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G:\FontMod\bz_Narow_Font\misc\"/>
    </mc:Choice>
  </mc:AlternateContent>
  <xr:revisionPtr revIDLastSave="0" documentId="13_ncr:1_{8637FDA9-9E78-4885-B4C1-BC1DBE5E00F3}" xr6:coauthVersionLast="47" xr6:coauthVersionMax="47" xr10:uidLastSave="{00000000-0000-0000-0000-000000000000}"/>
  <bookViews>
    <workbookView xWindow="-110" yWindow="-110" windowWidth="38620" windowHeight="21100" activeTab="3" xr2:uid="{8B807924-754F-4D0C-9783-9CC77C547A93}"/>
  </bookViews>
  <sheets>
    <sheet name="Sheet1" sheetId="1" r:id="rId1"/>
    <sheet name="Sheet2" sheetId="2" r:id="rId2"/>
    <sheet name="AIが作った資料。ソース不明" sheetId="3" r:id="rId3"/>
    <sheet name="拡幅除外" sheetId="4" r:id="rId4"/>
  </sheets>
  <definedNames>
    <definedName name="_xlnm._FilterDatabase" localSheetId="3" hidden="1">拡幅除外!$B$1:$K$1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2" i="4"/>
  <c r="F128" i="4"/>
  <c r="I128" i="4" s="1"/>
  <c r="G128" i="4"/>
  <c r="E128" i="4" s="1"/>
  <c r="F129" i="4"/>
  <c r="I129" i="4" s="1"/>
  <c r="G129" i="4"/>
  <c r="E129" i="4" s="1"/>
  <c r="F130" i="4"/>
  <c r="I130" i="4" s="1"/>
  <c r="G130" i="4"/>
  <c r="E130" i="4" s="1"/>
  <c r="F131" i="4"/>
  <c r="I131" i="4" s="1"/>
  <c r="G131" i="4"/>
  <c r="E131" i="4" s="1"/>
  <c r="F132" i="4"/>
  <c r="I132" i="4" s="1"/>
  <c r="G132" i="4"/>
  <c r="E132" i="4" s="1"/>
  <c r="F133" i="4"/>
  <c r="I133" i="4" s="1"/>
  <c r="G133" i="4"/>
  <c r="E133" i="4" s="1"/>
  <c r="F134" i="4"/>
  <c r="I134" i="4" s="1"/>
  <c r="G134" i="4"/>
  <c r="E134" i="4" s="1"/>
  <c r="F135" i="4"/>
  <c r="I135" i="4" s="1"/>
  <c r="G135" i="4"/>
  <c r="E135" i="4" s="1"/>
  <c r="F136" i="4"/>
  <c r="I136" i="4" s="1"/>
  <c r="G136" i="4"/>
  <c r="E136" i="4" s="1"/>
  <c r="F137" i="4"/>
  <c r="I137" i="4" s="1"/>
  <c r="G137" i="4"/>
  <c r="E137" i="4" s="1"/>
  <c r="F138" i="4"/>
  <c r="I138" i="4" s="1"/>
  <c r="G138" i="4"/>
  <c r="E138" i="4" s="1"/>
  <c r="F139" i="4"/>
  <c r="I139" i="4" s="1"/>
  <c r="G139" i="4"/>
  <c r="E139" i="4" s="1"/>
  <c r="F140" i="4"/>
  <c r="I140" i="4" s="1"/>
  <c r="G140" i="4"/>
  <c r="E140" i="4" s="1"/>
  <c r="F141" i="4"/>
  <c r="I141" i="4" s="1"/>
  <c r="G141" i="4"/>
  <c r="E141" i="4" s="1"/>
  <c r="F142" i="4"/>
  <c r="I142" i="4" s="1"/>
  <c r="G142" i="4"/>
  <c r="E142" i="4" s="1"/>
  <c r="F143" i="4"/>
  <c r="I143" i="4" s="1"/>
  <c r="G143" i="4"/>
  <c r="E143" i="4" s="1"/>
  <c r="F144" i="4"/>
  <c r="I144" i="4" s="1"/>
  <c r="G144" i="4"/>
  <c r="E144" i="4" s="1"/>
  <c r="F145" i="4"/>
  <c r="I145" i="4" s="1"/>
  <c r="G145" i="4"/>
  <c r="E145" i="4" s="1"/>
  <c r="F146" i="4"/>
  <c r="I146" i="4" s="1"/>
  <c r="G146" i="4"/>
  <c r="E146" i="4" s="1"/>
  <c r="F147" i="4"/>
  <c r="I147" i="4" s="1"/>
  <c r="G147" i="4"/>
  <c r="E147" i="4" s="1"/>
  <c r="F148" i="4"/>
  <c r="I148" i="4" s="1"/>
  <c r="G148" i="4"/>
  <c r="E148" i="4" s="1"/>
  <c r="F149" i="4"/>
  <c r="I149" i="4" s="1"/>
  <c r="G149" i="4"/>
  <c r="E149" i="4" s="1"/>
  <c r="F150" i="4"/>
  <c r="I150" i="4" s="1"/>
  <c r="G150" i="4"/>
  <c r="E150" i="4" s="1"/>
  <c r="F151" i="4"/>
  <c r="I151" i="4" s="1"/>
  <c r="G151" i="4"/>
  <c r="E151" i="4" s="1"/>
  <c r="F152" i="4"/>
  <c r="I152" i="4" s="1"/>
  <c r="G152" i="4"/>
  <c r="E152" i="4" s="1"/>
  <c r="F153" i="4"/>
  <c r="I153" i="4" s="1"/>
  <c r="G153" i="4"/>
  <c r="E153" i="4" s="1"/>
  <c r="F154" i="4"/>
  <c r="I154" i="4" s="1"/>
  <c r="G154" i="4"/>
  <c r="E154" i="4" s="1"/>
  <c r="F155" i="4"/>
  <c r="I155" i="4" s="1"/>
  <c r="G155" i="4"/>
  <c r="E155" i="4" s="1"/>
  <c r="F156" i="4"/>
  <c r="I156" i="4" s="1"/>
  <c r="G156" i="4"/>
  <c r="E156" i="4" s="1"/>
  <c r="F157" i="4"/>
  <c r="I157" i="4" s="1"/>
  <c r="G157" i="4"/>
  <c r="E157" i="4" s="1"/>
  <c r="F158" i="4"/>
  <c r="I158" i="4" s="1"/>
  <c r="G158" i="4"/>
  <c r="E158" i="4" s="1"/>
  <c r="F159" i="4"/>
  <c r="I159" i="4" s="1"/>
  <c r="G159" i="4"/>
  <c r="E159" i="4" s="1"/>
  <c r="F160" i="4"/>
  <c r="I160" i="4" s="1"/>
  <c r="G160" i="4"/>
  <c r="E160" i="4" s="1"/>
  <c r="F161" i="4"/>
  <c r="I161" i="4" s="1"/>
  <c r="G161" i="4"/>
  <c r="E161" i="4" s="1"/>
  <c r="F162" i="4"/>
  <c r="I162" i="4" s="1"/>
  <c r="G162" i="4"/>
  <c r="E162" i="4" s="1"/>
  <c r="F163" i="4"/>
  <c r="I163" i="4" s="1"/>
  <c r="G163" i="4"/>
  <c r="E163" i="4" s="1"/>
  <c r="F164" i="4"/>
  <c r="I164" i="4" s="1"/>
  <c r="G164" i="4"/>
  <c r="E164" i="4" s="1"/>
  <c r="F165" i="4"/>
  <c r="I165" i="4" s="1"/>
  <c r="G165" i="4"/>
  <c r="E165" i="4" s="1"/>
  <c r="F166" i="4"/>
  <c r="I166" i="4" s="1"/>
  <c r="G166" i="4"/>
  <c r="E166" i="4" s="1"/>
  <c r="F167" i="4"/>
  <c r="I167" i="4" s="1"/>
  <c r="G167" i="4"/>
  <c r="E167" i="4" s="1"/>
  <c r="F168" i="4"/>
  <c r="I168" i="4" s="1"/>
  <c r="G168" i="4"/>
  <c r="E168" i="4" s="1"/>
  <c r="F169" i="4"/>
  <c r="I169" i="4" s="1"/>
  <c r="G169" i="4"/>
  <c r="E169" i="4" s="1"/>
  <c r="F170" i="4"/>
  <c r="I170" i="4" s="1"/>
  <c r="G170" i="4"/>
  <c r="E170" i="4" s="1"/>
  <c r="F171" i="4"/>
  <c r="I171" i="4" s="1"/>
  <c r="G171" i="4"/>
  <c r="E171" i="4" s="1"/>
  <c r="F172" i="4"/>
  <c r="I172" i="4" s="1"/>
  <c r="G172" i="4"/>
  <c r="E172" i="4" s="1"/>
  <c r="F173" i="4"/>
  <c r="I173" i="4" s="1"/>
  <c r="G173" i="4"/>
  <c r="E173" i="4" s="1"/>
  <c r="F174" i="4"/>
  <c r="I174" i="4" s="1"/>
  <c r="G174" i="4"/>
  <c r="E174" i="4" s="1"/>
  <c r="F175" i="4"/>
  <c r="I175" i="4" s="1"/>
  <c r="G175" i="4"/>
  <c r="E175" i="4" s="1"/>
  <c r="F176" i="4"/>
  <c r="I176" i="4" s="1"/>
  <c r="G176" i="4"/>
  <c r="E176" i="4" s="1"/>
  <c r="F177" i="4"/>
  <c r="I177" i="4" s="1"/>
  <c r="G177" i="4"/>
  <c r="E177" i="4" s="1"/>
  <c r="F178" i="4"/>
  <c r="I178" i="4" s="1"/>
  <c r="G178" i="4"/>
  <c r="E178" i="4" s="1"/>
  <c r="F179" i="4"/>
  <c r="I179" i="4" s="1"/>
  <c r="G179" i="4"/>
  <c r="E179" i="4" s="1"/>
  <c r="F180" i="4"/>
  <c r="I180" i="4" s="1"/>
  <c r="G180" i="4"/>
  <c r="E180" i="4" s="1"/>
  <c r="F181" i="4"/>
  <c r="I181" i="4" s="1"/>
  <c r="G181" i="4"/>
  <c r="E181" i="4" s="1"/>
  <c r="F182" i="4"/>
  <c r="I182" i="4" s="1"/>
  <c r="G182" i="4"/>
  <c r="E182" i="4" s="1"/>
  <c r="F183" i="4"/>
  <c r="I183" i="4" s="1"/>
  <c r="G183" i="4"/>
  <c r="E183" i="4" s="1"/>
  <c r="F94" i="4"/>
  <c r="I94" i="4" s="1"/>
  <c r="G94" i="4"/>
  <c r="E94" i="4" s="1"/>
  <c r="F95" i="4"/>
  <c r="I95" i="4" s="1"/>
  <c r="G95" i="4"/>
  <c r="E95" i="4" s="1"/>
  <c r="F96" i="4"/>
  <c r="I96" i="4" s="1"/>
  <c r="G96" i="4"/>
  <c r="E96" i="4" s="1"/>
  <c r="F97" i="4"/>
  <c r="I97" i="4" s="1"/>
  <c r="G97" i="4"/>
  <c r="E97" i="4" s="1"/>
  <c r="F98" i="4"/>
  <c r="I98" i="4" s="1"/>
  <c r="G98" i="4"/>
  <c r="E98" i="4" s="1"/>
  <c r="F99" i="4"/>
  <c r="I99" i="4" s="1"/>
  <c r="G99" i="4"/>
  <c r="E99" i="4" s="1"/>
  <c r="F100" i="4"/>
  <c r="I100" i="4" s="1"/>
  <c r="G100" i="4"/>
  <c r="E100" i="4" s="1"/>
  <c r="F101" i="4"/>
  <c r="I101" i="4" s="1"/>
  <c r="G101" i="4"/>
  <c r="E101" i="4" s="1"/>
  <c r="F102" i="4"/>
  <c r="I102" i="4" s="1"/>
  <c r="G102" i="4"/>
  <c r="E102" i="4" s="1"/>
  <c r="F103" i="4"/>
  <c r="I103" i="4" s="1"/>
  <c r="G103" i="4"/>
  <c r="E103" i="4" s="1"/>
  <c r="F104" i="4"/>
  <c r="I104" i="4" s="1"/>
  <c r="G104" i="4"/>
  <c r="E104" i="4" s="1"/>
  <c r="F105" i="4"/>
  <c r="I105" i="4" s="1"/>
  <c r="G105" i="4"/>
  <c r="E105" i="4" s="1"/>
  <c r="F106" i="4"/>
  <c r="I106" i="4" s="1"/>
  <c r="G106" i="4"/>
  <c r="E106" i="4" s="1"/>
  <c r="F107" i="4"/>
  <c r="I107" i="4" s="1"/>
  <c r="G107" i="4"/>
  <c r="E107" i="4" s="1"/>
  <c r="F108" i="4"/>
  <c r="I108" i="4" s="1"/>
  <c r="G108" i="4"/>
  <c r="E108" i="4" s="1"/>
  <c r="F109" i="4"/>
  <c r="I109" i="4" s="1"/>
  <c r="G109" i="4"/>
  <c r="E109" i="4" s="1"/>
  <c r="F110" i="4"/>
  <c r="I110" i="4" s="1"/>
  <c r="G110" i="4"/>
  <c r="E110" i="4" s="1"/>
  <c r="F111" i="4"/>
  <c r="I111" i="4" s="1"/>
  <c r="G111" i="4"/>
  <c r="E111" i="4" s="1"/>
  <c r="F112" i="4"/>
  <c r="I112" i="4" s="1"/>
  <c r="G112" i="4"/>
  <c r="E112" i="4" s="1"/>
  <c r="F113" i="4"/>
  <c r="I113" i="4" s="1"/>
  <c r="G113" i="4"/>
  <c r="E113" i="4" s="1"/>
  <c r="F114" i="4"/>
  <c r="I114" i="4" s="1"/>
  <c r="G114" i="4"/>
  <c r="E114" i="4" s="1"/>
  <c r="F115" i="4"/>
  <c r="I115" i="4" s="1"/>
  <c r="G115" i="4"/>
  <c r="E115" i="4" s="1"/>
  <c r="F116" i="4"/>
  <c r="I116" i="4" s="1"/>
  <c r="G116" i="4"/>
  <c r="E116" i="4" s="1"/>
  <c r="F117" i="4"/>
  <c r="I117" i="4" s="1"/>
  <c r="G117" i="4"/>
  <c r="E117" i="4" s="1"/>
  <c r="F118" i="4"/>
  <c r="I118" i="4" s="1"/>
  <c r="G118" i="4"/>
  <c r="E118" i="4" s="1"/>
  <c r="F119" i="4"/>
  <c r="I119" i="4" s="1"/>
  <c r="G119" i="4"/>
  <c r="E119" i="4" s="1"/>
  <c r="F120" i="4"/>
  <c r="I120" i="4" s="1"/>
  <c r="G120" i="4"/>
  <c r="E120" i="4" s="1"/>
  <c r="F121" i="4"/>
  <c r="I121" i="4" s="1"/>
  <c r="G121" i="4"/>
  <c r="E121" i="4" s="1"/>
  <c r="F122" i="4"/>
  <c r="I122" i="4" s="1"/>
  <c r="G122" i="4"/>
  <c r="E122" i="4" s="1"/>
  <c r="F123" i="4"/>
  <c r="I123" i="4" s="1"/>
  <c r="G123" i="4"/>
  <c r="E123" i="4" s="1"/>
  <c r="F124" i="4"/>
  <c r="I124" i="4" s="1"/>
  <c r="G124" i="4"/>
  <c r="E124" i="4" s="1"/>
  <c r="F125" i="4"/>
  <c r="I125" i="4" s="1"/>
  <c r="G125" i="4"/>
  <c r="E125" i="4" s="1"/>
  <c r="F126" i="4"/>
  <c r="I126" i="4" s="1"/>
  <c r="G126" i="4"/>
  <c r="E126" i="4" s="1"/>
  <c r="F127" i="4"/>
  <c r="I127" i="4" s="1"/>
  <c r="G127" i="4"/>
  <c r="E127" i="4" s="1"/>
  <c r="F2" i="4"/>
  <c r="I2" i="4" s="1"/>
  <c r="G2" i="4"/>
  <c r="E2" i="4" s="1"/>
  <c r="F3" i="4"/>
  <c r="I3" i="4" s="1"/>
  <c r="G3" i="4"/>
  <c r="E3" i="4" s="1"/>
  <c r="F47" i="4"/>
  <c r="I47" i="4" s="1"/>
  <c r="G47" i="4"/>
  <c r="E47" i="4" s="1"/>
  <c r="F44" i="4"/>
  <c r="I44" i="4" s="1"/>
  <c r="G44" i="4"/>
  <c r="E44" i="4" s="1"/>
  <c r="F50" i="4"/>
  <c r="I50" i="4" s="1"/>
  <c r="G50" i="4"/>
  <c r="E50" i="4" s="1"/>
  <c r="F51" i="4"/>
  <c r="I51" i="4" s="1"/>
  <c r="G51" i="4"/>
  <c r="E51" i="4" s="1"/>
  <c r="F29" i="4"/>
  <c r="I29" i="4" s="1"/>
  <c r="G29" i="4"/>
  <c r="E29" i="4" s="1"/>
  <c r="F30" i="4"/>
  <c r="I30" i="4" s="1"/>
  <c r="G30" i="4"/>
  <c r="E30" i="4" s="1"/>
  <c r="F31" i="4"/>
  <c r="I31" i="4" s="1"/>
  <c r="G31" i="4"/>
  <c r="E31" i="4" s="1"/>
  <c r="F32" i="4"/>
  <c r="I32" i="4" s="1"/>
  <c r="G32" i="4"/>
  <c r="E32" i="4" s="1"/>
  <c r="F33" i="4"/>
  <c r="I33" i="4" s="1"/>
  <c r="G33" i="4"/>
  <c r="E33" i="4" s="1"/>
  <c r="F34" i="4"/>
  <c r="I34" i="4" s="1"/>
  <c r="G34" i="4"/>
  <c r="E34" i="4" s="1"/>
  <c r="F67" i="4"/>
  <c r="I67" i="4" s="1"/>
  <c r="G67" i="4"/>
  <c r="E67" i="4" s="1"/>
  <c r="F68" i="4"/>
  <c r="I68" i="4" s="1"/>
  <c r="G68" i="4"/>
  <c r="E68" i="4" s="1"/>
  <c r="F26" i="4"/>
  <c r="I26" i="4" s="1"/>
  <c r="G26" i="4"/>
  <c r="E26" i="4" s="1"/>
  <c r="F27" i="4"/>
  <c r="I27" i="4" s="1"/>
  <c r="G27" i="4"/>
  <c r="E27" i="4" s="1"/>
  <c r="F52" i="4"/>
  <c r="I52" i="4" s="1"/>
  <c r="G52" i="4"/>
  <c r="E52" i="4" s="1"/>
  <c r="F53" i="4"/>
  <c r="I53" i="4" s="1"/>
  <c r="G53" i="4"/>
  <c r="E53" i="4" s="1"/>
  <c r="F54" i="4"/>
  <c r="I54" i="4" s="1"/>
  <c r="G54" i="4"/>
  <c r="E54" i="4" s="1"/>
  <c r="F55" i="4"/>
  <c r="I55" i="4" s="1"/>
  <c r="G55" i="4"/>
  <c r="E55" i="4" s="1"/>
  <c r="F35" i="4"/>
  <c r="I35" i="4" s="1"/>
  <c r="G35" i="4"/>
  <c r="E35" i="4" s="1"/>
  <c r="F36" i="4"/>
  <c r="I36" i="4" s="1"/>
  <c r="G36" i="4"/>
  <c r="E36" i="4" s="1"/>
  <c r="F37" i="4"/>
  <c r="I37" i="4" s="1"/>
  <c r="G37" i="4"/>
  <c r="E37" i="4" s="1"/>
  <c r="E38" i="4"/>
  <c r="F38" i="4"/>
  <c r="I38" i="4" s="1"/>
  <c r="G38" i="4"/>
  <c r="F40" i="4"/>
  <c r="I40" i="4" s="1"/>
  <c r="G40" i="4"/>
  <c r="E40" i="4" s="1"/>
  <c r="F41" i="4"/>
  <c r="I41" i="4" s="1"/>
  <c r="G41" i="4"/>
  <c r="E41" i="4" s="1"/>
  <c r="E42" i="4"/>
  <c r="F42" i="4"/>
  <c r="I42" i="4" s="1"/>
  <c r="G42" i="4"/>
  <c r="E43" i="4"/>
  <c r="F43" i="4"/>
  <c r="I43" i="4" s="1"/>
  <c r="G43" i="4"/>
  <c r="F45" i="4"/>
  <c r="I45" i="4" s="1"/>
  <c r="G45" i="4"/>
  <c r="E45" i="4" s="1"/>
  <c r="E46" i="4"/>
  <c r="F46" i="4"/>
  <c r="I46" i="4" s="1"/>
  <c r="G46" i="4"/>
  <c r="F49" i="4"/>
  <c r="I49" i="4" s="1"/>
  <c r="G49" i="4"/>
  <c r="E49" i="4" s="1"/>
  <c r="F48" i="4"/>
  <c r="I48" i="4" s="1"/>
  <c r="G48" i="4"/>
  <c r="E48" i="4" s="1"/>
  <c r="F184" i="4"/>
  <c r="I184" i="4" s="1"/>
  <c r="G184" i="4"/>
  <c r="E184" i="4" s="1"/>
  <c r="F24" i="4"/>
  <c r="F57" i="4"/>
  <c r="F58" i="4"/>
  <c r="F59" i="4"/>
  <c r="F60" i="4"/>
  <c r="F61" i="4"/>
  <c r="F62" i="4"/>
  <c r="F63" i="4"/>
  <c r="F64" i="4"/>
  <c r="F65" i="4"/>
  <c r="F66" i="4"/>
  <c r="F4" i="4"/>
  <c r="F5" i="4"/>
  <c r="F6" i="4"/>
  <c r="F7" i="4"/>
  <c r="F8" i="4"/>
  <c r="F9" i="4"/>
  <c r="F10" i="4"/>
  <c r="F11" i="4"/>
  <c r="F12" i="4"/>
  <c r="F13" i="4"/>
  <c r="F14" i="4"/>
  <c r="F15" i="4"/>
  <c r="F16" i="4"/>
  <c r="F17" i="4"/>
  <c r="F18" i="4"/>
  <c r="F19" i="4"/>
  <c r="F20" i="4"/>
  <c r="F21" i="4"/>
  <c r="F22" i="4"/>
  <c r="F23" i="4"/>
  <c r="F25" i="4"/>
  <c r="F28" i="4"/>
  <c r="F39" i="4"/>
  <c r="F69" i="4"/>
  <c r="F70" i="4"/>
  <c r="F71" i="4"/>
  <c r="F72" i="4"/>
  <c r="F73" i="4"/>
  <c r="F74" i="4"/>
  <c r="F75" i="4"/>
  <c r="F76" i="4"/>
  <c r="F77" i="4"/>
  <c r="F78" i="4"/>
  <c r="F79" i="4"/>
  <c r="F80" i="4"/>
  <c r="F81" i="4"/>
  <c r="F82" i="4"/>
  <c r="F83" i="4"/>
  <c r="I83" i="4" s="1"/>
  <c r="F84" i="4"/>
  <c r="F85" i="4"/>
  <c r="F86" i="4"/>
  <c r="F87" i="4"/>
  <c r="F88" i="4"/>
  <c r="F89" i="4"/>
  <c r="F90" i="4"/>
  <c r="F91" i="4"/>
  <c r="F92" i="4"/>
  <c r="F93" i="4"/>
  <c r="F56" i="4"/>
  <c r="G24" i="4"/>
  <c r="G69" i="4"/>
  <c r="G70" i="4"/>
  <c r="E70" i="4" s="1"/>
  <c r="G71" i="4"/>
  <c r="G72" i="4"/>
  <c r="G73" i="4"/>
  <c r="E73" i="4" s="1"/>
  <c r="G74" i="4"/>
  <c r="G75" i="4"/>
  <c r="G76" i="4"/>
  <c r="E76" i="4" s="1"/>
  <c r="G77" i="4"/>
  <c r="E77" i="4" s="1"/>
  <c r="G78" i="4"/>
  <c r="G79" i="4"/>
  <c r="E79" i="4" s="1"/>
  <c r="G80" i="4"/>
  <c r="G81" i="4"/>
  <c r="E81" i="4" s="1"/>
  <c r="G82" i="4"/>
  <c r="E82" i="4" s="1"/>
  <c r="G83" i="4"/>
  <c r="E83" i="4" s="1"/>
  <c r="G84" i="4"/>
  <c r="E84" i="4" s="1"/>
  <c r="G85" i="4"/>
  <c r="G86" i="4"/>
  <c r="E86" i="4" s="1"/>
  <c r="G87" i="4"/>
  <c r="E87" i="4" s="1"/>
  <c r="G88" i="4"/>
  <c r="E88" i="4" s="1"/>
  <c r="G89" i="4"/>
  <c r="E89" i="4" s="1"/>
  <c r="G90" i="4"/>
  <c r="E90" i="4" s="1"/>
  <c r="G91" i="4"/>
  <c r="E91" i="4" s="1"/>
  <c r="G92" i="4"/>
  <c r="E92" i="4" s="1"/>
  <c r="G93" i="4"/>
  <c r="E93" i="4" s="1"/>
  <c r="G39" i="4"/>
  <c r="G28" i="4"/>
  <c r="G25" i="4"/>
  <c r="G23" i="4"/>
  <c r="G22" i="4"/>
  <c r="G21" i="4"/>
  <c r="G20" i="4"/>
  <c r="G19" i="4"/>
  <c r="G18" i="4"/>
  <c r="E18" i="4" s="1"/>
  <c r="G17" i="4"/>
  <c r="E17" i="4" s="1"/>
  <c r="G16" i="4"/>
  <c r="E16" i="4" s="1"/>
  <c r="G15" i="4"/>
  <c r="E15" i="4" s="1"/>
  <c r="G14" i="4"/>
  <c r="E14" i="4" s="1"/>
  <c r="G13" i="4"/>
  <c r="E13" i="4" s="1"/>
  <c r="G12" i="4"/>
  <c r="E12" i="4" s="1"/>
  <c r="G11" i="4"/>
  <c r="E11" i="4" s="1"/>
  <c r="G10" i="4"/>
  <c r="E10" i="4" s="1"/>
  <c r="G9" i="4"/>
  <c r="E9" i="4" s="1"/>
  <c r="G8" i="4"/>
  <c r="G7" i="4"/>
  <c r="G6" i="4"/>
  <c r="G5" i="4"/>
  <c r="G4" i="4"/>
  <c r="G66" i="4"/>
  <c r="G65" i="4"/>
  <c r="E65" i="4" s="1"/>
  <c r="G64" i="4"/>
  <c r="E64" i="4" s="1"/>
  <c r="G63" i="4"/>
  <c r="E63" i="4" s="1"/>
  <c r="G62" i="4"/>
  <c r="E62" i="4" s="1"/>
  <c r="G61" i="4"/>
  <c r="E61" i="4" s="1"/>
  <c r="G60" i="4"/>
  <c r="E60" i="4" s="1"/>
  <c r="G59" i="4"/>
  <c r="E59" i="4" s="1"/>
  <c r="G58" i="4"/>
  <c r="E58" i="4" s="1"/>
  <c r="G57" i="4"/>
  <c r="E57" i="4" s="1"/>
  <c r="G56" i="4"/>
  <c r="E56" i="4" s="1"/>
  <c r="B15" i="2"/>
  <c r="C15" i="2" s="1"/>
  <c r="B16" i="2"/>
  <c r="C16" i="2"/>
  <c r="C17" i="2"/>
  <c r="B18" i="2"/>
  <c r="C18" i="2" s="1"/>
  <c r="B19" i="2"/>
  <c r="C19" i="2"/>
  <c r="B14" i="2"/>
  <c r="C14" i="2" s="1"/>
  <c r="B4" i="2"/>
  <c r="C4" i="2" s="1"/>
  <c r="B12" i="2"/>
  <c r="C12" i="2" s="1"/>
  <c r="B11" i="2"/>
  <c r="C11" i="2" s="1"/>
  <c r="B10" i="2"/>
  <c r="C10" i="2" s="1"/>
  <c r="B9" i="2"/>
  <c r="C9" i="2" s="1"/>
  <c r="B8" i="2"/>
  <c r="C8" i="2" s="1"/>
  <c r="B7" i="2"/>
  <c r="C7" i="2" s="1"/>
  <c r="C6" i="2"/>
  <c r="B6" i="2"/>
  <c r="B5" i="2"/>
  <c r="C5" i="2" s="1"/>
  <c r="B3" i="2"/>
  <c r="C3" i="2" s="1"/>
  <c r="B2" i="2"/>
  <c r="C2" i="2" s="1"/>
  <c r="B1" i="2"/>
  <c r="C1" i="2"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8" i="1"/>
  <c r="C8" i="1" s="1"/>
  <c r="I89" i="4" l="1"/>
  <c r="I80" i="4"/>
  <c r="I87" i="4"/>
  <c r="I71" i="4"/>
  <c r="I86" i="4"/>
  <c r="I85" i="4"/>
  <c r="I69" i="4"/>
  <c r="E85" i="4"/>
  <c r="E72" i="4"/>
  <c r="E71" i="4"/>
  <c r="E28" i="4"/>
  <c r="E25" i="4"/>
  <c r="E8" i="4"/>
  <c r="I64" i="4"/>
  <c r="E7" i="4"/>
  <c r="E23" i="4"/>
  <c r="E6" i="4"/>
  <c r="E4" i="4"/>
  <c r="I79" i="4"/>
  <c r="I14" i="4"/>
  <c r="I61" i="4"/>
  <c r="E19" i="4"/>
  <c r="E66" i="4"/>
  <c r="I81" i="4"/>
  <c r="E20" i="4"/>
  <c r="I56" i="4"/>
  <c r="I78" i="4"/>
  <c r="I13" i="4"/>
  <c r="I60" i="4"/>
  <c r="E69" i="4"/>
  <c r="I93" i="4"/>
  <c r="I77" i="4"/>
  <c r="I92" i="4"/>
  <c r="I76" i="4"/>
  <c r="I58" i="4"/>
  <c r="I91" i="4"/>
  <c r="I75" i="4"/>
  <c r="I10" i="4"/>
  <c r="I57" i="4"/>
  <c r="E80" i="4"/>
  <c r="E5" i="4"/>
  <c r="I90" i="4"/>
  <c r="I74" i="4"/>
  <c r="I39" i="4"/>
  <c r="I9" i="4"/>
  <c r="I24" i="4"/>
  <c r="I73" i="4"/>
  <c r="E78" i="4"/>
  <c r="E22" i="4"/>
  <c r="I70" i="4"/>
  <c r="E75" i="4"/>
  <c r="E74" i="4"/>
  <c r="E39" i="4"/>
  <c r="E24" i="4"/>
  <c r="E21" i="4"/>
  <c r="I82" i="4"/>
  <c r="I72" i="4"/>
  <c r="I84" i="4"/>
  <c r="I62" i="4"/>
  <c r="I65" i="4"/>
  <c r="I4" i="4"/>
  <c r="I5" i="4"/>
  <c r="I6" i="4"/>
  <c r="I7" i="4"/>
  <c r="I88" i="4"/>
  <c r="I15" i="4"/>
  <c r="I16" i="4"/>
  <c r="I59" i="4"/>
  <c r="I18" i="4"/>
  <c r="I19" i="4"/>
  <c r="I17" i="4"/>
  <c r="I12" i="4"/>
  <c r="I11" i="4"/>
  <c r="I63" i="4"/>
  <c r="I28" i="4"/>
  <c r="I25" i="4"/>
  <c r="I23" i="4"/>
  <c r="I21" i="4"/>
  <c r="I20" i="4"/>
  <c r="I8" i="4"/>
  <c r="I22" i="4"/>
  <c r="I66" i="4"/>
</calcChain>
</file>

<file path=xl/sharedStrings.xml><?xml version="1.0" encoding="utf-8"?>
<sst xmlns="http://schemas.openxmlformats.org/spreadsheetml/2006/main" count="719" uniqueCount="261">
  <si>
    <t>Version</t>
    <phoneticPr fontId="1"/>
  </si>
  <si>
    <t>Stroke_Width_SF</t>
  </si>
  <si>
    <t>Stroke_Width_Min</t>
  </si>
  <si>
    <t>StrWR_Weight_Hi</t>
    <phoneticPr fontId="1"/>
  </si>
  <si>
    <t>StrWR_Weight_Lo</t>
    <phoneticPr fontId="1"/>
  </si>
  <si>
    <t>StrWR_Points_Hi</t>
    <phoneticPr fontId="1"/>
  </si>
  <si>
    <t>StrWR_Points_Lo</t>
    <phoneticPr fontId="1"/>
  </si>
  <si>
    <t>Reduce_Ratio_Hi</t>
    <phoneticPr fontId="1"/>
  </si>
  <si>
    <t>Reduce_Ratio_Lo</t>
    <phoneticPr fontId="1"/>
  </si>
  <si>
    <t>is_proportional_cutoff_variance</t>
  </si>
  <si>
    <t>Presave_Interval</t>
  </si>
  <si>
    <t>Storoke_Height</t>
  </si>
  <si>
    <t>Font_Name</t>
    <phoneticPr fontId="1"/>
  </si>
  <si>
    <t>Source_Fonts_Dir</t>
    <phoneticPr fontId="1"/>
  </si>
  <si>
    <t>Source_Fonts_Name</t>
    <phoneticPr fontId="1"/>
  </si>
  <si>
    <t>Build_Fonts_Dir</t>
    <phoneticPr fontId="1"/>
  </si>
  <si>
    <t>Vender_Name</t>
    <phoneticPr fontId="1"/>
  </si>
  <si>
    <t>フィールド名</t>
  </si>
  <si>
    <t>説明</t>
  </si>
  <si>
    <t>Family</t>
  </si>
  <si>
    <t>フォントファミリ名</t>
  </si>
  <si>
    <t>SubFamily</t>
  </si>
  <si>
    <t>フォントサブファミリ名（スタイル）</t>
  </si>
  <si>
    <t>Fullname</t>
  </si>
  <si>
    <t>フルフォント名</t>
  </si>
  <si>
    <t>UniqueID</t>
  </si>
  <si>
    <t>一意のフォント識別子</t>
  </si>
  <si>
    <t>Version</t>
  </si>
  <si>
    <t>バージョン情報</t>
  </si>
  <si>
    <t>PostScriptName</t>
  </si>
  <si>
    <t>PostScript名</t>
  </si>
  <si>
    <t>Trademark</t>
  </si>
  <si>
    <t>商標情報</t>
  </si>
  <si>
    <t>Manufacturer</t>
  </si>
  <si>
    <t>製造者名</t>
  </si>
  <si>
    <t>Designer</t>
  </si>
  <si>
    <t>デザイナー名</t>
  </si>
  <si>
    <t>Description</t>
  </si>
  <si>
    <t>フォントの説明</t>
  </si>
  <si>
    <t>Vendor URL</t>
  </si>
  <si>
    <t>製造者のURL</t>
  </si>
  <si>
    <t>Designer URL</t>
  </si>
  <si>
    <t>デザイナーのURL</t>
  </si>
  <si>
    <t>License</t>
  </si>
  <si>
    <t>ライセンス情報</t>
  </si>
  <si>
    <t>License URL</t>
  </si>
  <si>
    <t>ライセンスのURL</t>
  </si>
  <si>
    <t>Preferred Family</t>
  </si>
  <si>
    <t>推奨ファミリ名</t>
  </si>
  <si>
    <t>Preferred Styles</t>
  </si>
  <si>
    <t>推奨スタイル名</t>
  </si>
  <si>
    <t>Compatible Full</t>
  </si>
  <si>
    <t>互換フルネーム（Mac専用）</t>
  </si>
  <si>
    <t>Sample Text</t>
  </si>
  <si>
    <t>サンプルテキスト</t>
  </si>
  <si>
    <t>WWS Family</t>
  </si>
  <si>
    <t>WWSファミリ名</t>
  </si>
  <si>
    <t>WWS Subfamily</t>
  </si>
  <si>
    <t>WWSサブファミリ名</t>
  </si>
  <si>
    <t>ID</t>
  </si>
  <si>
    <t>名称</t>
  </si>
  <si>
    <t>Copyright Notice</t>
  </si>
  <si>
    <t>フォントの著作権情報。</t>
  </si>
  <si>
    <t>Font Family Name</t>
  </si>
  <si>
    <t>フォントファミリ名。例: "Arial"。</t>
  </si>
  <si>
    <t>Font Subfamily Name</t>
  </si>
  <si>
    <t>フォントのスタイル名。例: "Bold"、"Italic"。</t>
  </si>
  <si>
    <t>Unique Font Identifier</t>
  </si>
  <si>
    <t>フォントの一意な識別子。</t>
  </si>
  <si>
    <t>Full Font Name</t>
  </si>
  <si>
    <t>フォントの完全な名前。例: "Arial Bold"。</t>
  </si>
  <si>
    <t>Version String</t>
  </si>
  <si>
    <t>フォントのバージョン情報。例: "Version 1.0"。</t>
  </si>
  <si>
    <t>PostScript Name</t>
  </si>
  <si>
    <t>PostScriptで使用されるフォント名。</t>
  </si>
  <si>
    <t>フォントの商標情報。</t>
  </si>
  <si>
    <t>Manufacturer Name</t>
  </si>
  <si>
    <t>フォントの製造者名。</t>
  </si>
  <si>
    <t>Designer Name</t>
  </si>
  <si>
    <t>フォントのデザイナー名。</t>
  </si>
  <si>
    <t>フォントの詳細な説明。</t>
  </si>
  <si>
    <t>製造者のウェブサイトURL。</t>
  </si>
  <si>
    <t>デザイナーのウェブサイトURL。</t>
  </si>
  <si>
    <t>License Description</t>
  </si>
  <si>
    <t>フォントのライセンス情報。</t>
  </si>
  <si>
    <t>License Info URL</t>
  </si>
  <si>
    <t>ライセンス情報のウェブサイトURL。</t>
  </si>
  <si>
    <t>Preferred Family Name</t>
  </si>
  <si>
    <t>推奨されるフォントファミリ名。</t>
  </si>
  <si>
    <t>Preferred Subfamily Name</t>
  </si>
  <si>
    <t>推奨されるフォントサブファミリ名。</t>
  </si>
  <si>
    <t>Compatible Full (Macintosh only)</t>
  </si>
  <si>
    <t>Macintosh用の互換フルネーム。</t>
  </si>
  <si>
    <t>フォントのサンプルテキスト。</t>
  </si>
  <si>
    <t>PostScript CID findfont name</t>
  </si>
  <si>
    <t>CIDフォントのPostScript名。</t>
  </si>
  <si>
    <t>WWS Family Name</t>
  </si>
  <si>
    <t>Weight, Width, Slopeに基づくファミリ名。</t>
  </si>
  <si>
    <t>WWS Subfamily Name</t>
  </si>
  <si>
    <t>Weight, Width, Slopeに基づくサブファミリ名。</t>
  </si>
  <si>
    <t>フィールド名の説明</t>
    <rPh sb="5" eb="6">
      <t>メイ</t>
    </rPh>
    <rPh sb="7" eb="9">
      <t>セツメイ</t>
    </rPh>
    <phoneticPr fontId="1"/>
  </si>
  <si>
    <t>Trademark</t>
    <phoneticPr fontId="1"/>
  </si>
  <si>
    <t>24EB</t>
  </si>
  <si>
    <t>24EC</t>
  </si>
  <si>
    <t>24ED</t>
  </si>
  <si>
    <t>24EE</t>
  </si>
  <si>
    <t>24EF</t>
  </si>
  <si>
    <t>24F0</t>
  </si>
  <si>
    <t>24F1</t>
  </si>
  <si>
    <t>24F2</t>
  </si>
  <si>
    <t>24F3</t>
  </si>
  <si>
    <t>24F4</t>
  </si>
  <si>
    <t>277A</t>
  </si>
  <si>
    <t>277B</t>
  </si>
  <si>
    <t>277C</t>
  </si>
  <si>
    <t>277D</t>
  </si>
  <si>
    <t>277E</t>
  </si>
  <si>
    <t>277F</t>
  </si>
  <si>
    <t>input
(hex)</t>
    <phoneticPr fontId="1"/>
  </si>
  <si>
    <t>input
(dex)</t>
    <phoneticPr fontId="1"/>
  </si>
  <si>
    <t>⓴</t>
  </si>
  <si>
    <t>DEC</t>
    <phoneticPr fontId="1"/>
  </si>
  <si>
    <t>HEX</t>
    <phoneticPr fontId="1"/>
  </si>
  <si>
    <t>input
(chr)</t>
    <phoneticPr fontId="1"/>
  </si>
  <si>
    <t>CHAR</t>
    <phoneticPr fontId="1"/>
  </si>
  <si>
    <t>SCRIPT</t>
    <phoneticPr fontId="1"/>
  </si>
  <si>
    <t>right-side</t>
    <phoneticPr fontId="1"/>
  </si>
  <si>
    <t>left-side</t>
    <phoneticPr fontId="1"/>
  </si>
  <si>
    <t>value</t>
    <phoneticPr fontId="1"/>
  </si>
  <si>
    <t>⓺</t>
  </si>
  <si>
    <t>⓽</t>
  </si>
  <si>
    <t/>
  </si>
  <si>
    <t>24FF</t>
    <phoneticPr fontId="1"/>
  </si>
  <si>
    <t>◙</t>
  </si>
  <si>
    <t>25d9</t>
    <phoneticPr fontId="1"/>
  </si>
  <si>
    <t>☻</t>
  </si>
  <si>
    <t>⛖</t>
  </si>
  <si>
    <t>�</t>
  </si>
  <si>
    <t>🄌</t>
  </si>
  <si>
    <t>🅐</t>
  </si>
  <si>
    <t>FFFD</t>
  </si>
  <si>
    <t>1F10C</t>
  </si>
  <si>
    <t>✟</t>
  </si>
  <si>
    <t>✙</t>
  </si>
  <si>
    <t>✭</t>
  </si>
  <si>
    <t>✮</t>
  </si>
  <si>
    <t>♚</t>
  </si>
  <si>
    <t>♛</t>
  </si>
  <si>
    <t>♜</t>
  </si>
  <si>
    <t>♝</t>
  </si>
  <si>
    <t>♞</t>
  </si>
  <si>
    <t>♟</t>
  </si>
  <si>
    <t>➶</t>
  </si>
  <si>
    <t>➴</t>
  </si>
  <si>
    <t>☚</t>
  </si>
  <si>
    <t>☛</t>
  </si>
  <si>
    <t>✵</t>
  </si>
  <si>
    <t>❁</t>
  </si>
  <si>
    <t>♼</t>
  </si>
  <si>
    <t>⛂</t>
  </si>
  <si>
    <t>⛃</t>
  </si>
  <si>
    <t>⛇</t>
  </si>
  <si>
    <t>⛟</t>
  </si>
  <si>
    <t>⛾</t>
  </si>
  <si>
    <t>✎</t>
  </si>
  <si>
    <t>✐</t>
  </si>
  <si>
    <t>✛</t>
  </si>
  <si>
    <t>✜</t>
  </si>
  <si>
    <t>✬</t>
  </si>
  <si>
    <t>✪</t>
  </si>
  <si>
    <t>❂</t>
  </si>
  <si>
    <t>ↇ</t>
  </si>
  <si>
    <t>ↈ</t>
  </si>
  <si>
    <t>⓫</t>
  </si>
  <si>
    <t>⓬</t>
  </si>
  <si>
    <t>⓭</t>
  </si>
  <si>
    <t>⓮</t>
  </si>
  <si>
    <t>⓯</t>
  </si>
  <si>
    <t>⓰</t>
  </si>
  <si>
    <t>⓱</t>
  </si>
  <si>
    <t>⓲</t>
  </si>
  <si>
    <t>⓳</t>
  </si>
  <si>
    <t>⓵</t>
  </si>
  <si>
    <t>⓶</t>
  </si>
  <si>
    <t>⓷</t>
  </si>
  <si>
    <t>⓸</t>
  </si>
  <si>
    <t>⓹</t>
  </si>
  <si>
    <t>⓻</t>
  </si>
  <si>
    <t>⓼</t>
  </si>
  <si>
    <t>⓾</t>
  </si>
  <si>
    <t>⓿</t>
  </si>
  <si>
    <t>❃</t>
  </si>
  <si>
    <t>❖</t>
  </si>
  <si>
    <t>❶</t>
  </si>
  <si>
    <t>❷</t>
  </si>
  <si>
    <t>❸</t>
  </si>
  <si>
    <t>❹</t>
  </si>
  <si>
    <t>❺</t>
  </si>
  <si>
    <t>❻</t>
  </si>
  <si>
    <t>❼</t>
  </si>
  <si>
    <t>❽</t>
  </si>
  <si>
    <t>❾</t>
  </si>
  <si>
    <t>❿</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</si>
  <si>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</si>
  <si>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</si>
  <si>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</si>
  <si>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</si>
  <si>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</si>
  <si>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</si>
  <si>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</si>
  <si>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</si>
  <si>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</si>
  <si>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</si>
  <si>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</si>
  <si>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</si>
  <si>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</si>
  <si>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</si>
  <si>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</si>
  <si>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</si>
  <si>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</si>
  <si>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</si>
  <si>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</si>
  <si>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</si>
  <si>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</si>
  <si>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</si>
  <si>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</si>
  <si>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</si>
  <si>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</si>
  <si>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</si>
  <si>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</si>
  <si>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</si>
  <si>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</si>
  <si>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</si>
  <si>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</si>
  <si>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</si>
  <si>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</si>
  <si>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</si>
  <si>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</si>
  <si>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</si>
  <si>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</si>
  <si>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</si>
  <si>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</si>
  <si>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</si>
  <si>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</si>
  <si>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</si>
  <si>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</si>
  <si>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</si>
  <si>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</si>
  <si>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</si>
  <si>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</si>
  <si>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</si>
  <si>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</si>
  <si>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</si>
  <si>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</si>
  <si>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</si>
  <si>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</si>
  <si>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</si>
  <si>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</si>
  <si>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</si>
  <si>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 xml:space="preserve">    "</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</si>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</sst>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BIZ UDゴシック"/>
      <family val="2"/>
      <charset val="128"/>
      <scheme val="minor"/>
    </font>
    <font>
      <sz val="6"/>
      <name val="BIZ UDゴシック"/>
      <family val="2"/>
      <charset val="128"/>
      <scheme val="minor"/>
    </font>
    <font>
      <sz val="11"/>
      <color theme="1"/>
      <name val="UDEV Gothic (ysMod) HSJFNF"/>
      <family val="3"/>
      <charset val="128"/>
    </font>
    <font>
      <b/>
      <sz val="11"/>
      <color theme="1"/>
      <name val="BIZ UDゴシック"/>
      <family val="3"/>
      <charset val="128"/>
      <scheme val="minor"/>
    </font>
    <font>
      <sz val="10"/>
      <color theme="1"/>
      <name val="Arial Unicode MS"/>
      <family val="2"/>
    </font>
    <font>
      <sz val="11"/>
      <color theme="1"/>
      <name val="BIZ UDゴシック"/>
      <family val="3"/>
      <charset val="128"/>
    </font>
    <font>
      <sz val="11"/>
      <color theme="0" tint="-0.499984740745262"/>
      <name val="BIZ UDゴシック"/>
      <family val="3"/>
      <charset val="128"/>
    </font>
    <font>
      <sz val="11"/>
      <color theme="2" tint="-0.749992370372631"/>
      <name val="BIZ UDゴシック"/>
      <family val="3"/>
      <charset val="128"/>
    </font>
    <font>
      <sz val="18"/>
      <color theme="1"/>
      <name val="Segoe UI Symbol"/>
      <family val="3"/>
    </font>
    <font>
      <sz val="18"/>
      <color theme="1"/>
      <name val="BIZ UDゴシック"/>
      <family val="3"/>
      <charset val="128"/>
      <scheme val="minor"/>
    </font>
    <font>
      <sz val="11"/>
      <color theme="1"/>
      <name val="BIZ UDゴシック"/>
      <family val="3"/>
      <charset val="128"/>
      <scheme val="minor"/>
    </font>
    <font>
      <sz val="11"/>
      <color theme="2" tint="-0.749992370372631"/>
      <name val="BIZ UDゴシック"/>
      <family val="3"/>
      <charset val="128"/>
      <scheme val="major"/>
    </font>
    <font>
      <sz val="18"/>
      <color theme="2" tint="-0.749992370372631"/>
      <name val="BIZ UDゴシック"/>
      <family val="3"/>
      <charset val="128"/>
      <scheme val="major"/>
    </font>
    <font>
      <sz val="11"/>
      <color theme="0" tint="-0.499984740745262"/>
      <name val="BIZ UDゴシック"/>
      <family val="3"/>
      <charset val="128"/>
      <scheme val="maj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1">
    <xf numFmtId="0" fontId="0" fillId="0" borderId="0" xfId="0">
      <alignment vertical="center"/>
    </xf>
    <xf numFmtId="0" fontId="2" fillId="0" borderId="0" xfId="0" applyFont="1">
      <alignment vertical="center"/>
    </xf>
    <xf numFmtId="2" fontId="2" fillId="0" borderId="0" xfId="0" applyNumberFormat="1" applyFont="1">
      <alignment vertical="center"/>
    </xf>
    <xf numFmtId="2" fontId="2" fillId="2" borderId="0" xfId="0" applyNumberFormat="1" applyFont="1" applyFill="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lignment vertical="center"/>
    </xf>
    <xf numFmtId="0" fontId="6" fillId="0" borderId="0" xfId="0" applyFont="1">
      <alignment vertical="center"/>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0" xfId="0" applyFont="1">
      <alignment vertical="center"/>
    </xf>
    <xf numFmtId="0" fontId="10" fillId="0" borderId="1" xfId="0" applyFont="1" applyBorder="1" applyAlignment="1">
      <alignment horizontal="center" vertical="center" wrapText="1"/>
    </xf>
    <xf numFmtId="0" fontId="11" fillId="4" borderId="1" xfId="0" applyFont="1" applyFill="1" applyBorder="1" applyAlignment="1">
      <alignment horizontal="center" vertical="center" textRotation="180"/>
    </xf>
    <xf numFmtId="0" fontId="12" fillId="4" borderId="1" xfId="0" applyFont="1" applyFill="1" applyBorder="1" applyAlignment="1">
      <alignment horizontal="center" vertical="center"/>
    </xf>
    <xf numFmtId="0" fontId="13"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B7382389-A614-F80C-E179-BBF7BB84D64D}"/>
            </a:ext>
          </a:extLst>
        </xdr:cNvPr>
        <xdr:cNvSpPr/>
      </xdr:nvSpPr>
      <xdr:spPr>
        <a:xfrm>
          <a:off x="11664950" y="444500"/>
          <a:ext cx="4133850" cy="1873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theme/theme1.xml><?xml version="1.0" encoding="utf-8"?>
<a:theme xmlns:a="http://schemas.openxmlformats.org/drawingml/2006/main" name="CUD推奨配色RGB背景白">
  <a:themeElements>
    <a:clrScheme name="CUD推奨配色RGB背景白">
      <a:dk1>
        <a:sysClr val="windowText" lastClr="000000"/>
      </a:dk1>
      <a:lt1>
        <a:sysClr val="window" lastClr="FFFFFF"/>
      </a:lt1>
      <a:dk2>
        <a:srgbClr val="84919E"/>
      </a:dk2>
      <a:lt2>
        <a:srgbClr val="D2D4D1"/>
      </a:lt2>
      <a:accent1>
        <a:srgbClr val="DF5D35"/>
      </a:accent1>
      <a:accent2>
        <a:srgbClr val="FFF001"/>
      </a:accent2>
      <a:accent3>
        <a:srgbClr val="21AB7B"/>
      </a:accent3>
      <a:accent4>
        <a:srgbClr val="006DAA"/>
      </a:accent4>
      <a:accent5>
        <a:srgbClr val="60C4E4"/>
      </a:accent5>
      <a:accent6>
        <a:srgbClr val="EB952D"/>
      </a:accent6>
      <a:hlink>
        <a:srgbClr val="006DAA"/>
      </a:hlink>
      <a:folHlink>
        <a:srgbClr val="A23180"/>
      </a:folHlink>
    </a:clrScheme>
    <a:fontScheme name="BIZ UDゴシック">
      <a:majorFont>
        <a:latin typeface="BIZ UDゴシック"/>
        <a:ea typeface="BIZ UDゴシック"/>
        <a:cs typeface=""/>
      </a:majorFont>
      <a:minorFont>
        <a:latin typeface="BIZ UDゴシック"/>
        <a:ea typeface="BIZ UD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UD推奨配色RGB背景白" id="{874E4A27-B520-5F4D-A9FE-A4CD5AFF19B1}" vid="{825F4E14-BEB2-9F44-80A3-3A729780F27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13B-F071-44A5-9F7D-898529EAFD0A}">
  <dimension ref="A2:D108"/>
  <sheetViews>
    <sheetView workbookViewId="0">
      <selection activeCell="F8" sqref="F8:H19"/>
    </sheetView>
  </sheetViews>
  <sheetFormatPr defaultRowHeight="13.5"/>
  <cols>
    <col min="1" max="5" width="8.7265625" style="1"/>
    <col min="6" max="7" width="33.81640625" style="1" bestFit="1" customWidth="1"/>
    <col min="8" max="8" width="99.26953125" style="1" bestFit="1" customWidth="1"/>
    <col min="9" max="9" width="9.453125" style="1"/>
    <col min="10" max="16384" width="8.7265625" style="1"/>
  </cols>
  <sheetData>
    <row r="2" spans="1:4">
      <c r="C2" s="1">
        <v>90</v>
      </c>
      <c r="D2" s="1">
        <v>15</v>
      </c>
    </row>
    <row r="3" spans="1:4">
      <c r="C3" s="1">
        <v>75</v>
      </c>
      <c r="D3" s="1">
        <v>30</v>
      </c>
    </row>
    <row r="4" spans="1:4">
      <c r="C4" s="1">
        <v>50</v>
      </c>
      <c r="D4" s="1">
        <v>80</v>
      </c>
    </row>
    <row r="7" spans="1:4">
      <c r="C7" s="1">
        <v>0</v>
      </c>
      <c r="D7" s="1">
        <v>150</v>
      </c>
    </row>
    <row r="8" spans="1:4">
      <c r="A8" s="1">
        <v>100</v>
      </c>
      <c r="B8" s="1">
        <f>1-(A8/100)</f>
        <v>0</v>
      </c>
      <c r="C8" s="2">
        <f>$C$7+$D$7*B8</f>
        <v>0</v>
      </c>
    </row>
    <row r="9" spans="1:4">
      <c r="A9" s="1">
        <v>99</v>
      </c>
      <c r="B9" s="1">
        <f t="shared" ref="B9:B72" si="0">1-(A9/100)</f>
        <v>1.0000000000000009E-2</v>
      </c>
      <c r="C9" s="2">
        <f t="shared" ref="C9:C72" si="1">$C$7+$D$7*B9</f>
        <v>1.5000000000000013</v>
      </c>
    </row>
    <row r="10" spans="1:4">
      <c r="A10" s="1">
        <v>98</v>
      </c>
      <c r="B10" s="1">
        <f t="shared" si="0"/>
        <v>2.0000000000000018E-2</v>
      </c>
      <c r="C10" s="2">
        <f t="shared" si="1"/>
        <v>3.0000000000000027</v>
      </c>
    </row>
    <row r="11" spans="1:4">
      <c r="A11" s="1">
        <v>97</v>
      </c>
      <c r="B11" s="1">
        <f t="shared" si="0"/>
        <v>3.0000000000000027E-2</v>
      </c>
      <c r="C11" s="2">
        <f t="shared" si="1"/>
        <v>4.5000000000000036</v>
      </c>
    </row>
    <row r="12" spans="1:4">
      <c r="A12" s="1">
        <v>96</v>
      </c>
      <c r="B12" s="1">
        <f t="shared" si="0"/>
        <v>4.0000000000000036E-2</v>
      </c>
      <c r="C12" s="2">
        <f t="shared" si="1"/>
        <v>6.0000000000000053</v>
      </c>
    </row>
    <row r="13" spans="1:4">
      <c r="A13" s="1">
        <v>95</v>
      </c>
      <c r="B13" s="1">
        <f t="shared" si="0"/>
        <v>5.0000000000000044E-2</v>
      </c>
      <c r="C13" s="2">
        <f t="shared" si="1"/>
        <v>7.5000000000000071</v>
      </c>
    </row>
    <row r="14" spans="1:4">
      <c r="A14" s="1">
        <v>94</v>
      </c>
      <c r="B14" s="1">
        <f t="shared" si="0"/>
        <v>6.0000000000000053E-2</v>
      </c>
      <c r="C14" s="2">
        <f t="shared" si="1"/>
        <v>9.0000000000000071</v>
      </c>
    </row>
    <row r="15" spans="1:4">
      <c r="A15" s="1">
        <v>93</v>
      </c>
      <c r="B15" s="1">
        <f t="shared" si="0"/>
        <v>6.9999999999999951E-2</v>
      </c>
      <c r="C15" s="2">
        <f t="shared" si="1"/>
        <v>10.499999999999993</v>
      </c>
    </row>
    <row r="16" spans="1:4">
      <c r="A16" s="1">
        <v>92</v>
      </c>
      <c r="B16" s="1">
        <f t="shared" si="0"/>
        <v>7.999999999999996E-2</v>
      </c>
      <c r="C16" s="2">
        <f t="shared" si="1"/>
        <v>11.999999999999995</v>
      </c>
    </row>
    <row r="17" spans="1:3">
      <c r="A17" s="1">
        <v>91</v>
      </c>
      <c r="B17" s="1">
        <f t="shared" si="0"/>
        <v>8.9999999999999969E-2</v>
      </c>
      <c r="C17" s="2">
        <f t="shared" si="1"/>
        <v>13.499999999999995</v>
      </c>
    </row>
    <row r="18" spans="1:3">
      <c r="A18" s="1">
        <v>90</v>
      </c>
      <c r="B18" s="1">
        <f t="shared" si="0"/>
        <v>9.9999999999999978E-2</v>
      </c>
      <c r="C18" s="3">
        <f t="shared" si="1"/>
        <v>14.999999999999996</v>
      </c>
    </row>
    <row r="19" spans="1:3">
      <c r="A19" s="1">
        <v>89</v>
      </c>
      <c r="B19" s="1">
        <f t="shared" si="0"/>
        <v>0.10999999999999999</v>
      </c>
      <c r="C19" s="2">
        <f t="shared" si="1"/>
        <v>16.499999999999996</v>
      </c>
    </row>
    <row r="20" spans="1:3">
      <c r="A20" s="1">
        <v>88</v>
      </c>
      <c r="B20" s="1">
        <f t="shared" si="0"/>
        <v>0.12</v>
      </c>
      <c r="C20" s="2">
        <f t="shared" si="1"/>
        <v>18</v>
      </c>
    </row>
    <row r="21" spans="1:3">
      <c r="A21" s="1">
        <v>87</v>
      </c>
      <c r="B21" s="1">
        <f t="shared" si="0"/>
        <v>0.13</v>
      </c>
      <c r="C21" s="2">
        <f t="shared" si="1"/>
        <v>19.5</v>
      </c>
    </row>
    <row r="22" spans="1:3">
      <c r="A22" s="1">
        <v>86</v>
      </c>
      <c r="B22" s="1">
        <f t="shared" si="0"/>
        <v>0.14000000000000001</v>
      </c>
      <c r="C22" s="2">
        <f t="shared" si="1"/>
        <v>21.000000000000004</v>
      </c>
    </row>
    <row r="23" spans="1:3">
      <c r="A23" s="1">
        <v>85</v>
      </c>
      <c r="B23" s="1">
        <f t="shared" si="0"/>
        <v>0.15000000000000002</v>
      </c>
      <c r="C23" s="2">
        <f t="shared" si="1"/>
        <v>22.500000000000004</v>
      </c>
    </row>
    <row r="24" spans="1:3">
      <c r="A24" s="1">
        <v>84</v>
      </c>
      <c r="B24" s="1">
        <f t="shared" si="0"/>
        <v>0.16000000000000003</v>
      </c>
      <c r="C24" s="2">
        <f t="shared" si="1"/>
        <v>24.000000000000004</v>
      </c>
    </row>
    <row r="25" spans="1:3">
      <c r="A25" s="1">
        <v>83</v>
      </c>
      <c r="B25" s="1">
        <f t="shared" si="0"/>
        <v>0.17000000000000004</v>
      </c>
      <c r="C25" s="2">
        <f t="shared" si="1"/>
        <v>25.500000000000007</v>
      </c>
    </row>
    <row r="26" spans="1:3">
      <c r="A26" s="1">
        <v>82</v>
      </c>
      <c r="B26" s="1">
        <f t="shared" si="0"/>
        <v>0.18000000000000005</v>
      </c>
      <c r="C26" s="2">
        <f t="shared" si="1"/>
        <v>27.000000000000007</v>
      </c>
    </row>
    <row r="27" spans="1:3">
      <c r="A27" s="1">
        <v>81</v>
      </c>
      <c r="B27" s="1">
        <f t="shared" si="0"/>
        <v>0.18999999999999995</v>
      </c>
      <c r="C27" s="2">
        <f t="shared" si="1"/>
        <v>28.499999999999993</v>
      </c>
    </row>
    <row r="28" spans="1:3">
      <c r="A28" s="1">
        <v>80</v>
      </c>
      <c r="B28" s="1">
        <f t="shared" si="0"/>
        <v>0.19999999999999996</v>
      </c>
      <c r="C28" s="2">
        <f t="shared" si="1"/>
        <v>29.999999999999993</v>
      </c>
    </row>
    <row r="29" spans="1:3">
      <c r="A29" s="1">
        <v>79</v>
      </c>
      <c r="B29" s="1">
        <f t="shared" si="0"/>
        <v>0.20999999999999996</v>
      </c>
      <c r="C29" s="2">
        <f t="shared" si="1"/>
        <v>31.499999999999993</v>
      </c>
    </row>
    <row r="30" spans="1:3">
      <c r="A30" s="1">
        <v>78</v>
      </c>
      <c r="B30" s="1">
        <f t="shared" si="0"/>
        <v>0.21999999999999997</v>
      </c>
      <c r="C30" s="2">
        <f t="shared" si="1"/>
        <v>32.999999999999993</v>
      </c>
    </row>
    <row r="31" spans="1:3">
      <c r="A31" s="1">
        <v>77</v>
      </c>
      <c r="B31" s="1">
        <f t="shared" si="0"/>
        <v>0.22999999999999998</v>
      </c>
      <c r="C31" s="2">
        <f t="shared" si="1"/>
        <v>34.5</v>
      </c>
    </row>
    <row r="32" spans="1:3">
      <c r="A32" s="1">
        <v>76</v>
      </c>
      <c r="B32" s="1">
        <f t="shared" si="0"/>
        <v>0.24</v>
      </c>
      <c r="C32" s="2">
        <f t="shared" si="1"/>
        <v>36</v>
      </c>
    </row>
    <row r="33" spans="1:3">
      <c r="A33" s="1">
        <v>75</v>
      </c>
      <c r="B33" s="1">
        <f t="shared" si="0"/>
        <v>0.25</v>
      </c>
      <c r="C33" s="3">
        <f t="shared" si="1"/>
        <v>37.5</v>
      </c>
    </row>
    <row r="34" spans="1:3">
      <c r="A34" s="1">
        <v>74</v>
      </c>
      <c r="B34" s="1">
        <f t="shared" si="0"/>
        <v>0.26</v>
      </c>
      <c r="C34" s="2">
        <f t="shared" si="1"/>
        <v>39</v>
      </c>
    </row>
    <row r="35" spans="1:3">
      <c r="A35" s="1">
        <v>73</v>
      </c>
      <c r="B35" s="1">
        <f t="shared" si="0"/>
        <v>0.27</v>
      </c>
      <c r="C35" s="2">
        <f t="shared" si="1"/>
        <v>40.5</v>
      </c>
    </row>
    <row r="36" spans="1:3">
      <c r="A36" s="1">
        <v>72</v>
      </c>
      <c r="B36" s="1">
        <f t="shared" si="0"/>
        <v>0.28000000000000003</v>
      </c>
      <c r="C36" s="2">
        <f t="shared" si="1"/>
        <v>42.000000000000007</v>
      </c>
    </row>
    <row r="37" spans="1:3">
      <c r="A37" s="1">
        <v>71</v>
      </c>
      <c r="B37" s="1">
        <f t="shared" si="0"/>
        <v>0.29000000000000004</v>
      </c>
      <c r="C37" s="2">
        <f t="shared" si="1"/>
        <v>43.500000000000007</v>
      </c>
    </row>
    <row r="38" spans="1:3">
      <c r="A38" s="1">
        <v>70</v>
      </c>
      <c r="B38" s="1">
        <f t="shared" si="0"/>
        <v>0.30000000000000004</v>
      </c>
      <c r="C38" s="2">
        <f t="shared" si="1"/>
        <v>45.000000000000007</v>
      </c>
    </row>
    <row r="39" spans="1:3">
      <c r="A39" s="1">
        <v>69</v>
      </c>
      <c r="B39" s="1">
        <f t="shared" si="0"/>
        <v>0.31000000000000005</v>
      </c>
      <c r="C39" s="2">
        <f t="shared" si="1"/>
        <v>46.500000000000007</v>
      </c>
    </row>
    <row r="40" spans="1:3">
      <c r="A40" s="1">
        <v>68</v>
      </c>
      <c r="B40" s="1">
        <f t="shared" si="0"/>
        <v>0.31999999999999995</v>
      </c>
      <c r="C40" s="2">
        <f t="shared" si="1"/>
        <v>47.999999999999993</v>
      </c>
    </row>
    <row r="41" spans="1:3">
      <c r="A41" s="1">
        <v>67</v>
      </c>
      <c r="B41" s="1">
        <f t="shared" si="0"/>
        <v>0.32999999999999996</v>
      </c>
      <c r="C41" s="2">
        <f t="shared" si="1"/>
        <v>49.499999999999993</v>
      </c>
    </row>
    <row r="42" spans="1:3">
      <c r="A42" s="1">
        <v>66</v>
      </c>
      <c r="B42" s="1">
        <f t="shared" si="0"/>
        <v>0.33999999999999997</v>
      </c>
      <c r="C42" s="2">
        <f t="shared" si="1"/>
        <v>50.999999999999993</v>
      </c>
    </row>
    <row r="43" spans="1:3">
      <c r="A43" s="1">
        <v>65</v>
      </c>
      <c r="B43" s="1">
        <f t="shared" si="0"/>
        <v>0.35</v>
      </c>
      <c r="C43" s="2">
        <f t="shared" si="1"/>
        <v>52.5</v>
      </c>
    </row>
    <row r="44" spans="1:3">
      <c r="A44" s="1">
        <v>64</v>
      </c>
      <c r="B44" s="1">
        <f t="shared" si="0"/>
        <v>0.36</v>
      </c>
      <c r="C44" s="2">
        <f t="shared" si="1"/>
        <v>54</v>
      </c>
    </row>
    <row r="45" spans="1:3">
      <c r="A45" s="1">
        <v>63</v>
      </c>
      <c r="B45" s="1">
        <f t="shared" si="0"/>
        <v>0.37</v>
      </c>
      <c r="C45" s="2">
        <f t="shared" si="1"/>
        <v>55.5</v>
      </c>
    </row>
    <row r="46" spans="1:3">
      <c r="A46" s="1">
        <v>62</v>
      </c>
      <c r="B46" s="1">
        <f t="shared" si="0"/>
        <v>0.38</v>
      </c>
      <c r="C46" s="2">
        <f t="shared" si="1"/>
        <v>57</v>
      </c>
    </row>
    <row r="47" spans="1:3">
      <c r="A47" s="1">
        <v>61</v>
      </c>
      <c r="B47" s="1">
        <f t="shared" si="0"/>
        <v>0.39</v>
      </c>
      <c r="C47" s="2">
        <f t="shared" si="1"/>
        <v>58.5</v>
      </c>
    </row>
    <row r="48" spans="1:3">
      <c r="A48" s="1">
        <v>60</v>
      </c>
      <c r="B48" s="1">
        <f t="shared" si="0"/>
        <v>0.4</v>
      </c>
      <c r="C48" s="2">
        <f t="shared" si="1"/>
        <v>60</v>
      </c>
    </row>
    <row r="49" spans="1:3">
      <c r="A49" s="1">
        <v>59</v>
      </c>
      <c r="B49" s="1">
        <f t="shared" si="0"/>
        <v>0.41000000000000003</v>
      </c>
      <c r="C49" s="2">
        <f t="shared" si="1"/>
        <v>61.500000000000007</v>
      </c>
    </row>
    <row r="50" spans="1:3">
      <c r="A50" s="1">
        <v>58</v>
      </c>
      <c r="B50" s="1">
        <f t="shared" si="0"/>
        <v>0.42000000000000004</v>
      </c>
      <c r="C50" s="2">
        <f t="shared" si="1"/>
        <v>63.000000000000007</v>
      </c>
    </row>
    <row r="51" spans="1:3">
      <c r="A51" s="1">
        <v>57</v>
      </c>
      <c r="B51" s="1">
        <f t="shared" si="0"/>
        <v>0.43000000000000005</v>
      </c>
      <c r="C51" s="2">
        <f t="shared" si="1"/>
        <v>64.500000000000014</v>
      </c>
    </row>
    <row r="52" spans="1:3">
      <c r="A52" s="1">
        <v>56</v>
      </c>
      <c r="B52" s="1">
        <f t="shared" si="0"/>
        <v>0.43999999999999995</v>
      </c>
      <c r="C52" s="2">
        <f t="shared" si="1"/>
        <v>65.999999999999986</v>
      </c>
    </row>
    <row r="53" spans="1:3">
      <c r="A53" s="1">
        <v>55</v>
      </c>
      <c r="B53" s="1">
        <f t="shared" si="0"/>
        <v>0.44999999999999996</v>
      </c>
      <c r="C53" s="2">
        <f t="shared" si="1"/>
        <v>67.5</v>
      </c>
    </row>
    <row r="54" spans="1:3">
      <c r="A54" s="1">
        <v>54</v>
      </c>
      <c r="B54" s="1">
        <f t="shared" si="0"/>
        <v>0.45999999999999996</v>
      </c>
      <c r="C54" s="2">
        <f t="shared" si="1"/>
        <v>69</v>
      </c>
    </row>
    <row r="55" spans="1:3">
      <c r="A55" s="1">
        <v>53</v>
      </c>
      <c r="B55" s="1">
        <f t="shared" si="0"/>
        <v>0.47</v>
      </c>
      <c r="C55" s="2">
        <f t="shared" si="1"/>
        <v>70.5</v>
      </c>
    </row>
    <row r="56" spans="1:3">
      <c r="A56" s="1">
        <v>52</v>
      </c>
      <c r="B56" s="1">
        <f t="shared" si="0"/>
        <v>0.48</v>
      </c>
      <c r="C56" s="2">
        <f t="shared" si="1"/>
        <v>72</v>
      </c>
    </row>
    <row r="57" spans="1:3">
      <c r="A57" s="1">
        <v>51</v>
      </c>
      <c r="B57" s="1">
        <f t="shared" si="0"/>
        <v>0.49</v>
      </c>
      <c r="C57" s="2">
        <f t="shared" si="1"/>
        <v>73.5</v>
      </c>
    </row>
    <row r="58" spans="1:3">
      <c r="A58" s="1">
        <v>50</v>
      </c>
      <c r="B58" s="1">
        <f t="shared" si="0"/>
        <v>0.5</v>
      </c>
      <c r="C58" s="3">
        <f t="shared" si="1"/>
        <v>75</v>
      </c>
    </row>
    <row r="59" spans="1:3">
      <c r="A59" s="1">
        <v>49</v>
      </c>
      <c r="B59" s="1">
        <f t="shared" si="0"/>
        <v>0.51</v>
      </c>
      <c r="C59" s="2">
        <f t="shared" si="1"/>
        <v>76.5</v>
      </c>
    </row>
    <row r="60" spans="1:3">
      <c r="A60" s="1">
        <v>48</v>
      </c>
      <c r="B60" s="1">
        <f t="shared" si="0"/>
        <v>0.52</v>
      </c>
      <c r="C60" s="2">
        <f t="shared" si="1"/>
        <v>78</v>
      </c>
    </row>
    <row r="61" spans="1:3">
      <c r="A61" s="1">
        <v>47</v>
      </c>
      <c r="B61" s="1">
        <f t="shared" si="0"/>
        <v>0.53</v>
      </c>
      <c r="C61" s="2">
        <f t="shared" si="1"/>
        <v>79.5</v>
      </c>
    </row>
    <row r="62" spans="1:3">
      <c r="A62" s="1">
        <v>46</v>
      </c>
      <c r="B62" s="1">
        <f t="shared" si="0"/>
        <v>0.54</v>
      </c>
      <c r="C62" s="2">
        <f t="shared" si="1"/>
        <v>81</v>
      </c>
    </row>
    <row r="63" spans="1:3">
      <c r="A63" s="1">
        <v>45</v>
      </c>
      <c r="B63" s="1">
        <f t="shared" si="0"/>
        <v>0.55000000000000004</v>
      </c>
      <c r="C63" s="2">
        <f t="shared" si="1"/>
        <v>82.5</v>
      </c>
    </row>
    <row r="64" spans="1:3">
      <c r="A64" s="1">
        <v>44</v>
      </c>
      <c r="B64" s="1">
        <f t="shared" si="0"/>
        <v>0.56000000000000005</v>
      </c>
      <c r="C64" s="2">
        <f t="shared" si="1"/>
        <v>84.000000000000014</v>
      </c>
    </row>
    <row r="65" spans="1:3">
      <c r="A65" s="1">
        <v>43</v>
      </c>
      <c r="B65" s="1">
        <f t="shared" si="0"/>
        <v>0.57000000000000006</v>
      </c>
      <c r="C65" s="2">
        <f t="shared" si="1"/>
        <v>85.500000000000014</v>
      </c>
    </row>
    <row r="66" spans="1:3">
      <c r="A66" s="1">
        <v>42</v>
      </c>
      <c r="B66" s="1">
        <f t="shared" si="0"/>
        <v>0.58000000000000007</v>
      </c>
      <c r="C66" s="2">
        <f t="shared" si="1"/>
        <v>87.000000000000014</v>
      </c>
    </row>
    <row r="67" spans="1:3">
      <c r="A67" s="1">
        <v>41</v>
      </c>
      <c r="B67" s="1">
        <f t="shared" si="0"/>
        <v>0.59000000000000008</v>
      </c>
      <c r="C67" s="2">
        <f t="shared" si="1"/>
        <v>88.500000000000014</v>
      </c>
    </row>
    <row r="68" spans="1:3">
      <c r="A68" s="1">
        <v>40</v>
      </c>
      <c r="B68" s="1">
        <f t="shared" si="0"/>
        <v>0.6</v>
      </c>
      <c r="C68" s="2">
        <f t="shared" si="1"/>
        <v>90</v>
      </c>
    </row>
    <row r="69" spans="1:3">
      <c r="A69" s="1">
        <v>39</v>
      </c>
      <c r="B69" s="1">
        <f t="shared" si="0"/>
        <v>0.61</v>
      </c>
      <c r="C69" s="2">
        <f t="shared" si="1"/>
        <v>91.5</v>
      </c>
    </row>
    <row r="70" spans="1:3">
      <c r="A70" s="1">
        <v>38</v>
      </c>
      <c r="B70" s="1">
        <f t="shared" si="0"/>
        <v>0.62</v>
      </c>
      <c r="C70" s="2">
        <f t="shared" si="1"/>
        <v>93</v>
      </c>
    </row>
    <row r="71" spans="1:3">
      <c r="A71" s="1">
        <v>37</v>
      </c>
      <c r="B71" s="1">
        <f t="shared" si="0"/>
        <v>0.63</v>
      </c>
      <c r="C71" s="2">
        <f t="shared" si="1"/>
        <v>94.5</v>
      </c>
    </row>
    <row r="72" spans="1:3">
      <c r="A72" s="1">
        <v>36</v>
      </c>
      <c r="B72" s="1">
        <f t="shared" si="0"/>
        <v>0.64</v>
      </c>
      <c r="C72" s="2">
        <f t="shared" si="1"/>
        <v>96</v>
      </c>
    </row>
    <row r="73" spans="1:3">
      <c r="A73" s="1">
        <v>35</v>
      </c>
      <c r="B73" s="1">
        <f t="shared" ref="B73:B108" si="2">1-(A73/100)</f>
        <v>0.65</v>
      </c>
      <c r="C73" s="2">
        <f t="shared" ref="C73:C108" si="3">$C$7+$D$7*B73</f>
        <v>97.5</v>
      </c>
    </row>
    <row r="74" spans="1:3">
      <c r="A74" s="1">
        <v>34</v>
      </c>
      <c r="B74" s="1">
        <f t="shared" si="2"/>
        <v>0.65999999999999992</v>
      </c>
      <c r="C74" s="2">
        <f t="shared" si="3"/>
        <v>98.999999999999986</v>
      </c>
    </row>
    <row r="75" spans="1:3">
      <c r="A75" s="1">
        <v>33</v>
      </c>
      <c r="B75" s="1">
        <f t="shared" si="2"/>
        <v>0.66999999999999993</v>
      </c>
      <c r="C75" s="2">
        <f t="shared" si="3"/>
        <v>100.49999999999999</v>
      </c>
    </row>
    <row r="76" spans="1:3">
      <c r="A76" s="1">
        <v>32</v>
      </c>
      <c r="B76" s="1">
        <f t="shared" si="2"/>
        <v>0.67999999999999994</v>
      </c>
      <c r="C76" s="2">
        <f t="shared" si="3"/>
        <v>101.99999999999999</v>
      </c>
    </row>
    <row r="77" spans="1:3">
      <c r="A77" s="1">
        <v>31</v>
      </c>
      <c r="B77" s="1">
        <f t="shared" si="2"/>
        <v>0.69</v>
      </c>
      <c r="C77" s="2">
        <f t="shared" si="3"/>
        <v>103.49999999999999</v>
      </c>
    </row>
    <row r="78" spans="1:3">
      <c r="A78" s="1">
        <v>30</v>
      </c>
      <c r="B78" s="1">
        <f t="shared" si="2"/>
        <v>0.7</v>
      </c>
      <c r="C78" s="2">
        <f t="shared" si="3"/>
        <v>105</v>
      </c>
    </row>
    <row r="79" spans="1:3">
      <c r="A79" s="1">
        <v>29</v>
      </c>
      <c r="B79" s="1">
        <f t="shared" si="2"/>
        <v>0.71</v>
      </c>
      <c r="C79" s="2">
        <f t="shared" si="3"/>
        <v>106.5</v>
      </c>
    </row>
    <row r="80" spans="1:3">
      <c r="A80" s="1">
        <v>28</v>
      </c>
      <c r="B80" s="1">
        <f t="shared" si="2"/>
        <v>0.72</v>
      </c>
      <c r="C80" s="2">
        <f t="shared" si="3"/>
        <v>108</v>
      </c>
    </row>
    <row r="81" spans="1:3">
      <c r="A81" s="1">
        <v>27</v>
      </c>
      <c r="B81" s="1">
        <f t="shared" si="2"/>
        <v>0.73</v>
      </c>
      <c r="C81" s="2">
        <f t="shared" si="3"/>
        <v>109.5</v>
      </c>
    </row>
    <row r="82" spans="1:3">
      <c r="A82" s="1">
        <v>26</v>
      </c>
      <c r="B82" s="1">
        <f t="shared" si="2"/>
        <v>0.74</v>
      </c>
      <c r="C82" s="2">
        <f t="shared" si="3"/>
        <v>111</v>
      </c>
    </row>
    <row r="83" spans="1:3">
      <c r="A83" s="1">
        <v>25</v>
      </c>
      <c r="B83" s="1">
        <f t="shared" si="2"/>
        <v>0.75</v>
      </c>
      <c r="C83" s="2">
        <f t="shared" si="3"/>
        <v>112.5</v>
      </c>
    </row>
    <row r="84" spans="1:3">
      <c r="A84" s="1">
        <v>24</v>
      </c>
      <c r="B84" s="1">
        <f t="shared" si="2"/>
        <v>0.76</v>
      </c>
      <c r="C84" s="2">
        <f t="shared" si="3"/>
        <v>114</v>
      </c>
    </row>
    <row r="85" spans="1:3">
      <c r="A85" s="1">
        <v>23</v>
      </c>
      <c r="B85" s="1">
        <f t="shared" si="2"/>
        <v>0.77</v>
      </c>
      <c r="C85" s="2">
        <f t="shared" si="3"/>
        <v>115.5</v>
      </c>
    </row>
    <row r="86" spans="1:3">
      <c r="A86" s="1">
        <v>22</v>
      </c>
      <c r="B86" s="1">
        <f t="shared" si="2"/>
        <v>0.78</v>
      </c>
      <c r="C86" s="2">
        <f t="shared" si="3"/>
        <v>117</v>
      </c>
    </row>
    <row r="87" spans="1:3">
      <c r="A87" s="1">
        <v>21</v>
      </c>
      <c r="B87" s="1">
        <f t="shared" si="2"/>
        <v>0.79</v>
      </c>
      <c r="C87" s="2">
        <f t="shared" si="3"/>
        <v>118.5</v>
      </c>
    </row>
    <row r="88" spans="1:3">
      <c r="A88" s="1">
        <v>20</v>
      </c>
      <c r="B88" s="1">
        <f t="shared" si="2"/>
        <v>0.8</v>
      </c>
      <c r="C88" s="2">
        <f t="shared" si="3"/>
        <v>120</v>
      </c>
    </row>
    <row r="89" spans="1:3">
      <c r="A89" s="1">
        <v>19</v>
      </c>
      <c r="B89" s="1">
        <f t="shared" si="2"/>
        <v>0.81</v>
      </c>
      <c r="C89" s="2">
        <f t="shared" si="3"/>
        <v>121.50000000000001</v>
      </c>
    </row>
    <row r="90" spans="1:3">
      <c r="A90" s="1">
        <v>18</v>
      </c>
      <c r="B90" s="1">
        <f t="shared" si="2"/>
        <v>0.82000000000000006</v>
      </c>
      <c r="C90" s="2">
        <f t="shared" si="3"/>
        <v>123.00000000000001</v>
      </c>
    </row>
    <row r="91" spans="1:3">
      <c r="A91" s="1">
        <v>17</v>
      </c>
      <c r="B91" s="1">
        <f t="shared" si="2"/>
        <v>0.83</v>
      </c>
      <c r="C91" s="2">
        <f t="shared" si="3"/>
        <v>124.5</v>
      </c>
    </row>
    <row r="92" spans="1:3">
      <c r="A92" s="1">
        <v>16</v>
      </c>
      <c r="B92" s="1">
        <f t="shared" si="2"/>
        <v>0.84</v>
      </c>
      <c r="C92" s="2">
        <f t="shared" si="3"/>
        <v>126</v>
      </c>
    </row>
    <row r="93" spans="1:3">
      <c r="A93" s="1">
        <v>15</v>
      </c>
      <c r="B93" s="1">
        <f t="shared" si="2"/>
        <v>0.85</v>
      </c>
      <c r="C93" s="2">
        <f t="shared" si="3"/>
        <v>127.5</v>
      </c>
    </row>
    <row r="94" spans="1:3">
      <c r="A94" s="1">
        <v>14</v>
      </c>
      <c r="B94" s="1">
        <f t="shared" si="2"/>
        <v>0.86</v>
      </c>
      <c r="C94" s="2">
        <f t="shared" si="3"/>
        <v>129</v>
      </c>
    </row>
    <row r="95" spans="1:3">
      <c r="A95" s="1">
        <v>13</v>
      </c>
      <c r="B95" s="1">
        <f t="shared" si="2"/>
        <v>0.87</v>
      </c>
      <c r="C95" s="2">
        <f t="shared" si="3"/>
        <v>130.5</v>
      </c>
    </row>
    <row r="96" spans="1:3">
      <c r="A96" s="1">
        <v>12</v>
      </c>
      <c r="B96" s="1">
        <f t="shared" si="2"/>
        <v>0.88</v>
      </c>
      <c r="C96" s="2">
        <f t="shared" si="3"/>
        <v>132</v>
      </c>
    </row>
    <row r="97" spans="1:3">
      <c r="A97" s="1">
        <v>11</v>
      </c>
      <c r="B97" s="1">
        <f t="shared" si="2"/>
        <v>0.89</v>
      </c>
      <c r="C97" s="2">
        <f t="shared" si="3"/>
        <v>133.5</v>
      </c>
    </row>
    <row r="98" spans="1:3">
      <c r="A98" s="1">
        <v>10</v>
      </c>
      <c r="B98" s="1">
        <f t="shared" si="2"/>
        <v>0.9</v>
      </c>
      <c r="C98" s="2">
        <f t="shared" si="3"/>
        <v>135</v>
      </c>
    </row>
    <row r="99" spans="1:3">
      <c r="A99" s="1">
        <v>9</v>
      </c>
      <c r="B99" s="1">
        <f t="shared" si="2"/>
        <v>0.91</v>
      </c>
      <c r="C99" s="2">
        <f t="shared" si="3"/>
        <v>136.5</v>
      </c>
    </row>
    <row r="100" spans="1:3">
      <c r="A100" s="1">
        <v>8</v>
      </c>
      <c r="B100" s="1">
        <f t="shared" si="2"/>
        <v>0.92</v>
      </c>
      <c r="C100" s="2">
        <f t="shared" si="3"/>
        <v>138</v>
      </c>
    </row>
    <row r="101" spans="1:3">
      <c r="A101" s="1">
        <v>7</v>
      </c>
      <c r="B101" s="1">
        <f t="shared" si="2"/>
        <v>0.92999999999999994</v>
      </c>
      <c r="C101" s="2">
        <f t="shared" si="3"/>
        <v>139.5</v>
      </c>
    </row>
    <row r="102" spans="1:3">
      <c r="A102" s="1">
        <v>6</v>
      </c>
      <c r="B102" s="1">
        <f t="shared" si="2"/>
        <v>0.94</v>
      </c>
      <c r="C102" s="2">
        <f t="shared" si="3"/>
        <v>141</v>
      </c>
    </row>
    <row r="103" spans="1:3">
      <c r="A103" s="1">
        <v>5</v>
      </c>
      <c r="B103" s="1">
        <f t="shared" si="2"/>
        <v>0.95</v>
      </c>
      <c r="C103" s="2">
        <f t="shared" si="3"/>
        <v>142.5</v>
      </c>
    </row>
    <row r="104" spans="1:3">
      <c r="A104" s="1">
        <v>4</v>
      </c>
      <c r="B104" s="1">
        <f t="shared" si="2"/>
        <v>0.96</v>
      </c>
      <c r="C104" s="2">
        <f t="shared" si="3"/>
        <v>144</v>
      </c>
    </row>
    <row r="105" spans="1:3">
      <c r="A105" s="1">
        <v>3</v>
      </c>
      <c r="B105" s="1">
        <f t="shared" si="2"/>
        <v>0.97</v>
      </c>
      <c r="C105" s="2">
        <f t="shared" si="3"/>
        <v>145.5</v>
      </c>
    </row>
    <row r="106" spans="1:3">
      <c r="A106" s="1">
        <v>2</v>
      </c>
      <c r="B106" s="1">
        <f t="shared" si="2"/>
        <v>0.98</v>
      </c>
      <c r="C106" s="2">
        <f t="shared" si="3"/>
        <v>147</v>
      </c>
    </row>
    <row r="107" spans="1:3">
      <c r="A107" s="1">
        <v>1</v>
      </c>
      <c r="B107" s="1">
        <f t="shared" si="2"/>
        <v>0.99</v>
      </c>
      <c r="C107" s="2">
        <f t="shared" si="3"/>
        <v>148.5</v>
      </c>
    </row>
    <row r="108" spans="1:3">
      <c r="A108" s="1">
        <v>0</v>
      </c>
      <c r="B108" s="1">
        <f t="shared" si="2"/>
        <v>1</v>
      </c>
      <c r="C108" s="2">
        <f t="shared" si="3"/>
        <v>150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1A82-A3D2-4753-A166-30C28138BBCD}">
  <dimension ref="A1:C19"/>
  <sheetViews>
    <sheetView workbookViewId="0">
      <selection activeCell="C2" sqref="C2"/>
    </sheetView>
  </sheetViews>
  <sheetFormatPr defaultRowHeight="13"/>
  <cols>
    <col min="1" max="2" width="35.08984375" customWidth="1"/>
    <col min="3" max="3" width="102.6328125" customWidth="1"/>
  </cols>
  <sheetData>
    <row r="1" spans="1:3" ht="13.5">
      <c r="A1" s="1" t="s">
        <v>0</v>
      </c>
      <c r="B1" s="1" t="str">
        <f t="shared" ref="B1:B12" si="0">UPPER(A1)</f>
        <v>VERSION</v>
      </c>
      <c r="C1" s="1" t="str">
        <f t="shared" ref="C1:C12" si="1">_xlfn.CONCAT(B1," = settings.get(","""DEFAULT""",", """,A1,""")")</f>
        <v>VERSION = settings.get("DEFAULT", "Version")</v>
      </c>
    </row>
    <row r="2" spans="1:3" ht="13.5">
      <c r="A2" s="1" t="s">
        <v>1</v>
      </c>
      <c r="B2" s="1" t="str">
        <f t="shared" si="0"/>
        <v>STROKE_WIDTH_SF</v>
      </c>
      <c r="C2" s="1" t="str">
        <f t="shared" si="1"/>
        <v>STROKE_WIDTH_SF = settings.get("DEFAULT", "Stroke_Width_SF")</v>
      </c>
    </row>
    <row r="3" spans="1:3" ht="13.5">
      <c r="A3" s="1" t="s">
        <v>2</v>
      </c>
      <c r="B3" s="1" t="str">
        <f t="shared" si="0"/>
        <v>STROKE_WIDTH_MIN</v>
      </c>
      <c r="C3" s="1" t="str">
        <f t="shared" si="1"/>
        <v>STROKE_WIDTH_MIN = settings.get("DEFAULT", "Stroke_Width_Min")</v>
      </c>
    </row>
    <row r="4" spans="1:3" ht="13.5">
      <c r="A4" s="1" t="s">
        <v>11</v>
      </c>
      <c r="B4" s="1" t="str">
        <f t="shared" si="0"/>
        <v>STOROKE_HEIGHT</v>
      </c>
      <c r="C4" s="1" t="str">
        <f t="shared" si="1"/>
        <v>STOROKE_HEIGHT = settings.get("DEFAULT", "Storoke_Height")</v>
      </c>
    </row>
    <row r="5" spans="1:3" ht="13.5">
      <c r="A5" s="1" t="s">
        <v>3</v>
      </c>
      <c r="B5" s="1" t="str">
        <f t="shared" si="0"/>
        <v>STRWR_WEIGHT_HI</v>
      </c>
      <c r="C5" s="1" t="str">
        <f t="shared" si="1"/>
        <v>STRWR_WEIGHT_HI = settings.get("DEFAULT", "StrWR_Weight_Hi")</v>
      </c>
    </row>
    <row r="6" spans="1:3" ht="13.5">
      <c r="A6" s="1" t="s">
        <v>4</v>
      </c>
      <c r="B6" s="1" t="str">
        <f t="shared" si="0"/>
        <v>STRWR_WEIGHT_LO</v>
      </c>
      <c r="C6" s="1" t="str">
        <f t="shared" si="1"/>
        <v>STRWR_WEIGHT_LO = settings.get("DEFAULT", "StrWR_Weight_Lo")</v>
      </c>
    </row>
    <row r="7" spans="1:3" ht="13.5">
      <c r="A7" s="1" t="s">
        <v>5</v>
      </c>
      <c r="B7" s="1" t="str">
        <f t="shared" si="0"/>
        <v>STRWR_POINTS_HI</v>
      </c>
      <c r="C7" s="1" t="str">
        <f t="shared" si="1"/>
        <v>STRWR_POINTS_HI = settings.get("DEFAULT", "StrWR_Points_Hi")</v>
      </c>
    </row>
    <row r="8" spans="1:3" ht="13.5">
      <c r="A8" s="1" t="s">
        <v>6</v>
      </c>
      <c r="B8" s="1" t="str">
        <f t="shared" si="0"/>
        <v>STRWR_POINTS_LO</v>
      </c>
      <c r="C8" s="1" t="str">
        <f t="shared" si="1"/>
        <v>STRWR_POINTS_LO = settings.get("DEFAULT", "StrWR_Points_Lo")</v>
      </c>
    </row>
    <row r="9" spans="1:3" ht="13.5">
      <c r="A9" s="1" t="s">
        <v>7</v>
      </c>
      <c r="B9" s="1" t="str">
        <f t="shared" si="0"/>
        <v>REDUCE_RATIO_HI</v>
      </c>
      <c r="C9" s="1" t="str">
        <f t="shared" si="1"/>
        <v>REDUCE_RATIO_HI = settings.get("DEFAULT", "Reduce_Ratio_Hi")</v>
      </c>
    </row>
    <row r="10" spans="1:3" ht="13.5">
      <c r="A10" s="1" t="s">
        <v>8</v>
      </c>
      <c r="B10" s="1" t="str">
        <f t="shared" si="0"/>
        <v>REDUCE_RATIO_LO</v>
      </c>
      <c r="C10" s="1" t="str">
        <f t="shared" si="1"/>
        <v>REDUCE_RATIO_LO = settings.get("DEFAULT", "Reduce_Ratio_Lo")</v>
      </c>
    </row>
    <row r="11" spans="1:3" ht="13.5">
      <c r="A11" s="1" t="s">
        <v>10</v>
      </c>
      <c r="B11" s="1" t="str">
        <f t="shared" si="0"/>
        <v>PRESAVE_INTERVAL</v>
      </c>
      <c r="C11" s="1" t="str">
        <f t="shared" si="1"/>
        <v>PRESAVE_INTERVAL = settings.get("DEFAULT", "Presave_Interval")</v>
      </c>
    </row>
    <row r="12" spans="1:3" ht="13.5">
      <c r="A12" s="1" t="s">
        <v>9</v>
      </c>
      <c r="B12" s="1" t="str">
        <f t="shared" si="0"/>
        <v>IS_PROPORTIONAL_CUTOFF_VARIANCE</v>
      </c>
      <c r="C12" s="1" t="str">
        <f t="shared" si="1"/>
        <v>IS_PROPORTIONAL_CUTOFF_VARIANCE = settings.get("DEFAULT", "is_proportional_cutoff_variance")</v>
      </c>
    </row>
    <row r="14" spans="1:3" ht="13.5">
      <c r="A14" t="s">
        <v>12</v>
      </c>
      <c r="B14" s="1" t="str">
        <f>UPPER(A14)</f>
        <v>FONT_NAME</v>
      </c>
      <c r="C14" s="1" t="str">
        <f>_xlfn.CONCAT(B14," = settings.get(","""DEFAULT""",", """,A14,""")")</f>
        <v>FONT_NAME = settings.get("DEFAULT", "Font_Name")</v>
      </c>
    </row>
    <row r="15" spans="1:3" ht="13.5">
      <c r="A15" t="s">
        <v>0</v>
      </c>
      <c r="B15" s="1" t="str">
        <f t="shared" ref="B15:B19" si="2">UPPER(A15)</f>
        <v>VERSION</v>
      </c>
      <c r="C15" s="1" t="str">
        <f t="shared" ref="C15:C19" si="3">_xlfn.CONCAT(B15," = settings.get(","""DEFAULT""",", """,A15,""")")</f>
        <v>VERSION = settings.get("DEFAULT", "Version")</v>
      </c>
    </row>
    <row r="16" spans="1:3" ht="13.5">
      <c r="A16" t="s">
        <v>13</v>
      </c>
      <c r="B16" s="1" t="str">
        <f t="shared" si="2"/>
        <v>SOURCE_FONTS_DIR</v>
      </c>
      <c r="C16" s="1" t="str">
        <f t="shared" si="3"/>
        <v>SOURCE_FONTS_DIR = settings.get("DEFAULT", "Source_Fonts_Dir")</v>
      </c>
    </row>
    <row r="17" spans="1:3" ht="13.5">
      <c r="A17" t="s">
        <v>14</v>
      </c>
      <c r="B17" s="1"/>
      <c r="C17" s="1" t="str">
        <f t="shared" si="3"/>
        <v xml:space="preserve"> = settings.get("DEFAULT", "Source_Fonts_Name")</v>
      </c>
    </row>
    <row r="18" spans="1:3" ht="13.5">
      <c r="A18" t="s">
        <v>15</v>
      </c>
      <c r="B18" s="1" t="str">
        <f t="shared" si="2"/>
        <v>BUILD_FONTS_DIR</v>
      </c>
      <c r="C18" s="1" t="str">
        <f t="shared" si="3"/>
        <v>BUILD_FONTS_DIR = settings.get("DEFAULT", "Build_Fonts_Dir")</v>
      </c>
    </row>
    <row r="19" spans="1:3" ht="13.5">
      <c r="A19" t="s">
        <v>16</v>
      </c>
      <c r="B19" s="1" t="str">
        <f t="shared" si="2"/>
        <v>VENDER_NAME</v>
      </c>
      <c r="C19" s="1" t="str">
        <f t="shared" si="3"/>
        <v>VENDER_NAME = settings.get("DEFAULT", "Vender_Name")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DE97-CC1E-405C-96CD-BCBB38C1F389}">
  <dimension ref="A1:L23"/>
  <sheetViews>
    <sheetView workbookViewId="0">
      <selection activeCell="C23" sqref="C23"/>
    </sheetView>
  </sheetViews>
  <sheetFormatPr defaultRowHeight="13"/>
  <cols>
    <col min="2" max="2" width="35.1796875" customWidth="1"/>
    <col min="3" max="3" width="14.08984375" customWidth="1"/>
    <col min="4" max="4" width="37.26953125" customWidth="1"/>
    <col min="5" max="5" width="49.1796875" customWidth="1"/>
    <col min="7" max="7" width="15" customWidth="1"/>
    <col min="8" max="8" width="37.26953125" customWidth="1"/>
    <col min="10" max="10" width="3.453125" customWidth="1"/>
    <col min="11" max="11" width="35.1796875" customWidth="1"/>
    <col min="12" max="12" width="49.1796875" customWidth="1"/>
  </cols>
  <sheetData>
    <row r="1" spans="1:12">
      <c r="A1" s="4" t="s">
        <v>59</v>
      </c>
      <c r="B1" s="4" t="s">
        <v>60</v>
      </c>
      <c r="C1" s="4" t="s">
        <v>17</v>
      </c>
      <c r="D1" t="s">
        <v>100</v>
      </c>
      <c r="E1" s="4" t="s">
        <v>18</v>
      </c>
      <c r="G1" s="4" t="s">
        <v>17</v>
      </c>
      <c r="H1" s="4" t="s">
        <v>18</v>
      </c>
      <c r="J1" s="4" t="s">
        <v>59</v>
      </c>
      <c r="K1" s="4" t="s">
        <v>60</v>
      </c>
      <c r="L1" s="4" t="s">
        <v>18</v>
      </c>
    </row>
    <row r="2" spans="1:12">
      <c r="A2">
        <v>0</v>
      </c>
      <c r="B2" t="s">
        <v>61</v>
      </c>
      <c r="E2" t="s">
        <v>62</v>
      </c>
      <c r="G2" s="5" t="s">
        <v>19</v>
      </c>
      <c r="H2" t="s">
        <v>20</v>
      </c>
      <c r="J2">
        <v>0</v>
      </c>
      <c r="K2" t="s">
        <v>61</v>
      </c>
      <c r="L2" t="s">
        <v>62</v>
      </c>
    </row>
    <row r="3" spans="1:12">
      <c r="A3">
        <v>1</v>
      </c>
      <c r="B3" t="s">
        <v>63</v>
      </c>
      <c r="C3" s="5" t="s">
        <v>19</v>
      </c>
      <c r="D3" t="s">
        <v>20</v>
      </c>
      <c r="E3" t="s">
        <v>64</v>
      </c>
      <c r="G3" s="5" t="s">
        <v>21</v>
      </c>
      <c r="H3" t="s">
        <v>22</v>
      </c>
      <c r="J3">
        <v>1</v>
      </c>
      <c r="K3" t="s">
        <v>63</v>
      </c>
      <c r="L3" t="s">
        <v>64</v>
      </c>
    </row>
    <row r="4" spans="1:12">
      <c r="A4">
        <v>2</v>
      </c>
      <c r="B4" t="s">
        <v>65</v>
      </c>
      <c r="C4" s="5" t="s">
        <v>21</v>
      </c>
      <c r="D4" t="s">
        <v>22</v>
      </c>
      <c r="E4" t="s">
        <v>66</v>
      </c>
      <c r="G4" s="5" t="s">
        <v>23</v>
      </c>
      <c r="H4" t="s">
        <v>24</v>
      </c>
      <c r="J4">
        <v>2</v>
      </c>
      <c r="K4" t="s">
        <v>65</v>
      </c>
      <c r="L4" t="s">
        <v>66</v>
      </c>
    </row>
    <row r="5" spans="1:12">
      <c r="A5">
        <v>3</v>
      </c>
      <c r="B5" t="s">
        <v>67</v>
      </c>
      <c r="C5" s="5" t="s">
        <v>25</v>
      </c>
      <c r="D5" t="s">
        <v>26</v>
      </c>
      <c r="E5" t="s">
        <v>68</v>
      </c>
      <c r="G5" s="5" t="s">
        <v>25</v>
      </c>
      <c r="H5" t="s">
        <v>26</v>
      </c>
      <c r="J5">
        <v>3</v>
      </c>
      <c r="K5" t="s">
        <v>67</v>
      </c>
      <c r="L5" t="s">
        <v>68</v>
      </c>
    </row>
    <row r="6" spans="1:12">
      <c r="A6">
        <v>4</v>
      </c>
      <c r="B6" t="s">
        <v>69</v>
      </c>
      <c r="C6" s="5" t="s">
        <v>23</v>
      </c>
      <c r="D6" t="s">
        <v>24</v>
      </c>
      <c r="E6" t="s">
        <v>70</v>
      </c>
      <c r="G6" s="5" t="s">
        <v>27</v>
      </c>
      <c r="H6" t="s">
        <v>28</v>
      </c>
      <c r="J6">
        <v>4</v>
      </c>
      <c r="K6" t="s">
        <v>69</v>
      </c>
      <c r="L6" t="s">
        <v>70</v>
      </c>
    </row>
    <row r="7" spans="1:12">
      <c r="A7">
        <v>5</v>
      </c>
      <c r="B7" t="s">
        <v>71</v>
      </c>
      <c r="C7" s="5" t="s">
        <v>27</v>
      </c>
      <c r="D7" t="s">
        <v>28</v>
      </c>
      <c r="E7" t="s">
        <v>72</v>
      </c>
      <c r="G7" s="5" t="s">
        <v>29</v>
      </c>
      <c r="H7" t="s">
        <v>30</v>
      </c>
      <c r="J7">
        <v>5</v>
      </c>
      <c r="K7" t="s">
        <v>71</v>
      </c>
      <c r="L7" t="s">
        <v>72</v>
      </c>
    </row>
    <row r="8" spans="1:12">
      <c r="A8">
        <v>6</v>
      </c>
      <c r="B8" t="s">
        <v>73</v>
      </c>
      <c r="C8" s="5" t="s">
        <v>29</v>
      </c>
      <c r="D8" t="s">
        <v>30</v>
      </c>
      <c r="E8" t="s">
        <v>74</v>
      </c>
      <c r="G8" s="5" t="s">
        <v>31</v>
      </c>
      <c r="H8" t="s">
        <v>32</v>
      </c>
      <c r="J8">
        <v>6</v>
      </c>
      <c r="K8" t="s">
        <v>73</v>
      </c>
      <c r="L8" t="s">
        <v>74</v>
      </c>
    </row>
    <row r="9" spans="1:12">
      <c r="A9">
        <v>7</v>
      </c>
      <c r="B9" t="s">
        <v>31</v>
      </c>
      <c r="C9" s="5" t="s">
        <v>101</v>
      </c>
      <c r="D9" t="s">
        <v>32</v>
      </c>
      <c r="E9" t="s">
        <v>75</v>
      </c>
      <c r="G9" s="5" t="s">
        <v>33</v>
      </c>
      <c r="H9" t="s">
        <v>34</v>
      </c>
      <c r="J9">
        <v>7</v>
      </c>
      <c r="K9" t="s">
        <v>31</v>
      </c>
      <c r="L9" t="s">
        <v>75</v>
      </c>
    </row>
    <row r="10" spans="1:12">
      <c r="A10">
        <v>8</v>
      </c>
      <c r="B10" t="s">
        <v>76</v>
      </c>
      <c r="C10" s="5" t="s">
        <v>33</v>
      </c>
      <c r="D10" t="s">
        <v>34</v>
      </c>
      <c r="E10" t="s">
        <v>77</v>
      </c>
      <c r="G10" s="5" t="s">
        <v>35</v>
      </c>
      <c r="H10" t="s">
        <v>36</v>
      </c>
      <c r="J10">
        <v>8</v>
      </c>
      <c r="K10" t="s">
        <v>76</v>
      </c>
      <c r="L10" t="s">
        <v>77</v>
      </c>
    </row>
    <row r="11" spans="1:12">
      <c r="A11">
        <v>9</v>
      </c>
      <c r="B11" t="s">
        <v>78</v>
      </c>
      <c r="C11" s="5" t="s">
        <v>35</v>
      </c>
      <c r="D11" t="s">
        <v>36</v>
      </c>
      <c r="E11" t="s">
        <v>79</v>
      </c>
      <c r="G11" s="5" t="s">
        <v>37</v>
      </c>
      <c r="H11" t="s">
        <v>38</v>
      </c>
      <c r="J11">
        <v>9</v>
      </c>
      <c r="K11" t="s">
        <v>78</v>
      </c>
      <c r="L11" t="s">
        <v>79</v>
      </c>
    </row>
    <row r="12" spans="1:12">
      <c r="A12">
        <v>10</v>
      </c>
      <c r="B12" t="s">
        <v>37</v>
      </c>
      <c r="C12" s="5" t="s">
        <v>37</v>
      </c>
      <c r="D12" t="s">
        <v>38</v>
      </c>
      <c r="E12" t="s">
        <v>80</v>
      </c>
      <c r="G12" s="5" t="s">
        <v>39</v>
      </c>
      <c r="H12" t="s">
        <v>40</v>
      </c>
      <c r="J12">
        <v>10</v>
      </c>
      <c r="K12" t="s">
        <v>37</v>
      </c>
      <c r="L12" t="s">
        <v>80</v>
      </c>
    </row>
    <row r="13" spans="1:12">
      <c r="A13">
        <v>11</v>
      </c>
      <c r="B13" t="s">
        <v>39</v>
      </c>
      <c r="C13" s="5" t="s">
        <v>39</v>
      </c>
      <c r="D13" t="s">
        <v>40</v>
      </c>
      <c r="E13" t="s">
        <v>81</v>
      </c>
      <c r="G13" s="5" t="s">
        <v>41</v>
      </c>
      <c r="H13" t="s">
        <v>42</v>
      </c>
      <c r="J13">
        <v>11</v>
      </c>
      <c r="K13" t="s">
        <v>39</v>
      </c>
      <c r="L13" t="s">
        <v>81</v>
      </c>
    </row>
    <row r="14" spans="1:12">
      <c r="A14">
        <v>12</v>
      </c>
      <c r="B14" t="s">
        <v>41</v>
      </c>
      <c r="C14" s="5" t="s">
        <v>41</v>
      </c>
      <c r="D14" t="s">
        <v>42</v>
      </c>
      <c r="E14" t="s">
        <v>82</v>
      </c>
      <c r="G14" s="5" t="s">
        <v>43</v>
      </c>
      <c r="H14" t="s">
        <v>44</v>
      </c>
      <c r="J14">
        <v>12</v>
      </c>
      <c r="K14" t="s">
        <v>41</v>
      </c>
      <c r="L14" t="s">
        <v>82</v>
      </c>
    </row>
    <row r="15" spans="1:12">
      <c r="A15">
        <v>13</v>
      </c>
      <c r="B15" t="s">
        <v>83</v>
      </c>
      <c r="C15" s="5" t="s">
        <v>43</v>
      </c>
      <c r="D15" t="s">
        <v>44</v>
      </c>
      <c r="E15" t="s">
        <v>84</v>
      </c>
      <c r="G15" s="5" t="s">
        <v>45</v>
      </c>
      <c r="H15" t="s">
        <v>46</v>
      </c>
      <c r="J15">
        <v>13</v>
      </c>
      <c r="K15" t="s">
        <v>83</v>
      </c>
      <c r="L15" t="s">
        <v>84</v>
      </c>
    </row>
    <row r="16" spans="1:12">
      <c r="A16">
        <v>14</v>
      </c>
      <c r="B16" t="s">
        <v>85</v>
      </c>
      <c r="C16" s="5" t="s">
        <v>45</v>
      </c>
      <c r="D16" t="s">
        <v>46</v>
      </c>
      <c r="E16" t="s">
        <v>86</v>
      </c>
      <c r="G16" s="5" t="s">
        <v>47</v>
      </c>
      <c r="H16" t="s">
        <v>48</v>
      </c>
      <c r="J16">
        <v>14</v>
      </c>
      <c r="K16" t="s">
        <v>85</v>
      </c>
      <c r="L16" t="s">
        <v>86</v>
      </c>
    </row>
    <row r="17" spans="1:12">
      <c r="A17">
        <v>16</v>
      </c>
      <c r="B17" t="s">
        <v>87</v>
      </c>
      <c r="C17" s="5" t="s">
        <v>47</v>
      </c>
      <c r="D17" t="s">
        <v>48</v>
      </c>
      <c r="E17" t="s">
        <v>88</v>
      </c>
      <c r="G17" s="5" t="s">
        <v>49</v>
      </c>
      <c r="H17" t="s">
        <v>50</v>
      </c>
      <c r="J17">
        <v>16</v>
      </c>
      <c r="K17" t="s">
        <v>87</v>
      </c>
      <c r="L17" t="s">
        <v>88</v>
      </c>
    </row>
    <row r="18" spans="1:12">
      <c r="A18">
        <v>17</v>
      </c>
      <c r="B18" t="s">
        <v>89</v>
      </c>
      <c r="C18" s="5" t="s">
        <v>49</v>
      </c>
      <c r="D18" t="s">
        <v>50</v>
      </c>
      <c r="E18" t="s">
        <v>90</v>
      </c>
      <c r="G18" s="5" t="s">
        <v>51</v>
      </c>
      <c r="H18" t="s">
        <v>52</v>
      </c>
      <c r="J18">
        <v>17</v>
      </c>
      <c r="K18" t="s">
        <v>89</v>
      </c>
      <c r="L18" t="s">
        <v>90</v>
      </c>
    </row>
    <row r="19" spans="1:12">
      <c r="A19">
        <v>18</v>
      </c>
      <c r="B19" t="s">
        <v>91</v>
      </c>
      <c r="C19" s="5" t="s">
        <v>51</v>
      </c>
      <c r="D19" t="s">
        <v>52</v>
      </c>
      <c r="E19" t="s">
        <v>92</v>
      </c>
      <c r="G19" s="5" t="s">
        <v>53</v>
      </c>
      <c r="H19" t="s">
        <v>54</v>
      </c>
      <c r="J19">
        <v>18</v>
      </c>
      <c r="K19" t="s">
        <v>91</v>
      </c>
      <c r="L19" t="s">
        <v>92</v>
      </c>
    </row>
    <row r="20" spans="1:12">
      <c r="A20">
        <v>19</v>
      </c>
      <c r="B20" t="s">
        <v>53</v>
      </c>
      <c r="C20" s="5" t="s">
        <v>53</v>
      </c>
      <c r="D20" t="s">
        <v>54</v>
      </c>
      <c r="E20" t="s">
        <v>93</v>
      </c>
      <c r="G20" s="5" t="s">
        <v>55</v>
      </c>
      <c r="H20" t="s">
        <v>56</v>
      </c>
      <c r="J20">
        <v>19</v>
      </c>
      <c r="K20" t="s">
        <v>53</v>
      </c>
      <c r="L20" t="s">
        <v>93</v>
      </c>
    </row>
    <row r="21" spans="1:12">
      <c r="A21">
        <v>20</v>
      </c>
      <c r="B21" t="s">
        <v>94</v>
      </c>
      <c r="C21" s="5"/>
      <c r="E21" t="s">
        <v>95</v>
      </c>
      <c r="G21" s="5" t="s">
        <v>57</v>
      </c>
      <c r="H21" t="s">
        <v>58</v>
      </c>
      <c r="J21">
        <v>20</v>
      </c>
      <c r="K21" t="s">
        <v>94</v>
      </c>
      <c r="L21" t="s">
        <v>95</v>
      </c>
    </row>
    <row r="22" spans="1:12">
      <c r="A22">
        <v>21</v>
      </c>
      <c r="B22" t="s">
        <v>96</v>
      </c>
      <c r="C22" s="5" t="s">
        <v>55</v>
      </c>
      <c r="D22" t="s">
        <v>56</v>
      </c>
      <c r="E22" t="s">
        <v>97</v>
      </c>
      <c r="J22">
        <v>21</v>
      </c>
      <c r="K22" t="s">
        <v>96</v>
      </c>
      <c r="L22" t="s">
        <v>97</v>
      </c>
    </row>
    <row r="23" spans="1:12">
      <c r="A23">
        <v>22</v>
      </c>
      <c r="B23" t="s">
        <v>98</v>
      </c>
      <c r="C23" s="5" t="s">
        <v>57</v>
      </c>
      <c r="D23" t="s">
        <v>58</v>
      </c>
      <c r="E23" t="s">
        <v>99</v>
      </c>
      <c r="J23">
        <v>22</v>
      </c>
      <c r="K23" t="s">
        <v>98</v>
      </c>
      <c r="L23" t="s">
        <v>99</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1E9A-8DE7-43CD-B49C-4F8F71EEA01F}">
  <dimension ref="A1:K184"/>
  <sheetViews>
    <sheetView tabSelected="1" topLeftCell="A34" zoomScaleNormal="100" workbookViewId="0">
      <selection activeCell="K17" sqref="K17"/>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123</v>
      </c>
      <c r="C1" s="7" t="s">
        <v>118</v>
      </c>
      <c r="D1" s="7" t="s">
        <v>119</v>
      </c>
      <c r="E1" s="18" t="s">
        <v>124</v>
      </c>
      <c r="F1" s="13" t="s">
        <v>122</v>
      </c>
      <c r="G1" s="13" t="s">
        <v>121</v>
      </c>
      <c r="H1" s="8" t="s">
        <v>127</v>
      </c>
      <c r="I1" s="12" t="s">
        <v>128</v>
      </c>
      <c r="J1" s="8" t="s">
        <v>126</v>
      </c>
      <c r="K1" s="8" t="s">
        <v>125</v>
      </c>
    </row>
    <row r="2" spans="2:11">
      <c r="B2" s="15" t="s">
        <v>171</v>
      </c>
      <c r="C2" s="8"/>
      <c r="D2" s="8">
        <v>8583</v>
      </c>
      <c r="E2" s="19" t="str">
        <f t="shared" ref="E2:E33" si="0">IF(B2="",IF(G2="","",_xlfn.UNICHAR(G2)),B2)</f>
        <v>ↇ</v>
      </c>
      <c r="F2" s="13" t="str">
        <f t="shared" ref="F2:F33" si="1">IF(B2="",IF(D2="",IF(C2="","",C2),DEC2HEX(D2)),DEC2HEX(_xlfn.UNICODE(B2)))</f>
        <v>2187</v>
      </c>
      <c r="G2" s="13">
        <f t="shared" ref="G2:G33" si="2">IF(D2="",IF(C2="",IF(B2="","",_xlfn.UNICODE(B2)),HEX2DEC(C2)),D2)</f>
        <v>8583</v>
      </c>
      <c r="H2" s="10" t="s">
        <v>259</v>
      </c>
      <c r="I2" s="12" t="str">
        <f t="shared" ref="I2:I33" si="3">IF(F2="","","uni"&amp;F2)</f>
        <v>uni2187</v>
      </c>
      <c r="J2" s="9" t="s">
        <v>260</v>
      </c>
      <c r="K2" s="10" t="str">
        <f>ASC(_xlfn.CONCAT(H2:J2,"  # ",E2))</f>
        <v xml:space="preserve">    "uni2187",  # ↇ</v>
      </c>
    </row>
    <row r="3" spans="2:11">
      <c r="B3" s="15" t="s">
        <v>172</v>
      </c>
      <c r="C3" s="8"/>
      <c r="D3" s="8">
        <v>8584</v>
      </c>
      <c r="E3" s="19" t="str">
        <f t="shared" si="0"/>
        <v>ↈ</v>
      </c>
      <c r="F3" s="13" t="str">
        <f t="shared" si="1"/>
        <v>2188</v>
      </c>
      <c r="G3" s="13">
        <f t="shared" si="2"/>
        <v>8584</v>
      </c>
      <c r="H3" s="10" t="s">
        <v>259</v>
      </c>
      <c r="I3" s="12" t="str">
        <f t="shared" si="3"/>
        <v>uni2188</v>
      </c>
      <c r="J3" s="9" t="s">
        <v>260</v>
      </c>
      <c r="K3" s="10" t="str">
        <f t="shared" ref="K3:K66" si="4">ASC(_xlfn.CONCAT(H3:J3,"  # ",E3))</f>
        <v xml:space="preserve">    "uni2188",  # ↈ</v>
      </c>
    </row>
    <row r="4" spans="2:11">
      <c r="B4" s="15" t="s">
        <v>173</v>
      </c>
      <c r="C4" s="8" t="s">
        <v>102</v>
      </c>
      <c r="D4" s="8">
        <v>9451</v>
      </c>
      <c r="E4" s="19" t="str">
        <f t="shared" si="0"/>
        <v>⓫</v>
      </c>
      <c r="F4" s="13" t="str">
        <f t="shared" si="1"/>
        <v>24EB</v>
      </c>
      <c r="G4" s="13">
        <f t="shared" si="2"/>
        <v>9451</v>
      </c>
      <c r="H4" s="10" t="s">
        <v>259</v>
      </c>
      <c r="I4" s="12" t="str">
        <f t="shared" si="3"/>
        <v>uni24EB</v>
      </c>
      <c r="J4" s="9" t="s">
        <v>260</v>
      </c>
      <c r="K4" s="10" t="str">
        <f t="shared" si="4"/>
        <v xml:space="preserve">    "uni24EB",  # ⓫</v>
      </c>
    </row>
    <row r="5" spans="2:11">
      <c r="B5" s="15" t="s">
        <v>174</v>
      </c>
      <c r="C5" s="8" t="s">
        <v>103</v>
      </c>
      <c r="D5" s="8">
        <v>9452</v>
      </c>
      <c r="E5" s="19" t="str">
        <f t="shared" si="0"/>
        <v>⓬</v>
      </c>
      <c r="F5" s="13" t="str">
        <f t="shared" si="1"/>
        <v>24EC</v>
      </c>
      <c r="G5" s="13">
        <f t="shared" si="2"/>
        <v>9452</v>
      </c>
      <c r="H5" s="10" t="s">
        <v>259</v>
      </c>
      <c r="I5" s="12" t="str">
        <f t="shared" si="3"/>
        <v>uni24EC</v>
      </c>
      <c r="J5" s="9" t="s">
        <v>260</v>
      </c>
      <c r="K5" s="10" t="str">
        <f t="shared" si="4"/>
        <v xml:space="preserve">    "uni24EC",  # ⓬</v>
      </c>
    </row>
    <row r="6" spans="2:11">
      <c r="B6" s="15" t="s">
        <v>175</v>
      </c>
      <c r="C6" s="8" t="s">
        <v>104</v>
      </c>
      <c r="D6" s="8">
        <v>9453</v>
      </c>
      <c r="E6" s="19" t="str">
        <f t="shared" si="0"/>
        <v>⓭</v>
      </c>
      <c r="F6" s="13" t="str">
        <f t="shared" si="1"/>
        <v>24ED</v>
      </c>
      <c r="G6" s="13">
        <f t="shared" si="2"/>
        <v>9453</v>
      </c>
      <c r="H6" s="10" t="s">
        <v>259</v>
      </c>
      <c r="I6" s="12" t="str">
        <f t="shared" si="3"/>
        <v>uni24ED</v>
      </c>
      <c r="J6" s="9" t="s">
        <v>260</v>
      </c>
      <c r="K6" s="10" t="str">
        <f t="shared" si="4"/>
        <v xml:space="preserve">    "uni24ED",  # ⓭</v>
      </c>
    </row>
    <row r="7" spans="2:11">
      <c r="B7" s="15" t="s">
        <v>176</v>
      </c>
      <c r="C7" s="8" t="s">
        <v>105</v>
      </c>
      <c r="D7" s="8">
        <v>9454</v>
      </c>
      <c r="E7" s="19" t="str">
        <f t="shared" si="0"/>
        <v>⓮</v>
      </c>
      <c r="F7" s="13" t="str">
        <f t="shared" si="1"/>
        <v>24EE</v>
      </c>
      <c r="G7" s="13">
        <f t="shared" si="2"/>
        <v>9454</v>
      </c>
      <c r="H7" s="10" t="s">
        <v>259</v>
      </c>
      <c r="I7" s="12" t="str">
        <f t="shared" si="3"/>
        <v>uni24EE</v>
      </c>
      <c r="J7" s="9" t="s">
        <v>260</v>
      </c>
      <c r="K7" s="10" t="str">
        <f t="shared" si="4"/>
        <v xml:space="preserve">    "uni24EE",  # ⓮</v>
      </c>
    </row>
    <row r="8" spans="2:11">
      <c r="B8" s="15" t="s">
        <v>177</v>
      </c>
      <c r="C8" s="8" t="s">
        <v>106</v>
      </c>
      <c r="D8" s="8">
        <v>9455</v>
      </c>
      <c r="E8" s="19" t="str">
        <f t="shared" si="0"/>
        <v>⓯</v>
      </c>
      <c r="F8" s="13" t="str">
        <f t="shared" si="1"/>
        <v>24EF</v>
      </c>
      <c r="G8" s="13">
        <f t="shared" si="2"/>
        <v>9455</v>
      </c>
      <c r="H8" s="10" t="s">
        <v>259</v>
      </c>
      <c r="I8" s="12" t="str">
        <f t="shared" si="3"/>
        <v>uni24EF</v>
      </c>
      <c r="J8" s="9" t="s">
        <v>260</v>
      </c>
      <c r="K8" s="10" t="str">
        <f t="shared" si="4"/>
        <v xml:space="preserve">    "uni24EF",  # ⓯</v>
      </c>
    </row>
    <row r="9" spans="2:11">
      <c r="B9" s="15" t="s">
        <v>178</v>
      </c>
      <c r="C9" s="8" t="s">
        <v>107</v>
      </c>
      <c r="D9" s="8">
        <v>9456</v>
      </c>
      <c r="E9" s="19" t="str">
        <f t="shared" si="0"/>
        <v>⓰</v>
      </c>
      <c r="F9" s="13" t="str">
        <f t="shared" si="1"/>
        <v>24F0</v>
      </c>
      <c r="G9" s="13">
        <f t="shared" si="2"/>
        <v>9456</v>
      </c>
      <c r="H9" s="10" t="s">
        <v>259</v>
      </c>
      <c r="I9" s="12" t="str">
        <f t="shared" si="3"/>
        <v>uni24F0</v>
      </c>
      <c r="J9" s="9" t="s">
        <v>260</v>
      </c>
      <c r="K9" s="10" t="str">
        <f t="shared" si="4"/>
        <v xml:space="preserve">    "uni24F0",  # ⓰</v>
      </c>
    </row>
    <row r="10" spans="2:11">
      <c r="B10" s="15" t="s">
        <v>179</v>
      </c>
      <c r="C10" s="8" t="s">
        <v>108</v>
      </c>
      <c r="D10" s="8">
        <v>9457</v>
      </c>
      <c r="E10" s="19" t="str">
        <f t="shared" si="0"/>
        <v>⓱</v>
      </c>
      <c r="F10" s="13" t="str">
        <f t="shared" si="1"/>
        <v>24F1</v>
      </c>
      <c r="G10" s="13">
        <f t="shared" si="2"/>
        <v>9457</v>
      </c>
      <c r="H10" s="10" t="s">
        <v>259</v>
      </c>
      <c r="I10" s="12" t="str">
        <f t="shared" si="3"/>
        <v>uni24F1</v>
      </c>
      <c r="J10" s="9" t="s">
        <v>260</v>
      </c>
      <c r="K10" s="10" t="str">
        <f t="shared" si="4"/>
        <v xml:space="preserve">    "uni24F1",  # ⓱</v>
      </c>
    </row>
    <row r="11" spans="2:11">
      <c r="B11" s="15" t="s">
        <v>180</v>
      </c>
      <c r="C11" s="8" t="s">
        <v>109</v>
      </c>
      <c r="D11" s="8">
        <v>9458</v>
      </c>
      <c r="E11" s="19" t="str">
        <f t="shared" si="0"/>
        <v>⓲</v>
      </c>
      <c r="F11" s="13" t="str">
        <f t="shared" si="1"/>
        <v>24F2</v>
      </c>
      <c r="G11" s="13">
        <f t="shared" si="2"/>
        <v>9458</v>
      </c>
      <c r="H11" s="10" t="s">
        <v>259</v>
      </c>
      <c r="I11" s="12" t="str">
        <f t="shared" si="3"/>
        <v>uni24F2</v>
      </c>
      <c r="J11" s="9" t="s">
        <v>260</v>
      </c>
      <c r="K11" s="10" t="str">
        <f t="shared" si="4"/>
        <v xml:space="preserve">    "uni24F2",  # ⓲</v>
      </c>
    </row>
    <row r="12" spans="2:11">
      <c r="B12" s="15" t="s">
        <v>181</v>
      </c>
      <c r="C12" s="8" t="s">
        <v>110</v>
      </c>
      <c r="D12" s="8">
        <v>9459</v>
      </c>
      <c r="E12" s="19" t="str">
        <f t="shared" si="0"/>
        <v>⓳</v>
      </c>
      <c r="F12" s="13" t="str">
        <f t="shared" si="1"/>
        <v>24F3</v>
      </c>
      <c r="G12" s="13">
        <f t="shared" si="2"/>
        <v>9459</v>
      </c>
      <c r="H12" s="10" t="s">
        <v>259</v>
      </c>
      <c r="I12" s="12" t="str">
        <f t="shared" si="3"/>
        <v>uni24F3</v>
      </c>
      <c r="J12" s="9" t="s">
        <v>260</v>
      </c>
      <c r="K12" s="10" t="str">
        <f t="shared" si="4"/>
        <v xml:space="preserve">    "uni24F3",  # ⓳</v>
      </c>
    </row>
    <row r="13" spans="2:11">
      <c r="B13" s="15" t="s">
        <v>120</v>
      </c>
      <c r="C13" s="8" t="s">
        <v>111</v>
      </c>
      <c r="D13" s="8">
        <v>9460</v>
      </c>
      <c r="E13" s="19" t="str">
        <f t="shared" si="0"/>
        <v>⓴</v>
      </c>
      <c r="F13" s="13" t="str">
        <f t="shared" si="1"/>
        <v>24F4</v>
      </c>
      <c r="G13" s="13">
        <f t="shared" si="2"/>
        <v>9460</v>
      </c>
      <c r="H13" s="10" t="s">
        <v>259</v>
      </c>
      <c r="I13" s="12" t="str">
        <f t="shared" si="3"/>
        <v>uni24F4</v>
      </c>
      <c r="J13" s="9" t="s">
        <v>260</v>
      </c>
      <c r="K13" s="10" t="str">
        <f t="shared" si="4"/>
        <v xml:space="preserve">    "uni24F4",  # ⓴</v>
      </c>
    </row>
    <row r="14" spans="2:11">
      <c r="B14" s="15" t="s">
        <v>182</v>
      </c>
      <c r="C14" s="8"/>
      <c r="D14" s="8">
        <v>9461</v>
      </c>
      <c r="E14" s="19" t="str">
        <f t="shared" si="0"/>
        <v>⓵</v>
      </c>
      <c r="F14" s="13" t="str">
        <f t="shared" si="1"/>
        <v>24F5</v>
      </c>
      <c r="G14" s="13">
        <f t="shared" si="2"/>
        <v>9461</v>
      </c>
      <c r="H14" s="10" t="s">
        <v>259</v>
      </c>
      <c r="I14" s="12" t="str">
        <f t="shared" si="3"/>
        <v>uni24F5</v>
      </c>
      <c r="J14" s="9" t="s">
        <v>260</v>
      </c>
      <c r="K14" s="10" t="str">
        <f t="shared" si="4"/>
        <v xml:space="preserve">    "uni24F5",  # ⓵</v>
      </c>
    </row>
    <row r="15" spans="2:11">
      <c r="B15" s="15" t="s">
        <v>183</v>
      </c>
      <c r="C15" s="8"/>
      <c r="D15" s="8">
        <v>9462</v>
      </c>
      <c r="E15" s="19" t="str">
        <f t="shared" si="0"/>
        <v>⓶</v>
      </c>
      <c r="F15" s="13" t="str">
        <f t="shared" si="1"/>
        <v>24F6</v>
      </c>
      <c r="G15" s="13">
        <f t="shared" si="2"/>
        <v>9462</v>
      </c>
      <c r="H15" s="10" t="s">
        <v>259</v>
      </c>
      <c r="I15" s="12" t="str">
        <f t="shared" si="3"/>
        <v>uni24F6</v>
      </c>
      <c r="J15" s="9" t="s">
        <v>260</v>
      </c>
      <c r="K15" s="10" t="str">
        <f t="shared" si="4"/>
        <v xml:space="preserve">    "uni24F6",  # ⓶</v>
      </c>
    </row>
    <row r="16" spans="2:11">
      <c r="B16" s="15" t="s">
        <v>184</v>
      </c>
      <c r="C16" s="8"/>
      <c r="D16" s="8">
        <v>9463</v>
      </c>
      <c r="E16" s="19" t="str">
        <f t="shared" si="0"/>
        <v>⓷</v>
      </c>
      <c r="F16" s="13" t="str">
        <f t="shared" si="1"/>
        <v>24F7</v>
      </c>
      <c r="G16" s="13">
        <f t="shared" si="2"/>
        <v>9463</v>
      </c>
      <c r="H16" s="10" t="s">
        <v>259</v>
      </c>
      <c r="I16" s="12" t="str">
        <f t="shared" si="3"/>
        <v>uni24F7</v>
      </c>
      <c r="J16" s="9" t="s">
        <v>260</v>
      </c>
      <c r="K16" s="10" t="str">
        <f t="shared" si="4"/>
        <v xml:space="preserve">    "uni24F7",  # ⓷</v>
      </c>
    </row>
    <row r="17" spans="2:11">
      <c r="B17" s="15" t="s">
        <v>185</v>
      </c>
      <c r="C17" s="8"/>
      <c r="D17" s="8">
        <v>9464</v>
      </c>
      <c r="E17" s="19" t="str">
        <f t="shared" si="0"/>
        <v>⓸</v>
      </c>
      <c r="F17" s="13" t="str">
        <f t="shared" si="1"/>
        <v>24F8</v>
      </c>
      <c r="G17" s="13">
        <f t="shared" si="2"/>
        <v>9464</v>
      </c>
      <c r="H17" s="10" t="s">
        <v>259</v>
      </c>
      <c r="I17" s="12" t="str">
        <f t="shared" si="3"/>
        <v>uni24F8</v>
      </c>
      <c r="J17" s="9" t="s">
        <v>260</v>
      </c>
      <c r="K17" s="10" t="str">
        <f t="shared" si="4"/>
        <v xml:space="preserve">    "uni24F8",  # ⓸</v>
      </c>
    </row>
    <row r="18" spans="2:11">
      <c r="B18" s="15" t="s">
        <v>186</v>
      </c>
      <c r="C18" s="8"/>
      <c r="D18" s="8">
        <v>9465</v>
      </c>
      <c r="E18" s="19" t="str">
        <f t="shared" si="0"/>
        <v>⓹</v>
      </c>
      <c r="F18" s="13" t="str">
        <f t="shared" si="1"/>
        <v>24F9</v>
      </c>
      <c r="G18" s="13">
        <f t="shared" si="2"/>
        <v>9465</v>
      </c>
      <c r="H18" s="10" t="s">
        <v>259</v>
      </c>
      <c r="I18" s="12" t="str">
        <f t="shared" si="3"/>
        <v>uni24F9</v>
      </c>
      <c r="J18" s="9" t="s">
        <v>260</v>
      </c>
      <c r="K18" s="10" t="str">
        <f t="shared" si="4"/>
        <v xml:space="preserve">    "uni24F9",  # ⓹</v>
      </c>
    </row>
    <row r="19" spans="2:11">
      <c r="B19" s="15" t="s">
        <v>129</v>
      </c>
      <c r="C19" s="8"/>
      <c r="D19" s="8">
        <v>9466</v>
      </c>
      <c r="E19" s="19" t="str">
        <f t="shared" si="0"/>
        <v>⓺</v>
      </c>
      <c r="F19" s="13" t="str">
        <f t="shared" si="1"/>
        <v>24FA</v>
      </c>
      <c r="G19" s="13">
        <f t="shared" si="2"/>
        <v>9466</v>
      </c>
      <c r="H19" s="10" t="s">
        <v>259</v>
      </c>
      <c r="I19" s="12" t="str">
        <f t="shared" si="3"/>
        <v>uni24FA</v>
      </c>
      <c r="J19" s="9" t="s">
        <v>260</v>
      </c>
      <c r="K19" s="10" t="str">
        <f t="shared" si="4"/>
        <v xml:space="preserve">    "uni24FA",  # ⓺</v>
      </c>
    </row>
    <row r="20" spans="2:11">
      <c r="B20" s="15" t="s">
        <v>187</v>
      </c>
      <c r="C20" s="8"/>
      <c r="D20" s="8">
        <v>9467</v>
      </c>
      <c r="E20" s="19" t="str">
        <f t="shared" si="0"/>
        <v>⓻</v>
      </c>
      <c r="F20" s="13" t="str">
        <f t="shared" si="1"/>
        <v>24FB</v>
      </c>
      <c r="G20" s="13">
        <f t="shared" si="2"/>
        <v>9467</v>
      </c>
      <c r="H20" s="10" t="s">
        <v>259</v>
      </c>
      <c r="I20" s="12" t="str">
        <f t="shared" si="3"/>
        <v>uni24FB</v>
      </c>
      <c r="J20" s="9" t="s">
        <v>260</v>
      </c>
      <c r="K20" s="10" t="str">
        <f t="shared" si="4"/>
        <v xml:space="preserve">    "uni24FB",  # ⓻</v>
      </c>
    </row>
    <row r="21" spans="2:11">
      <c r="B21" s="15" t="s">
        <v>188</v>
      </c>
      <c r="C21" s="8"/>
      <c r="D21" s="8">
        <v>9468</v>
      </c>
      <c r="E21" s="19" t="str">
        <f t="shared" si="0"/>
        <v>⓼</v>
      </c>
      <c r="F21" s="13" t="str">
        <f t="shared" si="1"/>
        <v>24FC</v>
      </c>
      <c r="G21" s="13">
        <f t="shared" si="2"/>
        <v>9468</v>
      </c>
      <c r="H21" s="10" t="s">
        <v>259</v>
      </c>
      <c r="I21" s="12" t="str">
        <f t="shared" si="3"/>
        <v>uni24FC</v>
      </c>
      <c r="J21" s="9" t="s">
        <v>260</v>
      </c>
      <c r="K21" s="10" t="str">
        <f t="shared" si="4"/>
        <v xml:space="preserve">    "uni24FC",  # ⓼</v>
      </c>
    </row>
    <row r="22" spans="2:11">
      <c r="B22" s="15" t="s">
        <v>130</v>
      </c>
      <c r="C22" s="8"/>
      <c r="D22" s="8">
        <v>9469</v>
      </c>
      <c r="E22" s="19" t="str">
        <f t="shared" si="0"/>
        <v>⓽</v>
      </c>
      <c r="F22" s="13" t="str">
        <f t="shared" si="1"/>
        <v>24FD</v>
      </c>
      <c r="G22" s="13">
        <f t="shared" si="2"/>
        <v>9469</v>
      </c>
      <c r="H22" s="10" t="s">
        <v>259</v>
      </c>
      <c r="I22" s="12" t="str">
        <f t="shared" si="3"/>
        <v>uni24FD</v>
      </c>
      <c r="J22" s="9" t="s">
        <v>260</v>
      </c>
      <c r="K22" s="10" t="str">
        <f t="shared" si="4"/>
        <v xml:space="preserve">    "uni24FD",  # ⓽</v>
      </c>
    </row>
    <row r="23" spans="2:11">
      <c r="B23" s="15" t="s">
        <v>189</v>
      </c>
      <c r="C23" s="8"/>
      <c r="D23" s="8">
        <v>9470</v>
      </c>
      <c r="E23" s="19" t="str">
        <f t="shared" si="0"/>
        <v>⓾</v>
      </c>
      <c r="F23" s="13" t="str">
        <f t="shared" si="1"/>
        <v>24FE</v>
      </c>
      <c r="G23" s="13">
        <f t="shared" si="2"/>
        <v>9470</v>
      </c>
      <c r="H23" s="10" t="s">
        <v>259</v>
      </c>
      <c r="I23" s="12" t="str">
        <f t="shared" si="3"/>
        <v>uni24FE</v>
      </c>
      <c r="J23" s="9" t="s">
        <v>260</v>
      </c>
      <c r="K23" s="10" t="str">
        <f t="shared" si="4"/>
        <v xml:space="preserve">    "uni24FE",  # ⓾</v>
      </c>
    </row>
    <row r="24" spans="2:11">
      <c r="B24" s="15" t="s">
        <v>190</v>
      </c>
      <c r="C24" s="8" t="s">
        <v>132</v>
      </c>
      <c r="D24" s="8">
        <v>9471</v>
      </c>
      <c r="E24" s="19" t="str">
        <f t="shared" si="0"/>
        <v>⓿</v>
      </c>
      <c r="F24" s="13" t="str">
        <f t="shared" si="1"/>
        <v>24FF</v>
      </c>
      <c r="G24" s="13">
        <f t="shared" si="2"/>
        <v>9471</v>
      </c>
      <c r="H24" s="10" t="s">
        <v>259</v>
      </c>
      <c r="I24" s="12" t="str">
        <f t="shared" si="3"/>
        <v>uni24FF</v>
      </c>
      <c r="J24" s="9" t="s">
        <v>260</v>
      </c>
      <c r="K24" s="10" t="str">
        <f t="shared" si="4"/>
        <v xml:space="preserve">    "uni24FF",  # ⓿</v>
      </c>
    </row>
    <row r="25" spans="2:11">
      <c r="B25" s="15" t="s">
        <v>133</v>
      </c>
      <c r="C25" s="8" t="s">
        <v>134</v>
      </c>
      <c r="D25" s="8">
        <v>9689</v>
      </c>
      <c r="E25" s="19" t="str">
        <f t="shared" si="0"/>
        <v>◙</v>
      </c>
      <c r="F25" s="13" t="str">
        <f t="shared" si="1"/>
        <v>25D9</v>
      </c>
      <c r="G25" s="13">
        <f t="shared" si="2"/>
        <v>9689</v>
      </c>
      <c r="H25" s="10" t="s">
        <v>259</v>
      </c>
      <c r="I25" s="12" t="str">
        <f t="shared" si="3"/>
        <v>uni25D9</v>
      </c>
      <c r="J25" s="9" t="s">
        <v>260</v>
      </c>
      <c r="K25" s="10" t="str">
        <f t="shared" si="4"/>
        <v xml:space="preserve">    "uni25D9",  # ◙</v>
      </c>
    </row>
    <row r="26" spans="2:11">
      <c r="B26" s="15" t="s">
        <v>154</v>
      </c>
      <c r="C26" s="8"/>
      <c r="D26" s="8">
        <v>9754</v>
      </c>
      <c r="E26" s="19" t="str">
        <f t="shared" si="0"/>
        <v>☚</v>
      </c>
      <c r="F26" s="13" t="str">
        <f t="shared" si="1"/>
        <v>261A</v>
      </c>
      <c r="G26" s="13">
        <f t="shared" si="2"/>
        <v>9754</v>
      </c>
      <c r="H26" s="10" t="s">
        <v>259</v>
      </c>
      <c r="I26" s="12" t="str">
        <f t="shared" si="3"/>
        <v>uni261A</v>
      </c>
      <c r="J26" s="9" t="s">
        <v>260</v>
      </c>
      <c r="K26" s="10" t="str">
        <f t="shared" si="4"/>
        <v xml:space="preserve">    "uni261A",  # ☚</v>
      </c>
    </row>
    <row r="27" spans="2:11">
      <c r="B27" s="15" t="s">
        <v>155</v>
      </c>
      <c r="C27" s="8"/>
      <c r="D27" s="8">
        <v>9755</v>
      </c>
      <c r="E27" s="19" t="str">
        <f t="shared" si="0"/>
        <v>☛</v>
      </c>
      <c r="F27" s="13" t="str">
        <f t="shared" si="1"/>
        <v>261B</v>
      </c>
      <c r="G27" s="13">
        <f t="shared" si="2"/>
        <v>9755</v>
      </c>
      <c r="H27" s="10" t="s">
        <v>259</v>
      </c>
      <c r="I27" s="12" t="str">
        <f t="shared" si="3"/>
        <v>uni261B</v>
      </c>
      <c r="J27" s="9" t="s">
        <v>260</v>
      </c>
      <c r="K27" s="10" t="str">
        <f t="shared" si="4"/>
        <v xml:space="preserve">    "uni261B",  # ☛</v>
      </c>
    </row>
    <row r="28" spans="2:11">
      <c r="B28" s="15" t="s">
        <v>135</v>
      </c>
      <c r="C28" s="8"/>
      <c r="D28" s="8">
        <v>9787</v>
      </c>
      <c r="E28" s="19" t="str">
        <f t="shared" si="0"/>
        <v>☻</v>
      </c>
      <c r="F28" s="13" t="str">
        <f t="shared" si="1"/>
        <v>263B</v>
      </c>
      <c r="G28" s="13">
        <f t="shared" si="2"/>
        <v>9787</v>
      </c>
      <c r="H28" s="10" t="s">
        <v>259</v>
      </c>
      <c r="I28" s="12" t="str">
        <f t="shared" si="3"/>
        <v>uni263B</v>
      </c>
      <c r="J28" s="9" t="s">
        <v>260</v>
      </c>
      <c r="K28" s="10" t="str">
        <f t="shared" si="4"/>
        <v xml:space="preserve">    "uni263B",  # ☻</v>
      </c>
    </row>
    <row r="29" spans="2:11">
      <c r="B29" s="15" t="s">
        <v>146</v>
      </c>
      <c r="C29" s="8"/>
      <c r="D29" s="8">
        <v>9818</v>
      </c>
      <c r="E29" s="19" t="str">
        <f t="shared" si="0"/>
        <v>♚</v>
      </c>
      <c r="F29" s="13" t="str">
        <f t="shared" si="1"/>
        <v>265A</v>
      </c>
      <c r="G29" s="13">
        <f t="shared" si="2"/>
        <v>9818</v>
      </c>
      <c r="H29" s="10" t="s">
        <v>259</v>
      </c>
      <c r="I29" s="12" t="str">
        <f t="shared" si="3"/>
        <v>uni265A</v>
      </c>
      <c r="J29" s="9" t="s">
        <v>260</v>
      </c>
      <c r="K29" s="10" t="str">
        <f t="shared" si="4"/>
        <v xml:space="preserve">    "uni265A",  # ♚</v>
      </c>
    </row>
    <row r="30" spans="2:11">
      <c r="B30" s="15" t="s">
        <v>147</v>
      </c>
      <c r="C30" s="8"/>
      <c r="D30" s="8">
        <v>9819</v>
      </c>
      <c r="E30" s="19" t="str">
        <f t="shared" si="0"/>
        <v>♛</v>
      </c>
      <c r="F30" s="13" t="str">
        <f t="shared" si="1"/>
        <v>265B</v>
      </c>
      <c r="G30" s="13">
        <f t="shared" si="2"/>
        <v>9819</v>
      </c>
      <c r="H30" s="10" t="s">
        <v>259</v>
      </c>
      <c r="I30" s="12" t="str">
        <f t="shared" si="3"/>
        <v>uni265B</v>
      </c>
      <c r="J30" s="9" t="s">
        <v>260</v>
      </c>
      <c r="K30" s="10" t="str">
        <f t="shared" si="4"/>
        <v xml:space="preserve">    "uni265B",  # ♛</v>
      </c>
    </row>
    <row r="31" spans="2:11">
      <c r="B31" s="15" t="s">
        <v>148</v>
      </c>
      <c r="C31" s="8"/>
      <c r="D31" s="8">
        <v>9820</v>
      </c>
      <c r="E31" s="19" t="str">
        <f t="shared" si="0"/>
        <v>♜</v>
      </c>
      <c r="F31" s="13" t="str">
        <f t="shared" si="1"/>
        <v>265C</v>
      </c>
      <c r="G31" s="13">
        <f t="shared" si="2"/>
        <v>9820</v>
      </c>
      <c r="H31" s="10" t="s">
        <v>259</v>
      </c>
      <c r="I31" s="12" t="str">
        <f t="shared" si="3"/>
        <v>uni265C</v>
      </c>
      <c r="J31" s="9" t="s">
        <v>260</v>
      </c>
      <c r="K31" s="10" t="str">
        <f t="shared" si="4"/>
        <v xml:space="preserve">    "uni265C",  # ♜</v>
      </c>
    </row>
    <row r="32" spans="2:11">
      <c r="B32" s="15" t="s">
        <v>149</v>
      </c>
      <c r="C32" s="8"/>
      <c r="D32" s="8">
        <v>9821</v>
      </c>
      <c r="E32" s="19" t="str">
        <f t="shared" si="0"/>
        <v>♝</v>
      </c>
      <c r="F32" s="13" t="str">
        <f t="shared" si="1"/>
        <v>265D</v>
      </c>
      <c r="G32" s="13">
        <f t="shared" si="2"/>
        <v>9821</v>
      </c>
      <c r="H32" s="10" t="s">
        <v>259</v>
      </c>
      <c r="I32" s="12" t="str">
        <f t="shared" si="3"/>
        <v>uni265D</v>
      </c>
      <c r="J32" s="9" t="s">
        <v>260</v>
      </c>
      <c r="K32" s="10" t="str">
        <f t="shared" si="4"/>
        <v xml:space="preserve">    "uni265D",  # ♝</v>
      </c>
    </row>
    <row r="33" spans="2:11">
      <c r="B33" s="15" t="s">
        <v>150</v>
      </c>
      <c r="C33" s="8"/>
      <c r="D33" s="8">
        <v>9822</v>
      </c>
      <c r="E33" s="19" t="str">
        <f t="shared" si="0"/>
        <v>♞</v>
      </c>
      <c r="F33" s="13" t="str">
        <f t="shared" si="1"/>
        <v>265E</v>
      </c>
      <c r="G33" s="13">
        <f t="shared" si="2"/>
        <v>9822</v>
      </c>
      <c r="H33" s="10" t="s">
        <v>259</v>
      </c>
      <c r="I33" s="12" t="str">
        <f t="shared" si="3"/>
        <v>uni265E</v>
      </c>
      <c r="J33" s="9" t="s">
        <v>260</v>
      </c>
      <c r="K33" s="10" t="str">
        <f t="shared" si="4"/>
        <v xml:space="preserve">    "uni265E",  # ♞</v>
      </c>
    </row>
    <row r="34" spans="2:11">
      <c r="B34" s="15" t="s">
        <v>151</v>
      </c>
      <c r="C34" s="8"/>
      <c r="D34" s="8">
        <v>9823</v>
      </c>
      <c r="E34" s="19" t="str">
        <f t="shared" ref="E34:E65" si="5">IF(B34="",IF(G34="","",_xlfn.UNICHAR(G34)),B34)</f>
        <v>♟</v>
      </c>
      <c r="F34" s="13" t="str">
        <f t="shared" ref="F34:F65" si="6">IF(B34="",IF(D34="",IF(C34="","",C34),DEC2HEX(D34)),DEC2HEX(_xlfn.UNICODE(B34)))</f>
        <v>265F</v>
      </c>
      <c r="G34" s="13">
        <f t="shared" ref="G34:G65" si="7">IF(D34="",IF(C34="",IF(B34="","",_xlfn.UNICODE(B34)),HEX2DEC(C34)),D34)</f>
        <v>9823</v>
      </c>
      <c r="H34" s="10" t="s">
        <v>259</v>
      </c>
      <c r="I34" s="12" t="str">
        <f t="shared" ref="I34:I65" si="8">IF(F34="","","uni"&amp;F34)</f>
        <v>uni265F</v>
      </c>
      <c r="J34" s="9" t="s">
        <v>260</v>
      </c>
      <c r="K34" s="10" t="str">
        <f t="shared" si="4"/>
        <v xml:space="preserve">    "uni265F",  # ♟</v>
      </c>
    </row>
    <row r="35" spans="2:11">
      <c r="B35" s="15" t="s">
        <v>158</v>
      </c>
      <c r="C35" s="8"/>
      <c r="D35" s="8">
        <v>9852</v>
      </c>
      <c r="E35" s="19" t="str">
        <f t="shared" si="5"/>
        <v>♼</v>
      </c>
      <c r="F35" s="13" t="str">
        <f t="shared" si="6"/>
        <v>267C</v>
      </c>
      <c r="G35" s="13">
        <f t="shared" si="7"/>
        <v>9852</v>
      </c>
      <c r="H35" s="10" t="s">
        <v>259</v>
      </c>
      <c r="I35" s="12" t="str">
        <f t="shared" si="8"/>
        <v>uni267C</v>
      </c>
      <c r="J35" s="9" t="s">
        <v>260</v>
      </c>
      <c r="K35" s="10" t="str">
        <f t="shared" si="4"/>
        <v xml:space="preserve">    "uni267C",  # ♼</v>
      </c>
    </row>
    <row r="36" spans="2:11">
      <c r="B36" s="15" t="s">
        <v>159</v>
      </c>
      <c r="C36" s="8"/>
      <c r="D36" s="8">
        <v>9922</v>
      </c>
      <c r="E36" s="19" t="str">
        <f t="shared" si="5"/>
        <v>⛂</v>
      </c>
      <c r="F36" s="13" t="str">
        <f t="shared" si="6"/>
        <v>26C2</v>
      </c>
      <c r="G36" s="13">
        <f t="shared" si="7"/>
        <v>9922</v>
      </c>
      <c r="H36" s="10" t="s">
        <v>259</v>
      </c>
      <c r="I36" s="12" t="str">
        <f t="shared" si="8"/>
        <v>uni26C2</v>
      </c>
      <c r="J36" s="9" t="s">
        <v>260</v>
      </c>
      <c r="K36" s="10" t="str">
        <f t="shared" si="4"/>
        <v xml:space="preserve">    "uni26C2",  # ⛂</v>
      </c>
    </row>
    <row r="37" spans="2:11">
      <c r="B37" s="15" t="s">
        <v>160</v>
      </c>
      <c r="C37" s="8"/>
      <c r="D37" s="8">
        <v>9923</v>
      </c>
      <c r="E37" s="19" t="str">
        <f t="shared" si="5"/>
        <v>⛃</v>
      </c>
      <c r="F37" s="13" t="str">
        <f t="shared" si="6"/>
        <v>26C3</v>
      </c>
      <c r="G37" s="13">
        <f t="shared" si="7"/>
        <v>9923</v>
      </c>
      <c r="H37" s="10" t="s">
        <v>259</v>
      </c>
      <c r="I37" s="12" t="str">
        <f t="shared" si="8"/>
        <v>uni26C3</v>
      </c>
      <c r="J37" s="9" t="s">
        <v>260</v>
      </c>
      <c r="K37" s="10" t="str">
        <f t="shared" si="4"/>
        <v xml:space="preserve">    "uni26C3",  # ⛃</v>
      </c>
    </row>
    <row r="38" spans="2:11">
      <c r="B38" s="15" t="s">
        <v>161</v>
      </c>
      <c r="C38" s="8"/>
      <c r="D38" s="8">
        <v>9927</v>
      </c>
      <c r="E38" s="19" t="str">
        <f t="shared" si="5"/>
        <v>⛇</v>
      </c>
      <c r="F38" s="13" t="str">
        <f t="shared" si="6"/>
        <v>26C7</v>
      </c>
      <c r="G38" s="13">
        <f t="shared" si="7"/>
        <v>9927</v>
      </c>
      <c r="H38" s="10" t="s">
        <v>259</v>
      </c>
      <c r="I38" s="12" t="str">
        <f t="shared" si="8"/>
        <v>uni26C7</v>
      </c>
      <c r="J38" s="9" t="s">
        <v>260</v>
      </c>
      <c r="K38" s="10" t="str">
        <f t="shared" si="4"/>
        <v xml:space="preserve">    "uni26C7",  # ⛇</v>
      </c>
    </row>
    <row r="39" spans="2:11">
      <c r="B39" s="15" t="s">
        <v>136</v>
      </c>
      <c r="C39" s="8"/>
      <c r="D39" s="8">
        <v>9942</v>
      </c>
      <c r="E39" s="19" t="str">
        <f t="shared" si="5"/>
        <v>⛖</v>
      </c>
      <c r="F39" s="13" t="str">
        <f t="shared" si="6"/>
        <v>26D6</v>
      </c>
      <c r="G39" s="13">
        <f t="shared" si="7"/>
        <v>9942</v>
      </c>
      <c r="H39" s="10" t="s">
        <v>259</v>
      </c>
      <c r="I39" s="12" t="str">
        <f t="shared" si="8"/>
        <v>uni26D6</v>
      </c>
      <c r="J39" s="9" t="s">
        <v>260</v>
      </c>
      <c r="K39" s="10" t="str">
        <f t="shared" si="4"/>
        <v xml:space="preserve">    "uni26D6",  # ⛖</v>
      </c>
    </row>
    <row r="40" spans="2:11">
      <c r="B40" s="15" t="s">
        <v>162</v>
      </c>
      <c r="C40" s="8"/>
      <c r="D40" s="8">
        <v>9951</v>
      </c>
      <c r="E40" s="19" t="str">
        <f t="shared" si="5"/>
        <v>⛟</v>
      </c>
      <c r="F40" s="13" t="str">
        <f t="shared" si="6"/>
        <v>26DF</v>
      </c>
      <c r="G40" s="13">
        <f t="shared" si="7"/>
        <v>9951</v>
      </c>
      <c r="H40" s="10" t="s">
        <v>259</v>
      </c>
      <c r="I40" s="12" t="str">
        <f t="shared" si="8"/>
        <v>uni26DF</v>
      </c>
      <c r="J40" s="9" t="s">
        <v>260</v>
      </c>
      <c r="K40" s="10" t="str">
        <f t="shared" si="4"/>
        <v xml:space="preserve">    "uni26DF",  # ⛟</v>
      </c>
    </row>
    <row r="41" spans="2:11">
      <c r="B41" s="15" t="s">
        <v>163</v>
      </c>
      <c r="C41" s="8"/>
      <c r="D41" s="8">
        <v>9982</v>
      </c>
      <c r="E41" s="19" t="str">
        <f t="shared" si="5"/>
        <v>⛾</v>
      </c>
      <c r="F41" s="13" t="str">
        <f t="shared" si="6"/>
        <v>26FE</v>
      </c>
      <c r="G41" s="13">
        <f t="shared" si="7"/>
        <v>9982</v>
      </c>
      <c r="H41" s="10" t="s">
        <v>259</v>
      </c>
      <c r="I41" s="12" t="str">
        <f t="shared" si="8"/>
        <v>uni26FE</v>
      </c>
      <c r="J41" s="9" t="s">
        <v>260</v>
      </c>
      <c r="K41" s="10" t="str">
        <f t="shared" si="4"/>
        <v xml:space="preserve">    "uni26FE",  # ⛾</v>
      </c>
    </row>
    <row r="42" spans="2:11">
      <c r="B42" s="15" t="s">
        <v>164</v>
      </c>
      <c r="C42" s="8"/>
      <c r="D42" s="8">
        <v>9998</v>
      </c>
      <c r="E42" s="19" t="str">
        <f t="shared" si="5"/>
        <v>✎</v>
      </c>
      <c r="F42" s="13" t="str">
        <f t="shared" si="6"/>
        <v>270E</v>
      </c>
      <c r="G42" s="13">
        <f t="shared" si="7"/>
        <v>9998</v>
      </c>
      <c r="H42" s="10" t="s">
        <v>259</v>
      </c>
      <c r="I42" s="12" t="str">
        <f t="shared" si="8"/>
        <v>uni270E</v>
      </c>
      <c r="J42" s="9" t="s">
        <v>260</v>
      </c>
      <c r="K42" s="10" t="str">
        <f t="shared" si="4"/>
        <v xml:space="preserve">    "uni270E",  # ✎</v>
      </c>
    </row>
    <row r="43" spans="2:11">
      <c r="B43" s="15" t="s">
        <v>165</v>
      </c>
      <c r="C43" s="8"/>
      <c r="D43" s="8">
        <v>10000</v>
      </c>
      <c r="E43" s="19" t="str">
        <f t="shared" si="5"/>
        <v>✐</v>
      </c>
      <c r="F43" s="13" t="str">
        <f t="shared" si="6"/>
        <v>2710</v>
      </c>
      <c r="G43" s="13">
        <f t="shared" si="7"/>
        <v>10000</v>
      </c>
      <c r="H43" s="10" t="s">
        <v>259</v>
      </c>
      <c r="I43" s="12" t="str">
        <f t="shared" si="8"/>
        <v>uni2710</v>
      </c>
      <c r="J43" s="9" t="s">
        <v>260</v>
      </c>
      <c r="K43" s="10" t="str">
        <f t="shared" si="4"/>
        <v xml:space="preserve">    "uni2710",  # ✐</v>
      </c>
    </row>
    <row r="44" spans="2:11">
      <c r="B44" s="15" t="s">
        <v>143</v>
      </c>
      <c r="C44" s="8"/>
      <c r="D44" s="8">
        <v>10009</v>
      </c>
      <c r="E44" s="19" t="str">
        <f t="shared" si="5"/>
        <v>✙</v>
      </c>
      <c r="F44" s="13" t="str">
        <f t="shared" si="6"/>
        <v>2719</v>
      </c>
      <c r="G44" s="13">
        <f t="shared" si="7"/>
        <v>10009</v>
      </c>
      <c r="H44" s="10" t="s">
        <v>259</v>
      </c>
      <c r="I44" s="12" t="str">
        <f t="shared" si="8"/>
        <v>uni2719</v>
      </c>
      <c r="J44" s="9" t="s">
        <v>260</v>
      </c>
      <c r="K44" s="10" t="str">
        <f t="shared" si="4"/>
        <v xml:space="preserve">    "uni2719",  # ✙</v>
      </c>
    </row>
    <row r="45" spans="2:11">
      <c r="B45" s="15" t="s">
        <v>166</v>
      </c>
      <c r="C45" s="8"/>
      <c r="D45" s="8">
        <v>10011</v>
      </c>
      <c r="E45" s="19" t="str">
        <f t="shared" si="5"/>
        <v>✛</v>
      </c>
      <c r="F45" s="13" t="str">
        <f t="shared" si="6"/>
        <v>271B</v>
      </c>
      <c r="G45" s="13">
        <f t="shared" si="7"/>
        <v>10011</v>
      </c>
      <c r="H45" s="10" t="s">
        <v>259</v>
      </c>
      <c r="I45" s="12" t="str">
        <f t="shared" si="8"/>
        <v>uni271B</v>
      </c>
      <c r="J45" s="9" t="s">
        <v>260</v>
      </c>
      <c r="K45" s="10" t="str">
        <f t="shared" si="4"/>
        <v xml:space="preserve">    "uni271B",  # ✛</v>
      </c>
    </row>
    <row r="46" spans="2:11">
      <c r="B46" s="15" t="s">
        <v>167</v>
      </c>
      <c r="C46" s="8"/>
      <c r="D46" s="8">
        <v>10012</v>
      </c>
      <c r="E46" s="19" t="str">
        <f t="shared" si="5"/>
        <v>✜</v>
      </c>
      <c r="F46" s="13" t="str">
        <f t="shared" si="6"/>
        <v>271C</v>
      </c>
      <c r="G46" s="13">
        <f t="shared" si="7"/>
        <v>10012</v>
      </c>
      <c r="H46" s="10" t="s">
        <v>259</v>
      </c>
      <c r="I46" s="12" t="str">
        <f t="shared" si="8"/>
        <v>uni271C</v>
      </c>
      <c r="J46" s="9" t="s">
        <v>260</v>
      </c>
      <c r="K46" s="10" t="str">
        <f t="shared" si="4"/>
        <v xml:space="preserve">    "uni271C",  # ✜</v>
      </c>
    </row>
    <row r="47" spans="2:11">
      <c r="B47" s="15" t="s">
        <v>142</v>
      </c>
      <c r="C47" s="8"/>
      <c r="D47" s="8">
        <v>10015</v>
      </c>
      <c r="E47" s="19" t="str">
        <f t="shared" si="5"/>
        <v>✟</v>
      </c>
      <c r="F47" s="13" t="str">
        <f t="shared" si="6"/>
        <v>271F</v>
      </c>
      <c r="G47" s="13">
        <f t="shared" si="7"/>
        <v>10015</v>
      </c>
      <c r="H47" s="10" t="s">
        <v>259</v>
      </c>
      <c r="I47" s="12" t="str">
        <f t="shared" si="8"/>
        <v>uni271F</v>
      </c>
      <c r="J47" s="9" t="s">
        <v>260</v>
      </c>
      <c r="K47" s="10" t="str">
        <f t="shared" si="4"/>
        <v xml:space="preserve">    "uni271F",  # ✟</v>
      </c>
    </row>
    <row r="48" spans="2:11">
      <c r="B48" s="15" t="s">
        <v>169</v>
      </c>
      <c r="C48" s="8"/>
      <c r="D48" s="8">
        <v>10026</v>
      </c>
      <c r="E48" s="19" t="str">
        <f t="shared" si="5"/>
        <v>✪</v>
      </c>
      <c r="F48" s="13" t="str">
        <f t="shared" si="6"/>
        <v>272A</v>
      </c>
      <c r="G48" s="13">
        <f t="shared" si="7"/>
        <v>10026</v>
      </c>
      <c r="H48" s="10" t="s">
        <v>259</v>
      </c>
      <c r="I48" s="12" t="str">
        <f t="shared" si="8"/>
        <v>uni272A</v>
      </c>
      <c r="J48" s="9" t="s">
        <v>260</v>
      </c>
      <c r="K48" s="10" t="str">
        <f t="shared" si="4"/>
        <v xml:space="preserve">    "uni272A",  # ✪</v>
      </c>
    </row>
    <row r="49" spans="2:11">
      <c r="B49" s="15" t="s">
        <v>168</v>
      </c>
      <c r="C49" s="8"/>
      <c r="D49" s="8">
        <v>10028</v>
      </c>
      <c r="E49" s="19" t="str">
        <f t="shared" si="5"/>
        <v>✬</v>
      </c>
      <c r="F49" s="13" t="str">
        <f t="shared" si="6"/>
        <v>272C</v>
      </c>
      <c r="G49" s="13">
        <f t="shared" si="7"/>
        <v>10028</v>
      </c>
      <c r="H49" s="10" t="s">
        <v>259</v>
      </c>
      <c r="I49" s="12" t="str">
        <f t="shared" si="8"/>
        <v>uni272C</v>
      </c>
      <c r="J49" s="9" t="s">
        <v>260</v>
      </c>
      <c r="K49" s="10" t="str">
        <f t="shared" si="4"/>
        <v xml:space="preserve">    "uni272C",  # ✬</v>
      </c>
    </row>
    <row r="50" spans="2:11">
      <c r="B50" s="15" t="s">
        <v>144</v>
      </c>
      <c r="C50" s="8"/>
      <c r="D50" s="8">
        <v>10029</v>
      </c>
      <c r="E50" s="19" t="str">
        <f t="shared" si="5"/>
        <v>✭</v>
      </c>
      <c r="F50" s="13" t="str">
        <f t="shared" si="6"/>
        <v>272D</v>
      </c>
      <c r="G50" s="13">
        <f t="shared" si="7"/>
        <v>10029</v>
      </c>
      <c r="H50" s="10" t="s">
        <v>259</v>
      </c>
      <c r="I50" s="12" t="str">
        <f t="shared" si="8"/>
        <v>uni272D</v>
      </c>
      <c r="J50" s="9" t="s">
        <v>260</v>
      </c>
      <c r="K50" s="10" t="str">
        <f t="shared" si="4"/>
        <v xml:space="preserve">    "uni272D",  # ✭</v>
      </c>
    </row>
    <row r="51" spans="2:11">
      <c r="B51" s="15" t="s">
        <v>145</v>
      </c>
      <c r="C51" s="8"/>
      <c r="D51" s="8">
        <v>10030</v>
      </c>
      <c r="E51" s="19" t="str">
        <f t="shared" si="5"/>
        <v>✮</v>
      </c>
      <c r="F51" s="13" t="str">
        <f t="shared" si="6"/>
        <v>272E</v>
      </c>
      <c r="G51" s="13">
        <f t="shared" si="7"/>
        <v>10030</v>
      </c>
      <c r="H51" s="10" t="s">
        <v>259</v>
      </c>
      <c r="I51" s="12" t="str">
        <f t="shared" si="8"/>
        <v>uni272E</v>
      </c>
      <c r="J51" s="9" t="s">
        <v>260</v>
      </c>
      <c r="K51" s="10" t="str">
        <f t="shared" si="4"/>
        <v xml:space="preserve">    "uni272E",  # ✮</v>
      </c>
    </row>
    <row r="52" spans="2:11">
      <c r="B52" s="15" t="s">
        <v>156</v>
      </c>
      <c r="C52" s="8"/>
      <c r="D52" s="8">
        <v>10037</v>
      </c>
      <c r="E52" s="19" t="str">
        <f t="shared" si="5"/>
        <v>✵</v>
      </c>
      <c r="F52" s="13" t="str">
        <f t="shared" si="6"/>
        <v>2735</v>
      </c>
      <c r="G52" s="13">
        <f t="shared" si="7"/>
        <v>10037</v>
      </c>
      <c r="H52" s="10" t="s">
        <v>259</v>
      </c>
      <c r="I52" s="12" t="str">
        <f t="shared" si="8"/>
        <v>uni2735</v>
      </c>
      <c r="J52" s="9" t="s">
        <v>260</v>
      </c>
      <c r="K52" s="10" t="str">
        <f t="shared" si="4"/>
        <v xml:space="preserve">    "uni2735",  # ✵</v>
      </c>
    </row>
    <row r="53" spans="2:11">
      <c r="B53" s="15" t="s">
        <v>157</v>
      </c>
      <c r="C53" s="8"/>
      <c r="D53" s="8">
        <v>10049</v>
      </c>
      <c r="E53" s="19" t="str">
        <f t="shared" si="5"/>
        <v>❁</v>
      </c>
      <c r="F53" s="13" t="str">
        <f t="shared" si="6"/>
        <v>2741</v>
      </c>
      <c r="G53" s="13">
        <f t="shared" si="7"/>
        <v>10049</v>
      </c>
      <c r="H53" s="10" t="s">
        <v>259</v>
      </c>
      <c r="I53" s="12" t="str">
        <f t="shared" si="8"/>
        <v>uni2741</v>
      </c>
      <c r="J53" s="9" t="s">
        <v>260</v>
      </c>
      <c r="K53" s="10" t="str">
        <f t="shared" si="4"/>
        <v xml:space="preserve">    "uni2741",  # ❁</v>
      </c>
    </row>
    <row r="54" spans="2:11">
      <c r="B54" s="15" t="s">
        <v>170</v>
      </c>
      <c r="C54" s="8"/>
      <c r="D54" s="8">
        <v>10050</v>
      </c>
      <c r="E54" s="19" t="str">
        <f t="shared" si="5"/>
        <v>❂</v>
      </c>
      <c r="F54" s="13" t="str">
        <f t="shared" si="6"/>
        <v>2742</v>
      </c>
      <c r="G54" s="13">
        <f t="shared" si="7"/>
        <v>10050</v>
      </c>
      <c r="H54" s="10" t="s">
        <v>259</v>
      </c>
      <c r="I54" s="12" t="str">
        <f t="shared" si="8"/>
        <v>uni2742</v>
      </c>
      <c r="J54" s="9" t="s">
        <v>260</v>
      </c>
      <c r="K54" s="10" t="str">
        <f t="shared" si="4"/>
        <v xml:space="preserve">    "uni2742",  # ❂</v>
      </c>
    </row>
    <row r="55" spans="2:11">
      <c r="B55" s="15" t="s">
        <v>191</v>
      </c>
      <c r="C55" s="8"/>
      <c r="D55" s="8">
        <v>10051</v>
      </c>
      <c r="E55" s="19" t="str">
        <f t="shared" si="5"/>
        <v>❃</v>
      </c>
      <c r="F55" s="13" t="str">
        <f t="shared" si="6"/>
        <v>2743</v>
      </c>
      <c r="G55" s="13">
        <f t="shared" si="7"/>
        <v>10051</v>
      </c>
      <c r="H55" s="10" t="s">
        <v>259</v>
      </c>
      <c r="I55" s="12" t="str">
        <f t="shared" si="8"/>
        <v>uni2743</v>
      </c>
      <c r="J55" s="9" t="s">
        <v>260</v>
      </c>
      <c r="K55" s="10" t="str">
        <f t="shared" si="4"/>
        <v xml:space="preserve">    "uni2743",  # ❃</v>
      </c>
    </row>
    <row r="56" spans="2:11">
      <c r="B56" s="15" t="s">
        <v>192</v>
      </c>
      <c r="C56" s="8">
        <v>2756</v>
      </c>
      <c r="D56" s="8">
        <v>10070</v>
      </c>
      <c r="E56" s="19" t="str">
        <f t="shared" si="5"/>
        <v>❖</v>
      </c>
      <c r="F56" s="13" t="str">
        <f t="shared" si="6"/>
        <v>2756</v>
      </c>
      <c r="G56" s="13">
        <f t="shared" si="7"/>
        <v>10070</v>
      </c>
      <c r="H56" s="10" t="s">
        <v>259</v>
      </c>
      <c r="I56" s="12" t="str">
        <f t="shared" si="8"/>
        <v>uni2756</v>
      </c>
      <c r="J56" s="9" t="s">
        <v>260</v>
      </c>
      <c r="K56" s="10" t="str">
        <f t="shared" si="4"/>
        <v xml:space="preserve">    "uni2756",  # ❖</v>
      </c>
    </row>
    <row r="57" spans="2:11">
      <c r="B57" s="15" t="s">
        <v>193</v>
      </c>
      <c r="C57" s="8">
        <v>2776</v>
      </c>
      <c r="D57" s="8">
        <v>10102</v>
      </c>
      <c r="E57" s="19" t="str">
        <f t="shared" si="5"/>
        <v>❶</v>
      </c>
      <c r="F57" s="13" t="str">
        <f t="shared" si="6"/>
        <v>2776</v>
      </c>
      <c r="G57" s="13">
        <f t="shared" si="7"/>
        <v>10102</v>
      </c>
      <c r="H57" s="10" t="s">
        <v>259</v>
      </c>
      <c r="I57" s="12" t="str">
        <f t="shared" si="8"/>
        <v>uni2776</v>
      </c>
      <c r="J57" s="9" t="s">
        <v>260</v>
      </c>
      <c r="K57" s="10" t="str">
        <f t="shared" si="4"/>
        <v xml:space="preserve">    "uni2776",  # ❶</v>
      </c>
    </row>
    <row r="58" spans="2:11">
      <c r="B58" s="15" t="s">
        <v>194</v>
      </c>
      <c r="C58" s="8">
        <v>2777</v>
      </c>
      <c r="D58" s="8">
        <v>10103</v>
      </c>
      <c r="E58" s="19" t="str">
        <f t="shared" si="5"/>
        <v>❷</v>
      </c>
      <c r="F58" s="13" t="str">
        <f t="shared" si="6"/>
        <v>2777</v>
      </c>
      <c r="G58" s="13">
        <f t="shared" si="7"/>
        <v>10103</v>
      </c>
      <c r="H58" s="10" t="s">
        <v>259</v>
      </c>
      <c r="I58" s="12" t="str">
        <f t="shared" si="8"/>
        <v>uni2777</v>
      </c>
      <c r="J58" s="9" t="s">
        <v>260</v>
      </c>
      <c r="K58" s="10" t="str">
        <f t="shared" si="4"/>
        <v xml:space="preserve">    "uni2777",  # ❷</v>
      </c>
    </row>
    <row r="59" spans="2:11">
      <c r="B59" s="15" t="s">
        <v>195</v>
      </c>
      <c r="C59" s="8">
        <v>2778</v>
      </c>
      <c r="D59" s="8">
        <v>10104</v>
      </c>
      <c r="E59" s="19" t="str">
        <f t="shared" si="5"/>
        <v>❸</v>
      </c>
      <c r="F59" s="13" t="str">
        <f t="shared" si="6"/>
        <v>2778</v>
      </c>
      <c r="G59" s="13">
        <f t="shared" si="7"/>
        <v>10104</v>
      </c>
      <c r="H59" s="10" t="s">
        <v>259</v>
      </c>
      <c r="I59" s="12" t="str">
        <f t="shared" si="8"/>
        <v>uni2778</v>
      </c>
      <c r="J59" s="9" t="s">
        <v>260</v>
      </c>
      <c r="K59" s="10" t="str">
        <f t="shared" si="4"/>
        <v xml:space="preserve">    "uni2778",  # ❸</v>
      </c>
    </row>
    <row r="60" spans="2:11">
      <c r="B60" s="15" t="s">
        <v>196</v>
      </c>
      <c r="C60" s="8">
        <v>2779</v>
      </c>
      <c r="D60" s="8">
        <v>10105</v>
      </c>
      <c r="E60" s="19" t="str">
        <f t="shared" si="5"/>
        <v>❹</v>
      </c>
      <c r="F60" s="13" t="str">
        <f t="shared" si="6"/>
        <v>2779</v>
      </c>
      <c r="G60" s="13">
        <f t="shared" si="7"/>
        <v>10105</v>
      </c>
      <c r="H60" s="10" t="s">
        <v>259</v>
      </c>
      <c r="I60" s="12" t="str">
        <f t="shared" si="8"/>
        <v>uni2779</v>
      </c>
      <c r="J60" s="9" t="s">
        <v>260</v>
      </c>
      <c r="K60" s="10" t="str">
        <f t="shared" si="4"/>
        <v xml:space="preserve">    "uni2779",  # ❹</v>
      </c>
    </row>
    <row r="61" spans="2:11">
      <c r="B61" s="15" t="s">
        <v>197</v>
      </c>
      <c r="C61" s="8" t="s">
        <v>112</v>
      </c>
      <c r="D61" s="8">
        <v>10106</v>
      </c>
      <c r="E61" s="19" t="str">
        <f t="shared" si="5"/>
        <v>❺</v>
      </c>
      <c r="F61" s="13" t="str">
        <f t="shared" si="6"/>
        <v>277A</v>
      </c>
      <c r="G61" s="13">
        <f t="shared" si="7"/>
        <v>10106</v>
      </c>
      <c r="H61" s="10" t="s">
        <v>259</v>
      </c>
      <c r="I61" s="12" t="str">
        <f t="shared" si="8"/>
        <v>uni277A</v>
      </c>
      <c r="J61" s="9" t="s">
        <v>260</v>
      </c>
      <c r="K61" s="10" t="str">
        <f t="shared" si="4"/>
        <v xml:space="preserve">    "uni277A",  # ❺</v>
      </c>
    </row>
    <row r="62" spans="2:11">
      <c r="B62" s="15" t="s">
        <v>198</v>
      </c>
      <c r="C62" s="8" t="s">
        <v>113</v>
      </c>
      <c r="D62" s="8">
        <v>10107</v>
      </c>
      <c r="E62" s="19" t="str">
        <f t="shared" si="5"/>
        <v>❻</v>
      </c>
      <c r="F62" s="13" t="str">
        <f t="shared" si="6"/>
        <v>277B</v>
      </c>
      <c r="G62" s="13">
        <f t="shared" si="7"/>
        <v>10107</v>
      </c>
      <c r="H62" s="10" t="s">
        <v>259</v>
      </c>
      <c r="I62" s="12" t="str">
        <f t="shared" si="8"/>
        <v>uni277B</v>
      </c>
      <c r="J62" s="9" t="s">
        <v>260</v>
      </c>
      <c r="K62" s="10" t="str">
        <f t="shared" si="4"/>
        <v xml:space="preserve">    "uni277B",  # ❻</v>
      </c>
    </row>
    <row r="63" spans="2:11">
      <c r="B63" s="15" t="s">
        <v>199</v>
      </c>
      <c r="C63" s="8" t="s">
        <v>114</v>
      </c>
      <c r="D63" s="8">
        <v>10108</v>
      </c>
      <c r="E63" s="19" t="str">
        <f t="shared" si="5"/>
        <v>❼</v>
      </c>
      <c r="F63" s="13" t="str">
        <f t="shared" si="6"/>
        <v>277C</v>
      </c>
      <c r="G63" s="13">
        <f t="shared" si="7"/>
        <v>10108</v>
      </c>
      <c r="H63" s="10" t="s">
        <v>259</v>
      </c>
      <c r="I63" s="12" t="str">
        <f t="shared" si="8"/>
        <v>uni277C</v>
      </c>
      <c r="J63" s="9" t="s">
        <v>260</v>
      </c>
      <c r="K63" s="10" t="str">
        <f t="shared" si="4"/>
        <v xml:space="preserve">    "uni277C",  # ❼</v>
      </c>
    </row>
    <row r="64" spans="2:11">
      <c r="B64" s="15" t="s">
        <v>200</v>
      </c>
      <c r="C64" s="8" t="s">
        <v>115</v>
      </c>
      <c r="D64" s="8">
        <v>10109</v>
      </c>
      <c r="E64" s="19" t="str">
        <f t="shared" si="5"/>
        <v>❽</v>
      </c>
      <c r="F64" s="13" t="str">
        <f t="shared" si="6"/>
        <v>277D</v>
      </c>
      <c r="G64" s="13">
        <f t="shared" si="7"/>
        <v>10109</v>
      </c>
      <c r="H64" s="10" t="s">
        <v>259</v>
      </c>
      <c r="I64" s="12" t="str">
        <f t="shared" si="8"/>
        <v>uni277D</v>
      </c>
      <c r="J64" s="9" t="s">
        <v>260</v>
      </c>
      <c r="K64" s="10" t="str">
        <f t="shared" si="4"/>
        <v xml:space="preserve">    "uni277D",  # ❽</v>
      </c>
    </row>
    <row r="65" spans="2:11">
      <c r="B65" s="15" t="s">
        <v>201</v>
      </c>
      <c r="C65" s="8" t="s">
        <v>116</v>
      </c>
      <c r="D65" s="8">
        <v>10110</v>
      </c>
      <c r="E65" s="19" t="str">
        <f t="shared" si="5"/>
        <v>❾</v>
      </c>
      <c r="F65" s="13" t="str">
        <f t="shared" si="6"/>
        <v>277E</v>
      </c>
      <c r="G65" s="13">
        <f t="shared" si="7"/>
        <v>10110</v>
      </c>
      <c r="H65" s="10" t="s">
        <v>259</v>
      </c>
      <c r="I65" s="12" t="str">
        <f t="shared" si="8"/>
        <v>uni277E</v>
      </c>
      <c r="J65" s="9" t="s">
        <v>260</v>
      </c>
      <c r="K65" s="10" t="str">
        <f t="shared" si="4"/>
        <v xml:space="preserve">    "uni277E",  # ❾</v>
      </c>
    </row>
    <row r="66" spans="2:11">
      <c r="B66" s="15" t="s">
        <v>202</v>
      </c>
      <c r="C66" s="8" t="s">
        <v>117</v>
      </c>
      <c r="D66" s="8">
        <v>10111</v>
      </c>
      <c r="E66" s="19" t="str">
        <f t="shared" ref="E66:E97" si="9">IF(B66="",IF(G66="","",_xlfn.UNICHAR(G66)),B66)</f>
        <v>❿</v>
      </c>
      <c r="F66" s="13" t="str">
        <f t="shared" ref="F66:F97" si="10">IF(B66="",IF(D66="",IF(C66="","",C66),DEC2HEX(D66)),DEC2HEX(_xlfn.UNICODE(B66)))</f>
        <v>277F</v>
      </c>
      <c r="G66" s="13">
        <f t="shared" ref="G66:G97" si="11">IF(D66="",IF(C66="",IF(B66="","",_xlfn.UNICODE(B66)),HEX2DEC(C66)),D66)</f>
        <v>10111</v>
      </c>
      <c r="H66" s="10" t="s">
        <v>259</v>
      </c>
      <c r="I66" s="12" t="str">
        <f t="shared" ref="I66:I97" si="12">IF(F66="","","uni"&amp;F66)</f>
        <v>uni277F</v>
      </c>
      <c r="J66" s="9" t="s">
        <v>260</v>
      </c>
      <c r="K66" s="10" t="str">
        <f t="shared" si="4"/>
        <v xml:space="preserve">    "uni277F",  # ❿</v>
      </c>
    </row>
    <row r="67" spans="2:11">
      <c r="B67" s="15" t="s">
        <v>153</v>
      </c>
      <c r="C67" s="8"/>
      <c r="D67" s="8">
        <v>10164</v>
      </c>
      <c r="E67" s="19" t="str">
        <f t="shared" si="9"/>
        <v>➴</v>
      </c>
      <c r="F67" s="13" t="str">
        <f t="shared" si="10"/>
        <v>27B4</v>
      </c>
      <c r="G67" s="13">
        <f t="shared" si="11"/>
        <v>10164</v>
      </c>
      <c r="H67" s="10" t="s">
        <v>259</v>
      </c>
      <c r="I67" s="12" t="str">
        <f t="shared" si="12"/>
        <v>uni27B4</v>
      </c>
      <c r="J67" s="9" t="s">
        <v>260</v>
      </c>
      <c r="K67" s="10" t="str">
        <f t="shared" ref="K67:K130" si="13">ASC(_xlfn.CONCAT(H67:J67,"  # ",E67))</f>
        <v xml:space="preserve">    "uni27B4",  # ➴</v>
      </c>
    </row>
    <row r="68" spans="2:11">
      <c r="B68" s="15" t="s">
        <v>152</v>
      </c>
      <c r="C68" s="8"/>
      <c r="D68" s="8">
        <v>10166</v>
      </c>
      <c r="E68" s="19" t="str">
        <f t="shared" si="9"/>
        <v>➶</v>
      </c>
      <c r="F68" s="13" t="str">
        <f t="shared" si="10"/>
        <v>27B6</v>
      </c>
      <c r="G68" s="13">
        <f t="shared" si="11"/>
        <v>10166</v>
      </c>
      <c r="H68" s="10" t="s">
        <v>259</v>
      </c>
      <c r="I68" s="12" t="str">
        <f t="shared" si="12"/>
        <v>uni27B6</v>
      </c>
      <c r="J68" s="9" t="s">
        <v>260</v>
      </c>
      <c r="K68" s="10" t="str">
        <f t="shared" si="13"/>
        <v xml:space="preserve">    "uni27B6",  # ➶</v>
      </c>
    </row>
    <row r="69" spans="2:11">
      <c r="B69" s="15" t="s">
        <v>137</v>
      </c>
      <c r="C69" s="8" t="s">
        <v>140</v>
      </c>
      <c r="D69" s="8">
        <v>65533</v>
      </c>
      <c r="E69" s="19" t="str">
        <f t="shared" si="9"/>
        <v>�</v>
      </c>
      <c r="F69" s="13" t="str">
        <f t="shared" si="10"/>
        <v>FFFD</v>
      </c>
      <c r="G69" s="13">
        <f t="shared" si="11"/>
        <v>65533</v>
      </c>
      <c r="H69" s="10" t="s">
        <v>259</v>
      </c>
      <c r="I69" s="12" t="str">
        <f t="shared" si="12"/>
        <v>uniFFFD</v>
      </c>
      <c r="J69" s="9" t="s">
        <v>260</v>
      </c>
      <c r="K69" s="10" t="str">
        <f t="shared" si="13"/>
        <v xml:space="preserve">    "uniFFFD",  # �</v>
      </c>
    </row>
    <row r="70" spans="2:11">
      <c r="B70" s="15" t="s">
        <v>138</v>
      </c>
      <c r="C70" s="8" t="s">
        <v>141</v>
      </c>
      <c r="D70" s="8">
        <v>127244</v>
      </c>
      <c r="E70" s="19" t="str">
        <f t="shared" si="9"/>
        <v>🄌</v>
      </c>
      <c r="F70" s="13" t="str">
        <f t="shared" si="10"/>
        <v>1F10C</v>
      </c>
      <c r="G70" s="13">
        <f t="shared" si="11"/>
        <v>127244</v>
      </c>
      <c r="H70" s="10" t="s">
        <v>259</v>
      </c>
      <c r="I70" s="12" t="str">
        <f t="shared" si="12"/>
        <v>uni1F10C</v>
      </c>
      <c r="J70" s="9" t="s">
        <v>260</v>
      </c>
      <c r="K70" s="10" t="str">
        <f t="shared" si="13"/>
        <v xml:space="preserve">    "uni1F10C",  # 🄌</v>
      </c>
    </row>
    <row r="71" spans="2:11">
      <c r="B71" s="15" t="s">
        <v>139</v>
      </c>
      <c r="C71" s="8"/>
      <c r="D71" s="8">
        <v>127312</v>
      </c>
      <c r="E71" s="19" t="str">
        <f t="shared" si="9"/>
        <v>🅐</v>
      </c>
      <c r="F71" s="13" t="str">
        <f t="shared" si="10"/>
        <v>1F150</v>
      </c>
      <c r="G71" s="13">
        <f t="shared" si="11"/>
        <v>127312</v>
      </c>
      <c r="H71" s="10" t="s">
        <v>259</v>
      </c>
      <c r="I71" s="12" t="str">
        <f t="shared" si="12"/>
        <v>uni1F150</v>
      </c>
      <c r="J71" s="9" t="s">
        <v>260</v>
      </c>
      <c r="K71" s="10" t="str">
        <f t="shared" si="13"/>
        <v xml:space="preserve">    "uni1F150",  # 🅐</v>
      </c>
    </row>
    <row r="72" spans="2:11">
      <c r="B72" s="15" t="s">
        <v>203</v>
      </c>
      <c r="C72" s="8"/>
      <c r="D72" s="8">
        <v>127313</v>
      </c>
      <c r="E72" s="19" t="str">
        <f t="shared" si="9"/>
        <v>🅑</v>
      </c>
      <c r="F72" s="13" t="str">
        <f t="shared" si="10"/>
        <v>1F151</v>
      </c>
      <c r="G72" s="13">
        <f t="shared" si="11"/>
        <v>127313</v>
      </c>
      <c r="H72" s="10" t="s">
        <v>259</v>
      </c>
      <c r="I72" s="12" t="str">
        <f t="shared" si="12"/>
        <v>uni1F151</v>
      </c>
      <c r="J72" s="9" t="s">
        <v>260</v>
      </c>
      <c r="K72" s="10" t="str">
        <f t="shared" si="13"/>
        <v xml:space="preserve">    "uni1F151",  # 🅑</v>
      </c>
    </row>
    <row r="73" spans="2:11">
      <c r="B73" s="15" t="s">
        <v>204</v>
      </c>
      <c r="C73" s="8"/>
      <c r="D73" s="8">
        <v>127314</v>
      </c>
      <c r="E73" s="19" t="str">
        <f t="shared" si="9"/>
        <v>🅒</v>
      </c>
      <c r="F73" s="13" t="str">
        <f t="shared" si="10"/>
        <v>1F152</v>
      </c>
      <c r="G73" s="13">
        <f t="shared" si="11"/>
        <v>127314</v>
      </c>
      <c r="H73" s="10" t="s">
        <v>259</v>
      </c>
      <c r="I73" s="12" t="str">
        <f t="shared" si="12"/>
        <v>uni1F152</v>
      </c>
      <c r="J73" s="9" t="s">
        <v>260</v>
      </c>
      <c r="K73" s="10" t="str">
        <f t="shared" si="13"/>
        <v xml:space="preserve">    "uni1F152",  # 🅒</v>
      </c>
    </row>
    <row r="74" spans="2:11">
      <c r="B74" s="15" t="s">
        <v>205</v>
      </c>
      <c r="C74" s="8"/>
      <c r="D74" s="8">
        <v>127315</v>
      </c>
      <c r="E74" s="19" t="str">
        <f t="shared" si="9"/>
        <v>🅓</v>
      </c>
      <c r="F74" s="13" t="str">
        <f t="shared" si="10"/>
        <v>1F153</v>
      </c>
      <c r="G74" s="13">
        <f t="shared" si="11"/>
        <v>127315</v>
      </c>
      <c r="H74" s="10" t="s">
        <v>259</v>
      </c>
      <c r="I74" s="12" t="str">
        <f t="shared" si="12"/>
        <v>uni1F153</v>
      </c>
      <c r="J74" s="9" t="s">
        <v>260</v>
      </c>
      <c r="K74" s="10" t="str">
        <f t="shared" si="13"/>
        <v xml:space="preserve">    "uni1F153",  # 🅓</v>
      </c>
    </row>
    <row r="75" spans="2:11">
      <c r="B75" s="15" t="s">
        <v>206</v>
      </c>
      <c r="C75" s="8"/>
      <c r="D75" s="8">
        <v>127316</v>
      </c>
      <c r="E75" s="19" t="str">
        <f t="shared" si="9"/>
        <v>🅔</v>
      </c>
      <c r="F75" s="13" t="str">
        <f t="shared" si="10"/>
        <v>1F154</v>
      </c>
      <c r="G75" s="13">
        <f t="shared" si="11"/>
        <v>127316</v>
      </c>
      <c r="H75" s="10" t="s">
        <v>259</v>
      </c>
      <c r="I75" s="12" t="str">
        <f t="shared" si="12"/>
        <v>uni1F154</v>
      </c>
      <c r="J75" s="9" t="s">
        <v>260</v>
      </c>
      <c r="K75" s="10" t="str">
        <f t="shared" si="13"/>
        <v xml:space="preserve">    "uni1F154",  # 🅔</v>
      </c>
    </row>
    <row r="76" spans="2:11">
      <c r="B76" s="15" t="s">
        <v>207</v>
      </c>
      <c r="C76" s="8"/>
      <c r="D76" s="8">
        <v>127317</v>
      </c>
      <c r="E76" s="19" t="str">
        <f t="shared" si="9"/>
        <v>🅕</v>
      </c>
      <c r="F76" s="13" t="str">
        <f t="shared" si="10"/>
        <v>1F155</v>
      </c>
      <c r="G76" s="13">
        <f t="shared" si="11"/>
        <v>127317</v>
      </c>
      <c r="H76" s="10" t="s">
        <v>259</v>
      </c>
      <c r="I76" s="12" t="str">
        <f t="shared" si="12"/>
        <v>uni1F155</v>
      </c>
      <c r="J76" s="9" t="s">
        <v>260</v>
      </c>
      <c r="K76" s="10" t="str">
        <f t="shared" si="13"/>
        <v xml:space="preserve">    "uni1F155",  # 🅕</v>
      </c>
    </row>
    <row r="77" spans="2:11">
      <c r="B77" s="15" t="s">
        <v>208</v>
      </c>
      <c r="C77" s="8"/>
      <c r="D77" s="8">
        <v>127318</v>
      </c>
      <c r="E77" s="19" t="str">
        <f t="shared" si="9"/>
        <v>🅖</v>
      </c>
      <c r="F77" s="13" t="str">
        <f t="shared" si="10"/>
        <v>1F156</v>
      </c>
      <c r="G77" s="13">
        <f t="shared" si="11"/>
        <v>127318</v>
      </c>
      <c r="H77" s="10" t="s">
        <v>259</v>
      </c>
      <c r="I77" s="12" t="str">
        <f t="shared" si="12"/>
        <v>uni1F156</v>
      </c>
      <c r="J77" s="9" t="s">
        <v>260</v>
      </c>
      <c r="K77" s="10" t="str">
        <f t="shared" si="13"/>
        <v xml:space="preserve">    "uni1F156",  # 🅖</v>
      </c>
    </row>
    <row r="78" spans="2:11">
      <c r="B78" s="15" t="s">
        <v>209</v>
      </c>
      <c r="C78" s="8"/>
      <c r="D78" s="8">
        <v>127319</v>
      </c>
      <c r="E78" s="19" t="str">
        <f t="shared" si="9"/>
        <v>🅗</v>
      </c>
      <c r="F78" s="13" t="str">
        <f t="shared" si="10"/>
        <v>1F157</v>
      </c>
      <c r="G78" s="13">
        <f t="shared" si="11"/>
        <v>127319</v>
      </c>
      <c r="H78" s="10" t="s">
        <v>259</v>
      </c>
      <c r="I78" s="12" t="str">
        <f t="shared" si="12"/>
        <v>uni1F157</v>
      </c>
      <c r="J78" s="9" t="s">
        <v>260</v>
      </c>
      <c r="K78" s="10" t="str">
        <f t="shared" si="13"/>
        <v xml:space="preserve">    "uni1F157",  # 🅗</v>
      </c>
    </row>
    <row r="79" spans="2:11">
      <c r="B79" s="15" t="s">
        <v>210</v>
      </c>
      <c r="C79" s="8"/>
      <c r="D79" s="8">
        <v>127320</v>
      </c>
      <c r="E79" s="19" t="str">
        <f t="shared" si="9"/>
        <v>🅘</v>
      </c>
      <c r="F79" s="13" t="str">
        <f t="shared" si="10"/>
        <v>1F158</v>
      </c>
      <c r="G79" s="13">
        <f t="shared" si="11"/>
        <v>127320</v>
      </c>
      <c r="H79" s="10" t="s">
        <v>259</v>
      </c>
      <c r="I79" s="12" t="str">
        <f t="shared" si="12"/>
        <v>uni1F158</v>
      </c>
      <c r="J79" s="9" t="s">
        <v>260</v>
      </c>
      <c r="K79" s="10" t="str">
        <f t="shared" si="13"/>
        <v xml:space="preserve">    "uni1F158",  # 🅘</v>
      </c>
    </row>
    <row r="80" spans="2:11">
      <c r="B80" s="15" t="s">
        <v>211</v>
      </c>
      <c r="C80" s="8"/>
      <c r="D80" s="8">
        <v>127321</v>
      </c>
      <c r="E80" s="19" t="str">
        <f t="shared" si="9"/>
        <v>🅙</v>
      </c>
      <c r="F80" s="13" t="str">
        <f t="shared" si="10"/>
        <v>1F159</v>
      </c>
      <c r="G80" s="13">
        <f t="shared" si="11"/>
        <v>127321</v>
      </c>
      <c r="H80" s="10" t="s">
        <v>259</v>
      </c>
      <c r="I80" s="12" t="str">
        <f t="shared" si="12"/>
        <v>uni1F159</v>
      </c>
      <c r="J80" s="9" t="s">
        <v>260</v>
      </c>
      <c r="K80" s="10" t="str">
        <f t="shared" si="13"/>
        <v xml:space="preserve">    "uni1F159",  # 🅙</v>
      </c>
    </row>
    <row r="81" spans="2:11">
      <c r="B81" s="15" t="s">
        <v>212</v>
      </c>
      <c r="C81" s="8"/>
      <c r="D81" s="8">
        <v>127322</v>
      </c>
      <c r="E81" s="19" t="str">
        <f t="shared" si="9"/>
        <v>🅚</v>
      </c>
      <c r="F81" s="13" t="str">
        <f t="shared" si="10"/>
        <v>1F15A</v>
      </c>
      <c r="G81" s="13">
        <f t="shared" si="11"/>
        <v>127322</v>
      </c>
      <c r="H81" s="10" t="s">
        <v>259</v>
      </c>
      <c r="I81" s="12" t="str">
        <f t="shared" si="12"/>
        <v>uni1F15A</v>
      </c>
      <c r="J81" s="9" t="s">
        <v>260</v>
      </c>
      <c r="K81" s="10" t="str">
        <f t="shared" si="13"/>
        <v xml:space="preserve">    "uni1F15A",  # 🅚</v>
      </c>
    </row>
    <row r="82" spans="2:11">
      <c r="B82" s="15" t="s">
        <v>213</v>
      </c>
      <c r="C82" s="8"/>
      <c r="D82" s="8">
        <v>127323</v>
      </c>
      <c r="E82" s="19" t="str">
        <f t="shared" si="9"/>
        <v>🅛</v>
      </c>
      <c r="F82" s="13" t="str">
        <f t="shared" si="10"/>
        <v>1F15B</v>
      </c>
      <c r="G82" s="13">
        <f t="shared" si="11"/>
        <v>127323</v>
      </c>
      <c r="H82" s="10" t="s">
        <v>259</v>
      </c>
      <c r="I82" s="12" t="str">
        <f t="shared" si="12"/>
        <v>uni1F15B</v>
      </c>
      <c r="J82" s="9" t="s">
        <v>260</v>
      </c>
      <c r="K82" s="10" t="str">
        <f t="shared" si="13"/>
        <v xml:space="preserve">    "uni1F15B",  # 🅛</v>
      </c>
    </row>
    <row r="83" spans="2:11">
      <c r="B83" s="15" t="s">
        <v>214</v>
      </c>
      <c r="C83" s="8"/>
      <c r="D83" s="8">
        <v>127324</v>
      </c>
      <c r="E83" s="19" t="str">
        <f t="shared" si="9"/>
        <v>🅜</v>
      </c>
      <c r="F83" s="13" t="str">
        <f t="shared" si="10"/>
        <v>1F15C</v>
      </c>
      <c r="G83" s="13">
        <f t="shared" si="11"/>
        <v>127324</v>
      </c>
      <c r="H83" s="10" t="s">
        <v>259</v>
      </c>
      <c r="I83" s="12" t="str">
        <f t="shared" si="12"/>
        <v>uni1F15C</v>
      </c>
      <c r="J83" s="9" t="s">
        <v>260</v>
      </c>
      <c r="K83" s="10" t="str">
        <f t="shared" si="13"/>
        <v xml:space="preserve">    "uni1F15C",  # 🅜</v>
      </c>
    </row>
    <row r="84" spans="2:11">
      <c r="B84" s="15" t="s">
        <v>215</v>
      </c>
      <c r="C84" s="8"/>
      <c r="D84" s="8">
        <v>127325</v>
      </c>
      <c r="E84" s="19" t="str">
        <f t="shared" si="9"/>
        <v>🅝</v>
      </c>
      <c r="F84" s="13" t="str">
        <f t="shared" si="10"/>
        <v>1F15D</v>
      </c>
      <c r="G84" s="13">
        <f t="shared" si="11"/>
        <v>127325</v>
      </c>
      <c r="H84" s="10" t="s">
        <v>259</v>
      </c>
      <c r="I84" s="12" t="str">
        <f t="shared" si="12"/>
        <v>uni1F15D</v>
      </c>
      <c r="J84" s="9" t="s">
        <v>260</v>
      </c>
      <c r="K84" s="10" t="str">
        <f t="shared" si="13"/>
        <v xml:space="preserve">    "uni1F15D",  # 🅝</v>
      </c>
    </row>
    <row r="85" spans="2:11">
      <c r="B85" s="15" t="s">
        <v>216</v>
      </c>
      <c r="C85" s="8"/>
      <c r="D85" s="8">
        <v>127326</v>
      </c>
      <c r="E85" s="19" t="str">
        <f t="shared" si="9"/>
        <v>🅞</v>
      </c>
      <c r="F85" s="13" t="str">
        <f t="shared" si="10"/>
        <v>1F15E</v>
      </c>
      <c r="G85" s="13">
        <f t="shared" si="11"/>
        <v>127326</v>
      </c>
      <c r="H85" s="10" t="s">
        <v>259</v>
      </c>
      <c r="I85" s="12" t="str">
        <f t="shared" si="12"/>
        <v>uni1F15E</v>
      </c>
      <c r="J85" s="9" t="s">
        <v>260</v>
      </c>
      <c r="K85" s="10" t="str">
        <f t="shared" si="13"/>
        <v xml:space="preserve">    "uni1F15E",  # 🅞</v>
      </c>
    </row>
    <row r="86" spans="2:11">
      <c r="B86" s="15" t="s">
        <v>217</v>
      </c>
      <c r="C86" s="8"/>
      <c r="D86" s="8">
        <v>127327</v>
      </c>
      <c r="E86" s="19" t="str">
        <f t="shared" si="9"/>
        <v>🅟</v>
      </c>
      <c r="F86" s="13" t="str">
        <f t="shared" si="10"/>
        <v>1F15F</v>
      </c>
      <c r="G86" s="13">
        <f t="shared" si="11"/>
        <v>127327</v>
      </c>
      <c r="H86" s="10" t="s">
        <v>259</v>
      </c>
      <c r="I86" s="12" t="str">
        <f t="shared" si="12"/>
        <v>uni1F15F</v>
      </c>
      <c r="J86" s="9" t="s">
        <v>260</v>
      </c>
      <c r="K86" s="10" t="str">
        <f t="shared" si="13"/>
        <v xml:space="preserve">    "uni1F15F",  # 🅟</v>
      </c>
    </row>
    <row r="87" spans="2:11">
      <c r="B87" s="15" t="s">
        <v>218</v>
      </c>
      <c r="C87" s="8"/>
      <c r="D87" s="8">
        <v>127328</v>
      </c>
      <c r="E87" s="19" t="str">
        <f t="shared" si="9"/>
        <v>🅠</v>
      </c>
      <c r="F87" s="13" t="str">
        <f t="shared" si="10"/>
        <v>1F160</v>
      </c>
      <c r="G87" s="13">
        <f t="shared" si="11"/>
        <v>127328</v>
      </c>
      <c r="H87" s="10" t="s">
        <v>259</v>
      </c>
      <c r="I87" s="12" t="str">
        <f t="shared" si="12"/>
        <v>uni1F160</v>
      </c>
      <c r="J87" s="9" t="s">
        <v>260</v>
      </c>
      <c r="K87" s="10" t="str">
        <f t="shared" si="13"/>
        <v xml:space="preserve">    "uni1F160",  # 🅠</v>
      </c>
    </row>
    <row r="88" spans="2:11">
      <c r="B88" s="15" t="s">
        <v>219</v>
      </c>
      <c r="C88" s="8"/>
      <c r="D88" s="8">
        <v>127329</v>
      </c>
      <c r="E88" s="19" t="str">
        <f t="shared" si="9"/>
        <v>🅡</v>
      </c>
      <c r="F88" s="13" t="str">
        <f t="shared" si="10"/>
        <v>1F161</v>
      </c>
      <c r="G88" s="13">
        <f t="shared" si="11"/>
        <v>127329</v>
      </c>
      <c r="H88" s="10" t="s">
        <v>259</v>
      </c>
      <c r="I88" s="12" t="str">
        <f t="shared" si="12"/>
        <v>uni1F161</v>
      </c>
      <c r="J88" s="9" t="s">
        <v>260</v>
      </c>
      <c r="K88" s="10" t="str">
        <f t="shared" si="13"/>
        <v xml:space="preserve">    "uni1F161",  # 🅡</v>
      </c>
    </row>
    <row r="89" spans="2:11">
      <c r="B89" s="15" t="s">
        <v>220</v>
      </c>
      <c r="C89" s="8"/>
      <c r="D89" s="8">
        <v>127330</v>
      </c>
      <c r="E89" s="19" t="str">
        <f t="shared" si="9"/>
        <v>🅢</v>
      </c>
      <c r="F89" s="13" t="str">
        <f t="shared" si="10"/>
        <v>1F162</v>
      </c>
      <c r="G89" s="13">
        <f t="shared" si="11"/>
        <v>127330</v>
      </c>
      <c r="H89" s="10" t="s">
        <v>259</v>
      </c>
      <c r="I89" s="12" t="str">
        <f t="shared" si="12"/>
        <v>uni1F162</v>
      </c>
      <c r="J89" s="9" t="s">
        <v>260</v>
      </c>
      <c r="K89" s="10" t="str">
        <f t="shared" si="13"/>
        <v xml:space="preserve">    "uni1F162",  # 🅢</v>
      </c>
    </row>
    <row r="90" spans="2:11">
      <c r="B90" s="15" t="s">
        <v>221</v>
      </c>
      <c r="C90" s="8"/>
      <c r="D90" s="8">
        <v>127331</v>
      </c>
      <c r="E90" s="19" t="str">
        <f t="shared" si="9"/>
        <v>🅣</v>
      </c>
      <c r="F90" s="13" t="str">
        <f t="shared" si="10"/>
        <v>1F163</v>
      </c>
      <c r="G90" s="13">
        <f t="shared" si="11"/>
        <v>127331</v>
      </c>
      <c r="H90" s="10" t="s">
        <v>259</v>
      </c>
      <c r="I90" s="12" t="str">
        <f t="shared" si="12"/>
        <v>uni1F163</v>
      </c>
      <c r="J90" s="9" t="s">
        <v>260</v>
      </c>
      <c r="K90" s="10" t="str">
        <f t="shared" si="13"/>
        <v xml:space="preserve">    "uni1F163",  # 🅣</v>
      </c>
    </row>
    <row r="91" spans="2:11">
      <c r="B91" s="15" t="s">
        <v>222</v>
      </c>
      <c r="C91" s="8"/>
      <c r="D91" s="8">
        <v>127332</v>
      </c>
      <c r="E91" s="19" t="str">
        <f t="shared" si="9"/>
        <v>🅤</v>
      </c>
      <c r="F91" s="13" t="str">
        <f t="shared" si="10"/>
        <v>1F164</v>
      </c>
      <c r="G91" s="13">
        <f t="shared" si="11"/>
        <v>127332</v>
      </c>
      <c r="H91" s="10" t="s">
        <v>259</v>
      </c>
      <c r="I91" s="12" t="str">
        <f t="shared" si="12"/>
        <v>uni1F164</v>
      </c>
      <c r="J91" s="9" t="s">
        <v>260</v>
      </c>
      <c r="K91" s="10" t="str">
        <f t="shared" si="13"/>
        <v xml:space="preserve">    "uni1F164",  # 🅤</v>
      </c>
    </row>
    <row r="92" spans="2:11">
      <c r="B92" s="15" t="s">
        <v>223</v>
      </c>
      <c r="C92" s="8"/>
      <c r="D92" s="8">
        <v>127333</v>
      </c>
      <c r="E92" s="19" t="str">
        <f t="shared" si="9"/>
        <v>🅥</v>
      </c>
      <c r="F92" s="13" t="str">
        <f t="shared" si="10"/>
        <v>1F165</v>
      </c>
      <c r="G92" s="13">
        <f t="shared" si="11"/>
        <v>127333</v>
      </c>
      <c r="H92" s="10" t="s">
        <v>259</v>
      </c>
      <c r="I92" s="12" t="str">
        <f t="shared" si="12"/>
        <v>uni1F165</v>
      </c>
      <c r="J92" s="9" t="s">
        <v>260</v>
      </c>
      <c r="K92" s="10" t="str">
        <f t="shared" si="13"/>
        <v xml:space="preserve">    "uni1F165",  # 🅥</v>
      </c>
    </row>
    <row r="93" spans="2:11">
      <c r="B93" s="15" t="s">
        <v>224</v>
      </c>
      <c r="C93" s="8"/>
      <c r="D93" s="8">
        <v>127334</v>
      </c>
      <c r="E93" s="19" t="str">
        <f t="shared" si="9"/>
        <v>🅦</v>
      </c>
      <c r="F93" s="13" t="str">
        <f t="shared" si="10"/>
        <v>1F166</v>
      </c>
      <c r="G93" s="13">
        <f t="shared" si="11"/>
        <v>127334</v>
      </c>
      <c r="H93" s="10" t="s">
        <v>259</v>
      </c>
      <c r="I93" s="12" t="str">
        <f t="shared" si="12"/>
        <v>uni1F166</v>
      </c>
      <c r="J93" s="9" t="s">
        <v>260</v>
      </c>
      <c r="K93" s="10" t="str">
        <f t="shared" si="13"/>
        <v xml:space="preserve">    "uni1F166",  # 🅦</v>
      </c>
    </row>
    <row r="94" spans="2:11">
      <c r="B94" s="15" t="s">
        <v>225</v>
      </c>
      <c r="C94" s="8"/>
      <c r="D94" s="8">
        <v>127335</v>
      </c>
      <c r="E94" s="19" t="str">
        <f t="shared" si="9"/>
        <v>🅧</v>
      </c>
      <c r="F94" s="13" t="str">
        <f t="shared" si="10"/>
        <v>1F167</v>
      </c>
      <c r="G94" s="13">
        <f t="shared" si="11"/>
        <v>127335</v>
      </c>
      <c r="H94" s="10" t="s">
        <v>259</v>
      </c>
      <c r="I94" s="12" t="str">
        <f t="shared" si="12"/>
        <v>uni1F167</v>
      </c>
      <c r="J94" s="9" t="s">
        <v>260</v>
      </c>
      <c r="K94" s="10" t="str">
        <f t="shared" si="13"/>
        <v xml:space="preserve">    "uni1F167",  # 🅧</v>
      </c>
    </row>
    <row r="95" spans="2:11">
      <c r="B95" s="15" t="s">
        <v>226</v>
      </c>
      <c r="C95" s="8"/>
      <c r="D95" s="8">
        <v>127336</v>
      </c>
      <c r="E95" s="19" t="str">
        <f t="shared" si="9"/>
        <v>🅨</v>
      </c>
      <c r="F95" s="13" t="str">
        <f t="shared" si="10"/>
        <v>1F168</v>
      </c>
      <c r="G95" s="13">
        <f t="shared" si="11"/>
        <v>127336</v>
      </c>
      <c r="H95" s="10" t="s">
        <v>259</v>
      </c>
      <c r="I95" s="12" t="str">
        <f t="shared" si="12"/>
        <v>uni1F168</v>
      </c>
      <c r="J95" s="9" t="s">
        <v>260</v>
      </c>
      <c r="K95" s="10" t="str">
        <f t="shared" si="13"/>
        <v xml:space="preserve">    "uni1F168",  # 🅨</v>
      </c>
    </row>
    <row r="96" spans="2:11">
      <c r="B96" s="15" t="s">
        <v>227</v>
      </c>
      <c r="C96" s="8"/>
      <c r="D96" s="8">
        <v>127337</v>
      </c>
      <c r="E96" s="19" t="str">
        <f t="shared" si="9"/>
        <v>🅩</v>
      </c>
      <c r="F96" s="13" t="str">
        <f t="shared" si="10"/>
        <v>1F169</v>
      </c>
      <c r="G96" s="13">
        <f t="shared" si="11"/>
        <v>127337</v>
      </c>
      <c r="H96" s="10" t="s">
        <v>259</v>
      </c>
      <c r="I96" s="12" t="str">
        <f t="shared" si="12"/>
        <v>uni1F169</v>
      </c>
      <c r="J96" s="9" t="s">
        <v>260</v>
      </c>
      <c r="K96" s="10" t="str">
        <f t="shared" si="13"/>
        <v xml:space="preserve">    "uni1F169",  # 🅩</v>
      </c>
    </row>
    <row r="97" spans="2:11">
      <c r="B97" s="15" t="s">
        <v>228</v>
      </c>
      <c r="C97" s="8"/>
      <c r="D97" s="8">
        <v>127344</v>
      </c>
      <c r="E97" s="19" t="str">
        <f t="shared" si="9"/>
        <v>🅰</v>
      </c>
      <c r="F97" s="13" t="str">
        <f t="shared" si="10"/>
        <v>1F170</v>
      </c>
      <c r="G97" s="13">
        <f t="shared" si="11"/>
        <v>127344</v>
      </c>
      <c r="H97" s="10" t="s">
        <v>259</v>
      </c>
      <c r="I97" s="12" t="str">
        <f t="shared" si="12"/>
        <v>uni1F170</v>
      </c>
      <c r="J97" s="9" t="s">
        <v>260</v>
      </c>
      <c r="K97" s="10" t="str">
        <f t="shared" si="13"/>
        <v xml:space="preserve">    "uni1F170",  # 🅰</v>
      </c>
    </row>
    <row r="98" spans="2:11">
      <c r="B98" s="15" t="s">
        <v>229</v>
      </c>
      <c r="C98" s="8"/>
      <c r="D98" s="8">
        <v>127345</v>
      </c>
      <c r="E98" s="19" t="str">
        <f t="shared" ref="E98:E127" si="14">IF(B98="",IF(G98="","",_xlfn.UNICHAR(G98)),B98)</f>
        <v>🅱</v>
      </c>
      <c r="F98" s="13" t="str">
        <f t="shared" ref="F98:F127" si="15">IF(B98="",IF(D98="",IF(C98="","",C98),DEC2HEX(D98)),DEC2HEX(_xlfn.UNICODE(B98)))</f>
        <v>1F171</v>
      </c>
      <c r="G98" s="13">
        <f t="shared" ref="G98:G127" si="16">IF(D98="",IF(C98="",IF(B98="","",_xlfn.UNICODE(B98)),HEX2DEC(C98)),D98)</f>
        <v>127345</v>
      </c>
      <c r="H98" s="10" t="s">
        <v>259</v>
      </c>
      <c r="I98" s="12" t="str">
        <f t="shared" ref="I98:I127" si="17">IF(F98="","","uni"&amp;F98)</f>
        <v>uni1F171</v>
      </c>
      <c r="J98" s="9" t="s">
        <v>260</v>
      </c>
      <c r="K98" s="10" t="str">
        <f t="shared" si="13"/>
        <v xml:space="preserve">    "uni1F171",  # 🅱</v>
      </c>
    </row>
    <row r="99" spans="2:11">
      <c r="B99" s="15" t="s">
        <v>230</v>
      </c>
      <c r="C99" s="8"/>
      <c r="D99" s="8">
        <v>127346</v>
      </c>
      <c r="E99" s="19" t="str">
        <f t="shared" si="14"/>
        <v>🅲</v>
      </c>
      <c r="F99" s="13" t="str">
        <f t="shared" si="15"/>
        <v>1F172</v>
      </c>
      <c r="G99" s="13">
        <f t="shared" si="16"/>
        <v>127346</v>
      </c>
      <c r="H99" s="10" t="s">
        <v>259</v>
      </c>
      <c r="I99" s="12" t="str">
        <f t="shared" si="17"/>
        <v>uni1F172</v>
      </c>
      <c r="J99" s="9" t="s">
        <v>260</v>
      </c>
      <c r="K99" s="10" t="str">
        <f t="shared" si="13"/>
        <v xml:space="preserve">    "uni1F172",  # 🅲</v>
      </c>
    </row>
    <row r="100" spans="2:11">
      <c r="B100" s="15" t="s">
        <v>231</v>
      </c>
      <c r="C100" s="8"/>
      <c r="D100" s="8">
        <v>127347</v>
      </c>
      <c r="E100" s="19" t="str">
        <f t="shared" si="14"/>
        <v>🅳</v>
      </c>
      <c r="F100" s="13" t="str">
        <f t="shared" si="15"/>
        <v>1F173</v>
      </c>
      <c r="G100" s="13">
        <f t="shared" si="16"/>
        <v>127347</v>
      </c>
      <c r="H100" s="10" t="s">
        <v>259</v>
      </c>
      <c r="I100" s="12" t="str">
        <f t="shared" si="17"/>
        <v>uni1F173</v>
      </c>
      <c r="J100" s="9" t="s">
        <v>260</v>
      </c>
      <c r="K100" s="10" t="str">
        <f t="shared" si="13"/>
        <v xml:space="preserve">    "uni1F173",  # 🅳</v>
      </c>
    </row>
    <row r="101" spans="2:11">
      <c r="B101" s="15" t="s">
        <v>232</v>
      </c>
      <c r="C101" s="8"/>
      <c r="D101" s="8">
        <v>127348</v>
      </c>
      <c r="E101" s="19" t="str">
        <f t="shared" si="14"/>
        <v>🅴</v>
      </c>
      <c r="F101" s="13" t="str">
        <f t="shared" si="15"/>
        <v>1F174</v>
      </c>
      <c r="G101" s="13">
        <f t="shared" si="16"/>
        <v>127348</v>
      </c>
      <c r="H101" s="10" t="s">
        <v>259</v>
      </c>
      <c r="I101" s="12" t="str">
        <f t="shared" si="17"/>
        <v>uni1F174</v>
      </c>
      <c r="J101" s="9" t="s">
        <v>260</v>
      </c>
      <c r="K101" s="10" t="str">
        <f t="shared" si="13"/>
        <v xml:space="preserve">    "uni1F174",  # 🅴</v>
      </c>
    </row>
    <row r="102" spans="2:11">
      <c r="B102" s="15" t="s">
        <v>233</v>
      </c>
      <c r="C102" s="8"/>
      <c r="D102" s="8">
        <v>127349</v>
      </c>
      <c r="E102" s="19" t="str">
        <f t="shared" si="14"/>
        <v>🅵</v>
      </c>
      <c r="F102" s="13" t="str">
        <f t="shared" si="15"/>
        <v>1F175</v>
      </c>
      <c r="G102" s="13">
        <f t="shared" si="16"/>
        <v>127349</v>
      </c>
      <c r="H102" s="10" t="s">
        <v>259</v>
      </c>
      <c r="I102" s="12" t="str">
        <f t="shared" si="17"/>
        <v>uni1F175</v>
      </c>
      <c r="J102" s="9" t="s">
        <v>260</v>
      </c>
      <c r="K102" s="10" t="str">
        <f t="shared" si="13"/>
        <v xml:space="preserve">    "uni1F175",  # 🅵</v>
      </c>
    </row>
    <row r="103" spans="2:11">
      <c r="B103" s="15" t="s">
        <v>234</v>
      </c>
      <c r="C103" s="8"/>
      <c r="D103" s="8">
        <v>127350</v>
      </c>
      <c r="E103" s="19" t="str">
        <f t="shared" si="14"/>
        <v>🅶</v>
      </c>
      <c r="F103" s="13" t="str">
        <f t="shared" si="15"/>
        <v>1F176</v>
      </c>
      <c r="G103" s="13">
        <f t="shared" si="16"/>
        <v>127350</v>
      </c>
      <c r="H103" s="10" t="s">
        <v>259</v>
      </c>
      <c r="I103" s="12" t="str">
        <f t="shared" si="17"/>
        <v>uni1F176</v>
      </c>
      <c r="J103" s="9" t="s">
        <v>260</v>
      </c>
      <c r="K103" s="10" t="str">
        <f t="shared" si="13"/>
        <v xml:space="preserve">    "uni1F176",  # 🅶</v>
      </c>
    </row>
    <row r="104" spans="2:11">
      <c r="B104" s="15" t="s">
        <v>235</v>
      </c>
      <c r="C104" s="8"/>
      <c r="D104" s="8">
        <v>127351</v>
      </c>
      <c r="E104" s="19" t="str">
        <f t="shared" si="14"/>
        <v>🅷</v>
      </c>
      <c r="F104" s="13" t="str">
        <f t="shared" si="15"/>
        <v>1F177</v>
      </c>
      <c r="G104" s="13">
        <f t="shared" si="16"/>
        <v>127351</v>
      </c>
      <c r="H104" s="10" t="s">
        <v>259</v>
      </c>
      <c r="I104" s="12" t="str">
        <f t="shared" si="17"/>
        <v>uni1F177</v>
      </c>
      <c r="J104" s="9" t="s">
        <v>260</v>
      </c>
      <c r="K104" s="10" t="str">
        <f t="shared" si="13"/>
        <v xml:space="preserve">    "uni1F177",  # 🅷</v>
      </c>
    </row>
    <row r="105" spans="2:11">
      <c r="B105" s="15" t="s">
        <v>236</v>
      </c>
      <c r="C105" s="8"/>
      <c r="D105" s="8">
        <v>127352</v>
      </c>
      <c r="E105" s="19" t="str">
        <f t="shared" si="14"/>
        <v>🅸</v>
      </c>
      <c r="F105" s="13" t="str">
        <f t="shared" si="15"/>
        <v>1F178</v>
      </c>
      <c r="G105" s="13">
        <f t="shared" si="16"/>
        <v>127352</v>
      </c>
      <c r="H105" s="10" t="s">
        <v>259</v>
      </c>
      <c r="I105" s="12" t="str">
        <f t="shared" si="17"/>
        <v>uni1F178</v>
      </c>
      <c r="J105" s="9" t="s">
        <v>260</v>
      </c>
      <c r="K105" s="10" t="str">
        <f t="shared" si="13"/>
        <v xml:space="preserve">    "uni1F178",  # 🅸</v>
      </c>
    </row>
    <row r="106" spans="2:11">
      <c r="B106" s="15" t="s">
        <v>237</v>
      </c>
      <c r="C106" s="8"/>
      <c r="D106" s="8">
        <v>127353</v>
      </c>
      <c r="E106" s="19" t="str">
        <f t="shared" si="14"/>
        <v>🅹</v>
      </c>
      <c r="F106" s="13" t="str">
        <f t="shared" si="15"/>
        <v>1F179</v>
      </c>
      <c r="G106" s="13">
        <f t="shared" si="16"/>
        <v>127353</v>
      </c>
      <c r="H106" s="10" t="s">
        <v>259</v>
      </c>
      <c r="I106" s="12" t="str">
        <f t="shared" si="17"/>
        <v>uni1F179</v>
      </c>
      <c r="J106" s="9" t="s">
        <v>260</v>
      </c>
      <c r="K106" s="10" t="str">
        <f t="shared" si="13"/>
        <v xml:space="preserve">    "uni1F179",  # 🅹</v>
      </c>
    </row>
    <row r="107" spans="2:11">
      <c r="B107" s="15" t="s">
        <v>238</v>
      </c>
      <c r="C107" s="8"/>
      <c r="D107" s="8">
        <v>127354</v>
      </c>
      <c r="E107" s="19" t="str">
        <f t="shared" si="14"/>
        <v>🅺</v>
      </c>
      <c r="F107" s="13" t="str">
        <f t="shared" si="15"/>
        <v>1F17A</v>
      </c>
      <c r="G107" s="13">
        <f t="shared" si="16"/>
        <v>127354</v>
      </c>
      <c r="H107" s="10" t="s">
        <v>259</v>
      </c>
      <c r="I107" s="12" t="str">
        <f t="shared" si="17"/>
        <v>uni1F17A</v>
      </c>
      <c r="J107" s="9" t="s">
        <v>260</v>
      </c>
      <c r="K107" s="10" t="str">
        <f t="shared" si="13"/>
        <v xml:space="preserve">    "uni1F17A",  # 🅺</v>
      </c>
    </row>
    <row r="108" spans="2:11">
      <c r="B108" s="15" t="s">
        <v>239</v>
      </c>
      <c r="C108" s="8"/>
      <c r="D108" s="8">
        <v>127355</v>
      </c>
      <c r="E108" s="19" t="str">
        <f t="shared" si="14"/>
        <v>🅻</v>
      </c>
      <c r="F108" s="13" t="str">
        <f t="shared" si="15"/>
        <v>1F17B</v>
      </c>
      <c r="G108" s="13">
        <f t="shared" si="16"/>
        <v>127355</v>
      </c>
      <c r="H108" s="10" t="s">
        <v>259</v>
      </c>
      <c r="I108" s="12" t="str">
        <f t="shared" si="17"/>
        <v>uni1F17B</v>
      </c>
      <c r="J108" s="9" t="s">
        <v>260</v>
      </c>
      <c r="K108" s="10" t="str">
        <f t="shared" si="13"/>
        <v xml:space="preserve">    "uni1F17B",  # 🅻</v>
      </c>
    </row>
    <row r="109" spans="2:11">
      <c r="B109" s="15" t="s">
        <v>240</v>
      </c>
      <c r="C109" s="8"/>
      <c r="D109" s="8">
        <v>127356</v>
      </c>
      <c r="E109" s="19" t="str">
        <f t="shared" si="14"/>
        <v>🅼</v>
      </c>
      <c r="F109" s="13" t="str">
        <f t="shared" si="15"/>
        <v>1F17C</v>
      </c>
      <c r="G109" s="13">
        <f t="shared" si="16"/>
        <v>127356</v>
      </c>
      <c r="H109" s="10" t="s">
        <v>259</v>
      </c>
      <c r="I109" s="12" t="str">
        <f t="shared" si="17"/>
        <v>uni1F17C</v>
      </c>
      <c r="J109" s="9" t="s">
        <v>260</v>
      </c>
      <c r="K109" s="10" t="str">
        <f t="shared" si="13"/>
        <v xml:space="preserve">    "uni1F17C",  # 🅼</v>
      </c>
    </row>
    <row r="110" spans="2:11">
      <c r="B110" s="15" t="s">
        <v>241</v>
      </c>
      <c r="C110" s="8"/>
      <c r="D110" s="8">
        <v>127357</v>
      </c>
      <c r="E110" s="19" t="str">
        <f t="shared" si="14"/>
        <v>🅽</v>
      </c>
      <c r="F110" s="13" t="str">
        <f t="shared" si="15"/>
        <v>1F17D</v>
      </c>
      <c r="G110" s="13">
        <f t="shared" si="16"/>
        <v>127357</v>
      </c>
      <c r="H110" s="10" t="s">
        <v>259</v>
      </c>
      <c r="I110" s="12" t="str">
        <f t="shared" si="17"/>
        <v>uni1F17D</v>
      </c>
      <c r="J110" s="9" t="s">
        <v>260</v>
      </c>
      <c r="K110" s="10" t="str">
        <f t="shared" si="13"/>
        <v xml:space="preserve">    "uni1F17D",  # 🅽</v>
      </c>
    </row>
    <row r="111" spans="2:11">
      <c r="B111" s="15" t="s">
        <v>242</v>
      </c>
      <c r="C111" s="8"/>
      <c r="D111" s="8">
        <v>127358</v>
      </c>
      <c r="E111" s="19" t="str">
        <f t="shared" si="14"/>
        <v>🅾</v>
      </c>
      <c r="F111" s="13" t="str">
        <f t="shared" si="15"/>
        <v>1F17E</v>
      </c>
      <c r="G111" s="13">
        <f t="shared" si="16"/>
        <v>127358</v>
      </c>
      <c r="H111" s="10" t="s">
        <v>259</v>
      </c>
      <c r="I111" s="12" t="str">
        <f t="shared" si="17"/>
        <v>uni1F17E</v>
      </c>
      <c r="J111" s="9" t="s">
        <v>260</v>
      </c>
      <c r="K111" s="10" t="str">
        <f t="shared" si="13"/>
        <v xml:space="preserve">    "uni1F17E",  # 🅾</v>
      </c>
    </row>
    <row r="112" spans="2:11">
      <c r="B112" s="15" t="s">
        <v>243</v>
      </c>
      <c r="C112" s="8"/>
      <c r="D112" s="8">
        <v>127359</v>
      </c>
      <c r="E112" s="19" t="str">
        <f t="shared" si="14"/>
        <v>🅿</v>
      </c>
      <c r="F112" s="13" t="str">
        <f t="shared" si="15"/>
        <v>1F17F</v>
      </c>
      <c r="G112" s="13">
        <f t="shared" si="16"/>
        <v>127359</v>
      </c>
      <c r="H112" s="10" t="s">
        <v>259</v>
      </c>
      <c r="I112" s="12" t="str">
        <f t="shared" si="17"/>
        <v>uni1F17F</v>
      </c>
      <c r="J112" s="9" t="s">
        <v>260</v>
      </c>
      <c r="K112" s="10" t="str">
        <f t="shared" si="13"/>
        <v xml:space="preserve">    "uni1F17F",  # 🅿</v>
      </c>
    </row>
    <row r="113" spans="2:11">
      <c r="B113" s="15" t="s">
        <v>244</v>
      </c>
      <c r="C113" s="8"/>
      <c r="D113" s="8">
        <v>127360</v>
      </c>
      <c r="E113" s="19" t="str">
        <f t="shared" si="14"/>
        <v>🆀</v>
      </c>
      <c r="F113" s="13" t="str">
        <f t="shared" si="15"/>
        <v>1F180</v>
      </c>
      <c r="G113" s="13">
        <f t="shared" si="16"/>
        <v>127360</v>
      </c>
      <c r="H113" s="10" t="s">
        <v>259</v>
      </c>
      <c r="I113" s="12" t="str">
        <f t="shared" si="17"/>
        <v>uni1F180</v>
      </c>
      <c r="J113" s="9" t="s">
        <v>260</v>
      </c>
      <c r="K113" s="10" t="str">
        <f t="shared" si="13"/>
        <v xml:space="preserve">    "uni1F180",  # 🆀</v>
      </c>
    </row>
    <row r="114" spans="2:11">
      <c r="B114" s="15" t="s">
        <v>245</v>
      </c>
      <c r="C114" s="8"/>
      <c r="D114" s="8">
        <v>127361</v>
      </c>
      <c r="E114" s="19" t="str">
        <f t="shared" si="14"/>
        <v>🆁</v>
      </c>
      <c r="F114" s="13" t="str">
        <f t="shared" si="15"/>
        <v>1F181</v>
      </c>
      <c r="G114" s="13">
        <f t="shared" si="16"/>
        <v>127361</v>
      </c>
      <c r="H114" s="10" t="s">
        <v>259</v>
      </c>
      <c r="I114" s="12" t="str">
        <f t="shared" si="17"/>
        <v>uni1F181</v>
      </c>
      <c r="J114" s="9" t="s">
        <v>260</v>
      </c>
      <c r="K114" s="10" t="str">
        <f t="shared" si="13"/>
        <v xml:space="preserve">    "uni1F181",  # 🆁</v>
      </c>
    </row>
    <row r="115" spans="2:11">
      <c r="B115" s="15" t="s">
        <v>246</v>
      </c>
      <c r="C115" s="8"/>
      <c r="D115" s="8">
        <v>127362</v>
      </c>
      <c r="E115" s="19" t="str">
        <f t="shared" si="14"/>
        <v>🆂</v>
      </c>
      <c r="F115" s="13" t="str">
        <f t="shared" si="15"/>
        <v>1F182</v>
      </c>
      <c r="G115" s="13">
        <f t="shared" si="16"/>
        <v>127362</v>
      </c>
      <c r="H115" s="10" t="s">
        <v>259</v>
      </c>
      <c r="I115" s="12" t="str">
        <f t="shared" si="17"/>
        <v>uni1F182</v>
      </c>
      <c r="J115" s="9" t="s">
        <v>260</v>
      </c>
      <c r="K115" s="10" t="str">
        <f t="shared" si="13"/>
        <v xml:space="preserve">    "uni1F182",  # 🆂</v>
      </c>
    </row>
    <row r="116" spans="2:11">
      <c r="B116" s="15" t="s">
        <v>247</v>
      </c>
      <c r="C116" s="8"/>
      <c r="D116" s="8">
        <v>127363</v>
      </c>
      <c r="E116" s="19" t="str">
        <f t="shared" si="14"/>
        <v>🆃</v>
      </c>
      <c r="F116" s="13" t="str">
        <f t="shared" si="15"/>
        <v>1F183</v>
      </c>
      <c r="G116" s="13">
        <f t="shared" si="16"/>
        <v>127363</v>
      </c>
      <c r="H116" s="10" t="s">
        <v>259</v>
      </c>
      <c r="I116" s="12" t="str">
        <f t="shared" si="17"/>
        <v>uni1F183</v>
      </c>
      <c r="J116" s="9" t="s">
        <v>260</v>
      </c>
      <c r="K116" s="10" t="str">
        <f t="shared" si="13"/>
        <v xml:space="preserve">    "uni1F183",  # 🆃</v>
      </c>
    </row>
    <row r="117" spans="2:11">
      <c r="B117" s="15" t="s">
        <v>248</v>
      </c>
      <c r="C117" s="8"/>
      <c r="D117" s="8">
        <v>127364</v>
      </c>
      <c r="E117" s="19" t="str">
        <f t="shared" si="14"/>
        <v>🆄</v>
      </c>
      <c r="F117" s="13" t="str">
        <f t="shared" si="15"/>
        <v>1F184</v>
      </c>
      <c r="G117" s="13">
        <f t="shared" si="16"/>
        <v>127364</v>
      </c>
      <c r="H117" s="10" t="s">
        <v>259</v>
      </c>
      <c r="I117" s="12" t="str">
        <f t="shared" si="17"/>
        <v>uni1F184</v>
      </c>
      <c r="J117" s="9" t="s">
        <v>260</v>
      </c>
      <c r="K117" s="10" t="str">
        <f t="shared" si="13"/>
        <v xml:space="preserve">    "uni1F184",  # 🆄</v>
      </c>
    </row>
    <row r="118" spans="2:11">
      <c r="B118" s="15" t="s">
        <v>249</v>
      </c>
      <c r="C118" s="8"/>
      <c r="D118" s="8">
        <v>127365</v>
      </c>
      <c r="E118" s="19" t="str">
        <f t="shared" si="14"/>
        <v>🆅</v>
      </c>
      <c r="F118" s="13" t="str">
        <f t="shared" si="15"/>
        <v>1F185</v>
      </c>
      <c r="G118" s="13">
        <f t="shared" si="16"/>
        <v>127365</v>
      </c>
      <c r="H118" s="10" t="s">
        <v>259</v>
      </c>
      <c r="I118" s="12" t="str">
        <f t="shared" si="17"/>
        <v>uni1F185</v>
      </c>
      <c r="J118" s="9" t="s">
        <v>260</v>
      </c>
      <c r="K118" s="10" t="str">
        <f t="shared" si="13"/>
        <v xml:space="preserve">    "uni1F185",  # 🆅</v>
      </c>
    </row>
    <row r="119" spans="2:11">
      <c r="B119" s="15" t="s">
        <v>250</v>
      </c>
      <c r="C119" s="8"/>
      <c r="D119" s="8">
        <v>127366</v>
      </c>
      <c r="E119" s="19" t="str">
        <f t="shared" si="14"/>
        <v>🆆</v>
      </c>
      <c r="F119" s="13" t="str">
        <f t="shared" si="15"/>
        <v>1F186</v>
      </c>
      <c r="G119" s="13">
        <f t="shared" si="16"/>
        <v>127366</v>
      </c>
      <c r="H119" s="10" t="s">
        <v>259</v>
      </c>
      <c r="I119" s="12" t="str">
        <f t="shared" si="17"/>
        <v>uni1F186</v>
      </c>
      <c r="J119" s="9" t="s">
        <v>260</v>
      </c>
      <c r="K119" s="10" t="str">
        <f t="shared" si="13"/>
        <v xml:space="preserve">    "uni1F186",  # 🆆</v>
      </c>
    </row>
    <row r="120" spans="2:11">
      <c r="B120" s="15" t="s">
        <v>251</v>
      </c>
      <c r="C120" s="8"/>
      <c r="D120" s="8">
        <v>127367</v>
      </c>
      <c r="E120" s="19" t="str">
        <f t="shared" si="14"/>
        <v>🆇</v>
      </c>
      <c r="F120" s="13" t="str">
        <f t="shared" si="15"/>
        <v>1F187</v>
      </c>
      <c r="G120" s="13">
        <f t="shared" si="16"/>
        <v>127367</v>
      </c>
      <c r="H120" s="10" t="s">
        <v>259</v>
      </c>
      <c r="I120" s="12" t="str">
        <f t="shared" si="17"/>
        <v>uni1F187</v>
      </c>
      <c r="J120" s="9" t="s">
        <v>260</v>
      </c>
      <c r="K120" s="10" t="str">
        <f t="shared" si="13"/>
        <v xml:space="preserve">    "uni1F187",  # 🆇</v>
      </c>
    </row>
    <row r="121" spans="2:11">
      <c r="B121" s="15" t="s">
        <v>252</v>
      </c>
      <c r="C121" s="8"/>
      <c r="D121" s="8">
        <v>127368</v>
      </c>
      <c r="E121" s="19" t="str">
        <f t="shared" si="14"/>
        <v>🆈</v>
      </c>
      <c r="F121" s="13" t="str">
        <f t="shared" si="15"/>
        <v>1F188</v>
      </c>
      <c r="G121" s="13">
        <f t="shared" si="16"/>
        <v>127368</v>
      </c>
      <c r="H121" s="10" t="s">
        <v>259</v>
      </c>
      <c r="I121" s="12" t="str">
        <f t="shared" si="17"/>
        <v>uni1F188</v>
      </c>
      <c r="J121" s="9" t="s">
        <v>260</v>
      </c>
      <c r="K121" s="10" t="str">
        <f t="shared" si="13"/>
        <v xml:space="preserve">    "uni1F188",  # 🆈</v>
      </c>
    </row>
    <row r="122" spans="2:11">
      <c r="B122" s="15" t="s">
        <v>253</v>
      </c>
      <c r="C122" s="8"/>
      <c r="D122" s="8">
        <v>127369</v>
      </c>
      <c r="E122" s="19" t="str">
        <f t="shared" si="14"/>
        <v>🆉</v>
      </c>
      <c r="F122" s="13" t="str">
        <f t="shared" si="15"/>
        <v>1F189</v>
      </c>
      <c r="G122" s="13">
        <f t="shared" si="16"/>
        <v>127369</v>
      </c>
      <c r="H122" s="10" t="s">
        <v>259</v>
      </c>
      <c r="I122" s="12" t="str">
        <f t="shared" si="17"/>
        <v>uni1F189</v>
      </c>
      <c r="J122" s="9" t="s">
        <v>260</v>
      </c>
      <c r="K122" s="10" t="str">
        <f t="shared" si="13"/>
        <v xml:space="preserve">    "uni1F189",  # 🆉</v>
      </c>
    </row>
    <row r="123" spans="2:11">
      <c r="B123" s="15" t="s">
        <v>254</v>
      </c>
      <c r="C123" s="8"/>
      <c r="D123" s="8">
        <v>127370</v>
      </c>
      <c r="E123" s="19" t="str">
        <f t="shared" si="14"/>
        <v>🆊</v>
      </c>
      <c r="F123" s="13" t="str">
        <f t="shared" si="15"/>
        <v>1F18A</v>
      </c>
      <c r="G123" s="13">
        <f t="shared" si="16"/>
        <v>127370</v>
      </c>
      <c r="H123" s="10" t="s">
        <v>259</v>
      </c>
      <c r="I123" s="12" t="str">
        <f t="shared" si="17"/>
        <v>uni1F18A</v>
      </c>
      <c r="J123" s="9" t="s">
        <v>260</v>
      </c>
      <c r="K123" s="10" t="str">
        <f t="shared" si="13"/>
        <v xml:space="preserve">    "uni1F18A",  # 🆊</v>
      </c>
    </row>
    <row r="124" spans="2:11">
      <c r="B124" s="15" t="s">
        <v>255</v>
      </c>
      <c r="C124" s="8"/>
      <c r="D124" s="8">
        <v>127371</v>
      </c>
      <c r="E124" s="19" t="str">
        <f t="shared" si="14"/>
        <v>🆋</v>
      </c>
      <c r="F124" s="13" t="str">
        <f t="shared" si="15"/>
        <v>1F18B</v>
      </c>
      <c r="G124" s="13">
        <f t="shared" si="16"/>
        <v>127371</v>
      </c>
      <c r="H124" s="10" t="s">
        <v>259</v>
      </c>
      <c r="I124" s="12" t="str">
        <f t="shared" si="17"/>
        <v>uni1F18B</v>
      </c>
      <c r="J124" s="9" t="s">
        <v>260</v>
      </c>
      <c r="K124" s="10" t="str">
        <f t="shared" si="13"/>
        <v xml:space="preserve">    "uni1F18B",  # 🆋</v>
      </c>
    </row>
    <row r="125" spans="2:11">
      <c r="B125" s="15" t="s">
        <v>256</v>
      </c>
      <c r="C125" s="8"/>
      <c r="D125" s="8">
        <v>127372</v>
      </c>
      <c r="E125" s="19" t="str">
        <f t="shared" si="14"/>
        <v>🆌</v>
      </c>
      <c r="F125" s="13" t="str">
        <f t="shared" si="15"/>
        <v>1F18C</v>
      </c>
      <c r="G125" s="13">
        <f t="shared" si="16"/>
        <v>127372</v>
      </c>
      <c r="H125" s="10" t="s">
        <v>259</v>
      </c>
      <c r="I125" s="12" t="str">
        <f t="shared" si="17"/>
        <v>uni1F18C</v>
      </c>
      <c r="J125" s="9" t="s">
        <v>260</v>
      </c>
      <c r="K125" s="10" t="str">
        <f t="shared" si="13"/>
        <v xml:space="preserve">    "uni1F18C",  # 🆌</v>
      </c>
    </row>
    <row r="126" spans="2:11">
      <c r="B126" s="15" t="s">
        <v>257</v>
      </c>
      <c r="C126" s="8"/>
      <c r="D126" s="8">
        <v>127373</v>
      </c>
      <c r="E126" s="19" t="str">
        <f t="shared" si="14"/>
        <v>🆍</v>
      </c>
      <c r="F126" s="13" t="str">
        <f t="shared" si="15"/>
        <v>1F18D</v>
      </c>
      <c r="G126" s="13">
        <f t="shared" si="16"/>
        <v>127373</v>
      </c>
      <c r="H126" s="10" t="s">
        <v>259</v>
      </c>
      <c r="I126" s="12" t="str">
        <f t="shared" si="17"/>
        <v>uni1F18D</v>
      </c>
      <c r="J126" s="9" t="s">
        <v>260</v>
      </c>
      <c r="K126" s="10" t="str">
        <f t="shared" si="13"/>
        <v xml:space="preserve">    "uni1F18D",  # 🆍</v>
      </c>
    </row>
    <row r="127" spans="2:11">
      <c r="B127" s="15" t="s">
        <v>258</v>
      </c>
      <c r="C127" s="8"/>
      <c r="D127" s="8">
        <v>127375</v>
      </c>
      <c r="E127" s="19" t="str">
        <f t="shared" si="14"/>
        <v>🆏</v>
      </c>
      <c r="F127" s="13" t="str">
        <f t="shared" si="15"/>
        <v>1F18F</v>
      </c>
      <c r="G127" s="13">
        <f t="shared" si="16"/>
        <v>127375</v>
      </c>
      <c r="H127" s="10" t="s">
        <v>259</v>
      </c>
      <c r="I127" s="12" t="str">
        <f t="shared" si="17"/>
        <v>uni1F18F</v>
      </c>
      <c r="J127" s="9" t="s">
        <v>260</v>
      </c>
      <c r="K127" s="10" t="str">
        <f t="shared" si="13"/>
        <v xml:space="preserve">    "uni1F18F",  # 🆏</v>
      </c>
    </row>
    <row r="128" spans="2:11" ht="26">
      <c r="B128" s="14"/>
      <c r="C128" s="8"/>
      <c r="D128" s="8"/>
      <c r="E128" s="19" t="str">
        <f t="shared" ref="E128:E183" si="18">IF(B128="",IF(G128="","",_xlfn.UNICHAR(G128)),B128)</f>
        <v/>
      </c>
      <c r="F128" s="13" t="str">
        <f t="shared" ref="F128:F183" si="19">IF(B128="",IF(D128="",IF(C128="","",C128),DEC2HEX(D128)),DEC2HEX(_xlfn.UNICODE(B128)))</f>
        <v/>
      </c>
      <c r="G128" s="13" t="str">
        <f t="shared" ref="G128:G183" si="20">IF(D128="",IF(C128="",IF(B128="","",_xlfn.UNICODE(B128)),HEX2DEC(C128)),D128)</f>
        <v/>
      </c>
      <c r="H128" s="10" t="s">
        <v>259</v>
      </c>
      <c r="I128" s="12" t="str">
        <f t="shared" ref="I128:I183" si="21">IF(F128="","","uni"&amp;F128)</f>
        <v/>
      </c>
      <c r="J128" s="9" t="s">
        <v>260</v>
      </c>
      <c r="K128" s="10" t="str">
        <f t="shared" si="13"/>
        <v xml:space="preserve">    "",  # </v>
      </c>
    </row>
    <row r="129" spans="2:11">
      <c r="B129" s="15"/>
      <c r="C129" s="8"/>
      <c r="D129" s="8"/>
      <c r="E129" s="19" t="str">
        <f t="shared" si="18"/>
        <v/>
      </c>
      <c r="F129" s="13" t="str">
        <f t="shared" si="19"/>
        <v/>
      </c>
      <c r="G129" s="13" t="str">
        <f t="shared" si="20"/>
        <v/>
      </c>
      <c r="H129" s="10" t="s">
        <v>259</v>
      </c>
      <c r="I129" s="12" t="str">
        <f t="shared" si="21"/>
        <v/>
      </c>
      <c r="J129" s="9" t="s">
        <v>260</v>
      </c>
      <c r="K129" s="10" t="str">
        <f t="shared" si="13"/>
        <v xml:space="preserve">    "",  # </v>
      </c>
    </row>
    <row r="130" spans="2:11">
      <c r="B130" s="15"/>
      <c r="C130" s="8"/>
      <c r="D130" s="8"/>
      <c r="E130" s="19" t="str">
        <f t="shared" si="18"/>
        <v/>
      </c>
      <c r="F130" s="13" t="str">
        <f t="shared" si="19"/>
        <v/>
      </c>
      <c r="G130" s="13" t="str">
        <f t="shared" si="20"/>
        <v/>
      </c>
      <c r="H130" s="10" t="s">
        <v>259</v>
      </c>
      <c r="I130" s="12" t="str">
        <f t="shared" si="21"/>
        <v/>
      </c>
      <c r="J130" s="9" t="s">
        <v>260</v>
      </c>
      <c r="K130" s="10" t="str">
        <f t="shared" si="13"/>
        <v xml:space="preserve">    "",  # </v>
      </c>
    </row>
    <row r="131" spans="2:11">
      <c r="B131" s="15"/>
      <c r="C131" s="8"/>
      <c r="D131" s="8"/>
      <c r="E131" s="19" t="str">
        <f t="shared" si="18"/>
        <v/>
      </c>
      <c r="F131" s="13" t="str">
        <f t="shared" si="19"/>
        <v/>
      </c>
      <c r="G131" s="13" t="str">
        <f t="shared" si="20"/>
        <v/>
      </c>
      <c r="H131" s="10" t="s">
        <v>259</v>
      </c>
      <c r="I131" s="12" t="str">
        <f t="shared" si="21"/>
        <v/>
      </c>
      <c r="J131" s="9" t="s">
        <v>260</v>
      </c>
      <c r="K131" s="10" t="str">
        <f t="shared" ref="K131:K184" si="22">ASC(_xlfn.CONCAT(H131:J131,"  # ",E131))</f>
        <v xml:space="preserve">    "",  # </v>
      </c>
    </row>
    <row r="132" spans="2:11">
      <c r="B132" s="15"/>
      <c r="C132" s="8"/>
      <c r="D132" s="8"/>
      <c r="E132" s="19" t="str">
        <f t="shared" si="18"/>
        <v/>
      </c>
      <c r="F132" s="13" t="str">
        <f t="shared" si="19"/>
        <v/>
      </c>
      <c r="G132" s="13" t="str">
        <f t="shared" si="20"/>
        <v/>
      </c>
      <c r="H132" s="10" t="s">
        <v>259</v>
      </c>
      <c r="I132" s="12" t="str">
        <f t="shared" si="21"/>
        <v/>
      </c>
      <c r="J132" s="9" t="s">
        <v>260</v>
      </c>
      <c r="K132" s="10" t="str">
        <f t="shared" si="22"/>
        <v xml:space="preserve">    "",  # </v>
      </c>
    </row>
    <row r="133" spans="2:11">
      <c r="B133" s="15"/>
      <c r="C133" s="8"/>
      <c r="D133" s="8"/>
      <c r="E133" s="19" t="str">
        <f t="shared" si="18"/>
        <v/>
      </c>
      <c r="F133" s="13" t="str">
        <f t="shared" si="19"/>
        <v/>
      </c>
      <c r="G133" s="13" t="str">
        <f t="shared" si="20"/>
        <v/>
      </c>
      <c r="H133" s="10" t="s">
        <v>259</v>
      </c>
      <c r="I133" s="12" t="str">
        <f t="shared" si="21"/>
        <v/>
      </c>
      <c r="J133" s="9" t="s">
        <v>260</v>
      </c>
      <c r="K133" s="10" t="str">
        <f t="shared" si="22"/>
        <v xml:space="preserve">    "",  # </v>
      </c>
    </row>
    <row r="134" spans="2:11">
      <c r="B134" s="15"/>
      <c r="C134" s="8"/>
      <c r="D134" s="8"/>
      <c r="E134" s="19" t="str">
        <f t="shared" si="18"/>
        <v/>
      </c>
      <c r="F134" s="13" t="str">
        <f t="shared" si="19"/>
        <v/>
      </c>
      <c r="G134" s="13" t="str">
        <f t="shared" si="20"/>
        <v/>
      </c>
      <c r="H134" s="10" t="s">
        <v>259</v>
      </c>
      <c r="I134" s="12" t="str">
        <f t="shared" si="21"/>
        <v/>
      </c>
      <c r="J134" s="9" t="s">
        <v>260</v>
      </c>
      <c r="K134" s="10" t="str">
        <f t="shared" si="22"/>
        <v xml:space="preserve">    "",  # </v>
      </c>
    </row>
    <row r="135" spans="2:11">
      <c r="B135" s="15"/>
      <c r="C135" s="8"/>
      <c r="D135" s="8"/>
      <c r="E135" s="19" t="str">
        <f t="shared" si="18"/>
        <v/>
      </c>
      <c r="F135" s="13" t="str">
        <f t="shared" si="19"/>
        <v/>
      </c>
      <c r="G135" s="13" t="str">
        <f t="shared" si="20"/>
        <v/>
      </c>
      <c r="H135" s="10" t="s">
        <v>259</v>
      </c>
      <c r="I135" s="12" t="str">
        <f t="shared" si="21"/>
        <v/>
      </c>
      <c r="J135" s="9" t="s">
        <v>260</v>
      </c>
      <c r="K135" s="10" t="str">
        <f t="shared" si="22"/>
        <v xml:space="preserve">    "",  # </v>
      </c>
    </row>
    <row r="136" spans="2:11">
      <c r="B136" s="15"/>
      <c r="C136" s="8"/>
      <c r="D136" s="8"/>
      <c r="E136" s="19" t="str">
        <f t="shared" si="18"/>
        <v/>
      </c>
      <c r="F136" s="13" t="str">
        <f t="shared" si="19"/>
        <v/>
      </c>
      <c r="G136" s="13" t="str">
        <f t="shared" si="20"/>
        <v/>
      </c>
      <c r="H136" s="10" t="s">
        <v>259</v>
      </c>
      <c r="I136" s="12" t="str">
        <f t="shared" si="21"/>
        <v/>
      </c>
      <c r="J136" s="9" t="s">
        <v>260</v>
      </c>
      <c r="K136" s="10" t="str">
        <f t="shared" si="22"/>
        <v xml:space="preserve">    "",  # </v>
      </c>
    </row>
    <row r="137" spans="2:11">
      <c r="B137" s="15"/>
      <c r="C137" s="8"/>
      <c r="D137" s="8"/>
      <c r="E137" s="19" t="str">
        <f t="shared" si="18"/>
        <v/>
      </c>
      <c r="F137" s="13" t="str">
        <f t="shared" si="19"/>
        <v/>
      </c>
      <c r="G137" s="13" t="str">
        <f t="shared" si="20"/>
        <v/>
      </c>
      <c r="H137" s="10" t="s">
        <v>259</v>
      </c>
      <c r="I137" s="12" t="str">
        <f t="shared" si="21"/>
        <v/>
      </c>
      <c r="J137" s="9" t="s">
        <v>260</v>
      </c>
      <c r="K137" s="10" t="str">
        <f t="shared" si="22"/>
        <v xml:space="preserve">    "",  # </v>
      </c>
    </row>
    <row r="138" spans="2:11">
      <c r="B138" s="15"/>
      <c r="C138" s="8"/>
      <c r="D138" s="8"/>
      <c r="E138" s="19" t="str">
        <f t="shared" si="18"/>
        <v/>
      </c>
      <c r="F138" s="13" t="str">
        <f t="shared" si="19"/>
        <v/>
      </c>
      <c r="G138" s="13" t="str">
        <f t="shared" si="20"/>
        <v/>
      </c>
      <c r="H138" s="10" t="s">
        <v>259</v>
      </c>
      <c r="I138" s="12" t="str">
        <f t="shared" si="21"/>
        <v/>
      </c>
      <c r="J138" s="9" t="s">
        <v>260</v>
      </c>
      <c r="K138" s="10" t="str">
        <f t="shared" si="22"/>
        <v xml:space="preserve">    "",  # </v>
      </c>
    </row>
    <row r="139" spans="2:11">
      <c r="B139" s="15"/>
      <c r="C139" s="8"/>
      <c r="D139" s="8"/>
      <c r="E139" s="19" t="str">
        <f t="shared" si="18"/>
        <v/>
      </c>
      <c r="F139" s="13" t="str">
        <f t="shared" si="19"/>
        <v/>
      </c>
      <c r="G139" s="13" t="str">
        <f t="shared" si="20"/>
        <v/>
      </c>
      <c r="H139" s="10" t="s">
        <v>259</v>
      </c>
      <c r="I139" s="12" t="str">
        <f t="shared" si="21"/>
        <v/>
      </c>
      <c r="J139" s="9" t="s">
        <v>260</v>
      </c>
      <c r="K139" s="10" t="str">
        <f t="shared" si="22"/>
        <v xml:space="preserve">    "",  # </v>
      </c>
    </row>
    <row r="140" spans="2:11">
      <c r="B140" s="15"/>
      <c r="C140" s="8"/>
      <c r="D140" s="8"/>
      <c r="E140" s="19" t="str">
        <f t="shared" si="18"/>
        <v/>
      </c>
      <c r="F140" s="13" t="str">
        <f t="shared" si="19"/>
        <v/>
      </c>
      <c r="G140" s="13" t="str">
        <f t="shared" si="20"/>
        <v/>
      </c>
      <c r="H140" s="10" t="s">
        <v>259</v>
      </c>
      <c r="I140" s="12" t="str">
        <f t="shared" si="21"/>
        <v/>
      </c>
      <c r="J140" s="9" t="s">
        <v>260</v>
      </c>
      <c r="K140" s="10" t="str">
        <f t="shared" si="22"/>
        <v xml:space="preserve">    "",  # </v>
      </c>
    </row>
    <row r="141" spans="2:11">
      <c r="B141" s="15"/>
      <c r="C141" s="8"/>
      <c r="D141" s="8"/>
      <c r="E141" s="19" t="str">
        <f t="shared" si="18"/>
        <v/>
      </c>
      <c r="F141" s="13" t="str">
        <f t="shared" si="19"/>
        <v/>
      </c>
      <c r="G141" s="13" t="str">
        <f t="shared" si="20"/>
        <v/>
      </c>
      <c r="H141" s="10" t="s">
        <v>259</v>
      </c>
      <c r="I141" s="12" t="str">
        <f t="shared" si="21"/>
        <v/>
      </c>
      <c r="J141" s="9" t="s">
        <v>260</v>
      </c>
      <c r="K141" s="10" t="str">
        <f t="shared" si="22"/>
        <v xml:space="preserve">    "",  # </v>
      </c>
    </row>
    <row r="142" spans="2:11">
      <c r="B142" s="15"/>
      <c r="C142" s="8"/>
      <c r="D142" s="8"/>
      <c r="E142" s="19" t="str">
        <f t="shared" si="18"/>
        <v/>
      </c>
      <c r="F142" s="13" t="str">
        <f t="shared" si="19"/>
        <v/>
      </c>
      <c r="G142" s="13" t="str">
        <f t="shared" si="20"/>
        <v/>
      </c>
      <c r="H142" s="10" t="s">
        <v>259</v>
      </c>
      <c r="I142" s="12" t="str">
        <f t="shared" si="21"/>
        <v/>
      </c>
      <c r="J142" s="9" t="s">
        <v>260</v>
      </c>
      <c r="K142" s="10" t="str">
        <f t="shared" si="22"/>
        <v xml:space="preserve">    "",  # </v>
      </c>
    </row>
    <row r="143" spans="2:11">
      <c r="B143" s="15"/>
      <c r="C143" s="8"/>
      <c r="D143" s="8"/>
      <c r="E143" s="19" t="str">
        <f t="shared" si="18"/>
        <v/>
      </c>
      <c r="F143" s="13" t="str">
        <f t="shared" si="19"/>
        <v/>
      </c>
      <c r="G143" s="13" t="str">
        <f t="shared" si="20"/>
        <v/>
      </c>
      <c r="H143" s="10" t="s">
        <v>259</v>
      </c>
      <c r="I143" s="12" t="str">
        <f t="shared" si="21"/>
        <v/>
      </c>
      <c r="J143" s="9" t="s">
        <v>260</v>
      </c>
      <c r="K143" s="10" t="str">
        <f t="shared" si="22"/>
        <v xml:space="preserve">    "",  # </v>
      </c>
    </row>
    <row r="144" spans="2:11">
      <c r="B144" s="15"/>
      <c r="C144" s="8"/>
      <c r="D144" s="8"/>
      <c r="E144" s="19" t="str">
        <f t="shared" si="18"/>
        <v/>
      </c>
      <c r="F144" s="13" t="str">
        <f t="shared" si="19"/>
        <v/>
      </c>
      <c r="G144" s="13" t="str">
        <f t="shared" si="20"/>
        <v/>
      </c>
      <c r="H144" s="10" t="s">
        <v>259</v>
      </c>
      <c r="I144" s="12" t="str">
        <f t="shared" si="21"/>
        <v/>
      </c>
      <c r="J144" s="9" t="s">
        <v>260</v>
      </c>
      <c r="K144" s="10" t="str">
        <f t="shared" si="22"/>
        <v xml:space="preserve">    "",  # </v>
      </c>
    </row>
    <row r="145" spans="2:11">
      <c r="B145" s="15"/>
      <c r="C145" s="8"/>
      <c r="D145" s="8"/>
      <c r="E145" s="19" t="str">
        <f t="shared" si="18"/>
        <v/>
      </c>
      <c r="F145" s="13" t="str">
        <f t="shared" si="19"/>
        <v/>
      </c>
      <c r="G145" s="13" t="str">
        <f t="shared" si="20"/>
        <v/>
      </c>
      <c r="H145" s="10" t="s">
        <v>259</v>
      </c>
      <c r="I145" s="12" t="str">
        <f t="shared" si="21"/>
        <v/>
      </c>
      <c r="J145" s="9" t="s">
        <v>260</v>
      </c>
      <c r="K145" s="10" t="str">
        <f t="shared" si="22"/>
        <v xml:space="preserve">    "",  # </v>
      </c>
    </row>
    <row r="146" spans="2:11">
      <c r="B146" s="15"/>
      <c r="C146" s="8"/>
      <c r="D146" s="8"/>
      <c r="E146" s="19" t="str">
        <f t="shared" si="18"/>
        <v/>
      </c>
      <c r="F146" s="13" t="str">
        <f t="shared" si="19"/>
        <v/>
      </c>
      <c r="G146" s="13" t="str">
        <f t="shared" si="20"/>
        <v/>
      </c>
      <c r="H146" s="10" t="s">
        <v>259</v>
      </c>
      <c r="I146" s="12" t="str">
        <f t="shared" si="21"/>
        <v/>
      </c>
      <c r="J146" s="9" t="s">
        <v>260</v>
      </c>
      <c r="K146" s="10" t="str">
        <f t="shared" si="22"/>
        <v xml:space="preserve">    "",  # </v>
      </c>
    </row>
    <row r="147" spans="2:11">
      <c r="B147" s="15"/>
      <c r="C147" s="8"/>
      <c r="D147" s="8"/>
      <c r="E147" s="19" t="str">
        <f t="shared" si="18"/>
        <v/>
      </c>
      <c r="F147" s="13" t="str">
        <f t="shared" si="19"/>
        <v/>
      </c>
      <c r="G147" s="13" t="str">
        <f t="shared" si="20"/>
        <v/>
      </c>
      <c r="H147" s="10" t="s">
        <v>259</v>
      </c>
      <c r="I147" s="12" t="str">
        <f t="shared" si="21"/>
        <v/>
      </c>
      <c r="J147" s="9" t="s">
        <v>260</v>
      </c>
      <c r="K147" s="10" t="str">
        <f t="shared" si="22"/>
        <v xml:space="preserve">    "",  # </v>
      </c>
    </row>
    <row r="148" spans="2:11">
      <c r="B148" s="15"/>
      <c r="C148" s="8"/>
      <c r="D148" s="8"/>
      <c r="E148" s="19" t="str">
        <f t="shared" si="18"/>
        <v/>
      </c>
      <c r="F148" s="13" t="str">
        <f t="shared" si="19"/>
        <v/>
      </c>
      <c r="G148" s="13" t="str">
        <f t="shared" si="20"/>
        <v/>
      </c>
      <c r="H148" s="10" t="s">
        <v>259</v>
      </c>
      <c r="I148" s="12" t="str">
        <f t="shared" si="21"/>
        <v/>
      </c>
      <c r="J148" s="9" t="s">
        <v>260</v>
      </c>
      <c r="K148" s="10" t="str">
        <f t="shared" si="22"/>
        <v xml:space="preserve">    "",  # </v>
      </c>
    </row>
    <row r="149" spans="2:11">
      <c r="B149" s="15"/>
      <c r="C149" s="8"/>
      <c r="D149" s="8"/>
      <c r="E149" s="19" t="str">
        <f t="shared" si="18"/>
        <v/>
      </c>
      <c r="F149" s="13" t="str">
        <f t="shared" si="19"/>
        <v/>
      </c>
      <c r="G149" s="13" t="str">
        <f t="shared" si="20"/>
        <v/>
      </c>
      <c r="H149" s="10" t="s">
        <v>259</v>
      </c>
      <c r="I149" s="12" t="str">
        <f t="shared" si="21"/>
        <v/>
      </c>
      <c r="J149" s="9" t="s">
        <v>260</v>
      </c>
      <c r="K149" s="10" t="str">
        <f t="shared" si="22"/>
        <v xml:space="preserve">    "",  # </v>
      </c>
    </row>
    <row r="150" spans="2:11">
      <c r="B150" s="15"/>
      <c r="C150" s="8"/>
      <c r="D150" s="8"/>
      <c r="E150" s="19" t="str">
        <f t="shared" si="18"/>
        <v/>
      </c>
      <c r="F150" s="13" t="str">
        <f t="shared" si="19"/>
        <v/>
      </c>
      <c r="G150" s="13" t="str">
        <f t="shared" si="20"/>
        <v/>
      </c>
      <c r="H150" s="10" t="s">
        <v>259</v>
      </c>
      <c r="I150" s="12" t="str">
        <f t="shared" si="21"/>
        <v/>
      </c>
      <c r="J150" s="9" t="s">
        <v>260</v>
      </c>
      <c r="K150" s="10" t="str">
        <f t="shared" si="22"/>
        <v xml:space="preserve">    "",  # </v>
      </c>
    </row>
    <row r="151" spans="2:11">
      <c r="B151" s="15"/>
      <c r="C151" s="8"/>
      <c r="D151" s="8"/>
      <c r="E151" s="19" t="str">
        <f t="shared" si="18"/>
        <v/>
      </c>
      <c r="F151" s="13" t="str">
        <f t="shared" si="19"/>
        <v/>
      </c>
      <c r="G151" s="13" t="str">
        <f t="shared" si="20"/>
        <v/>
      </c>
      <c r="H151" s="10" t="s">
        <v>259</v>
      </c>
      <c r="I151" s="12" t="str">
        <f t="shared" si="21"/>
        <v/>
      </c>
      <c r="J151" s="9" t="s">
        <v>260</v>
      </c>
      <c r="K151" s="10" t="str">
        <f t="shared" si="22"/>
        <v xml:space="preserve">    "",  # </v>
      </c>
    </row>
    <row r="152" spans="2:11">
      <c r="B152" s="15"/>
      <c r="C152" s="8"/>
      <c r="D152" s="8"/>
      <c r="E152" s="19" t="str">
        <f t="shared" si="18"/>
        <v/>
      </c>
      <c r="F152" s="13" t="str">
        <f t="shared" si="19"/>
        <v/>
      </c>
      <c r="G152" s="13" t="str">
        <f t="shared" si="20"/>
        <v/>
      </c>
      <c r="H152" s="10" t="s">
        <v>259</v>
      </c>
      <c r="I152" s="12" t="str">
        <f t="shared" si="21"/>
        <v/>
      </c>
      <c r="J152" s="9" t="s">
        <v>260</v>
      </c>
      <c r="K152" s="10" t="str">
        <f t="shared" si="22"/>
        <v xml:space="preserve">    "",  # </v>
      </c>
    </row>
    <row r="153" spans="2:11">
      <c r="B153" s="15"/>
      <c r="C153" s="8"/>
      <c r="D153" s="8"/>
      <c r="E153" s="19" t="str">
        <f t="shared" si="18"/>
        <v/>
      </c>
      <c r="F153" s="13" t="str">
        <f t="shared" si="19"/>
        <v/>
      </c>
      <c r="G153" s="13" t="str">
        <f t="shared" si="20"/>
        <v/>
      </c>
      <c r="H153" s="10" t="s">
        <v>259</v>
      </c>
      <c r="I153" s="12" t="str">
        <f t="shared" si="21"/>
        <v/>
      </c>
      <c r="J153" s="9" t="s">
        <v>260</v>
      </c>
      <c r="K153" s="10" t="str">
        <f t="shared" si="22"/>
        <v xml:space="preserve">    "",  # </v>
      </c>
    </row>
    <row r="154" spans="2:11">
      <c r="B154" s="15"/>
      <c r="C154" s="8"/>
      <c r="D154" s="8"/>
      <c r="E154" s="19" t="str">
        <f t="shared" si="18"/>
        <v/>
      </c>
      <c r="F154" s="13" t="str">
        <f t="shared" si="19"/>
        <v/>
      </c>
      <c r="G154" s="13" t="str">
        <f t="shared" si="20"/>
        <v/>
      </c>
      <c r="H154" s="10" t="s">
        <v>259</v>
      </c>
      <c r="I154" s="12" t="str">
        <f t="shared" si="21"/>
        <v/>
      </c>
      <c r="J154" s="9" t="s">
        <v>260</v>
      </c>
      <c r="K154" s="10" t="str">
        <f t="shared" si="22"/>
        <v xml:space="preserve">    "",  # </v>
      </c>
    </row>
    <row r="155" spans="2:11">
      <c r="B155" s="15"/>
      <c r="C155" s="8"/>
      <c r="D155" s="8"/>
      <c r="E155" s="19" t="str">
        <f t="shared" si="18"/>
        <v/>
      </c>
      <c r="F155" s="13" t="str">
        <f t="shared" si="19"/>
        <v/>
      </c>
      <c r="G155" s="13" t="str">
        <f t="shared" si="20"/>
        <v/>
      </c>
      <c r="H155" s="10" t="s">
        <v>259</v>
      </c>
      <c r="I155" s="12" t="str">
        <f t="shared" si="21"/>
        <v/>
      </c>
      <c r="J155" s="9" t="s">
        <v>260</v>
      </c>
      <c r="K155" s="10" t="str">
        <f t="shared" si="22"/>
        <v xml:space="preserve">    "",  # </v>
      </c>
    </row>
    <row r="156" spans="2:11">
      <c r="B156" s="15"/>
      <c r="C156" s="8"/>
      <c r="D156" s="8"/>
      <c r="E156" s="19" t="str">
        <f t="shared" si="18"/>
        <v/>
      </c>
      <c r="F156" s="13" t="str">
        <f t="shared" si="19"/>
        <v/>
      </c>
      <c r="G156" s="13" t="str">
        <f t="shared" si="20"/>
        <v/>
      </c>
      <c r="H156" s="10" t="s">
        <v>259</v>
      </c>
      <c r="I156" s="12" t="str">
        <f t="shared" si="21"/>
        <v/>
      </c>
      <c r="J156" s="9" t="s">
        <v>260</v>
      </c>
      <c r="K156" s="10" t="str">
        <f t="shared" si="22"/>
        <v xml:space="preserve">    "",  # </v>
      </c>
    </row>
    <row r="157" spans="2:11">
      <c r="B157" s="15"/>
      <c r="C157" s="8"/>
      <c r="D157" s="8"/>
      <c r="E157" s="19" t="str">
        <f t="shared" si="18"/>
        <v/>
      </c>
      <c r="F157" s="13" t="str">
        <f t="shared" si="19"/>
        <v/>
      </c>
      <c r="G157" s="13" t="str">
        <f t="shared" si="20"/>
        <v/>
      </c>
      <c r="H157" s="10" t="s">
        <v>259</v>
      </c>
      <c r="I157" s="12" t="str">
        <f t="shared" si="21"/>
        <v/>
      </c>
      <c r="J157" s="9" t="s">
        <v>260</v>
      </c>
      <c r="K157" s="10" t="str">
        <f t="shared" si="22"/>
        <v xml:space="preserve">    "",  # </v>
      </c>
    </row>
    <row r="158" spans="2:11">
      <c r="B158" s="15"/>
      <c r="C158" s="8"/>
      <c r="D158" s="8"/>
      <c r="E158" s="19" t="str">
        <f t="shared" si="18"/>
        <v/>
      </c>
      <c r="F158" s="13" t="str">
        <f t="shared" si="19"/>
        <v/>
      </c>
      <c r="G158" s="13" t="str">
        <f t="shared" si="20"/>
        <v/>
      </c>
      <c r="H158" s="10" t="s">
        <v>259</v>
      </c>
      <c r="I158" s="12" t="str">
        <f t="shared" si="21"/>
        <v/>
      </c>
      <c r="J158" s="9" t="s">
        <v>260</v>
      </c>
      <c r="K158" s="10" t="str">
        <f t="shared" si="22"/>
        <v xml:space="preserve">    "",  # </v>
      </c>
    </row>
    <row r="159" spans="2:11">
      <c r="B159" s="15"/>
      <c r="C159" s="8"/>
      <c r="D159" s="8"/>
      <c r="E159" s="19" t="str">
        <f t="shared" si="18"/>
        <v/>
      </c>
      <c r="F159" s="13" t="str">
        <f t="shared" si="19"/>
        <v/>
      </c>
      <c r="G159" s="13" t="str">
        <f t="shared" si="20"/>
        <v/>
      </c>
      <c r="H159" s="10" t="s">
        <v>259</v>
      </c>
      <c r="I159" s="12" t="str">
        <f t="shared" si="21"/>
        <v/>
      </c>
      <c r="J159" s="9" t="s">
        <v>260</v>
      </c>
      <c r="K159" s="10" t="str">
        <f t="shared" si="22"/>
        <v xml:space="preserve">    "",  # </v>
      </c>
    </row>
    <row r="160" spans="2:11">
      <c r="B160" s="15"/>
      <c r="C160" s="8"/>
      <c r="D160" s="8"/>
      <c r="E160" s="19" t="str">
        <f t="shared" si="18"/>
        <v/>
      </c>
      <c r="F160" s="13" t="str">
        <f t="shared" si="19"/>
        <v/>
      </c>
      <c r="G160" s="13" t="str">
        <f t="shared" si="20"/>
        <v/>
      </c>
      <c r="H160" s="10" t="s">
        <v>259</v>
      </c>
      <c r="I160" s="12" t="str">
        <f t="shared" si="21"/>
        <v/>
      </c>
      <c r="J160" s="9" t="s">
        <v>260</v>
      </c>
      <c r="K160" s="10" t="str">
        <f t="shared" si="22"/>
        <v xml:space="preserve">    "",  # </v>
      </c>
    </row>
    <row r="161" spans="2:11">
      <c r="B161" s="15"/>
      <c r="C161" s="8"/>
      <c r="D161" s="8"/>
      <c r="E161" s="19" t="str">
        <f t="shared" si="18"/>
        <v/>
      </c>
      <c r="F161" s="13" t="str">
        <f t="shared" si="19"/>
        <v/>
      </c>
      <c r="G161" s="13" t="str">
        <f t="shared" si="20"/>
        <v/>
      </c>
      <c r="H161" s="10" t="s">
        <v>259</v>
      </c>
      <c r="I161" s="12" t="str">
        <f t="shared" si="21"/>
        <v/>
      </c>
      <c r="J161" s="9" t="s">
        <v>260</v>
      </c>
      <c r="K161" s="10" t="str">
        <f t="shared" si="22"/>
        <v xml:space="preserve">    "",  # </v>
      </c>
    </row>
    <row r="162" spans="2:11">
      <c r="B162" s="15"/>
      <c r="C162" s="8"/>
      <c r="D162" s="8"/>
      <c r="E162" s="19" t="str">
        <f t="shared" si="18"/>
        <v/>
      </c>
      <c r="F162" s="13" t="str">
        <f t="shared" si="19"/>
        <v/>
      </c>
      <c r="G162" s="13" t="str">
        <f t="shared" si="20"/>
        <v/>
      </c>
      <c r="H162" s="10" t="s">
        <v>259</v>
      </c>
      <c r="I162" s="12" t="str">
        <f t="shared" si="21"/>
        <v/>
      </c>
      <c r="J162" s="9" t="s">
        <v>260</v>
      </c>
      <c r="K162" s="10" t="str">
        <f t="shared" si="22"/>
        <v xml:space="preserve">    "",  # </v>
      </c>
    </row>
    <row r="163" spans="2:11">
      <c r="B163" s="15"/>
      <c r="C163" s="8"/>
      <c r="D163" s="8"/>
      <c r="E163" s="19" t="str">
        <f t="shared" si="18"/>
        <v/>
      </c>
      <c r="F163" s="13" t="str">
        <f t="shared" si="19"/>
        <v/>
      </c>
      <c r="G163" s="13" t="str">
        <f t="shared" si="20"/>
        <v/>
      </c>
      <c r="H163" s="10" t="s">
        <v>259</v>
      </c>
      <c r="I163" s="12" t="str">
        <f t="shared" si="21"/>
        <v/>
      </c>
      <c r="J163" s="9" t="s">
        <v>260</v>
      </c>
      <c r="K163" s="10" t="str">
        <f t="shared" si="22"/>
        <v xml:space="preserve">    "",  # </v>
      </c>
    </row>
    <row r="164" spans="2:11">
      <c r="B164" s="15"/>
      <c r="C164" s="8"/>
      <c r="D164" s="8"/>
      <c r="E164" s="19" t="str">
        <f t="shared" si="18"/>
        <v/>
      </c>
      <c r="F164" s="13" t="str">
        <f t="shared" si="19"/>
        <v/>
      </c>
      <c r="G164" s="13" t="str">
        <f t="shared" si="20"/>
        <v/>
      </c>
      <c r="H164" s="10" t="s">
        <v>259</v>
      </c>
      <c r="I164" s="12" t="str">
        <f t="shared" si="21"/>
        <v/>
      </c>
      <c r="J164" s="9" t="s">
        <v>260</v>
      </c>
      <c r="K164" s="10" t="str">
        <f t="shared" si="22"/>
        <v xml:space="preserve">    "",  # </v>
      </c>
    </row>
    <row r="165" spans="2:11">
      <c r="B165" s="15"/>
      <c r="C165" s="8"/>
      <c r="D165" s="8"/>
      <c r="E165" s="19" t="str">
        <f t="shared" si="18"/>
        <v/>
      </c>
      <c r="F165" s="13" t="str">
        <f t="shared" si="19"/>
        <v/>
      </c>
      <c r="G165" s="13" t="str">
        <f t="shared" si="20"/>
        <v/>
      </c>
      <c r="H165" s="10" t="s">
        <v>259</v>
      </c>
      <c r="I165" s="12" t="str">
        <f t="shared" si="21"/>
        <v/>
      </c>
      <c r="J165" s="9" t="s">
        <v>260</v>
      </c>
      <c r="K165" s="10" t="str">
        <f t="shared" si="22"/>
        <v xml:space="preserve">    "",  # </v>
      </c>
    </row>
    <row r="166" spans="2:11">
      <c r="B166" s="15"/>
      <c r="C166" s="8"/>
      <c r="D166" s="8"/>
      <c r="E166" s="19" t="str">
        <f t="shared" si="18"/>
        <v/>
      </c>
      <c r="F166" s="13" t="str">
        <f t="shared" si="19"/>
        <v/>
      </c>
      <c r="G166" s="13" t="str">
        <f t="shared" si="20"/>
        <v/>
      </c>
      <c r="H166" s="10" t="s">
        <v>259</v>
      </c>
      <c r="I166" s="12" t="str">
        <f t="shared" si="21"/>
        <v/>
      </c>
      <c r="J166" s="9" t="s">
        <v>260</v>
      </c>
      <c r="K166" s="10" t="str">
        <f t="shared" si="22"/>
        <v xml:space="preserve">    "",  # </v>
      </c>
    </row>
    <row r="167" spans="2:11">
      <c r="B167" s="15"/>
      <c r="C167" s="8"/>
      <c r="D167" s="8"/>
      <c r="E167" s="19" t="str">
        <f t="shared" si="18"/>
        <v/>
      </c>
      <c r="F167" s="13" t="str">
        <f t="shared" si="19"/>
        <v/>
      </c>
      <c r="G167" s="13" t="str">
        <f t="shared" si="20"/>
        <v/>
      </c>
      <c r="H167" s="10" t="s">
        <v>259</v>
      </c>
      <c r="I167" s="12" t="str">
        <f t="shared" si="21"/>
        <v/>
      </c>
      <c r="J167" s="9" t="s">
        <v>260</v>
      </c>
      <c r="K167" s="10" t="str">
        <f t="shared" si="22"/>
        <v xml:space="preserve">    "",  # </v>
      </c>
    </row>
    <row r="168" spans="2:11">
      <c r="B168" s="15"/>
      <c r="C168" s="8"/>
      <c r="D168" s="8"/>
      <c r="E168" s="19" t="str">
        <f t="shared" si="18"/>
        <v/>
      </c>
      <c r="F168" s="13" t="str">
        <f t="shared" si="19"/>
        <v/>
      </c>
      <c r="G168" s="13" t="str">
        <f t="shared" si="20"/>
        <v/>
      </c>
      <c r="H168" s="10" t="s">
        <v>259</v>
      </c>
      <c r="I168" s="12" t="str">
        <f t="shared" si="21"/>
        <v/>
      </c>
      <c r="J168" s="9" t="s">
        <v>260</v>
      </c>
      <c r="K168" s="10" t="str">
        <f t="shared" si="22"/>
        <v xml:space="preserve">    "",  # </v>
      </c>
    </row>
    <row r="169" spans="2:11">
      <c r="B169" s="15"/>
      <c r="C169" s="8"/>
      <c r="D169" s="8"/>
      <c r="E169" s="19" t="str">
        <f t="shared" si="18"/>
        <v/>
      </c>
      <c r="F169" s="13" t="str">
        <f t="shared" si="19"/>
        <v/>
      </c>
      <c r="G169" s="13" t="str">
        <f t="shared" si="20"/>
        <v/>
      </c>
      <c r="H169" s="10" t="s">
        <v>259</v>
      </c>
      <c r="I169" s="12" t="str">
        <f t="shared" si="21"/>
        <v/>
      </c>
      <c r="J169" s="9" t="s">
        <v>260</v>
      </c>
      <c r="K169" s="10" t="str">
        <f t="shared" si="22"/>
        <v xml:space="preserve">    "",  # </v>
      </c>
    </row>
    <row r="170" spans="2:11">
      <c r="B170" s="15"/>
      <c r="C170" s="8"/>
      <c r="D170" s="8"/>
      <c r="E170" s="19" t="str">
        <f t="shared" si="18"/>
        <v/>
      </c>
      <c r="F170" s="13" t="str">
        <f t="shared" si="19"/>
        <v/>
      </c>
      <c r="G170" s="13" t="str">
        <f t="shared" si="20"/>
        <v/>
      </c>
      <c r="H170" s="10" t="s">
        <v>259</v>
      </c>
      <c r="I170" s="12" t="str">
        <f t="shared" si="21"/>
        <v/>
      </c>
      <c r="J170" s="9" t="s">
        <v>260</v>
      </c>
      <c r="K170" s="10" t="str">
        <f t="shared" si="22"/>
        <v xml:space="preserve">    "",  # </v>
      </c>
    </row>
    <row r="171" spans="2:11">
      <c r="B171" s="15"/>
      <c r="C171" s="8"/>
      <c r="D171" s="8"/>
      <c r="E171" s="19" t="str">
        <f t="shared" si="18"/>
        <v/>
      </c>
      <c r="F171" s="13" t="str">
        <f t="shared" si="19"/>
        <v/>
      </c>
      <c r="G171" s="13" t="str">
        <f t="shared" si="20"/>
        <v/>
      </c>
      <c r="H171" s="10" t="s">
        <v>259</v>
      </c>
      <c r="I171" s="12" t="str">
        <f t="shared" si="21"/>
        <v/>
      </c>
      <c r="J171" s="9" t="s">
        <v>260</v>
      </c>
      <c r="K171" s="10" t="str">
        <f t="shared" si="22"/>
        <v xml:space="preserve">    "",  # </v>
      </c>
    </row>
    <row r="172" spans="2:11">
      <c r="B172" s="15"/>
      <c r="C172" s="8"/>
      <c r="D172" s="8"/>
      <c r="E172" s="19" t="str">
        <f t="shared" si="18"/>
        <v/>
      </c>
      <c r="F172" s="13" t="str">
        <f t="shared" si="19"/>
        <v/>
      </c>
      <c r="G172" s="13" t="str">
        <f t="shared" si="20"/>
        <v/>
      </c>
      <c r="H172" s="10" t="s">
        <v>259</v>
      </c>
      <c r="I172" s="12" t="str">
        <f t="shared" si="21"/>
        <v/>
      </c>
      <c r="J172" s="9" t="s">
        <v>260</v>
      </c>
      <c r="K172" s="10" t="str">
        <f t="shared" si="22"/>
        <v xml:space="preserve">    "",  # </v>
      </c>
    </row>
    <row r="173" spans="2:11">
      <c r="B173" s="15"/>
      <c r="C173" s="8"/>
      <c r="D173" s="8"/>
      <c r="E173" s="19" t="str">
        <f t="shared" si="18"/>
        <v/>
      </c>
      <c r="F173" s="13" t="str">
        <f t="shared" si="19"/>
        <v/>
      </c>
      <c r="G173" s="13" t="str">
        <f t="shared" si="20"/>
        <v/>
      </c>
      <c r="H173" s="10" t="s">
        <v>259</v>
      </c>
      <c r="I173" s="12" t="str">
        <f t="shared" si="21"/>
        <v/>
      </c>
      <c r="J173" s="9" t="s">
        <v>260</v>
      </c>
      <c r="K173" s="10" t="str">
        <f t="shared" si="22"/>
        <v xml:space="preserve">    "",  # </v>
      </c>
    </row>
    <row r="174" spans="2:11">
      <c r="B174" s="15"/>
      <c r="C174" s="8"/>
      <c r="D174" s="8"/>
      <c r="E174" s="19" t="str">
        <f t="shared" si="18"/>
        <v/>
      </c>
      <c r="F174" s="13" t="str">
        <f t="shared" si="19"/>
        <v/>
      </c>
      <c r="G174" s="13" t="str">
        <f t="shared" si="20"/>
        <v/>
      </c>
      <c r="H174" s="10" t="s">
        <v>259</v>
      </c>
      <c r="I174" s="12" t="str">
        <f t="shared" si="21"/>
        <v/>
      </c>
      <c r="J174" s="9" t="s">
        <v>260</v>
      </c>
      <c r="K174" s="10" t="str">
        <f t="shared" si="22"/>
        <v xml:space="preserve">    "",  # </v>
      </c>
    </row>
    <row r="175" spans="2:11">
      <c r="B175" s="15"/>
      <c r="C175" s="8"/>
      <c r="D175" s="8"/>
      <c r="E175" s="19" t="str">
        <f t="shared" si="18"/>
        <v/>
      </c>
      <c r="F175" s="13" t="str">
        <f t="shared" si="19"/>
        <v/>
      </c>
      <c r="G175" s="13" t="str">
        <f t="shared" si="20"/>
        <v/>
      </c>
      <c r="H175" s="10" t="s">
        <v>259</v>
      </c>
      <c r="I175" s="12" t="str">
        <f t="shared" si="21"/>
        <v/>
      </c>
      <c r="J175" s="9" t="s">
        <v>260</v>
      </c>
      <c r="K175" s="10" t="str">
        <f t="shared" si="22"/>
        <v xml:space="preserve">    "",  # </v>
      </c>
    </row>
    <row r="176" spans="2:11">
      <c r="B176" s="15"/>
      <c r="C176" s="8"/>
      <c r="D176" s="8"/>
      <c r="E176" s="19" t="str">
        <f t="shared" si="18"/>
        <v/>
      </c>
      <c r="F176" s="13" t="str">
        <f t="shared" si="19"/>
        <v/>
      </c>
      <c r="G176" s="13" t="str">
        <f t="shared" si="20"/>
        <v/>
      </c>
      <c r="H176" s="10" t="s">
        <v>259</v>
      </c>
      <c r="I176" s="12" t="str">
        <f t="shared" si="21"/>
        <v/>
      </c>
      <c r="J176" s="9" t="s">
        <v>260</v>
      </c>
      <c r="K176" s="10" t="str">
        <f t="shared" si="22"/>
        <v xml:space="preserve">    "",  # </v>
      </c>
    </row>
    <row r="177" spans="2:11">
      <c r="B177" s="15"/>
      <c r="C177" s="8"/>
      <c r="D177" s="8"/>
      <c r="E177" s="19" t="str">
        <f t="shared" si="18"/>
        <v/>
      </c>
      <c r="F177" s="13" t="str">
        <f t="shared" si="19"/>
        <v/>
      </c>
      <c r="G177" s="13" t="str">
        <f t="shared" si="20"/>
        <v/>
      </c>
      <c r="H177" s="10" t="s">
        <v>259</v>
      </c>
      <c r="I177" s="12" t="str">
        <f t="shared" si="21"/>
        <v/>
      </c>
      <c r="J177" s="9" t="s">
        <v>260</v>
      </c>
      <c r="K177" s="10" t="str">
        <f t="shared" si="22"/>
        <v xml:space="preserve">    "",  # </v>
      </c>
    </row>
    <row r="178" spans="2:11">
      <c r="B178" s="15"/>
      <c r="C178" s="8"/>
      <c r="D178" s="8"/>
      <c r="E178" s="19" t="str">
        <f t="shared" si="18"/>
        <v/>
      </c>
      <c r="F178" s="13" t="str">
        <f t="shared" si="19"/>
        <v/>
      </c>
      <c r="G178" s="13" t="str">
        <f t="shared" si="20"/>
        <v/>
      </c>
      <c r="H178" s="10" t="s">
        <v>259</v>
      </c>
      <c r="I178" s="12" t="str">
        <f t="shared" si="21"/>
        <v/>
      </c>
      <c r="J178" s="9" t="s">
        <v>260</v>
      </c>
      <c r="K178" s="10" t="str">
        <f t="shared" si="22"/>
        <v xml:space="preserve">    "",  # </v>
      </c>
    </row>
    <row r="179" spans="2:11">
      <c r="B179" s="15"/>
      <c r="C179" s="8"/>
      <c r="D179" s="8"/>
      <c r="E179" s="19" t="str">
        <f t="shared" si="18"/>
        <v/>
      </c>
      <c r="F179" s="13" t="str">
        <f t="shared" si="19"/>
        <v/>
      </c>
      <c r="G179" s="13" t="str">
        <f t="shared" si="20"/>
        <v/>
      </c>
      <c r="H179" s="10" t="s">
        <v>259</v>
      </c>
      <c r="I179" s="12" t="str">
        <f t="shared" si="21"/>
        <v/>
      </c>
      <c r="J179" s="9" t="s">
        <v>260</v>
      </c>
      <c r="K179" s="10" t="str">
        <f t="shared" si="22"/>
        <v xml:space="preserve">    "",  # </v>
      </c>
    </row>
    <row r="180" spans="2:11">
      <c r="B180" s="15"/>
      <c r="C180" s="8"/>
      <c r="D180" s="8"/>
      <c r="E180" s="19" t="str">
        <f t="shared" si="18"/>
        <v/>
      </c>
      <c r="F180" s="13" t="str">
        <f t="shared" si="19"/>
        <v/>
      </c>
      <c r="G180" s="13" t="str">
        <f t="shared" si="20"/>
        <v/>
      </c>
      <c r="H180" s="10" t="s">
        <v>259</v>
      </c>
      <c r="I180" s="12" t="str">
        <f t="shared" si="21"/>
        <v/>
      </c>
      <c r="J180" s="9" t="s">
        <v>260</v>
      </c>
      <c r="K180" s="10" t="str">
        <f t="shared" si="22"/>
        <v xml:space="preserve">    "",  # </v>
      </c>
    </row>
    <row r="181" spans="2:11">
      <c r="B181" s="15"/>
      <c r="C181" s="8"/>
      <c r="D181" s="8"/>
      <c r="E181" s="19" t="str">
        <f t="shared" si="18"/>
        <v/>
      </c>
      <c r="F181" s="13" t="str">
        <f t="shared" si="19"/>
        <v/>
      </c>
      <c r="G181" s="13" t="str">
        <f t="shared" si="20"/>
        <v/>
      </c>
      <c r="H181" s="10" t="s">
        <v>259</v>
      </c>
      <c r="I181" s="12" t="str">
        <f t="shared" si="21"/>
        <v/>
      </c>
      <c r="J181" s="9" t="s">
        <v>260</v>
      </c>
      <c r="K181" s="10" t="str">
        <f t="shared" si="22"/>
        <v xml:space="preserve">    "",  # </v>
      </c>
    </row>
    <row r="182" spans="2:11">
      <c r="B182" s="15"/>
      <c r="C182" s="8"/>
      <c r="D182" s="8"/>
      <c r="E182" s="19" t="str">
        <f t="shared" si="18"/>
        <v/>
      </c>
      <c r="F182" s="13" t="str">
        <f t="shared" si="19"/>
        <v/>
      </c>
      <c r="G182" s="13" t="str">
        <f t="shared" si="20"/>
        <v/>
      </c>
      <c r="H182" s="10" t="s">
        <v>259</v>
      </c>
      <c r="I182" s="12" t="str">
        <f t="shared" si="21"/>
        <v/>
      </c>
      <c r="J182" s="9" t="s">
        <v>260</v>
      </c>
      <c r="K182" s="10" t="str">
        <f t="shared" si="22"/>
        <v xml:space="preserve">    "",  # </v>
      </c>
    </row>
    <row r="183" spans="2:11">
      <c r="B183" s="15"/>
      <c r="C183" s="8"/>
      <c r="D183" s="8"/>
      <c r="E183" s="19" t="str">
        <f t="shared" si="18"/>
        <v/>
      </c>
      <c r="F183" s="13" t="str">
        <f t="shared" si="19"/>
        <v/>
      </c>
      <c r="G183" s="13" t="str">
        <f t="shared" si="20"/>
        <v/>
      </c>
      <c r="H183" s="10" t="s">
        <v>259</v>
      </c>
      <c r="I183" s="12" t="str">
        <f t="shared" si="21"/>
        <v/>
      </c>
      <c r="J183" s="9" t="s">
        <v>260</v>
      </c>
      <c r="K183" s="10" t="str">
        <f t="shared" si="22"/>
        <v xml:space="preserve">    "",  # </v>
      </c>
    </row>
    <row r="184" spans="2:11">
      <c r="B184" s="15" t="s">
        <v>131</v>
      </c>
      <c r="C184" s="8"/>
      <c r="D184" s="8"/>
      <c r="E184" s="19" t="str">
        <f>IF(B184="",IF(G184="","",_xlfn.UNICHAR(G184)),B184)</f>
        <v/>
      </c>
      <c r="F184" s="13" t="str">
        <f>IF(B184="",IF(D184="",IF(C184="","",C184),DEC2HEX(D184)),DEC2HEX(_xlfn.UNICODE(B184)))</f>
        <v/>
      </c>
      <c r="G184" s="13" t="str">
        <f>IF(D184="",IF(C184="",IF(B184="","",_xlfn.UNICODE(B184)),HEX2DEC(C184)),D184)</f>
        <v/>
      </c>
      <c r="H184" s="10" t="s">
        <v>259</v>
      </c>
      <c r="I184" s="12" t="str">
        <f>IF(F184="","","uni"&amp;F184)</f>
        <v/>
      </c>
      <c r="J184" s="9" t="s">
        <v>260</v>
      </c>
      <c r="K184" s="10" t="str">
        <f t="shared" si="22"/>
        <v xml:space="preserve">    "",  # </v>
      </c>
    </row>
  </sheetData>
  <autoFilter ref="B1:K184" xr:uid="{CC871E9A-8DE7-43CD-B49C-4F8F71EEA01F}">
    <sortState xmlns:xlrd2="http://schemas.microsoft.com/office/spreadsheetml/2017/richdata2" ref="B2:K184">
      <sortCondition ref="D1"/>
    </sortState>
  </autoFilter>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Sheet2</vt:lpstr>
      <vt:lpstr>AIが作った資料。ソース不明</vt:lpstr>
      <vt:lpstr>拡幅除外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you</cp:lastModifiedBy>
  <dcterms:created xsi:type="dcterms:W3CDTF">2024-11-30T12:50:15Z</dcterms:created>
  <dcterms:modified xsi:type="dcterms:W3CDTF">2024-12-06T12:10:13Z</dcterms:modified>
</cp:coreProperties>
</file>