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5C0BF12A-F34E-4E29-9BBA-986BA359A691}" xr6:coauthVersionLast="47" xr6:coauthVersionMax="47" xr10:uidLastSave="{00000000-0000-0000-0000-000000000000}"/>
  <bookViews>
    <workbookView xWindow="16270" yWindow="760" windowWidth="21700" windowHeight="19770" firstSheet="3" activeTab="8" xr2:uid="{8B807924-754F-4D0C-9783-9CC77C547A93}"/>
  </bookViews>
  <sheets>
    <sheet name="倍率見積" sheetId="1" r:id="rId1"/>
    <sheet name="コマンドリスト" sheetId="5" r:id="rId2"/>
    <sheet name="ソース不明" sheetId="3" r:id="rId3"/>
    <sheet name="処理対象外" sheetId="7" r:id="rId4"/>
    <sheet name="拡幅除外" sheetId="4" r:id="rId5"/>
    <sheet name="拡幅許可" sheetId="6" r:id="rId6"/>
    <sheet name="濁点文字" sheetId="8" r:id="rId7"/>
    <sheet name="白カッコ系" sheetId="9" r:id="rId8"/>
    <sheet name="P半角置換" sheetId="10" r:id="rId9"/>
    <sheet name="M半角置換" sheetId="11" r:id="rId10"/>
  </sheets>
  <definedNames>
    <definedName name="_xlnm._FilterDatabase" localSheetId="9" hidden="1">M半角置換!$B$1:$N$1</definedName>
    <definedName name="_xlnm._FilterDatabase" localSheetId="8" hidden="1">P半角置換!$B$1:$N$1</definedName>
    <definedName name="_xlnm._FilterDatabase" localSheetId="1" hidden="1">コマンドリスト!$B$1:$R$1</definedName>
    <definedName name="_xlnm._FilterDatabase" localSheetId="5" hidden="1">拡幅許可!$B$1:$K$180</definedName>
    <definedName name="_xlnm._FilterDatabase" localSheetId="4" hidden="1">拡幅除外!$B$1:$K$1</definedName>
    <definedName name="_xlnm._FilterDatabase" localSheetId="3" hidden="1">処理対象外!$B$1:$K$1</definedName>
    <definedName name="_xlnm._FilterDatabase" localSheetId="6" hidden="1">濁点文字!$B$1:$K$152</definedName>
    <definedName name="_xlnm._FilterDatabase" localSheetId="7" hidden="1">白カッコ系!$B$1:$K$152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99" i="10" l="1"/>
  <c r="I799" i="10" s="1"/>
  <c r="G799" i="10"/>
  <c r="E799" i="10" s="1"/>
  <c r="N799" i="10"/>
  <c r="F800" i="10"/>
  <c r="I800" i="10" s="1"/>
  <c r="G800" i="10"/>
  <c r="E800" i="10" s="1"/>
  <c r="N800" i="10"/>
  <c r="N61" i="11"/>
  <c r="G61" i="11"/>
  <c r="E61" i="11" s="1"/>
  <c r="F61" i="11"/>
  <c r="I61" i="11" s="1"/>
  <c r="N60" i="11"/>
  <c r="G60" i="11"/>
  <c r="E60" i="11" s="1"/>
  <c r="F60" i="11"/>
  <c r="I60" i="11" s="1"/>
  <c r="N59" i="11"/>
  <c r="G59" i="11"/>
  <c r="E59" i="11" s="1"/>
  <c r="F59" i="11"/>
  <c r="I59" i="11" s="1"/>
  <c r="N58" i="11"/>
  <c r="G58" i="11"/>
  <c r="E58" i="11" s="1"/>
  <c r="F58" i="11"/>
  <c r="I58" i="11" s="1"/>
  <c r="N57" i="11"/>
  <c r="G57" i="11"/>
  <c r="O57" i="11" s="1"/>
  <c r="F57" i="11"/>
  <c r="I57" i="11" s="1"/>
  <c r="E57" i="11"/>
  <c r="N56" i="11"/>
  <c r="G56" i="11"/>
  <c r="E56" i="11" s="1"/>
  <c r="F56" i="11"/>
  <c r="I56" i="11" s="1"/>
  <c r="N55" i="11"/>
  <c r="G55" i="11"/>
  <c r="O55" i="11" s="1"/>
  <c r="F55" i="11"/>
  <c r="I55" i="11" s="1"/>
  <c r="M55" i="11" s="1"/>
  <c r="E55" i="11"/>
  <c r="N54" i="11"/>
  <c r="G54" i="11"/>
  <c r="O54" i="11" s="1"/>
  <c r="F54" i="11"/>
  <c r="I54" i="11" s="1"/>
  <c r="N53" i="11"/>
  <c r="G53" i="11"/>
  <c r="E53" i="11" s="1"/>
  <c r="F53" i="11"/>
  <c r="I53" i="11" s="1"/>
  <c r="N52" i="11"/>
  <c r="G52" i="11"/>
  <c r="O52" i="11" s="1"/>
  <c r="F52" i="11"/>
  <c r="I52" i="11" s="1"/>
  <c r="N51" i="11"/>
  <c r="G51" i="11"/>
  <c r="O51" i="11" s="1"/>
  <c r="F51" i="11"/>
  <c r="I51" i="11" s="1"/>
  <c r="N50" i="11"/>
  <c r="G50" i="11"/>
  <c r="E50" i="11" s="1"/>
  <c r="F50" i="11"/>
  <c r="I50" i="11" s="1"/>
  <c r="N49" i="11"/>
  <c r="G49" i="11"/>
  <c r="O49" i="11" s="1"/>
  <c r="F49" i="11"/>
  <c r="I49" i="11" s="1"/>
  <c r="N48" i="11"/>
  <c r="G48" i="11"/>
  <c r="E48" i="11" s="1"/>
  <c r="F48" i="11"/>
  <c r="I48" i="11" s="1"/>
  <c r="N47" i="11"/>
  <c r="G47" i="11"/>
  <c r="E47" i="11" s="1"/>
  <c r="F47" i="11"/>
  <c r="I47" i="11" s="1"/>
  <c r="N46" i="11"/>
  <c r="G46" i="11"/>
  <c r="O46" i="11" s="1"/>
  <c r="F46" i="11"/>
  <c r="I46" i="11" s="1"/>
  <c r="N45" i="11"/>
  <c r="G45" i="11"/>
  <c r="O45" i="11" s="1"/>
  <c r="F45" i="11"/>
  <c r="I45" i="11" s="1"/>
  <c r="N44" i="11"/>
  <c r="G44" i="11"/>
  <c r="E44" i="11" s="1"/>
  <c r="F44" i="11"/>
  <c r="I44" i="11" s="1"/>
  <c r="N43" i="11"/>
  <c r="G43" i="11"/>
  <c r="O43" i="11" s="1"/>
  <c r="F43" i="11"/>
  <c r="I43" i="11" s="1"/>
  <c r="E43" i="11"/>
  <c r="N42" i="11"/>
  <c r="G42" i="11"/>
  <c r="E42" i="11" s="1"/>
  <c r="F42" i="11"/>
  <c r="I42" i="11" s="1"/>
  <c r="N41" i="11"/>
  <c r="G41" i="11"/>
  <c r="O41" i="11" s="1"/>
  <c r="F41" i="11"/>
  <c r="I41" i="11" s="1"/>
  <c r="N40" i="11"/>
  <c r="G40" i="11"/>
  <c r="E40" i="11" s="1"/>
  <c r="F40" i="11"/>
  <c r="I40" i="11" s="1"/>
  <c r="N39" i="11"/>
  <c r="G39" i="11"/>
  <c r="O39" i="11" s="1"/>
  <c r="F39" i="11"/>
  <c r="I39" i="11" s="1"/>
  <c r="N38" i="11"/>
  <c r="G38" i="11"/>
  <c r="E38" i="11" s="1"/>
  <c r="F38" i="11"/>
  <c r="I38" i="11" s="1"/>
  <c r="N37" i="11"/>
  <c r="G37" i="11"/>
  <c r="O37" i="11" s="1"/>
  <c r="F37" i="11"/>
  <c r="I37" i="11" s="1"/>
  <c r="E37" i="11"/>
  <c r="N36" i="11"/>
  <c r="G36" i="11"/>
  <c r="E36" i="11" s="1"/>
  <c r="F36" i="11"/>
  <c r="I36" i="11" s="1"/>
  <c r="M36" i="11" s="1"/>
  <c r="N35" i="11"/>
  <c r="G35" i="11"/>
  <c r="O35" i="11" s="1"/>
  <c r="F35" i="11"/>
  <c r="I35" i="11" s="1"/>
  <c r="N34" i="11"/>
  <c r="G34" i="11"/>
  <c r="E34" i="11" s="1"/>
  <c r="F34" i="11"/>
  <c r="I34" i="11" s="1"/>
  <c r="N33" i="11"/>
  <c r="G33" i="11"/>
  <c r="O33" i="11" s="1"/>
  <c r="F33" i="11"/>
  <c r="I33" i="11" s="1"/>
  <c r="N32" i="11"/>
  <c r="G32" i="11"/>
  <c r="E32" i="11" s="1"/>
  <c r="F32" i="11"/>
  <c r="I32" i="11" s="1"/>
  <c r="N31" i="11"/>
  <c r="G31" i="11"/>
  <c r="E31" i="11" s="1"/>
  <c r="F31" i="11"/>
  <c r="I31" i="11" s="1"/>
  <c r="N30" i="11"/>
  <c r="G30" i="11"/>
  <c r="O30" i="11" s="1"/>
  <c r="F30" i="11"/>
  <c r="I30" i="11" s="1"/>
  <c r="N29" i="11"/>
  <c r="G29" i="11"/>
  <c r="O29" i="11" s="1"/>
  <c r="F29" i="11"/>
  <c r="I29" i="11" s="1"/>
  <c r="N28" i="11"/>
  <c r="G28" i="11"/>
  <c r="E28" i="11" s="1"/>
  <c r="F28" i="11"/>
  <c r="I28" i="11" s="1"/>
  <c r="N27" i="11"/>
  <c r="G27" i="11"/>
  <c r="O27" i="11" s="1"/>
  <c r="F27" i="11"/>
  <c r="I27" i="11" s="1"/>
  <c r="N26" i="11"/>
  <c r="G26" i="11"/>
  <c r="E26" i="11" s="1"/>
  <c r="F26" i="11"/>
  <c r="I26" i="11" s="1"/>
  <c r="N25" i="11"/>
  <c r="G25" i="11"/>
  <c r="O25" i="11" s="1"/>
  <c r="F25" i="11"/>
  <c r="I25" i="11" s="1"/>
  <c r="E25" i="11"/>
  <c r="N24" i="11"/>
  <c r="G24" i="11"/>
  <c r="E24" i="11" s="1"/>
  <c r="F24" i="11"/>
  <c r="I24" i="11" s="1"/>
  <c r="N23" i="11"/>
  <c r="G23" i="11"/>
  <c r="O23" i="11" s="1"/>
  <c r="F23" i="11"/>
  <c r="I23" i="11" s="1"/>
  <c r="N22" i="11"/>
  <c r="G22" i="11"/>
  <c r="E22" i="11" s="1"/>
  <c r="F22" i="11"/>
  <c r="I22" i="11" s="1"/>
  <c r="N21" i="11"/>
  <c r="G21" i="11"/>
  <c r="O21" i="11" s="1"/>
  <c r="F21" i="11"/>
  <c r="I21" i="11" s="1"/>
  <c r="N20" i="11"/>
  <c r="G20" i="11"/>
  <c r="E20" i="11" s="1"/>
  <c r="F20" i="11"/>
  <c r="I20" i="11" s="1"/>
  <c r="M20" i="11" s="1"/>
  <c r="N19" i="11"/>
  <c r="G19" i="11"/>
  <c r="O19" i="11" s="1"/>
  <c r="F19" i="11"/>
  <c r="I19" i="11" s="1"/>
  <c r="E19" i="11"/>
  <c r="N18" i="11"/>
  <c r="G18" i="11"/>
  <c r="E18" i="11" s="1"/>
  <c r="F18" i="11"/>
  <c r="I18" i="11" s="1"/>
  <c r="N17" i="11"/>
  <c r="G17" i="11"/>
  <c r="O17" i="11" s="1"/>
  <c r="F17" i="11"/>
  <c r="I17" i="11" s="1"/>
  <c r="E17" i="11"/>
  <c r="N16" i="11"/>
  <c r="G16" i="11"/>
  <c r="E16" i="11" s="1"/>
  <c r="F16" i="11"/>
  <c r="I16" i="11" s="1"/>
  <c r="N15" i="11"/>
  <c r="G15" i="11"/>
  <c r="E15" i="11" s="1"/>
  <c r="F15" i="11"/>
  <c r="I15" i="11" s="1"/>
  <c r="N14" i="11"/>
  <c r="G14" i="11"/>
  <c r="O14" i="11" s="1"/>
  <c r="F14" i="11"/>
  <c r="I14" i="11" s="1"/>
  <c r="N13" i="11"/>
  <c r="G13" i="11"/>
  <c r="O13" i="11" s="1"/>
  <c r="F13" i="11"/>
  <c r="I13" i="11" s="1"/>
  <c r="E13" i="11"/>
  <c r="N12" i="11"/>
  <c r="G12" i="11"/>
  <c r="E12" i="11" s="1"/>
  <c r="F12" i="11"/>
  <c r="I12" i="11" s="1"/>
  <c r="N11" i="11"/>
  <c r="G11" i="11"/>
  <c r="O11" i="11" s="1"/>
  <c r="F11" i="11"/>
  <c r="I11" i="11" s="1"/>
  <c r="N10" i="11"/>
  <c r="G10" i="11"/>
  <c r="E10" i="11" s="1"/>
  <c r="F10" i="11"/>
  <c r="I10" i="11" s="1"/>
  <c r="N9" i="11"/>
  <c r="G9" i="11"/>
  <c r="O9" i="11" s="1"/>
  <c r="F9" i="11"/>
  <c r="I9" i="11" s="1"/>
  <c r="N8" i="11"/>
  <c r="G8" i="11"/>
  <c r="E8" i="11" s="1"/>
  <c r="F8" i="11"/>
  <c r="I8" i="11" s="1"/>
  <c r="N7" i="11"/>
  <c r="G7" i="11"/>
  <c r="O7" i="11" s="1"/>
  <c r="F7" i="11"/>
  <c r="I7" i="11" s="1"/>
  <c r="N6" i="11"/>
  <c r="G6" i="11"/>
  <c r="O6" i="11" s="1"/>
  <c r="F6" i="11"/>
  <c r="I6" i="11" s="1"/>
  <c r="F3" i="11"/>
  <c r="I3" i="11" s="1"/>
  <c r="G3" i="11"/>
  <c r="E3" i="11" s="1"/>
  <c r="N3" i="11"/>
  <c r="F85" i="11"/>
  <c r="I85" i="11" s="1"/>
  <c r="G85" i="11"/>
  <c r="E85" i="11" s="1"/>
  <c r="F86" i="11"/>
  <c r="I86" i="11" s="1"/>
  <c r="G86" i="11"/>
  <c r="E86" i="11" s="1"/>
  <c r="F87" i="11"/>
  <c r="I87" i="11" s="1"/>
  <c r="G87" i="11"/>
  <c r="E87" i="11" s="1"/>
  <c r="F88" i="11"/>
  <c r="K88" i="11" s="1"/>
  <c r="N88" i="11" s="1"/>
  <c r="G88" i="11"/>
  <c r="E88" i="11" s="1"/>
  <c r="F89" i="11"/>
  <c r="I89" i="11" s="1"/>
  <c r="G89" i="11"/>
  <c r="E89" i="11" s="1"/>
  <c r="F90" i="11"/>
  <c r="I90" i="11" s="1"/>
  <c r="G90" i="11"/>
  <c r="E90" i="11" s="1"/>
  <c r="F91" i="11"/>
  <c r="I91" i="11" s="1"/>
  <c r="G91" i="11"/>
  <c r="E91" i="11" s="1"/>
  <c r="F92" i="11"/>
  <c r="K92" i="11" s="1"/>
  <c r="N92" i="11" s="1"/>
  <c r="G92" i="11"/>
  <c r="E92" i="11" s="1"/>
  <c r="F93" i="11"/>
  <c r="I93" i="11" s="1"/>
  <c r="G93" i="11"/>
  <c r="E93" i="11" s="1"/>
  <c r="F94" i="11"/>
  <c r="I94" i="11" s="1"/>
  <c r="G94" i="11"/>
  <c r="E94" i="11" s="1"/>
  <c r="F95" i="11"/>
  <c r="G95" i="11"/>
  <c r="E95" i="11" s="1"/>
  <c r="F96" i="11"/>
  <c r="K96" i="11" s="1"/>
  <c r="N96" i="11" s="1"/>
  <c r="G96" i="11"/>
  <c r="E96" i="11" s="1"/>
  <c r="F97" i="11"/>
  <c r="I97" i="11" s="1"/>
  <c r="G97" i="11"/>
  <c r="E97" i="11" s="1"/>
  <c r="F98" i="11"/>
  <c r="I98" i="11" s="1"/>
  <c r="G98" i="11"/>
  <c r="E98" i="11" s="1"/>
  <c r="F99" i="11"/>
  <c r="K99" i="11" s="1"/>
  <c r="N99" i="11" s="1"/>
  <c r="G99" i="11"/>
  <c r="E99" i="11" s="1"/>
  <c r="F100" i="11"/>
  <c r="I100" i="11" s="1"/>
  <c r="G100" i="11"/>
  <c r="E100" i="11" s="1"/>
  <c r="F101" i="11"/>
  <c r="I101" i="11" s="1"/>
  <c r="G101" i="11"/>
  <c r="E101" i="11" s="1"/>
  <c r="F102" i="11"/>
  <c r="I102" i="11" s="1"/>
  <c r="G102" i="11"/>
  <c r="E102" i="11" s="1"/>
  <c r="F103" i="11"/>
  <c r="I103" i="11" s="1"/>
  <c r="G103" i="11"/>
  <c r="E103" i="11" s="1"/>
  <c r="F104" i="11"/>
  <c r="I104" i="11" s="1"/>
  <c r="G104" i="11"/>
  <c r="E104" i="11" s="1"/>
  <c r="F105" i="11"/>
  <c r="K105" i="11" s="1"/>
  <c r="N105" i="11" s="1"/>
  <c r="G105" i="11"/>
  <c r="E105" i="11" s="1"/>
  <c r="F106" i="11"/>
  <c r="I106" i="11" s="1"/>
  <c r="G106" i="11"/>
  <c r="E106" i="11" s="1"/>
  <c r="F107" i="11"/>
  <c r="K107" i="11" s="1"/>
  <c r="N107" i="11" s="1"/>
  <c r="G107" i="11"/>
  <c r="E107" i="11" s="1"/>
  <c r="F108" i="11"/>
  <c r="I108" i="11" s="1"/>
  <c r="G108" i="11"/>
  <c r="E108" i="11" s="1"/>
  <c r="F109" i="11"/>
  <c r="I109" i="11" s="1"/>
  <c r="G109" i="11"/>
  <c r="E109" i="11" s="1"/>
  <c r="F110" i="11"/>
  <c r="I110" i="11" s="1"/>
  <c r="G110" i="11"/>
  <c r="E110" i="11" s="1"/>
  <c r="F111" i="11"/>
  <c r="I111" i="11" s="1"/>
  <c r="G111" i="11"/>
  <c r="E111" i="11" s="1"/>
  <c r="F112" i="11"/>
  <c r="K112" i="11" s="1"/>
  <c r="N112" i="11" s="1"/>
  <c r="G112" i="11"/>
  <c r="E112" i="11" s="1"/>
  <c r="F113" i="11"/>
  <c r="I113" i="11" s="1"/>
  <c r="G113" i="11"/>
  <c r="E113" i="11" s="1"/>
  <c r="F114" i="11"/>
  <c r="I114" i="11" s="1"/>
  <c r="G114" i="11"/>
  <c r="E114" i="11" s="1"/>
  <c r="F115" i="11"/>
  <c r="K115" i="11" s="1"/>
  <c r="N115" i="11" s="1"/>
  <c r="G115" i="11"/>
  <c r="E115" i="11" s="1"/>
  <c r="F116" i="11"/>
  <c r="K116" i="11" s="1"/>
  <c r="N116" i="11" s="1"/>
  <c r="G116" i="11"/>
  <c r="E116" i="11" s="1"/>
  <c r="F117" i="11"/>
  <c r="K117" i="11" s="1"/>
  <c r="N117" i="11" s="1"/>
  <c r="G117" i="11"/>
  <c r="E117" i="11" s="1"/>
  <c r="F118" i="11"/>
  <c r="I118" i="11" s="1"/>
  <c r="G118" i="11"/>
  <c r="E118" i="11" s="1"/>
  <c r="F119" i="11"/>
  <c r="I119" i="11" s="1"/>
  <c r="G119" i="11"/>
  <c r="E119" i="11" s="1"/>
  <c r="F120" i="11"/>
  <c r="I120" i="11" s="1"/>
  <c r="G120" i="11"/>
  <c r="E120" i="11" s="1"/>
  <c r="F121" i="11"/>
  <c r="K121" i="11" s="1"/>
  <c r="N121" i="11" s="1"/>
  <c r="G121" i="11"/>
  <c r="E121" i="11" s="1"/>
  <c r="F122" i="11"/>
  <c r="I122" i="11" s="1"/>
  <c r="G122" i="11"/>
  <c r="E122" i="11" s="1"/>
  <c r="F123" i="11"/>
  <c r="K123" i="11" s="1"/>
  <c r="N123" i="11" s="1"/>
  <c r="G123" i="11"/>
  <c r="E123" i="11" s="1"/>
  <c r="F124" i="11"/>
  <c r="K124" i="11" s="1"/>
  <c r="N124" i="11" s="1"/>
  <c r="G124" i="11"/>
  <c r="E124" i="11" s="1"/>
  <c r="F125" i="11"/>
  <c r="I125" i="11" s="1"/>
  <c r="G125" i="11"/>
  <c r="E125" i="11" s="1"/>
  <c r="F126" i="11"/>
  <c r="I126" i="11" s="1"/>
  <c r="G126" i="11"/>
  <c r="E126" i="11" s="1"/>
  <c r="F127" i="11"/>
  <c r="I127" i="11" s="1"/>
  <c r="G127" i="11"/>
  <c r="E127" i="11" s="1"/>
  <c r="F128" i="11"/>
  <c r="K128" i="11" s="1"/>
  <c r="N128" i="11" s="1"/>
  <c r="G128" i="11"/>
  <c r="E128" i="11" s="1"/>
  <c r="F129" i="11"/>
  <c r="I129" i="11" s="1"/>
  <c r="G129" i="11"/>
  <c r="E129" i="11" s="1"/>
  <c r="F130" i="11"/>
  <c r="K130" i="11" s="1"/>
  <c r="N130" i="11" s="1"/>
  <c r="G130" i="11"/>
  <c r="E130" i="11" s="1"/>
  <c r="F131" i="11"/>
  <c r="K131" i="11" s="1"/>
  <c r="N131" i="11" s="1"/>
  <c r="G131" i="11"/>
  <c r="E131" i="11" s="1"/>
  <c r="F132" i="11"/>
  <c r="K132" i="11" s="1"/>
  <c r="G132" i="11"/>
  <c r="E132" i="11" s="1"/>
  <c r="F133" i="11"/>
  <c r="I133" i="11" s="1"/>
  <c r="G133" i="11"/>
  <c r="E133" i="11" s="1"/>
  <c r="F134" i="11"/>
  <c r="I134" i="11" s="1"/>
  <c r="G134" i="11"/>
  <c r="E134" i="11" s="1"/>
  <c r="F135" i="11"/>
  <c r="I135" i="11" s="1"/>
  <c r="G135" i="11"/>
  <c r="E135" i="11" s="1"/>
  <c r="F136" i="11"/>
  <c r="K136" i="11" s="1"/>
  <c r="N136" i="11" s="1"/>
  <c r="G136" i="11"/>
  <c r="E136" i="11" s="1"/>
  <c r="F137" i="11"/>
  <c r="K137" i="11" s="1"/>
  <c r="N137" i="11" s="1"/>
  <c r="G137" i="11"/>
  <c r="E137" i="11" s="1"/>
  <c r="F138" i="11"/>
  <c r="I138" i="11" s="1"/>
  <c r="G138" i="11"/>
  <c r="E138" i="11" s="1"/>
  <c r="F139" i="11"/>
  <c r="K139" i="11" s="1"/>
  <c r="N139" i="11" s="1"/>
  <c r="G139" i="11"/>
  <c r="E139" i="11" s="1"/>
  <c r="F140" i="11"/>
  <c r="K140" i="11" s="1"/>
  <c r="N140" i="11" s="1"/>
  <c r="G140" i="11"/>
  <c r="E140" i="11" s="1"/>
  <c r="F141" i="11"/>
  <c r="I141" i="11" s="1"/>
  <c r="G141" i="11"/>
  <c r="E141" i="11" s="1"/>
  <c r="F142" i="11"/>
  <c r="I142" i="11" s="1"/>
  <c r="G142" i="11"/>
  <c r="E142" i="11" s="1"/>
  <c r="F143" i="11"/>
  <c r="K143" i="11" s="1"/>
  <c r="N143" i="11" s="1"/>
  <c r="G143" i="11"/>
  <c r="E143" i="11" s="1"/>
  <c r="F144" i="11"/>
  <c r="K144" i="11" s="1"/>
  <c r="N144" i="11" s="1"/>
  <c r="G144" i="11"/>
  <c r="E144" i="11" s="1"/>
  <c r="F145" i="11"/>
  <c r="I145" i="11" s="1"/>
  <c r="G145" i="11"/>
  <c r="E145" i="11" s="1"/>
  <c r="F146" i="11"/>
  <c r="I146" i="11" s="1"/>
  <c r="G146" i="11"/>
  <c r="E146" i="11" s="1"/>
  <c r="F147" i="11"/>
  <c r="K147" i="11" s="1"/>
  <c r="N147" i="11" s="1"/>
  <c r="G147" i="11"/>
  <c r="E147" i="11" s="1"/>
  <c r="F148" i="11"/>
  <c r="I148" i="11" s="1"/>
  <c r="G148" i="11"/>
  <c r="E148" i="11" s="1"/>
  <c r="F149" i="11"/>
  <c r="I149" i="11" s="1"/>
  <c r="G149" i="11"/>
  <c r="E149" i="11" s="1"/>
  <c r="F4" i="11"/>
  <c r="F5" i="11"/>
  <c r="F62" i="11"/>
  <c r="K62" i="11" s="1"/>
  <c r="N62" i="11" s="1"/>
  <c r="F63" i="11"/>
  <c r="K63" i="11" s="1"/>
  <c r="N63" i="11" s="1"/>
  <c r="F64" i="11"/>
  <c r="K64" i="11" s="1"/>
  <c r="F65" i="11"/>
  <c r="K65" i="11" s="1"/>
  <c r="F66" i="11"/>
  <c r="K66" i="11" s="1"/>
  <c r="F67" i="11"/>
  <c r="I67" i="11" s="1"/>
  <c r="F68" i="11"/>
  <c r="K68" i="11" s="1"/>
  <c r="N68" i="11" s="1"/>
  <c r="F69" i="11"/>
  <c r="K69" i="11" s="1"/>
  <c r="F70" i="11"/>
  <c r="K70" i="11" s="1"/>
  <c r="F71" i="11"/>
  <c r="K71" i="11" s="1"/>
  <c r="F72" i="11"/>
  <c r="K72" i="11" s="1"/>
  <c r="F73" i="11"/>
  <c r="I73" i="11" s="1"/>
  <c r="F74" i="11"/>
  <c r="I74" i="11" s="1"/>
  <c r="F75" i="11"/>
  <c r="K75" i="11" s="1"/>
  <c r="F76" i="11"/>
  <c r="K76" i="11" s="1"/>
  <c r="N76" i="11" s="1"/>
  <c r="F77" i="11"/>
  <c r="I77" i="11" s="1"/>
  <c r="F78" i="11"/>
  <c r="K78" i="11" s="1"/>
  <c r="N78" i="11" s="1"/>
  <c r="F79" i="11"/>
  <c r="K79" i="11" s="1"/>
  <c r="N79" i="11" s="1"/>
  <c r="F80" i="11"/>
  <c r="I80" i="11" s="1"/>
  <c r="F81" i="11"/>
  <c r="I81" i="11" s="1"/>
  <c r="F82" i="11"/>
  <c r="I82" i="11" s="1"/>
  <c r="F83" i="11"/>
  <c r="K83" i="11" s="1"/>
  <c r="N83" i="11" s="1"/>
  <c r="F84" i="11"/>
  <c r="K84" i="11" s="1"/>
  <c r="N84" i="11" s="1"/>
  <c r="F150" i="11"/>
  <c r="K150" i="11" s="1"/>
  <c r="N150" i="11" s="1"/>
  <c r="F151" i="11"/>
  <c r="K151" i="11" s="1"/>
  <c r="N151" i="11" s="1"/>
  <c r="F152" i="11"/>
  <c r="K152" i="11" s="1"/>
  <c r="F153" i="11"/>
  <c r="K153" i="11" s="1"/>
  <c r="N153" i="11" s="1"/>
  <c r="F154" i="11"/>
  <c r="K154" i="11" s="1"/>
  <c r="N154" i="11" s="1"/>
  <c r="F155" i="11"/>
  <c r="K155" i="11" s="1"/>
  <c r="F156" i="11"/>
  <c r="I156" i="11" s="1"/>
  <c r="F157" i="11"/>
  <c r="K157" i="11" s="1"/>
  <c r="N157" i="11" s="1"/>
  <c r="F158" i="11"/>
  <c r="I158" i="11" s="1"/>
  <c r="F159" i="11"/>
  <c r="I159" i="11" s="1"/>
  <c r="F160" i="11"/>
  <c r="K160" i="11" s="1"/>
  <c r="N160" i="11" s="1"/>
  <c r="F161" i="11"/>
  <c r="K161" i="11" s="1"/>
  <c r="N161" i="11" s="1"/>
  <c r="F162" i="11"/>
  <c r="K162" i="11" s="1"/>
  <c r="N162" i="11" s="1"/>
  <c r="F163" i="11"/>
  <c r="K163" i="11" s="1"/>
  <c r="N163" i="11" s="1"/>
  <c r="F164" i="11"/>
  <c r="K164" i="11" s="1"/>
  <c r="N164" i="11" s="1"/>
  <c r="F165" i="11"/>
  <c r="K165" i="11" s="1"/>
  <c r="F166" i="11"/>
  <c r="K166" i="11" s="1"/>
  <c r="N166" i="11" s="1"/>
  <c r="F167" i="11"/>
  <c r="K167" i="11" s="1"/>
  <c r="N167" i="11" s="1"/>
  <c r="F168" i="11"/>
  <c r="K168" i="11" s="1"/>
  <c r="F169" i="11"/>
  <c r="K169" i="11" s="1"/>
  <c r="N169" i="11" s="1"/>
  <c r="F170" i="11"/>
  <c r="K170" i="11" s="1"/>
  <c r="N170" i="11" s="1"/>
  <c r="F171" i="11"/>
  <c r="K171" i="11" s="1"/>
  <c r="F172" i="11"/>
  <c r="I172" i="11" s="1"/>
  <c r="F173" i="11"/>
  <c r="K173" i="11" s="1"/>
  <c r="N173" i="11" s="1"/>
  <c r="F174" i="11"/>
  <c r="I174" i="11" s="1"/>
  <c r="F175" i="11"/>
  <c r="I175" i="11" s="1"/>
  <c r="F176" i="11"/>
  <c r="K176" i="11" s="1"/>
  <c r="N176" i="11" s="1"/>
  <c r="F177" i="11"/>
  <c r="K177" i="11" s="1"/>
  <c r="N177" i="11" s="1"/>
  <c r="F178" i="11"/>
  <c r="K178" i="11" s="1"/>
  <c r="N178" i="11" s="1"/>
  <c r="F179" i="11"/>
  <c r="K179" i="11" s="1"/>
  <c r="N179" i="11" s="1"/>
  <c r="F180" i="11"/>
  <c r="K180" i="11" s="1"/>
  <c r="N180" i="11" s="1"/>
  <c r="F181" i="11"/>
  <c r="K181" i="11" s="1"/>
  <c r="N181" i="11" s="1"/>
  <c r="F182" i="11"/>
  <c r="K182" i="11" s="1"/>
  <c r="N182" i="11" s="1"/>
  <c r="F183" i="11"/>
  <c r="K183" i="11" s="1"/>
  <c r="N183" i="11" s="1"/>
  <c r="F184" i="11"/>
  <c r="K184" i="11" s="1"/>
  <c r="F185" i="11"/>
  <c r="K185" i="11" s="1"/>
  <c r="N185" i="11" s="1"/>
  <c r="F186" i="11"/>
  <c r="K186" i="11" s="1"/>
  <c r="N186" i="11" s="1"/>
  <c r="F187" i="11"/>
  <c r="K187" i="11" s="1"/>
  <c r="F188" i="11"/>
  <c r="I188" i="11" s="1"/>
  <c r="F189" i="11"/>
  <c r="N189" i="11" s="1"/>
  <c r="F190" i="11"/>
  <c r="I190" i="11" s="1"/>
  <c r="F191" i="11"/>
  <c r="I191" i="11" s="1"/>
  <c r="F192" i="11"/>
  <c r="N192" i="11" s="1"/>
  <c r="F193" i="11"/>
  <c r="I193" i="11" s="1"/>
  <c r="F194" i="11"/>
  <c r="N194" i="11" s="1"/>
  <c r="F195" i="11"/>
  <c r="N195" i="11" s="1"/>
  <c r="F196" i="11"/>
  <c r="N196" i="11" s="1"/>
  <c r="F197" i="11"/>
  <c r="N197" i="11" s="1"/>
  <c r="F198" i="11"/>
  <c r="I198" i="11" s="1"/>
  <c r="F199" i="11"/>
  <c r="I199" i="11" s="1"/>
  <c r="F200" i="11"/>
  <c r="I200" i="11" s="1"/>
  <c r="F201" i="11"/>
  <c r="I201" i="11" s="1"/>
  <c r="F202" i="11"/>
  <c r="I202" i="11" s="1"/>
  <c r="F203" i="11"/>
  <c r="F204" i="11"/>
  <c r="I204" i="11" s="1"/>
  <c r="F205" i="11"/>
  <c r="N205" i="11" s="1"/>
  <c r="F206" i="11"/>
  <c r="I206" i="11" s="1"/>
  <c r="F207" i="11"/>
  <c r="I207" i="11" s="1"/>
  <c r="F208" i="11"/>
  <c r="N208" i="11" s="1"/>
  <c r="F209" i="11"/>
  <c r="I209" i="11" s="1"/>
  <c r="F210" i="11"/>
  <c r="N210" i="11" s="1"/>
  <c r="F211" i="11"/>
  <c r="N211" i="11" s="1"/>
  <c r="F212" i="11"/>
  <c r="N212" i="11" s="1"/>
  <c r="F213" i="11"/>
  <c r="N213" i="11" s="1"/>
  <c r="F214" i="11"/>
  <c r="I214" i="11" s="1"/>
  <c r="F215" i="11"/>
  <c r="I215" i="11" s="1"/>
  <c r="F216" i="11"/>
  <c r="I216" i="11" s="1"/>
  <c r="F217" i="11"/>
  <c r="I217" i="11" s="1"/>
  <c r="F218" i="11"/>
  <c r="I218" i="11" s="1"/>
  <c r="F219" i="11"/>
  <c r="F220" i="11"/>
  <c r="I220" i="11" s="1"/>
  <c r="F221" i="11"/>
  <c r="N221" i="11" s="1"/>
  <c r="F222" i="11"/>
  <c r="I222" i="11" s="1"/>
  <c r="F223" i="11"/>
  <c r="I223" i="11" s="1"/>
  <c r="F224" i="11"/>
  <c r="I224" i="11" s="1"/>
  <c r="F225" i="11"/>
  <c r="I225" i="11" s="1"/>
  <c r="F226" i="11"/>
  <c r="N226" i="11" s="1"/>
  <c r="F227" i="11"/>
  <c r="N227" i="11" s="1"/>
  <c r="F228" i="11"/>
  <c r="N228" i="11" s="1"/>
  <c r="F229" i="11"/>
  <c r="N229" i="11" s="1"/>
  <c r="F230" i="11"/>
  <c r="I230" i="11" s="1"/>
  <c r="F231" i="11"/>
  <c r="I231" i="11" s="1"/>
  <c r="F232" i="11"/>
  <c r="I232" i="11" s="1"/>
  <c r="F233" i="11"/>
  <c r="I233" i="11" s="1"/>
  <c r="F234" i="11"/>
  <c r="I234" i="11" s="1"/>
  <c r="F235" i="11"/>
  <c r="F236" i="11"/>
  <c r="I236" i="11" s="1"/>
  <c r="F237" i="11"/>
  <c r="N237" i="11" s="1"/>
  <c r="F238" i="11"/>
  <c r="I238" i="11" s="1"/>
  <c r="F239" i="11"/>
  <c r="I239" i="11" s="1"/>
  <c r="F240" i="11"/>
  <c r="N240" i="11" s="1"/>
  <c r="F241" i="11"/>
  <c r="I241" i="11" s="1"/>
  <c r="F242" i="11"/>
  <c r="N242" i="11" s="1"/>
  <c r="F243" i="11"/>
  <c r="N243" i="11" s="1"/>
  <c r="F244" i="11"/>
  <c r="N244" i="11" s="1"/>
  <c r="F245" i="11"/>
  <c r="N245" i="11" s="1"/>
  <c r="F246" i="11"/>
  <c r="I246" i="11" s="1"/>
  <c r="F247" i="11"/>
  <c r="I247" i="11" s="1"/>
  <c r="F248" i="11"/>
  <c r="I248" i="11" s="1"/>
  <c r="F249" i="11"/>
  <c r="I249" i="11" s="1"/>
  <c r="F250" i="11"/>
  <c r="I250" i="11" s="1"/>
  <c r="F251" i="11"/>
  <c r="F252" i="11"/>
  <c r="I252" i="11" s="1"/>
  <c r="F253" i="11"/>
  <c r="N253" i="11" s="1"/>
  <c r="F254" i="11"/>
  <c r="I254" i="11" s="1"/>
  <c r="F255" i="11"/>
  <c r="I255" i="11" s="1"/>
  <c r="F256" i="11"/>
  <c r="I256" i="11" s="1"/>
  <c r="F257" i="11"/>
  <c r="I257" i="11" s="1"/>
  <c r="F258" i="11"/>
  <c r="N258" i="11" s="1"/>
  <c r="F259" i="11"/>
  <c r="N259" i="11" s="1"/>
  <c r="F260" i="11"/>
  <c r="N260" i="11" s="1"/>
  <c r="F261" i="11"/>
  <c r="N261" i="11" s="1"/>
  <c r="F262" i="11"/>
  <c r="I262" i="11" s="1"/>
  <c r="F263" i="11"/>
  <c r="I263" i="11" s="1"/>
  <c r="F264" i="11"/>
  <c r="I264" i="11" s="1"/>
  <c r="F265" i="11"/>
  <c r="I265" i="11" s="1"/>
  <c r="F266" i="11"/>
  <c r="I266" i="11" s="1"/>
  <c r="F267" i="11"/>
  <c r="F268" i="11"/>
  <c r="I268" i="11" s="1"/>
  <c r="F269" i="11"/>
  <c r="N269" i="11" s="1"/>
  <c r="F270" i="11"/>
  <c r="I270" i="11" s="1"/>
  <c r="F271" i="11"/>
  <c r="I271" i="11" s="1"/>
  <c r="F272" i="11"/>
  <c r="I272" i="11" s="1"/>
  <c r="F273" i="11"/>
  <c r="I273" i="11" s="1"/>
  <c r="F274" i="11"/>
  <c r="N274" i="11" s="1"/>
  <c r="F275" i="11"/>
  <c r="F276" i="11"/>
  <c r="N276" i="11" s="1"/>
  <c r="F277" i="11"/>
  <c r="N277" i="11" s="1"/>
  <c r="F278" i="11"/>
  <c r="I278" i="11" s="1"/>
  <c r="F279" i="11"/>
  <c r="I279" i="11" s="1"/>
  <c r="F280" i="11"/>
  <c r="I280" i="11" s="1"/>
  <c r="F281" i="11"/>
  <c r="I281" i="11" s="1"/>
  <c r="F282" i="11"/>
  <c r="I282" i="11" s="1"/>
  <c r="F283" i="11"/>
  <c r="F284" i="11"/>
  <c r="I284" i="11" s="1"/>
  <c r="F285" i="11"/>
  <c r="N285" i="11" s="1"/>
  <c r="F286" i="11"/>
  <c r="I286" i="11" s="1"/>
  <c r="F287" i="11"/>
  <c r="I287" i="11" s="1"/>
  <c r="F288" i="11"/>
  <c r="N288" i="11" s="1"/>
  <c r="F289" i="11"/>
  <c r="I289" i="11" s="1"/>
  <c r="F290" i="11"/>
  <c r="N290" i="11" s="1"/>
  <c r="F291" i="11"/>
  <c r="N291" i="11" s="1"/>
  <c r="F292" i="11"/>
  <c r="N292" i="11" s="1"/>
  <c r="F293" i="11"/>
  <c r="F294" i="11"/>
  <c r="I294" i="11" s="1"/>
  <c r="F295" i="11"/>
  <c r="I295" i="11" s="1"/>
  <c r="F296" i="11"/>
  <c r="I296" i="11" s="1"/>
  <c r="F297" i="11"/>
  <c r="I297" i="11" s="1"/>
  <c r="F298" i="11"/>
  <c r="I298" i="11" s="1"/>
  <c r="F299" i="11"/>
  <c r="F300" i="11"/>
  <c r="I300" i="11" s="1"/>
  <c r="F301" i="11"/>
  <c r="N301" i="11" s="1"/>
  <c r="F302" i="11"/>
  <c r="I302" i="11" s="1"/>
  <c r="F303" i="11"/>
  <c r="I303" i="11" s="1"/>
  <c r="F304" i="11"/>
  <c r="N304" i="11" s="1"/>
  <c r="F305" i="11"/>
  <c r="I305" i="11" s="1"/>
  <c r="F306" i="11"/>
  <c r="N306" i="11" s="1"/>
  <c r="F307" i="11"/>
  <c r="N307" i="11" s="1"/>
  <c r="F308" i="11"/>
  <c r="N308" i="11" s="1"/>
  <c r="F309" i="11"/>
  <c r="N309" i="11" s="1"/>
  <c r="F310" i="11"/>
  <c r="F311" i="11"/>
  <c r="I311" i="11" s="1"/>
  <c r="F312" i="11"/>
  <c r="I312" i="11" s="1"/>
  <c r="F313" i="11"/>
  <c r="I313" i="11" s="1"/>
  <c r="F314" i="11"/>
  <c r="F315" i="11"/>
  <c r="F316" i="11"/>
  <c r="I316" i="11" s="1"/>
  <c r="F317" i="11"/>
  <c r="N317" i="11" s="1"/>
  <c r="F318" i="11"/>
  <c r="I318" i="11" s="1"/>
  <c r="F319" i="11"/>
  <c r="I319" i="11" s="1"/>
  <c r="F320" i="11"/>
  <c r="N320" i="11" s="1"/>
  <c r="F321" i="11"/>
  <c r="I321" i="11" s="1"/>
  <c r="F322" i="11"/>
  <c r="N322" i="11" s="1"/>
  <c r="F323" i="11"/>
  <c r="N323" i="11" s="1"/>
  <c r="F324" i="11"/>
  <c r="N324" i="11" s="1"/>
  <c r="F325" i="11"/>
  <c r="N325" i="11" s="1"/>
  <c r="F326" i="11"/>
  <c r="I326" i="11" s="1"/>
  <c r="F327" i="11"/>
  <c r="I327" i="11" s="1"/>
  <c r="F328" i="11"/>
  <c r="I328" i="11" s="1"/>
  <c r="F329" i="11"/>
  <c r="I329" i="11" s="1"/>
  <c r="F330" i="11"/>
  <c r="I330" i="11" s="1"/>
  <c r="F331" i="11"/>
  <c r="F332" i="11"/>
  <c r="I332" i="11" s="1"/>
  <c r="F333" i="11"/>
  <c r="N333" i="11" s="1"/>
  <c r="F334" i="11"/>
  <c r="I334" i="11" s="1"/>
  <c r="F335" i="11"/>
  <c r="I335" i="11" s="1"/>
  <c r="F336" i="11"/>
  <c r="N336" i="11" s="1"/>
  <c r="F337" i="11"/>
  <c r="I337" i="11" s="1"/>
  <c r="F338" i="11"/>
  <c r="N338" i="11" s="1"/>
  <c r="F339" i="11"/>
  <c r="N339" i="11" s="1"/>
  <c r="F340" i="11"/>
  <c r="N340" i="11" s="1"/>
  <c r="F341" i="11"/>
  <c r="N341" i="11" s="1"/>
  <c r="F342" i="11"/>
  <c r="I342" i="11" s="1"/>
  <c r="F343" i="11"/>
  <c r="I343" i="11" s="1"/>
  <c r="F344" i="11"/>
  <c r="I344" i="11" s="1"/>
  <c r="F345" i="11"/>
  <c r="I345" i="11" s="1"/>
  <c r="F346" i="11"/>
  <c r="I346" i="11" s="1"/>
  <c r="F347" i="11"/>
  <c r="F348" i="11"/>
  <c r="F349" i="11"/>
  <c r="N349" i="11" s="1"/>
  <c r="F350" i="11"/>
  <c r="I350" i="11" s="1"/>
  <c r="F351" i="11"/>
  <c r="I351" i="11" s="1"/>
  <c r="F352" i="11"/>
  <c r="I352" i="11" s="1"/>
  <c r="F353" i="11"/>
  <c r="I353" i="11" s="1"/>
  <c r="F354" i="11"/>
  <c r="N354" i="11" s="1"/>
  <c r="F355" i="11"/>
  <c r="N355" i="11" s="1"/>
  <c r="F356" i="11"/>
  <c r="N356" i="11" s="1"/>
  <c r="F357" i="11"/>
  <c r="F358" i="11"/>
  <c r="I358" i="11" s="1"/>
  <c r="F359" i="11"/>
  <c r="I359" i="11" s="1"/>
  <c r="F360" i="11"/>
  <c r="I360" i="11" s="1"/>
  <c r="F361" i="11"/>
  <c r="I361" i="11" s="1"/>
  <c r="F362" i="11"/>
  <c r="I362" i="11" s="1"/>
  <c r="F363" i="11"/>
  <c r="F364" i="11"/>
  <c r="I364" i="11" s="1"/>
  <c r="F365" i="11"/>
  <c r="N365" i="11" s="1"/>
  <c r="F366" i="11"/>
  <c r="I366" i="11" s="1"/>
  <c r="F367" i="11"/>
  <c r="I367" i="11" s="1"/>
  <c r="F368" i="11"/>
  <c r="N368" i="11" s="1"/>
  <c r="F369" i="11"/>
  <c r="I369" i="11" s="1"/>
  <c r="F370" i="11"/>
  <c r="N370" i="11" s="1"/>
  <c r="F371" i="11"/>
  <c r="N371" i="11" s="1"/>
  <c r="F372" i="11"/>
  <c r="N372" i="11" s="1"/>
  <c r="F373" i="11"/>
  <c r="N373" i="11" s="1"/>
  <c r="F374" i="11"/>
  <c r="I374" i="11" s="1"/>
  <c r="F375" i="11"/>
  <c r="I375" i="11" s="1"/>
  <c r="F376" i="11"/>
  <c r="I376" i="11" s="1"/>
  <c r="F377" i="11"/>
  <c r="I377" i="11" s="1"/>
  <c r="F378" i="11"/>
  <c r="I378" i="11" s="1"/>
  <c r="F379" i="11"/>
  <c r="F380" i="11"/>
  <c r="I380" i="11" s="1"/>
  <c r="F381" i="11"/>
  <c r="N381" i="11" s="1"/>
  <c r="F382" i="11"/>
  <c r="I382" i="11" s="1"/>
  <c r="F383" i="11"/>
  <c r="I383" i="11" s="1"/>
  <c r="F384" i="11"/>
  <c r="I384" i="11" s="1"/>
  <c r="F385" i="11"/>
  <c r="N385" i="11" s="1"/>
  <c r="F386" i="11"/>
  <c r="N386" i="11" s="1"/>
  <c r="F387" i="11"/>
  <c r="N387" i="11" s="1"/>
  <c r="F388" i="11"/>
  <c r="N388" i="11" s="1"/>
  <c r="F389" i="11"/>
  <c r="N389" i="11" s="1"/>
  <c r="F390" i="11"/>
  <c r="I390" i="11" s="1"/>
  <c r="F391" i="11"/>
  <c r="I391" i="11" s="1"/>
  <c r="F392" i="11"/>
  <c r="I392" i="11" s="1"/>
  <c r="F393" i="11"/>
  <c r="I393" i="11" s="1"/>
  <c r="F394" i="11"/>
  <c r="I394" i="11" s="1"/>
  <c r="F395" i="11"/>
  <c r="F396" i="11"/>
  <c r="I396" i="11" s="1"/>
  <c r="F397" i="11"/>
  <c r="N397" i="11" s="1"/>
  <c r="F398" i="11"/>
  <c r="I398" i="11" s="1"/>
  <c r="F399" i="11"/>
  <c r="I399" i="11" s="1"/>
  <c r="F400" i="11"/>
  <c r="I400" i="11" s="1"/>
  <c r="F401" i="11"/>
  <c r="I401" i="11" s="1"/>
  <c r="F402" i="11"/>
  <c r="N402" i="11" s="1"/>
  <c r="F403" i="11"/>
  <c r="N403" i="11" s="1"/>
  <c r="F404" i="11"/>
  <c r="N404" i="11" s="1"/>
  <c r="F405" i="11"/>
  <c r="N405" i="11" s="1"/>
  <c r="F406" i="11"/>
  <c r="I406" i="11" s="1"/>
  <c r="F407" i="11"/>
  <c r="I407" i="11" s="1"/>
  <c r="F408" i="11"/>
  <c r="I408" i="11" s="1"/>
  <c r="F409" i="11"/>
  <c r="I409" i="11" s="1"/>
  <c r="F410" i="11"/>
  <c r="I410" i="11" s="1"/>
  <c r="F411" i="11"/>
  <c r="F412" i="11"/>
  <c r="I412" i="11" s="1"/>
  <c r="F413" i="11"/>
  <c r="N413" i="11" s="1"/>
  <c r="F414" i="11"/>
  <c r="I414" i="11" s="1"/>
  <c r="F415" i="11"/>
  <c r="I415" i="11" s="1"/>
  <c r="F416" i="11"/>
  <c r="N416" i="11" s="1"/>
  <c r="F417" i="11"/>
  <c r="F418" i="11"/>
  <c r="N418" i="11" s="1"/>
  <c r="F419" i="11"/>
  <c r="N419" i="11" s="1"/>
  <c r="F420" i="11"/>
  <c r="N420" i="11" s="1"/>
  <c r="F421" i="11"/>
  <c r="N421" i="11" s="1"/>
  <c r="F422" i="11"/>
  <c r="I422" i="11" s="1"/>
  <c r="F423" i="11"/>
  <c r="I423" i="11" s="1"/>
  <c r="F424" i="11"/>
  <c r="I424" i="11" s="1"/>
  <c r="F425" i="11"/>
  <c r="I425" i="11" s="1"/>
  <c r="F426" i="11"/>
  <c r="I426" i="11" s="1"/>
  <c r="F427" i="11"/>
  <c r="F428" i="11"/>
  <c r="F429" i="11"/>
  <c r="N429" i="11" s="1"/>
  <c r="F430" i="11"/>
  <c r="I430" i="11" s="1"/>
  <c r="F431" i="11"/>
  <c r="I431" i="11" s="1"/>
  <c r="F432" i="11"/>
  <c r="N432" i="11" s="1"/>
  <c r="F433" i="11"/>
  <c r="N433" i="11" s="1"/>
  <c r="F434" i="11"/>
  <c r="N434" i="11" s="1"/>
  <c r="F435" i="11"/>
  <c r="N435" i="11" s="1"/>
  <c r="F436" i="11"/>
  <c r="N436" i="11" s="1"/>
  <c r="F437" i="11"/>
  <c r="N437" i="11" s="1"/>
  <c r="F438" i="11"/>
  <c r="I438" i="11" s="1"/>
  <c r="F439" i="11"/>
  <c r="I439" i="11" s="1"/>
  <c r="F440" i="11"/>
  <c r="I440" i="11" s="1"/>
  <c r="F441" i="11"/>
  <c r="I441" i="11" s="1"/>
  <c r="F442" i="11"/>
  <c r="I442" i="11" s="1"/>
  <c r="F443" i="11"/>
  <c r="F444" i="11"/>
  <c r="F445" i="11"/>
  <c r="N445" i="11" s="1"/>
  <c r="F446" i="11"/>
  <c r="I446" i="11" s="1"/>
  <c r="F447" i="11"/>
  <c r="I447" i="11" s="1"/>
  <c r="F448" i="11"/>
  <c r="N448" i="11" s="1"/>
  <c r="F449" i="11"/>
  <c r="N449" i="11" s="1"/>
  <c r="F450" i="11"/>
  <c r="N450" i="11" s="1"/>
  <c r="F451" i="11"/>
  <c r="N451" i="11" s="1"/>
  <c r="F452" i="11"/>
  <c r="N452" i="11" s="1"/>
  <c r="F453" i="11"/>
  <c r="N453" i="11" s="1"/>
  <c r="F454" i="11"/>
  <c r="I454" i="11" s="1"/>
  <c r="F455" i="11"/>
  <c r="I455" i="11" s="1"/>
  <c r="F456" i="11"/>
  <c r="I456" i="11" s="1"/>
  <c r="F457" i="11"/>
  <c r="I457" i="11" s="1"/>
  <c r="F458" i="11"/>
  <c r="I458" i="11" s="1"/>
  <c r="F459" i="11"/>
  <c r="F460" i="11"/>
  <c r="I460" i="11" s="1"/>
  <c r="F461" i="11"/>
  <c r="N461" i="11" s="1"/>
  <c r="F462" i="11"/>
  <c r="I462" i="11" s="1"/>
  <c r="F463" i="11"/>
  <c r="I463" i="11" s="1"/>
  <c r="F464" i="11"/>
  <c r="N464" i="11" s="1"/>
  <c r="F465" i="11"/>
  <c r="N465" i="11" s="1"/>
  <c r="F466" i="11"/>
  <c r="N466" i="11" s="1"/>
  <c r="F467" i="11"/>
  <c r="N467" i="11" s="1"/>
  <c r="F468" i="11"/>
  <c r="N468" i="11" s="1"/>
  <c r="F469" i="11"/>
  <c r="N469" i="11" s="1"/>
  <c r="F470" i="11"/>
  <c r="I470" i="11" s="1"/>
  <c r="F471" i="11"/>
  <c r="I471" i="11" s="1"/>
  <c r="F472" i="11"/>
  <c r="I472" i="11" s="1"/>
  <c r="F473" i="11"/>
  <c r="I473" i="11" s="1"/>
  <c r="F474" i="11"/>
  <c r="I474" i="11" s="1"/>
  <c r="F475" i="11"/>
  <c r="F476" i="11"/>
  <c r="I476" i="11" s="1"/>
  <c r="F477" i="11"/>
  <c r="N477" i="11" s="1"/>
  <c r="F478" i="11"/>
  <c r="I478" i="11" s="1"/>
  <c r="F479" i="11"/>
  <c r="N479" i="11" s="1"/>
  <c r="F480" i="11"/>
  <c r="I480" i="11" s="1"/>
  <c r="F481" i="11"/>
  <c r="F482" i="11"/>
  <c r="N482" i="11" s="1"/>
  <c r="F483" i="11"/>
  <c r="N483" i="11" s="1"/>
  <c r="F484" i="11"/>
  <c r="N484" i="11" s="1"/>
  <c r="F485" i="11"/>
  <c r="N485" i="11" s="1"/>
  <c r="F486" i="11"/>
  <c r="I486" i="11" s="1"/>
  <c r="F487" i="11"/>
  <c r="I487" i="11" s="1"/>
  <c r="F488" i="11"/>
  <c r="I488" i="11" s="1"/>
  <c r="F489" i="11"/>
  <c r="I489" i="11" s="1"/>
  <c r="F490" i="11"/>
  <c r="I490" i="11" s="1"/>
  <c r="F491" i="11"/>
  <c r="F492" i="11"/>
  <c r="I492" i="11" s="1"/>
  <c r="F493" i="11"/>
  <c r="N493" i="11" s="1"/>
  <c r="F494" i="11"/>
  <c r="I494" i="11" s="1"/>
  <c r="F495" i="11"/>
  <c r="I495" i="11" s="1"/>
  <c r="F496" i="11"/>
  <c r="N496" i="11" s="1"/>
  <c r="F497" i="11"/>
  <c r="I497" i="11" s="1"/>
  <c r="F498" i="11"/>
  <c r="N498" i="11" s="1"/>
  <c r="F499" i="11"/>
  <c r="N499" i="11" s="1"/>
  <c r="F500" i="11"/>
  <c r="N500" i="11" s="1"/>
  <c r="F501" i="11"/>
  <c r="N501" i="11" s="1"/>
  <c r="F502" i="11"/>
  <c r="I502" i="11" s="1"/>
  <c r="F503" i="11"/>
  <c r="I503" i="11" s="1"/>
  <c r="F504" i="11"/>
  <c r="I504" i="11" s="1"/>
  <c r="F505" i="11"/>
  <c r="I505" i="11" s="1"/>
  <c r="F506" i="11"/>
  <c r="I506" i="11" s="1"/>
  <c r="F507" i="11"/>
  <c r="F508" i="11"/>
  <c r="I508" i="11" s="1"/>
  <c r="F509" i="11"/>
  <c r="N509" i="11" s="1"/>
  <c r="F510" i="11"/>
  <c r="I510" i="11" s="1"/>
  <c r="F511" i="11"/>
  <c r="I511" i="11" s="1"/>
  <c r="F512" i="11"/>
  <c r="I512" i="11" s="1"/>
  <c r="F513" i="11"/>
  <c r="F514" i="11"/>
  <c r="N514" i="11" s="1"/>
  <c r="F515" i="11"/>
  <c r="N515" i="11" s="1"/>
  <c r="F516" i="11"/>
  <c r="N516" i="11" s="1"/>
  <c r="F517" i="11"/>
  <c r="N517" i="11" s="1"/>
  <c r="F518" i="11"/>
  <c r="I518" i="11" s="1"/>
  <c r="F519" i="11"/>
  <c r="I519" i="11" s="1"/>
  <c r="F520" i="11"/>
  <c r="I520" i="11" s="1"/>
  <c r="F521" i="11"/>
  <c r="I521" i="11" s="1"/>
  <c r="F522" i="11"/>
  <c r="I522" i="11" s="1"/>
  <c r="F523" i="11"/>
  <c r="F524" i="11"/>
  <c r="I524" i="11" s="1"/>
  <c r="F525" i="11"/>
  <c r="N525" i="11" s="1"/>
  <c r="F526" i="11"/>
  <c r="I526" i="11" s="1"/>
  <c r="F527" i="11"/>
  <c r="I527" i="11" s="1"/>
  <c r="F528" i="11"/>
  <c r="N528" i="11" s="1"/>
  <c r="F529" i="11"/>
  <c r="I529" i="11" s="1"/>
  <c r="F530" i="11"/>
  <c r="N530" i="11" s="1"/>
  <c r="F531" i="11"/>
  <c r="N531" i="11" s="1"/>
  <c r="F532" i="11"/>
  <c r="N532" i="11" s="1"/>
  <c r="F533" i="11"/>
  <c r="N533" i="11" s="1"/>
  <c r="F534" i="11"/>
  <c r="I534" i="11" s="1"/>
  <c r="F535" i="11"/>
  <c r="I535" i="11" s="1"/>
  <c r="F536" i="11"/>
  <c r="I536" i="11" s="1"/>
  <c r="F537" i="11"/>
  <c r="I537" i="11" s="1"/>
  <c r="F538" i="11"/>
  <c r="I538" i="11" s="1"/>
  <c r="F539" i="11"/>
  <c r="F540" i="11"/>
  <c r="I540" i="11" s="1"/>
  <c r="F541" i="11"/>
  <c r="N541" i="11" s="1"/>
  <c r="F542" i="11"/>
  <c r="I542" i="11" s="1"/>
  <c r="F543" i="11"/>
  <c r="I543" i="11" s="1"/>
  <c r="F544" i="11"/>
  <c r="N544" i="11" s="1"/>
  <c r="F545" i="11"/>
  <c r="F546" i="11"/>
  <c r="N546" i="11" s="1"/>
  <c r="F547" i="11"/>
  <c r="N547" i="11" s="1"/>
  <c r="F548" i="11"/>
  <c r="N548" i="11" s="1"/>
  <c r="F549" i="11"/>
  <c r="N549" i="11" s="1"/>
  <c r="F550" i="11"/>
  <c r="I550" i="11" s="1"/>
  <c r="F551" i="11"/>
  <c r="I551" i="11" s="1"/>
  <c r="F552" i="11"/>
  <c r="I552" i="11" s="1"/>
  <c r="F553" i="11"/>
  <c r="I553" i="11" s="1"/>
  <c r="F554" i="11"/>
  <c r="I554" i="11" s="1"/>
  <c r="F555" i="11"/>
  <c r="F556" i="11"/>
  <c r="I556" i="11" s="1"/>
  <c r="F557" i="11"/>
  <c r="N557" i="11" s="1"/>
  <c r="F558" i="11"/>
  <c r="I558" i="11" s="1"/>
  <c r="F559" i="11"/>
  <c r="I559" i="11" s="1"/>
  <c r="F560" i="11"/>
  <c r="N560" i="11" s="1"/>
  <c r="F561" i="11"/>
  <c r="N561" i="11" s="1"/>
  <c r="F562" i="11"/>
  <c r="N562" i="11" s="1"/>
  <c r="F563" i="11"/>
  <c r="N563" i="11" s="1"/>
  <c r="F564" i="11"/>
  <c r="N564" i="11" s="1"/>
  <c r="F565" i="11"/>
  <c r="F566" i="11"/>
  <c r="I566" i="11" s="1"/>
  <c r="F567" i="11"/>
  <c r="I567" i="11" s="1"/>
  <c r="F568" i="11"/>
  <c r="I568" i="11" s="1"/>
  <c r="F569" i="11"/>
  <c r="I569" i="11" s="1"/>
  <c r="F570" i="11"/>
  <c r="I570" i="11" s="1"/>
  <c r="F571" i="11"/>
  <c r="F572" i="11"/>
  <c r="I572" i="11" s="1"/>
  <c r="F573" i="11"/>
  <c r="N573" i="11" s="1"/>
  <c r="F574" i="11"/>
  <c r="I574" i="11" s="1"/>
  <c r="F575" i="11"/>
  <c r="I575" i="11" s="1"/>
  <c r="F576" i="11"/>
  <c r="N576" i="11" s="1"/>
  <c r="F577" i="11"/>
  <c r="N577" i="11" s="1"/>
  <c r="F578" i="11"/>
  <c r="N578" i="11" s="1"/>
  <c r="F579" i="11"/>
  <c r="N579" i="11" s="1"/>
  <c r="F580" i="11"/>
  <c r="N580" i="11" s="1"/>
  <c r="F581" i="11"/>
  <c r="N581" i="11" s="1"/>
  <c r="F582" i="11"/>
  <c r="I582" i="11" s="1"/>
  <c r="F583" i="11"/>
  <c r="I583" i="11" s="1"/>
  <c r="F584" i="11"/>
  <c r="I584" i="11" s="1"/>
  <c r="F585" i="11"/>
  <c r="I585" i="11" s="1"/>
  <c r="F586" i="11"/>
  <c r="I586" i="11" s="1"/>
  <c r="F587" i="11"/>
  <c r="F588" i="11"/>
  <c r="I588" i="11" s="1"/>
  <c r="F589" i="11"/>
  <c r="N589" i="11" s="1"/>
  <c r="F590" i="11"/>
  <c r="I590" i="11" s="1"/>
  <c r="F591" i="11"/>
  <c r="I591" i="11" s="1"/>
  <c r="F592" i="11"/>
  <c r="I592" i="11" s="1"/>
  <c r="F593" i="11"/>
  <c r="N593" i="11" s="1"/>
  <c r="F594" i="11"/>
  <c r="N594" i="11" s="1"/>
  <c r="F595" i="11"/>
  <c r="N595" i="11" s="1"/>
  <c r="F596" i="11"/>
  <c r="N596" i="11" s="1"/>
  <c r="F597" i="11"/>
  <c r="N597" i="11" s="1"/>
  <c r="F598" i="11"/>
  <c r="I598" i="11" s="1"/>
  <c r="F599" i="11"/>
  <c r="I599" i="11" s="1"/>
  <c r="F600" i="11"/>
  <c r="F601" i="11"/>
  <c r="I601" i="11" s="1"/>
  <c r="F602" i="11"/>
  <c r="I602" i="11" s="1"/>
  <c r="F603" i="11"/>
  <c r="F604" i="11"/>
  <c r="I604" i="11" s="1"/>
  <c r="F605" i="11"/>
  <c r="N605" i="11" s="1"/>
  <c r="F606" i="11"/>
  <c r="I606" i="11" s="1"/>
  <c r="F607" i="11"/>
  <c r="I607" i="11" s="1"/>
  <c r="F608" i="11"/>
  <c r="N608" i="11" s="1"/>
  <c r="F609" i="11"/>
  <c r="N609" i="11" s="1"/>
  <c r="F610" i="11"/>
  <c r="N610" i="11" s="1"/>
  <c r="F611" i="11"/>
  <c r="N611" i="11" s="1"/>
  <c r="F612" i="11"/>
  <c r="N612" i="11" s="1"/>
  <c r="F613" i="11"/>
  <c r="N613" i="11" s="1"/>
  <c r="F614" i="11"/>
  <c r="I614" i="11" s="1"/>
  <c r="F615" i="11"/>
  <c r="I615" i="11" s="1"/>
  <c r="F616" i="11"/>
  <c r="F617" i="11"/>
  <c r="I617" i="11" s="1"/>
  <c r="F618" i="11"/>
  <c r="I618" i="11" s="1"/>
  <c r="F619" i="11"/>
  <c r="F620" i="11"/>
  <c r="I620" i="11" s="1"/>
  <c r="F621" i="11"/>
  <c r="N621" i="11" s="1"/>
  <c r="F622" i="11"/>
  <c r="I622" i="11" s="1"/>
  <c r="F623" i="11"/>
  <c r="I623" i="11" s="1"/>
  <c r="F624" i="11"/>
  <c r="I624" i="11" s="1"/>
  <c r="F625" i="11"/>
  <c r="N625" i="11" s="1"/>
  <c r="F626" i="11"/>
  <c r="N626" i="11" s="1"/>
  <c r="F627" i="11"/>
  <c r="N627" i="11" s="1"/>
  <c r="F628" i="11"/>
  <c r="N628" i="11" s="1"/>
  <c r="F629" i="11"/>
  <c r="N629" i="11" s="1"/>
  <c r="F630" i="11"/>
  <c r="I630" i="11" s="1"/>
  <c r="F631" i="11"/>
  <c r="I631" i="11" s="1"/>
  <c r="F632" i="11"/>
  <c r="I632" i="11" s="1"/>
  <c r="F633" i="11"/>
  <c r="I633" i="11" s="1"/>
  <c r="F634" i="11"/>
  <c r="I634" i="11" s="1"/>
  <c r="F635" i="11"/>
  <c r="F636" i="11"/>
  <c r="I636" i="11" s="1"/>
  <c r="F637" i="11"/>
  <c r="N637" i="11" s="1"/>
  <c r="F638" i="11"/>
  <c r="I638" i="11" s="1"/>
  <c r="F639" i="11"/>
  <c r="I639" i="11" s="1"/>
  <c r="F640" i="11"/>
  <c r="N640" i="11" s="1"/>
  <c r="F641" i="11"/>
  <c r="N641" i="11" s="1"/>
  <c r="F642" i="11"/>
  <c r="F643" i="11"/>
  <c r="N643" i="11" s="1"/>
  <c r="F644" i="11"/>
  <c r="N644" i="11" s="1"/>
  <c r="F645" i="11"/>
  <c r="N645" i="11" s="1"/>
  <c r="F646" i="11"/>
  <c r="I646" i="11" s="1"/>
  <c r="F647" i="11"/>
  <c r="I647" i="11" s="1"/>
  <c r="F648" i="11"/>
  <c r="I648" i="11" s="1"/>
  <c r="F649" i="11"/>
  <c r="I649" i="11" s="1"/>
  <c r="F650" i="11"/>
  <c r="I650" i="11" s="1"/>
  <c r="F651" i="11"/>
  <c r="F652" i="11"/>
  <c r="I652" i="11" s="1"/>
  <c r="F653" i="11"/>
  <c r="N653" i="11" s="1"/>
  <c r="F654" i="11"/>
  <c r="I654" i="11" s="1"/>
  <c r="F655" i="11"/>
  <c r="I655" i="11" s="1"/>
  <c r="F656" i="11"/>
  <c r="I656" i="11" s="1"/>
  <c r="F657" i="11"/>
  <c r="N657" i="11" s="1"/>
  <c r="F658" i="11"/>
  <c r="N658" i="11" s="1"/>
  <c r="F659" i="11"/>
  <c r="N659" i="11" s="1"/>
  <c r="F660" i="11"/>
  <c r="N660" i="11" s="1"/>
  <c r="F661" i="11"/>
  <c r="N661" i="11" s="1"/>
  <c r="F662" i="11"/>
  <c r="I662" i="11" s="1"/>
  <c r="F663" i="11"/>
  <c r="I663" i="11" s="1"/>
  <c r="F664" i="11"/>
  <c r="I664" i="11" s="1"/>
  <c r="F665" i="11"/>
  <c r="I665" i="11" s="1"/>
  <c r="F666" i="11"/>
  <c r="I666" i="11" s="1"/>
  <c r="F667" i="11"/>
  <c r="F668" i="11"/>
  <c r="F669" i="11"/>
  <c r="N669" i="11" s="1"/>
  <c r="F670" i="11"/>
  <c r="I670" i="11" s="1"/>
  <c r="F671" i="11"/>
  <c r="I671" i="11" s="1"/>
  <c r="F672" i="11"/>
  <c r="N672" i="11" s="1"/>
  <c r="F673" i="11"/>
  <c r="N673" i="11" s="1"/>
  <c r="F674" i="11"/>
  <c r="N674" i="11" s="1"/>
  <c r="F675" i="11"/>
  <c r="N675" i="11" s="1"/>
  <c r="F676" i="11"/>
  <c r="N676" i="11" s="1"/>
  <c r="F677" i="11"/>
  <c r="N677" i="11" s="1"/>
  <c r="F678" i="11"/>
  <c r="I678" i="11" s="1"/>
  <c r="F679" i="11"/>
  <c r="I679" i="11" s="1"/>
  <c r="F680" i="11"/>
  <c r="I680" i="11" s="1"/>
  <c r="F681" i="11"/>
  <c r="I681" i="11" s="1"/>
  <c r="F682" i="11"/>
  <c r="I682" i="11" s="1"/>
  <c r="F683" i="11"/>
  <c r="F684" i="11"/>
  <c r="I684" i="11" s="1"/>
  <c r="F685" i="11"/>
  <c r="N685" i="11" s="1"/>
  <c r="F686" i="11"/>
  <c r="I686" i="11" s="1"/>
  <c r="F687" i="11"/>
  <c r="F688" i="11"/>
  <c r="N688" i="11" s="1"/>
  <c r="F689" i="11"/>
  <c r="N689" i="11" s="1"/>
  <c r="F690" i="11"/>
  <c r="N690" i="11" s="1"/>
  <c r="F691" i="11"/>
  <c r="N691" i="11" s="1"/>
  <c r="F692" i="11"/>
  <c r="N692" i="11" s="1"/>
  <c r="F693" i="11"/>
  <c r="N693" i="11" s="1"/>
  <c r="F694" i="11"/>
  <c r="I694" i="11" s="1"/>
  <c r="F695" i="11"/>
  <c r="I695" i="11" s="1"/>
  <c r="F696" i="11"/>
  <c r="I696" i="11" s="1"/>
  <c r="F697" i="11"/>
  <c r="I697" i="11" s="1"/>
  <c r="F698" i="11"/>
  <c r="I698" i="11" s="1"/>
  <c r="F699" i="11"/>
  <c r="F700" i="11"/>
  <c r="F701" i="11"/>
  <c r="N701" i="11" s="1"/>
  <c r="F702" i="11"/>
  <c r="I702" i="11" s="1"/>
  <c r="F703" i="11"/>
  <c r="F704" i="11"/>
  <c r="N704" i="11" s="1"/>
  <c r="F705" i="11"/>
  <c r="I705" i="11" s="1"/>
  <c r="F706" i="11"/>
  <c r="N706" i="11" s="1"/>
  <c r="F707" i="11"/>
  <c r="N707" i="11" s="1"/>
  <c r="F708" i="11"/>
  <c r="N708" i="11" s="1"/>
  <c r="F709" i="11"/>
  <c r="N709" i="11" s="1"/>
  <c r="F710" i="11"/>
  <c r="I710" i="11" s="1"/>
  <c r="F711" i="11"/>
  <c r="I711" i="11" s="1"/>
  <c r="F712" i="11"/>
  <c r="I712" i="11" s="1"/>
  <c r="F713" i="11"/>
  <c r="I713" i="11" s="1"/>
  <c r="F714" i="11"/>
  <c r="I714" i="11" s="1"/>
  <c r="F715" i="11"/>
  <c r="F716" i="11"/>
  <c r="I716" i="11" s="1"/>
  <c r="F717" i="11"/>
  <c r="N717" i="11" s="1"/>
  <c r="F718" i="11"/>
  <c r="I718" i="11" s="1"/>
  <c r="F719" i="11"/>
  <c r="F720" i="11"/>
  <c r="I720" i="11" s="1"/>
  <c r="F721" i="11"/>
  <c r="N721" i="11" s="1"/>
  <c r="F722" i="11"/>
  <c r="N722" i="11" s="1"/>
  <c r="F723" i="11"/>
  <c r="N723" i="11" s="1"/>
  <c r="F724" i="11"/>
  <c r="N724" i="11" s="1"/>
  <c r="F725" i="11"/>
  <c r="F726" i="11"/>
  <c r="I726" i="11" s="1"/>
  <c r="F727" i="11"/>
  <c r="I727" i="11" s="1"/>
  <c r="F728" i="11"/>
  <c r="I728" i="11" s="1"/>
  <c r="F729" i="11"/>
  <c r="I729" i="11" s="1"/>
  <c r="F730" i="11"/>
  <c r="I730" i="11" s="1"/>
  <c r="F731" i="11"/>
  <c r="F732" i="11"/>
  <c r="I732" i="11" s="1"/>
  <c r="F733" i="11"/>
  <c r="N733" i="11" s="1"/>
  <c r="F734" i="11"/>
  <c r="I734" i="11" s="1"/>
  <c r="F735" i="11"/>
  <c r="F736" i="11"/>
  <c r="N736" i="11" s="1"/>
  <c r="F737" i="11"/>
  <c r="N737" i="11" s="1"/>
  <c r="F738" i="11"/>
  <c r="N738" i="11" s="1"/>
  <c r="F739" i="11"/>
  <c r="N739" i="11" s="1"/>
  <c r="F740" i="11"/>
  <c r="N740" i="11" s="1"/>
  <c r="F741" i="11"/>
  <c r="N741" i="11" s="1"/>
  <c r="F742" i="11"/>
  <c r="I742" i="11" s="1"/>
  <c r="F743" i="11"/>
  <c r="I743" i="11" s="1"/>
  <c r="F744" i="11"/>
  <c r="I744" i="11" s="1"/>
  <c r="F745" i="11"/>
  <c r="I745" i="11" s="1"/>
  <c r="F746" i="11"/>
  <c r="I746" i="11" s="1"/>
  <c r="F747" i="11"/>
  <c r="F748" i="11"/>
  <c r="I748" i="11" s="1"/>
  <c r="F749" i="11"/>
  <c r="N749" i="11" s="1"/>
  <c r="F750" i="11"/>
  <c r="I750" i="11" s="1"/>
  <c r="F751" i="11"/>
  <c r="F752" i="11"/>
  <c r="I752" i="11" s="1"/>
  <c r="F753" i="11"/>
  <c r="N753" i="11" s="1"/>
  <c r="F754" i="11"/>
  <c r="N754" i="11" s="1"/>
  <c r="F755" i="11"/>
  <c r="N755" i="11" s="1"/>
  <c r="F756" i="11"/>
  <c r="N756" i="11" s="1"/>
  <c r="F757" i="11"/>
  <c r="N757" i="11" s="1"/>
  <c r="F758" i="11"/>
  <c r="I758" i="11" s="1"/>
  <c r="F759" i="11"/>
  <c r="I759" i="11" s="1"/>
  <c r="F760" i="11"/>
  <c r="I760" i="11" s="1"/>
  <c r="F761" i="11"/>
  <c r="I761" i="11" s="1"/>
  <c r="F762" i="11"/>
  <c r="I762" i="11" s="1"/>
  <c r="F763" i="11"/>
  <c r="F764" i="11"/>
  <c r="I764" i="11" s="1"/>
  <c r="F765" i="11"/>
  <c r="N765" i="11" s="1"/>
  <c r="F766" i="11"/>
  <c r="I766" i="11" s="1"/>
  <c r="F767" i="11"/>
  <c r="F768" i="11"/>
  <c r="I768" i="11" s="1"/>
  <c r="F769" i="11"/>
  <c r="N769" i="11" s="1"/>
  <c r="F770" i="11"/>
  <c r="N770" i="11" s="1"/>
  <c r="F771" i="11"/>
  <c r="N771" i="11" s="1"/>
  <c r="F772" i="11"/>
  <c r="N772" i="11" s="1"/>
  <c r="F773" i="11"/>
  <c r="N773" i="11" s="1"/>
  <c r="F774" i="11"/>
  <c r="I774" i="11" s="1"/>
  <c r="F775" i="11"/>
  <c r="I775" i="11" s="1"/>
  <c r="F776" i="11"/>
  <c r="I776" i="11" s="1"/>
  <c r="F777" i="11"/>
  <c r="I777" i="11" s="1"/>
  <c r="F778" i="11"/>
  <c r="I778" i="11" s="1"/>
  <c r="F779" i="11"/>
  <c r="F780" i="11"/>
  <c r="F781" i="11"/>
  <c r="N781" i="11" s="1"/>
  <c r="F782" i="11"/>
  <c r="I782" i="11" s="1"/>
  <c r="F783" i="11"/>
  <c r="F784" i="11"/>
  <c r="I784" i="11" s="1"/>
  <c r="F785" i="11"/>
  <c r="N785" i="11" s="1"/>
  <c r="F786" i="11"/>
  <c r="N786" i="11" s="1"/>
  <c r="F787" i="11"/>
  <c r="N787" i="11" s="1"/>
  <c r="F788" i="11"/>
  <c r="N788" i="11" s="1"/>
  <c r="F789" i="11"/>
  <c r="N789" i="11" s="1"/>
  <c r="F790" i="11"/>
  <c r="I790" i="11" s="1"/>
  <c r="F791" i="11"/>
  <c r="I791" i="11" s="1"/>
  <c r="F792" i="11"/>
  <c r="I792" i="11" s="1"/>
  <c r="F793" i="11"/>
  <c r="I793" i="11" s="1"/>
  <c r="F794" i="11"/>
  <c r="I794" i="11" s="1"/>
  <c r="F795" i="11"/>
  <c r="F796" i="11"/>
  <c r="I796" i="11" s="1"/>
  <c r="F797" i="11"/>
  <c r="N797" i="11" s="1"/>
  <c r="F798" i="11"/>
  <c r="I798" i="11" s="1"/>
  <c r="F799" i="11"/>
  <c r="F800" i="11"/>
  <c r="N800" i="11" s="1"/>
  <c r="F801" i="11"/>
  <c r="N801" i="11" s="1"/>
  <c r="F802" i="11"/>
  <c r="N802" i="11" s="1"/>
  <c r="F803" i="11"/>
  <c r="N803" i="11" s="1"/>
  <c r="F804" i="11"/>
  <c r="N804" i="11" s="1"/>
  <c r="F805" i="11"/>
  <c r="F806" i="11"/>
  <c r="I806" i="11" s="1"/>
  <c r="F807" i="11"/>
  <c r="I807" i="11" s="1"/>
  <c r="F808" i="11"/>
  <c r="I808" i="11" s="1"/>
  <c r="F809" i="11"/>
  <c r="I809" i="11" s="1"/>
  <c r="F810" i="11"/>
  <c r="I810" i="11" s="1"/>
  <c r="F811" i="11"/>
  <c r="F812" i="11"/>
  <c r="I812" i="11" s="1"/>
  <c r="F813" i="11"/>
  <c r="N813" i="11" s="1"/>
  <c r="F814" i="11"/>
  <c r="I814" i="11" s="1"/>
  <c r="F815" i="11"/>
  <c r="F816" i="11"/>
  <c r="N816" i="11" s="1"/>
  <c r="F817" i="11"/>
  <c r="N817" i="11" s="1"/>
  <c r="F818" i="11"/>
  <c r="N818" i="11" s="1"/>
  <c r="F819" i="11"/>
  <c r="N819" i="11" s="1"/>
  <c r="F820" i="11"/>
  <c r="N820" i="11" s="1"/>
  <c r="F821" i="11"/>
  <c r="N821" i="11" s="1"/>
  <c r="F822" i="11"/>
  <c r="I822" i="11" s="1"/>
  <c r="F823" i="11"/>
  <c r="I823" i="11" s="1"/>
  <c r="F824" i="11"/>
  <c r="I824" i="11" s="1"/>
  <c r="F825" i="11"/>
  <c r="I825" i="11" s="1"/>
  <c r="F826" i="11"/>
  <c r="I826" i="11" s="1"/>
  <c r="F827" i="11"/>
  <c r="F828" i="11"/>
  <c r="I828" i="11" s="1"/>
  <c r="F829" i="11"/>
  <c r="N829" i="11" s="1"/>
  <c r="F830" i="11"/>
  <c r="I830" i="11" s="1"/>
  <c r="F831" i="11"/>
  <c r="F832" i="11"/>
  <c r="I832" i="11" s="1"/>
  <c r="F833" i="11"/>
  <c r="N833" i="11" s="1"/>
  <c r="F834" i="11"/>
  <c r="N834" i="11" s="1"/>
  <c r="F835" i="11"/>
  <c r="N835" i="11" s="1"/>
  <c r="F836" i="11"/>
  <c r="N836" i="11" s="1"/>
  <c r="F837" i="11"/>
  <c r="N837" i="11" s="1"/>
  <c r="F838" i="11"/>
  <c r="I838" i="11" s="1"/>
  <c r="F839" i="11"/>
  <c r="I839" i="11" s="1"/>
  <c r="F840" i="11"/>
  <c r="F841" i="11"/>
  <c r="I841" i="11" s="1"/>
  <c r="F842" i="11"/>
  <c r="I842" i="11" s="1"/>
  <c r="F843" i="11"/>
  <c r="F844" i="11"/>
  <c r="I844" i="11" s="1"/>
  <c r="F845" i="11"/>
  <c r="N845" i="11" s="1"/>
  <c r="F846" i="11"/>
  <c r="I846" i="11" s="1"/>
  <c r="F847" i="11"/>
  <c r="F848" i="11"/>
  <c r="N848" i="11" s="1"/>
  <c r="F849" i="11"/>
  <c r="F850" i="11"/>
  <c r="N850" i="11" s="1"/>
  <c r="F851" i="11"/>
  <c r="N851" i="11" s="1"/>
  <c r="F852" i="11"/>
  <c r="N852" i="11" s="1"/>
  <c r="F853" i="11"/>
  <c r="N853" i="11" s="1"/>
  <c r="F854" i="11"/>
  <c r="I854" i="11" s="1"/>
  <c r="F855" i="11"/>
  <c r="I855" i="11" s="1"/>
  <c r="F856" i="11"/>
  <c r="F857" i="11"/>
  <c r="I857" i="11" s="1"/>
  <c r="F858" i="11"/>
  <c r="I858" i="11" s="1"/>
  <c r="F859" i="11"/>
  <c r="F860" i="11"/>
  <c r="I860" i="11" s="1"/>
  <c r="F861" i="11"/>
  <c r="N861" i="11" s="1"/>
  <c r="F862" i="11"/>
  <c r="I862" i="11" s="1"/>
  <c r="F863" i="11"/>
  <c r="F864" i="11"/>
  <c r="I864" i="11" s="1"/>
  <c r="F865" i="11"/>
  <c r="N865" i="11" s="1"/>
  <c r="F866" i="11"/>
  <c r="N866" i="11" s="1"/>
  <c r="F867" i="11"/>
  <c r="N867" i="11" s="1"/>
  <c r="F868" i="11"/>
  <c r="N868" i="11" s="1"/>
  <c r="F869" i="11"/>
  <c r="N869" i="11" s="1"/>
  <c r="F870" i="11"/>
  <c r="I870" i="11" s="1"/>
  <c r="F871" i="11"/>
  <c r="I871" i="11" s="1"/>
  <c r="F872" i="11"/>
  <c r="I872" i="11" s="1"/>
  <c r="F873" i="11"/>
  <c r="I873" i="11" s="1"/>
  <c r="F874" i="11"/>
  <c r="I874" i="11" s="1"/>
  <c r="F875" i="11"/>
  <c r="F876" i="11"/>
  <c r="F877" i="11"/>
  <c r="N877" i="11" s="1"/>
  <c r="F878" i="11"/>
  <c r="I878" i="11" s="1"/>
  <c r="F879" i="11"/>
  <c r="F880" i="11"/>
  <c r="N880" i="11" s="1"/>
  <c r="F881" i="11"/>
  <c r="N881" i="11" s="1"/>
  <c r="F882" i="11"/>
  <c r="N882" i="11" s="1"/>
  <c r="F883" i="11"/>
  <c r="N883" i="11" s="1"/>
  <c r="F884" i="11"/>
  <c r="N884" i="11" s="1"/>
  <c r="F885" i="11"/>
  <c r="F886" i="11"/>
  <c r="I886" i="11" s="1"/>
  <c r="F887" i="11"/>
  <c r="I887" i="11" s="1"/>
  <c r="F888" i="11"/>
  <c r="I888" i="11" s="1"/>
  <c r="F889" i="11"/>
  <c r="I889" i="11" s="1"/>
  <c r="F890" i="11"/>
  <c r="I890" i="11" s="1"/>
  <c r="F891" i="11"/>
  <c r="F892" i="11"/>
  <c r="F893" i="11"/>
  <c r="N893" i="11" s="1"/>
  <c r="F894" i="11"/>
  <c r="I894" i="11" s="1"/>
  <c r="F895" i="11"/>
  <c r="F896" i="11"/>
  <c r="I896" i="11" s="1"/>
  <c r="F897" i="11"/>
  <c r="N897" i="11" s="1"/>
  <c r="F898" i="11"/>
  <c r="N898" i="11" s="1"/>
  <c r="F899" i="11"/>
  <c r="N899" i="11" s="1"/>
  <c r="F900" i="11"/>
  <c r="N900" i="11" s="1"/>
  <c r="F901" i="11"/>
  <c r="N901" i="11" s="1"/>
  <c r="F902" i="11"/>
  <c r="I902" i="11" s="1"/>
  <c r="F903" i="11"/>
  <c r="I903" i="11" s="1"/>
  <c r="F904" i="11"/>
  <c r="I904" i="11" s="1"/>
  <c r="F905" i="11"/>
  <c r="I905" i="11" s="1"/>
  <c r="F906" i="11"/>
  <c r="I906" i="11" s="1"/>
  <c r="F907" i="11"/>
  <c r="F908" i="11"/>
  <c r="F909" i="11"/>
  <c r="N909" i="11" s="1"/>
  <c r="F910" i="11"/>
  <c r="I910" i="11" s="1"/>
  <c r="F911" i="11"/>
  <c r="F912" i="11"/>
  <c r="N912" i="11" s="1"/>
  <c r="F913" i="11"/>
  <c r="N913" i="11" s="1"/>
  <c r="F914" i="11"/>
  <c r="N914" i="11" s="1"/>
  <c r="F915" i="11"/>
  <c r="N915" i="11" s="1"/>
  <c r="F916" i="11"/>
  <c r="N916" i="11" s="1"/>
  <c r="F917" i="11"/>
  <c r="N917" i="11" s="1"/>
  <c r="F918" i="11"/>
  <c r="I918" i="11" s="1"/>
  <c r="F919" i="11"/>
  <c r="I919" i="11" s="1"/>
  <c r="F920" i="11"/>
  <c r="I920" i="11" s="1"/>
  <c r="F921" i="11"/>
  <c r="I921" i="11" s="1"/>
  <c r="F922" i="11"/>
  <c r="I922" i="11" s="1"/>
  <c r="F923" i="11"/>
  <c r="F924" i="11"/>
  <c r="F925" i="11"/>
  <c r="N925" i="11" s="1"/>
  <c r="F926" i="11"/>
  <c r="I926" i="11" s="1"/>
  <c r="F927" i="11"/>
  <c r="F928" i="11"/>
  <c r="N928" i="11" s="1"/>
  <c r="F929" i="11"/>
  <c r="N929" i="11" s="1"/>
  <c r="F930" i="11"/>
  <c r="N930" i="11" s="1"/>
  <c r="F931" i="11"/>
  <c r="F932" i="11"/>
  <c r="N932" i="11" s="1"/>
  <c r="F933" i="11"/>
  <c r="N933" i="11" s="1"/>
  <c r="F934" i="11"/>
  <c r="I934" i="11" s="1"/>
  <c r="F935" i="11"/>
  <c r="I935" i="11" s="1"/>
  <c r="F936" i="11"/>
  <c r="I936" i="11" s="1"/>
  <c r="F937" i="11"/>
  <c r="I937" i="11" s="1"/>
  <c r="F938" i="11"/>
  <c r="I938" i="11" s="1"/>
  <c r="F939" i="11"/>
  <c r="F940" i="11"/>
  <c r="N940" i="11" s="1"/>
  <c r="F941" i="11"/>
  <c r="N941" i="11" s="1"/>
  <c r="F942" i="11"/>
  <c r="I942" i="11" s="1"/>
  <c r="F943" i="11"/>
  <c r="F944" i="11"/>
  <c r="N944" i="11" s="1"/>
  <c r="F945" i="11"/>
  <c r="N945" i="11" s="1"/>
  <c r="F946" i="11"/>
  <c r="N946" i="11" s="1"/>
  <c r="F947" i="11"/>
  <c r="F948" i="11"/>
  <c r="N948" i="11" s="1"/>
  <c r="F949" i="11"/>
  <c r="N949" i="11" s="1"/>
  <c r="F950" i="11"/>
  <c r="I950" i="11" s="1"/>
  <c r="F951" i="11"/>
  <c r="I951" i="11" s="1"/>
  <c r="F952" i="11"/>
  <c r="I952" i="11" s="1"/>
  <c r="F953" i="11"/>
  <c r="I953" i="11" s="1"/>
  <c r="F954" i="11"/>
  <c r="I954" i="11" s="1"/>
  <c r="F955" i="11"/>
  <c r="N955" i="11" s="1"/>
  <c r="F956" i="11"/>
  <c r="N956" i="11" s="1"/>
  <c r="F957" i="11"/>
  <c r="N957" i="11" s="1"/>
  <c r="F958" i="11"/>
  <c r="F959" i="11"/>
  <c r="F960" i="11"/>
  <c r="N960" i="11" s="1"/>
  <c r="F961" i="11"/>
  <c r="N961" i="11" s="1"/>
  <c r="F962" i="11"/>
  <c r="N962" i="11" s="1"/>
  <c r="F963" i="11"/>
  <c r="N963" i="11" s="1"/>
  <c r="F964" i="11"/>
  <c r="N964" i="11" s="1"/>
  <c r="F965" i="11"/>
  <c r="N965" i="11" s="1"/>
  <c r="F966" i="11"/>
  <c r="I966" i="11" s="1"/>
  <c r="F967" i="11"/>
  <c r="I967" i="11" s="1"/>
  <c r="F968" i="11"/>
  <c r="I968" i="11" s="1"/>
  <c r="F969" i="11"/>
  <c r="I969" i="11" s="1"/>
  <c r="F970" i="11"/>
  <c r="I970" i="11" s="1"/>
  <c r="F971" i="11"/>
  <c r="F972" i="11"/>
  <c r="F973" i="11"/>
  <c r="N973" i="11" s="1"/>
  <c r="F974" i="11"/>
  <c r="F975" i="11"/>
  <c r="F976" i="11"/>
  <c r="N976" i="11" s="1"/>
  <c r="F977" i="11"/>
  <c r="N977" i="11" s="1"/>
  <c r="F978" i="11"/>
  <c r="N978" i="11" s="1"/>
  <c r="F979" i="11"/>
  <c r="N979" i="11" s="1"/>
  <c r="F980" i="11"/>
  <c r="N980" i="11" s="1"/>
  <c r="F981" i="11"/>
  <c r="N981" i="11" s="1"/>
  <c r="F982" i="11"/>
  <c r="I982" i="11" s="1"/>
  <c r="F983" i="11"/>
  <c r="I983" i="11" s="1"/>
  <c r="F984" i="11"/>
  <c r="I984" i="11" s="1"/>
  <c r="F985" i="11"/>
  <c r="I985" i="11" s="1"/>
  <c r="F986" i="11"/>
  <c r="I986" i="11" s="1"/>
  <c r="F987" i="11"/>
  <c r="F988" i="11"/>
  <c r="F989" i="11"/>
  <c r="N989" i="11" s="1"/>
  <c r="F990" i="11"/>
  <c r="F991" i="11"/>
  <c r="F992" i="11"/>
  <c r="I992" i="11" s="1"/>
  <c r="F993" i="11"/>
  <c r="N993" i="11" s="1"/>
  <c r="F994" i="11"/>
  <c r="N994" i="11" s="1"/>
  <c r="F995" i="11"/>
  <c r="N995" i="11" s="1"/>
  <c r="F996" i="11"/>
  <c r="N996" i="11" s="1"/>
  <c r="F997" i="11"/>
  <c r="F998" i="11"/>
  <c r="F999" i="11"/>
  <c r="I999" i="11" s="1"/>
  <c r="F1000" i="11"/>
  <c r="I1000" i="11" s="1"/>
  <c r="F1001" i="11"/>
  <c r="I1001" i="11" s="1"/>
  <c r="F1002" i="11"/>
  <c r="I1002" i="11" s="1"/>
  <c r="F1003" i="11"/>
  <c r="F1004" i="11"/>
  <c r="F1005" i="11"/>
  <c r="N1005" i="11" s="1"/>
  <c r="F1006" i="11"/>
  <c r="F1007" i="11"/>
  <c r="F1008" i="11"/>
  <c r="N1008" i="11" s="1"/>
  <c r="F1009" i="11"/>
  <c r="N1009" i="11" s="1"/>
  <c r="F1010" i="11"/>
  <c r="N1010" i="11" s="1"/>
  <c r="F1011" i="11"/>
  <c r="N1011" i="11" s="1"/>
  <c r="F1012" i="11"/>
  <c r="N1012" i="11" s="1"/>
  <c r="F1013" i="11"/>
  <c r="N1013" i="11" s="1"/>
  <c r="F1014" i="11"/>
  <c r="I1014" i="11" s="1"/>
  <c r="F1015" i="11"/>
  <c r="F1016" i="11"/>
  <c r="I1016" i="11" s="1"/>
  <c r="F1017" i="11"/>
  <c r="I1017" i="11" s="1"/>
  <c r="F1018" i="11"/>
  <c r="I1018" i="11" s="1"/>
  <c r="F1019" i="11"/>
  <c r="F1020" i="11"/>
  <c r="N1020" i="11" s="1"/>
  <c r="F1021" i="11"/>
  <c r="N1021" i="11" s="1"/>
  <c r="F1022" i="11"/>
  <c r="F1023" i="11"/>
  <c r="F1024" i="11"/>
  <c r="I1024" i="11" s="1"/>
  <c r="F1025" i="11"/>
  <c r="N1025" i="11" s="1"/>
  <c r="F1026" i="11"/>
  <c r="N1026" i="11" s="1"/>
  <c r="F1027" i="11"/>
  <c r="N1027" i="11" s="1"/>
  <c r="F1028" i="11"/>
  <c r="N1028" i="11" s="1"/>
  <c r="F1029" i="11"/>
  <c r="N1029" i="11" s="1"/>
  <c r="F1030" i="11"/>
  <c r="I1030" i="11" s="1"/>
  <c r="F1031" i="11"/>
  <c r="I1031" i="11" s="1"/>
  <c r="F1032" i="11"/>
  <c r="I1032" i="11" s="1"/>
  <c r="F1033" i="11"/>
  <c r="I1033" i="11" s="1"/>
  <c r="F1034" i="11"/>
  <c r="I1034" i="11" s="1"/>
  <c r="F1035" i="11"/>
  <c r="F1036" i="11"/>
  <c r="F1037" i="11"/>
  <c r="N1037" i="11" s="1"/>
  <c r="F1038" i="11"/>
  <c r="F1039" i="11"/>
  <c r="F1040" i="11"/>
  <c r="I1040" i="11" s="1"/>
  <c r="F1041" i="11"/>
  <c r="N1041" i="11" s="1"/>
  <c r="F1042" i="11"/>
  <c r="N1042" i="11" s="1"/>
  <c r="F1043" i="11"/>
  <c r="N1043" i="11" s="1"/>
  <c r="F1044" i="11"/>
  <c r="N1044" i="11" s="1"/>
  <c r="F1045" i="11"/>
  <c r="N1045" i="11" s="1"/>
  <c r="F1046" i="11"/>
  <c r="F1047" i="11"/>
  <c r="I1047" i="11" s="1"/>
  <c r="F1048" i="11"/>
  <c r="I1048" i="11" s="1"/>
  <c r="F1049" i="11"/>
  <c r="I1049" i="11" s="1"/>
  <c r="F1050" i="11"/>
  <c r="I1050" i="11" s="1"/>
  <c r="F1051" i="11"/>
  <c r="F1052" i="11"/>
  <c r="F1053" i="11"/>
  <c r="N1053" i="11" s="1"/>
  <c r="F1054" i="11"/>
  <c r="F1055" i="11"/>
  <c r="F1056" i="11"/>
  <c r="N1056" i="11" s="1"/>
  <c r="F1057" i="11"/>
  <c r="N1057" i="11" s="1"/>
  <c r="F1058" i="11"/>
  <c r="N1058" i="11" s="1"/>
  <c r="F1059" i="11"/>
  <c r="N1059" i="11" s="1"/>
  <c r="F1060" i="11"/>
  <c r="N1060" i="11" s="1"/>
  <c r="F1061" i="11"/>
  <c r="N1061" i="11" s="1"/>
  <c r="F1062" i="11"/>
  <c r="I1062" i="11" s="1"/>
  <c r="F1063" i="11"/>
  <c r="I1063" i="11" s="1"/>
  <c r="F1064" i="11"/>
  <c r="F1065" i="11"/>
  <c r="I1065" i="11" s="1"/>
  <c r="F1066" i="11"/>
  <c r="I1066" i="11" s="1"/>
  <c r="F1067" i="11"/>
  <c r="F1068" i="11"/>
  <c r="F1069" i="11"/>
  <c r="N1069" i="11" s="1"/>
  <c r="F1070" i="11"/>
  <c r="F1071" i="11"/>
  <c r="F1072" i="11"/>
  <c r="N1072" i="11" s="1"/>
  <c r="F1073" i="11"/>
  <c r="N1073" i="11" s="1"/>
  <c r="F1074" i="11"/>
  <c r="N1074" i="11" s="1"/>
  <c r="F1075" i="11"/>
  <c r="N1075" i="11" s="1"/>
  <c r="F1076" i="11"/>
  <c r="N1076" i="11" s="1"/>
  <c r="F1077" i="11"/>
  <c r="N1077" i="11" s="1"/>
  <c r="F1078" i="11"/>
  <c r="I1078" i="11" s="1"/>
  <c r="F1079" i="11"/>
  <c r="I1079" i="11" s="1"/>
  <c r="F1080" i="11"/>
  <c r="F1081" i="11"/>
  <c r="I1081" i="11" s="1"/>
  <c r="F1082" i="11"/>
  <c r="I1082" i="11" s="1"/>
  <c r="F1083" i="11"/>
  <c r="F1084" i="11"/>
  <c r="F1085" i="11"/>
  <c r="N1085" i="11" s="1"/>
  <c r="F1086" i="11"/>
  <c r="F1087" i="11"/>
  <c r="F1088" i="11"/>
  <c r="I1088" i="11" s="1"/>
  <c r="F1089" i="11"/>
  <c r="N1089" i="11" s="1"/>
  <c r="F1090" i="11"/>
  <c r="N1090" i="11" s="1"/>
  <c r="F1091" i="11"/>
  <c r="N1091" i="11" s="1"/>
  <c r="F1092" i="11"/>
  <c r="N1092" i="11" s="1"/>
  <c r="F1093" i="11"/>
  <c r="N1093" i="11" s="1"/>
  <c r="F1094" i="11"/>
  <c r="I1094" i="11" s="1"/>
  <c r="F1095" i="11"/>
  <c r="I1095" i="11" s="1"/>
  <c r="F1096" i="11"/>
  <c r="I1096" i="11" s="1"/>
  <c r="F1097" i="11"/>
  <c r="I1097" i="11" s="1"/>
  <c r="F1098" i="11"/>
  <c r="I1098" i="11" s="1"/>
  <c r="F1099" i="11"/>
  <c r="F1100" i="11"/>
  <c r="N1100" i="11" s="1"/>
  <c r="F1101" i="11"/>
  <c r="N1101" i="11" s="1"/>
  <c r="F1102" i="11"/>
  <c r="F1103" i="11"/>
  <c r="F1104" i="11"/>
  <c r="N1104" i="11" s="1"/>
  <c r="F1105" i="11"/>
  <c r="N1105" i="11" s="1"/>
  <c r="F1106" i="11"/>
  <c r="N1106" i="11" s="1"/>
  <c r="F1107" i="11"/>
  <c r="N1107" i="11" s="1"/>
  <c r="F1108" i="11"/>
  <c r="N1108" i="11" s="1"/>
  <c r="F1109" i="11"/>
  <c r="N1109" i="11" s="1"/>
  <c r="F1110" i="11"/>
  <c r="I1110" i="11" s="1"/>
  <c r="F1111" i="11"/>
  <c r="I1111" i="11" s="1"/>
  <c r="F1112" i="11"/>
  <c r="I1112" i="11" s="1"/>
  <c r="F1113" i="11"/>
  <c r="I1113" i="11" s="1"/>
  <c r="F1114" i="11"/>
  <c r="I1114" i="11" s="1"/>
  <c r="F1115" i="11"/>
  <c r="F1116" i="11"/>
  <c r="I1116" i="11" s="1"/>
  <c r="F1117" i="11"/>
  <c r="F1118" i="11"/>
  <c r="I1118" i="11" s="1"/>
  <c r="F1119" i="11"/>
  <c r="I1119" i="11" s="1"/>
  <c r="F1120" i="11"/>
  <c r="I1120" i="11" s="1"/>
  <c r="F1121" i="11"/>
  <c r="I1121" i="11" s="1"/>
  <c r="F1122" i="11"/>
  <c r="I1122" i="11" s="1"/>
  <c r="F1123" i="11"/>
  <c r="I1123" i="11" s="1"/>
  <c r="F1124" i="11"/>
  <c r="I1124" i="11" s="1"/>
  <c r="F1125" i="11"/>
  <c r="I1125" i="11" s="1"/>
  <c r="F1126" i="11"/>
  <c r="I1126" i="11" s="1"/>
  <c r="F1127" i="11"/>
  <c r="I1127" i="11" s="1"/>
  <c r="F1128" i="11"/>
  <c r="F1129" i="11"/>
  <c r="I1129" i="11" s="1"/>
  <c r="F1130" i="11"/>
  <c r="I1130" i="11" s="1"/>
  <c r="F1131" i="11"/>
  <c r="F1132" i="11"/>
  <c r="I1132" i="11" s="1"/>
  <c r="F1133" i="11"/>
  <c r="I1133" i="11" s="1"/>
  <c r="F1134" i="11"/>
  <c r="I1134" i="11" s="1"/>
  <c r="F1135" i="11"/>
  <c r="I1135" i="11" s="1"/>
  <c r="F1136" i="11"/>
  <c r="I1136" i="11" s="1"/>
  <c r="F1137" i="11"/>
  <c r="I1137" i="11" s="1"/>
  <c r="F1138" i="11"/>
  <c r="I1138" i="11" s="1"/>
  <c r="F1139" i="11"/>
  <c r="F1140" i="11"/>
  <c r="I1140" i="11" s="1"/>
  <c r="F1141" i="11"/>
  <c r="I1141" i="11" s="1"/>
  <c r="F1142" i="11"/>
  <c r="I1142" i="11" s="1"/>
  <c r="F1143" i="11"/>
  <c r="I1143" i="11" s="1"/>
  <c r="F1144" i="11"/>
  <c r="I1144" i="11" s="1"/>
  <c r="F1145" i="11"/>
  <c r="I1145" i="11" s="1"/>
  <c r="F1146" i="11"/>
  <c r="I1146" i="11" s="1"/>
  <c r="F1147" i="11"/>
  <c r="I1147" i="11" s="1"/>
  <c r="F1148" i="11"/>
  <c r="I1148" i="11" s="1"/>
  <c r="F1149" i="11"/>
  <c r="F1150" i="11"/>
  <c r="I1150" i="11" s="1"/>
  <c r="F1151" i="11"/>
  <c r="I1151" i="11" s="1"/>
  <c r="F1152" i="11"/>
  <c r="I1152" i="11" s="1"/>
  <c r="F1153" i="11"/>
  <c r="I1153" i="11" s="1"/>
  <c r="F1154" i="11"/>
  <c r="I1154" i="11" s="1"/>
  <c r="F1155" i="11"/>
  <c r="I1155" i="11" s="1"/>
  <c r="F1156" i="11"/>
  <c r="I1156" i="11" s="1"/>
  <c r="F1157" i="11"/>
  <c r="I1157" i="11" s="1"/>
  <c r="F1158" i="11"/>
  <c r="I1158" i="11" s="1"/>
  <c r="F1159" i="11"/>
  <c r="I1159" i="11" s="1"/>
  <c r="F1160" i="11"/>
  <c r="F1161" i="11"/>
  <c r="I1161" i="11" s="1"/>
  <c r="F1162" i="11"/>
  <c r="I1162" i="11" s="1"/>
  <c r="F1163" i="11"/>
  <c r="F1164" i="11"/>
  <c r="I1164" i="11" s="1"/>
  <c r="F1165" i="11"/>
  <c r="I1165" i="11" s="1"/>
  <c r="F1166" i="11"/>
  <c r="I1166" i="11" s="1"/>
  <c r="F1167" i="11"/>
  <c r="I1167" i="11" s="1"/>
  <c r="F1168" i="11"/>
  <c r="I1168" i="11" s="1"/>
  <c r="F1169" i="11"/>
  <c r="I1169" i="11" s="1"/>
  <c r="F1170" i="11"/>
  <c r="I1170" i="11" s="1"/>
  <c r="F1171" i="11"/>
  <c r="I1171" i="11" s="1"/>
  <c r="F1172" i="11"/>
  <c r="I1172" i="11" s="1"/>
  <c r="F1173" i="11"/>
  <c r="I1173" i="11" s="1"/>
  <c r="F1174" i="11"/>
  <c r="I1174" i="11" s="1"/>
  <c r="F1175" i="11"/>
  <c r="I1175" i="11" s="1"/>
  <c r="F1176" i="11"/>
  <c r="I1176" i="11" s="1"/>
  <c r="F1177" i="11"/>
  <c r="I1177" i="11" s="1"/>
  <c r="F1178" i="11"/>
  <c r="I1178" i="11" s="1"/>
  <c r="F1179" i="11"/>
  <c r="I1179" i="11" s="1"/>
  <c r="F1180" i="11"/>
  <c r="I1180" i="11" s="1"/>
  <c r="F1181" i="11"/>
  <c r="I1181" i="11" s="1"/>
  <c r="F1182" i="11"/>
  <c r="I1182" i="11" s="1"/>
  <c r="F1183" i="11"/>
  <c r="I1183" i="11" s="1"/>
  <c r="F1184" i="11"/>
  <c r="I1184" i="11" s="1"/>
  <c r="F1185" i="11"/>
  <c r="I1185" i="11" s="1"/>
  <c r="F1186" i="11"/>
  <c r="I1186" i="11" s="1"/>
  <c r="F1187" i="11"/>
  <c r="F1188" i="11"/>
  <c r="I1188" i="11" s="1"/>
  <c r="F1189" i="11"/>
  <c r="I1189" i="11" s="1"/>
  <c r="F1190" i="11"/>
  <c r="I1190" i="11" s="1"/>
  <c r="F1191" i="11"/>
  <c r="I1191" i="11" s="1"/>
  <c r="F1192" i="11"/>
  <c r="I1192" i="11" s="1"/>
  <c r="F1193" i="11"/>
  <c r="I1193" i="11" s="1"/>
  <c r="F1194" i="11"/>
  <c r="I1194" i="11" s="1"/>
  <c r="F1195" i="11"/>
  <c r="I1195" i="11" s="1"/>
  <c r="F1196" i="11"/>
  <c r="I1196" i="11" s="1"/>
  <c r="F1197" i="11"/>
  <c r="I1197" i="11" s="1"/>
  <c r="F1198" i="11"/>
  <c r="I1198" i="11" s="1"/>
  <c r="F1199" i="11"/>
  <c r="I1199" i="11" s="1"/>
  <c r="F1200" i="11"/>
  <c r="I1200" i="11" s="1"/>
  <c r="F1201" i="11"/>
  <c r="I1201" i="11" s="1"/>
  <c r="F1202" i="11"/>
  <c r="I1202" i="11" s="1"/>
  <c r="F1203" i="11"/>
  <c r="I1203" i="11" s="1"/>
  <c r="F1204" i="11"/>
  <c r="I1204" i="11" s="1"/>
  <c r="F1205" i="11"/>
  <c r="I1205" i="11" s="1"/>
  <c r="F1206" i="11"/>
  <c r="I1206" i="11" s="1"/>
  <c r="F1207" i="11"/>
  <c r="I1207" i="11" s="1"/>
  <c r="F1208" i="11"/>
  <c r="I1208" i="11" s="1"/>
  <c r="F1209" i="11"/>
  <c r="I1209" i="11" s="1"/>
  <c r="F1210" i="11"/>
  <c r="I1210" i="11" s="1"/>
  <c r="F1211" i="11"/>
  <c r="I1211" i="11" s="1"/>
  <c r="F1212" i="11"/>
  <c r="I1212" i="11" s="1"/>
  <c r="F1213" i="11"/>
  <c r="I1213" i="11" s="1"/>
  <c r="F1214" i="11"/>
  <c r="I1214" i="11" s="1"/>
  <c r="F1215" i="11"/>
  <c r="I1215" i="11" s="1"/>
  <c r="F1216" i="11"/>
  <c r="I1216" i="11" s="1"/>
  <c r="F1217" i="11"/>
  <c r="I1217" i="11" s="1"/>
  <c r="F1218" i="11"/>
  <c r="I1218" i="11" s="1"/>
  <c r="F1219" i="11"/>
  <c r="I1219" i="11" s="1"/>
  <c r="F1220" i="11"/>
  <c r="I1220" i="11" s="1"/>
  <c r="F1221" i="11"/>
  <c r="I1221" i="11" s="1"/>
  <c r="F1222" i="11"/>
  <c r="I1222" i="11" s="1"/>
  <c r="F1223" i="11"/>
  <c r="I1223" i="11" s="1"/>
  <c r="F1224" i="11"/>
  <c r="F1225" i="11"/>
  <c r="I1225" i="11" s="1"/>
  <c r="F1226" i="11"/>
  <c r="I1226" i="11" s="1"/>
  <c r="F1227" i="11"/>
  <c r="I1227" i="11" s="1"/>
  <c r="F1228" i="11"/>
  <c r="I1228" i="11" s="1"/>
  <c r="F1229" i="11"/>
  <c r="F1230" i="11"/>
  <c r="I1230" i="11" s="1"/>
  <c r="F1231" i="11"/>
  <c r="I1231" i="11" s="1"/>
  <c r="F1232" i="11"/>
  <c r="I1232" i="11" s="1"/>
  <c r="F1233" i="11"/>
  <c r="I1233" i="11" s="1"/>
  <c r="F1234" i="11"/>
  <c r="I1234" i="11" s="1"/>
  <c r="F1235" i="11"/>
  <c r="I1235" i="11" s="1"/>
  <c r="F1236" i="11"/>
  <c r="I1236" i="11" s="1"/>
  <c r="F1237" i="11"/>
  <c r="I1237" i="11" s="1"/>
  <c r="F1238" i="11"/>
  <c r="I1238" i="11" s="1"/>
  <c r="F1239" i="11"/>
  <c r="I1239" i="11" s="1"/>
  <c r="F1240" i="11"/>
  <c r="I1240" i="11" s="1"/>
  <c r="F1241" i="11"/>
  <c r="I1241" i="11" s="1"/>
  <c r="F1242" i="11"/>
  <c r="I1242" i="11" s="1"/>
  <c r="F1243" i="11"/>
  <c r="I1243" i="11" s="1"/>
  <c r="F1244" i="11"/>
  <c r="I1244" i="11" s="1"/>
  <c r="F1245" i="11"/>
  <c r="F1246" i="11"/>
  <c r="I1246" i="11" s="1"/>
  <c r="F1247" i="11"/>
  <c r="I1247" i="11" s="1"/>
  <c r="F1248" i="11"/>
  <c r="I1248" i="11" s="1"/>
  <c r="F1249" i="11"/>
  <c r="I1249" i="11" s="1"/>
  <c r="F1250" i="11"/>
  <c r="I1250" i="11" s="1"/>
  <c r="F1251" i="11"/>
  <c r="I1251" i="11" s="1"/>
  <c r="F1252" i="11"/>
  <c r="I1252" i="11" s="1"/>
  <c r="F1253" i="11"/>
  <c r="I1253" i="11" s="1"/>
  <c r="F1254" i="11"/>
  <c r="I1254" i="11" s="1"/>
  <c r="F1255" i="11"/>
  <c r="I1255" i="11" s="1"/>
  <c r="F1256" i="11"/>
  <c r="I1256" i="11" s="1"/>
  <c r="F1257" i="11"/>
  <c r="I1257" i="11" s="1"/>
  <c r="F1258" i="11"/>
  <c r="I1258" i="11" s="1"/>
  <c r="F1259" i="11"/>
  <c r="F1260" i="11"/>
  <c r="I1260" i="11" s="1"/>
  <c r="F1261" i="11"/>
  <c r="I1261" i="11" s="1"/>
  <c r="F1262" i="11"/>
  <c r="I1262" i="11" s="1"/>
  <c r="F1263" i="11"/>
  <c r="I1263" i="11" s="1"/>
  <c r="F1264" i="11"/>
  <c r="I1264" i="11" s="1"/>
  <c r="F1265" i="11"/>
  <c r="I1265" i="11" s="1"/>
  <c r="F1266" i="11"/>
  <c r="I1266" i="11" s="1"/>
  <c r="F1267" i="11"/>
  <c r="I1267" i="11" s="1"/>
  <c r="F1268" i="11"/>
  <c r="I1268" i="11" s="1"/>
  <c r="F1269" i="11"/>
  <c r="I1269" i="11" s="1"/>
  <c r="F1270" i="11"/>
  <c r="I1270" i="11" s="1"/>
  <c r="F1271" i="11"/>
  <c r="I1271" i="11" s="1"/>
  <c r="F1272" i="11"/>
  <c r="F1273" i="11"/>
  <c r="I1273" i="11" s="1"/>
  <c r="F1274" i="11"/>
  <c r="I1274" i="11" s="1"/>
  <c r="F1275" i="11"/>
  <c r="F1276" i="11"/>
  <c r="I1276" i="11" s="1"/>
  <c r="F1277" i="11"/>
  <c r="I1277" i="11" s="1"/>
  <c r="F1278" i="11"/>
  <c r="I1278" i="11" s="1"/>
  <c r="F1279" i="11"/>
  <c r="I1279" i="11" s="1"/>
  <c r="F1280" i="11"/>
  <c r="I1280" i="11" s="1"/>
  <c r="F1281" i="11"/>
  <c r="I1281" i="11" s="1"/>
  <c r="F1282" i="11"/>
  <c r="I1282" i="11" s="1"/>
  <c r="F1283" i="11"/>
  <c r="I1283" i="11" s="1"/>
  <c r="F1284" i="11"/>
  <c r="I1284" i="11" s="1"/>
  <c r="F1285" i="11"/>
  <c r="I1285" i="11" s="1"/>
  <c r="F1286" i="11"/>
  <c r="I1286" i="11" s="1"/>
  <c r="F1287" i="11"/>
  <c r="I1287" i="11" s="1"/>
  <c r="F1288" i="11"/>
  <c r="I1288" i="11" s="1"/>
  <c r="F1289" i="11"/>
  <c r="I1289" i="11" s="1"/>
  <c r="F1290" i="11"/>
  <c r="I1290" i="11" s="1"/>
  <c r="F1291" i="11"/>
  <c r="I1291" i="11" s="1"/>
  <c r="F1292" i="11"/>
  <c r="I1292" i="11" s="1"/>
  <c r="F1293" i="11"/>
  <c r="I1293" i="11" s="1"/>
  <c r="F1294" i="11"/>
  <c r="I1294" i="11" s="1"/>
  <c r="F1295" i="11"/>
  <c r="I1295" i="11" s="1"/>
  <c r="F1296" i="11"/>
  <c r="I1296" i="11" s="1"/>
  <c r="F1297" i="11"/>
  <c r="I1297" i="11" s="1"/>
  <c r="F1298" i="11"/>
  <c r="I1298" i="11" s="1"/>
  <c r="F1299" i="11"/>
  <c r="I1299" i="11" s="1"/>
  <c r="F1300" i="11"/>
  <c r="I1300" i="11" s="1"/>
  <c r="F1301" i="11"/>
  <c r="I1301" i="11" s="1"/>
  <c r="F1302" i="11"/>
  <c r="I1302" i="11" s="1"/>
  <c r="F1303" i="11"/>
  <c r="I1303" i="11" s="1"/>
  <c r="F1304" i="11"/>
  <c r="I1304" i="11" s="1"/>
  <c r="F1305" i="11"/>
  <c r="I1305" i="11" s="1"/>
  <c r="F1306" i="11"/>
  <c r="I1306" i="11" s="1"/>
  <c r="F1307" i="11"/>
  <c r="I1307" i="11" s="1"/>
  <c r="F1308" i="11"/>
  <c r="I1308" i="11" s="1"/>
  <c r="F1309" i="11"/>
  <c r="I1309" i="11" s="1"/>
  <c r="F1310" i="11"/>
  <c r="I1310" i="11" s="1"/>
  <c r="F1311" i="11"/>
  <c r="I1311" i="11" s="1"/>
  <c r="F1312" i="11"/>
  <c r="I1312" i="11" s="1"/>
  <c r="F1313" i="11"/>
  <c r="I1313" i="11" s="1"/>
  <c r="F1314" i="11"/>
  <c r="I1314" i="11" s="1"/>
  <c r="F1315" i="11"/>
  <c r="I1315" i="11" s="1"/>
  <c r="F1316" i="11"/>
  <c r="I1316" i="11" s="1"/>
  <c r="F1317" i="11"/>
  <c r="I1317" i="11" s="1"/>
  <c r="F1318" i="11"/>
  <c r="I1318" i="11" s="1"/>
  <c r="F1319" i="11"/>
  <c r="I1319" i="11" s="1"/>
  <c r="F1320" i="11"/>
  <c r="F1321" i="11"/>
  <c r="I1321" i="11" s="1"/>
  <c r="F1322" i="11"/>
  <c r="I1322" i="11" s="1"/>
  <c r="F1323" i="11"/>
  <c r="I1323" i="11" s="1"/>
  <c r="F1324" i="11"/>
  <c r="I1324" i="11" s="1"/>
  <c r="F1325" i="11"/>
  <c r="I1325" i="11" s="1"/>
  <c r="F1326" i="11"/>
  <c r="I1326" i="11" s="1"/>
  <c r="F1327" i="11"/>
  <c r="I1327" i="11" s="1"/>
  <c r="F1328" i="11"/>
  <c r="I1328" i="11" s="1"/>
  <c r="F1329" i="11"/>
  <c r="I1329" i="11" s="1"/>
  <c r="F1330" i="11"/>
  <c r="I1330" i="11" s="1"/>
  <c r="F1331" i="11"/>
  <c r="I1331" i="11" s="1"/>
  <c r="F1332" i="11"/>
  <c r="I1332" i="11" s="1"/>
  <c r="F1333" i="11"/>
  <c r="I1333" i="11" s="1"/>
  <c r="F1334" i="11"/>
  <c r="I1334" i="11" s="1"/>
  <c r="F1335" i="11"/>
  <c r="I1335" i="11" s="1"/>
  <c r="F1336" i="11"/>
  <c r="I1336" i="11" s="1"/>
  <c r="F1337" i="11"/>
  <c r="I1337" i="11" s="1"/>
  <c r="F1338" i="11"/>
  <c r="I1338" i="11" s="1"/>
  <c r="F1339" i="11"/>
  <c r="I1339" i="11" s="1"/>
  <c r="F1340" i="11"/>
  <c r="I1340" i="11" s="1"/>
  <c r="F1341" i="11"/>
  <c r="I1341" i="11" s="1"/>
  <c r="F1342" i="11"/>
  <c r="I1342" i="11" s="1"/>
  <c r="F1343" i="11"/>
  <c r="I1343" i="11" s="1"/>
  <c r="F1344" i="11"/>
  <c r="I1344" i="11" s="1"/>
  <c r="F1345" i="11"/>
  <c r="I1345" i="11" s="1"/>
  <c r="F1346" i="11"/>
  <c r="I1346" i="11" s="1"/>
  <c r="F1347" i="11"/>
  <c r="I1347" i="11" s="1"/>
  <c r="F1348" i="11"/>
  <c r="I1348" i="11" s="1"/>
  <c r="F1349" i="11"/>
  <c r="I1349" i="11" s="1"/>
  <c r="F1350" i="11"/>
  <c r="I1350" i="11" s="1"/>
  <c r="F1351" i="11"/>
  <c r="I1351" i="11" s="1"/>
  <c r="F1352" i="11"/>
  <c r="I1352" i="11" s="1"/>
  <c r="F1353" i="11"/>
  <c r="I1353" i="11" s="1"/>
  <c r="F1354" i="11"/>
  <c r="I1354" i="11" s="1"/>
  <c r="F1355" i="11"/>
  <c r="I1355" i="11" s="1"/>
  <c r="F1356" i="11"/>
  <c r="I1356" i="11" s="1"/>
  <c r="F1357" i="11"/>
  <c r="I1357" i="11" s="1"/>
  <c r="F1358" i="11"/>
  <c r="I1358" i="11" s="1"/>
  <c r="F1359" i="11"/>
  <c r="I1359" i="11" s="1"/>
  <c r="F1360" i="11"/>
  <c r="I1360" i="11" s="1"/>
  <c r="F1361" i="11"/>
  <c r="I1361" i="11" s="1"/>
  <c r="F1362" i="11"/>
  <c r="I1362" i="11" s="1"/>
  <c r="F1363" i="11"/>
  <c r="I1363" i="11" s="1"/>
  <c r="F1364" i="11"/>
  <c r="I1364" i="11" s="1"/>
  <c r="F1365" i="11"/>
  <c r="I1365" i="11" s="1"/>
  <c r="F1366" i="11"/>
  <c r="I1366" i="11" s="1"/>
  <c r="F1367" i="11"/>
  <c r="I1367" i="11" s="1"/>
  <c r="F1368" i="11"/>
  <c r="I1368" i="11" s="1"/>
  <c r="F1369" i="11"/>
  <c r="I1369" i="11" s="1"/>
  <c r="F1370" i="11"/>
  <c r="I1370" i="11" s="1"/>
  <c r="F1371" i="11"/>
  <c r="I1371" i="11" s="1"/>
  <c r="F1372" i="11"/>
  <c r="I1372" i="11" s="1"/>
  <c r="F1373" i="11"/>
  <c r="I1373" i="11" s="1"/>
  <c r="F1374" i="11"/>
  <c r="I1374" i="11" s="1"/>
  <c r="F1375" i="11"/>
  <c r="I1375" i="11" s="1"/>
  <c r="F1376" i="11"/>
  <c r="I1376" i="11" s="1"/>
  <c r="F1377" i="11"/>
  <c r="I1377" i="11" s="1"/>
  <c r="F1378" i="11"/>
  <c r="I1378" i="11" s="1"/>
  <c r="F1379" i="11"/>
  <c r="I1379" i="11" s="1"/>
  <c r="F1380" i="11"/>
  <c r="I1380" i="11" s="1"/>
  <c r="F1381" i="11"/>
  <c r="I1381" i="11" s="1"/>
  <c r="F1382" i="11"/>
  <c r="I1382" i="11" s="1"/>
  <c r="F1383" i="11"/>
  <c r="I1383" i="11" s="1"/>
  <c r="F1384" i="11"/>
  <c r="I1384" i="11" s="1"/>
  <c r="F1385" i="11"/>
  <c r="I1385" i="11" s="1"/>
  <c r="F1386" i="11"/>
  <c r="I1386" i="11" s="1"/>
  <c r="F1387" i="11"/>
  <c r="I1387" i="11" s="1"/>
  <c r="F1388" i="11"/>
  <c r="I1388" i="11" s="1"/>
  <c r="F1389" i="11"/>
  <c r="I1389" i="11" s="1"/>
  <c r="F1390" i="11"/>
  <c r="I1390" i="11" s="1"/>
  <c r="F1391" i="11"/>
  <c r="I1391" i="11" s="1"/>
  <c r="F1392" i="11"/>
  <c r="I1392" i="11" s="1"/>
  <c r="F1393" i="11"/>
  <c r="I1393" i="11" s="1"/>
  <c r="F1394" i="11"/>
  <c r="I1394" i="11" s="1"/>
  <c r="F1395" i="11"/>
  <c r="I1395" i="11" s="1"/>
  <c r="F1396" i="11"/>
  <c r="I1396" i="11" s="1"/>
  <c r="F1397" i="11"/>
  <c r="I1397" i="11" s="1"/>
  <c r="F1398" i="11"/>
  <c r="I1398" i="11" s="1"/>
  <c r="F1399" i="11"/>
  <c r="I1399" i="11" s="1"/>
  <c r="F1400" i="11"/>
  <c r="I1400" i="11" s="1"/>
  <c r="F1401" i="11"/>
  <c r="I1401" i="11" s="1"/>
  <c r="F1402" i="11"/>
  <c r="I1402" i="11" s="1"/>
  <c r="F1403" i="11"/>
  <c r="I1403" i="11" s="1"/>
  <c r="F1404" i="11"/>
  <c r="I1404" i="11" s="1"/>
  <c r="F1405" i="11"/>
  <c r="I1405" i="11" s="1"/>
  <c r="F1406" i="11"/>
  <c r="I1406" i="11" s="1"/>
  <c r="F1407" i="11"/>
  <c r="I1407" i="11" s="1"/>
  <c r="F1408" i="11"/>
  <c r="I1408" i="11" s="1"/>
  <c r="F1409" i="11"/>
  <c r="I1409" i="11" s="1"/>
  <c r="F1410" i="11"/>
  <c r="I1410" i="11" s="1"/>
  <c r="F1411" i="11"/>
  <c r="I1411" i="11" s="1"/>
  <c r="F1412" i="11"/>
  <c r="I1412" i="11" s="1"/>
  <c r="F1413" i="11"/>
  <c r="I1413" i="11" s="1"/>
  <c r="F1414" i="11"/>
  <c r="I1414" i="11" s="1"/>
  <c r="F1415" i="11"/>
  <c r="I1415" i="11" s="1"/>
  <c r="F1416" i="11"/>
  <c r="I1416" i="11" s="1"/>
  <c r="F1417" i="11"/>
  <c r="I1417" i="11" s="1"/>
  <c r="F1418" i="11"/>
  <c r="I1418" i="11" s="1"/>
  <c r="F1419" i="11"/>
  <c r="F1420" i="11"/>
  <c r="I1420" i="11" s="1"/>
  <c r="F1421" i="11"/>
  <c r="I1421" i="11" s="1"/>
  <c r="F1422" i="11"/>
  <c r="I1422" i="11" s="1"/>
  <c r="F1423" i="11"/>
  <c r="I1423" i="11" s="1"/>
  <c r="F1424" i="11"/>
  <c r="I1424" i="11" s="1"/>
  <c r="F1425" i="11"/>
  <c r="I1425" i="11" s="1"/>
  <c r="F1426" i="11"/>
  <c r="I1426" i="11" s="1"/>
  <c r="F1427" i="11"/>
  <c r="I1427" i="11" s="1"/>
  <c r="F1428" i="11"/>
  <c r="I1428" i="11" s="1"/>
  <c r="F1429" i="11"/>
  <c r="I1429" i="11" s="1"/>
  <c r="F1430" i="11"/>
  <c r="I1430" i="11" s="1"/>
  <c r="F1431" i="11"/>
  <c r="I1431" i="11" s="1"/>
  <c r="F1432" i="11"/>
  <c r="I1432" i="11" s="1"/>
  <c r="F1433" i="11"/>
  <c r="I1433" i="11" s="1"/>
  <c r="F1434" i="11"/>
  <c r="I1434" i="11" s="1"/>
  <c r="F1435" i="11"/>
  <c r="I1435" i="11" s="1"/>
  <c r="F1436" i="11"/>
  <c r="I1436" i="11" s="1"/>
  <c r="F1437" i="11"/>
  <c r="I1437" i="11" s="1"/>
  <c r="F1438" i="11"/>
  <c r="I1438" i="11" s="1"/>
  <c r="F1439" i="11"/>
  <c r="I1439" i="11" s="1"/>
  <c r="F1440" i="11"/>
  <c r="I1440" i="11" s="1"/>
  <c r="F1441" i="11"/>
  <c r="I1441" i="11" s="1"/>
  <c r="F1442" i="11"/>
  <c r="I1442" i="11" s="1"/>
  <c r="F1443" i="11"/>
  <c r="I1443" i="11" s="1"/>
  <c r="F1444" i="11"/>
  <c r="I1444" i="11" s="1"/>
  <c r="F1445" i="11"/>
  <c r="I1445" i="11" s="1"/>
  <c r="F1446" i="11"/>
  <c r="I1446" i="11" s="1"/>
  <c r="F1447" i="11"/>
  <c r="I1447" i="11" s="1"/>
  <c r="F1448" i="11"/>
  <c r="I1448" i="11" s="1"/>
  <c r="F1449" i="11"/>
  <c r="I1449" i="11" s="1"/>
  <c r="F1450" i="11"/>
  <c r="I1450" i="11" s="1"/>
  <c r="F1451" i="11"/>
  <c r="I1451" i="11" s="1"/>
  <c r="F1452" i="11"/>
  <c r="I1452" i="11" s="1"/>
  <c r="F1453" i="11"/>
  <c r="I1453" i="11" s="1"/>
  <c r="F1454" i="11"/>
  <c r="I1454" i="11" s="1"/>
  <c r="F1455" i="11"/>
  <c r="I1455" i="11" s="1"/>
  <c r="F1456" i="11"/>
  <c r="I1456" i="11" s="1"/>
  <c r="F1457" i="11"/>
  <c r="I1457" i="11" s="1"/>
  <c r="F1458" i="11"/>
  <c r="I1458" i="11" s="1"/>
  <c r="F1459" i="11"/>
  <c r="I1459" i="11" s="1"/>
  <c r="F1460" i="11"/>
  <c r="I1460" i="11" s="1"/>
  <c r="F1461" i="11"/>
  <c r="I1461" i="11" s="1"/>
  <c r="F1462" i="11"/>
  <c r="I1462" i="11" s="1"/>
  <c r="F1463" i="11"/>
  <c r="I1463" i="11" s="1"/>
  <c r="F1464" i="11"/>
  <c r="I1464" i="11" s="1"/>
  <c r="F1465" i="11"/>
  <c r="I1465" i="11" s="1"/>
  <c r="F1466" i="11"/>
  <c r="I1466" i="11" s="1"/>
  <c r="F2" i="11"/>
  <c r="O1466" i="11"/>
  <c r="N1466" i="11"/>
  <c r="G1466" i="11"/>
  <c r="E1466" i="11" s="1"/>
  <c r="O1465" i="11"/>
  <c r="N1465" i="11"/>
  <c r="G1465" i="11"/>
  <c r="E1465" i="11" s="1"/>
  <c r="O1464" i="11"/>
  <c r="N1464" i="11"/>
  <c r="G1464" i="11"/>
  <c r="E1464" i="11" s="1"/>
  <c r="O1463" i="11"/>
  <c r="N1463" i="11"/>
  <c r="G1463" i="11"/>
  <c r="E1463" i="11" s="1"/>
  <c r="O1462" i="11"/>
  <c r="N1462" i="11"/>
  <c r="G1462" i="11"/>
  <c r="E1462" i="11" s="1"/>
  <c r="O1461" i="11"/>
  <c r="N1461" i="11"/>
  <c r="G1461" i="11"/>
  <c r="E1461" i="11" s="1"/>
  <c r="O1460" i="11"/>
  <c r="N1460" i="11"/>
  <c r="G1460" i="11"/>
  <c r="E1460" i="11" s="1"/>
  <c r="O1459" i="11"/>
  <c r="N1459" i="11"/>
  <c r="G1459" i="11"/>
  <c r="E1459" i="11" s="1"/>
  <c r="O1458" i="11"/>
  <c r="N1458" i="11"/>
  <c r="G1458" i="11"/>
  <c r="E1458" i="11" s="1"/>
  <c r="O1457" i="11"/>
  <c r="N1457" i="11"/>
  <c r="G1457" i="11"/>
  <c r="E1457" i="11" s="1"/>
  <c r="O1456" i="11"/>
  <c r="N1456" i="11"/>
  <c r="G1456" i="11"/>
  <c r="E1456" i="11" s="1"/>
  <c r="O1455" i="11"/>
  <c r="N1455" i="11"/>
  <c r="G1455" i="11"/>
  <c r="E1455" i="11" s="1"/>
  <c r="O1454" i="11"/>
  <c r="N1454" i="11"/>
  <c r="G1454" i="11"/>
  <c r="E1454" i="11" s="1"/>
  <c r="O1453" i="11"/>
  <c r="N1453" i="11"/>
  <c r="G1453" i="11"/>
  <c r="E1453" i="11" s="1"/>
  <c r="O1452" i="11"/>
  <c r="N1452" i="11"/>
  <c r="G1452" i="11"/>
  <c r="E1452" i="11" s="1"/>
  <c r="O1451" i="11"/>
  <c r="N1451" i="11"/>
  <c r="G1451" i="11"/>
  <c r="E1451" i="11" s="1"/>
  <c r="O1450" i="11"/>
  <c r="N1450" i="11"/>
  <c r="G1450" i="11"/>
  <c r="E1450" i="11" s="1"/>
  <c r="O1449" i="11"/>
  <c r="N1449" i="11"/>
  <c r="G1449" i="11"/>
  <c r="E1449" i="11" s="1"/>
  <c r="O1448" i="11"/>
  <c r="N1448" i="11"/>
  <c r="G1448" i="11"/>
  <c r="E1448" i="11" s="1"/>
  <c r="O1447" i="11"/>
  <c r="N1447" i="11"/>
  <c r="G1447" i="11"/>
  <c r="E1447" i="11" s="1"/>
  <c r="O1446" i="11"/>
  <c r="N1446" i="11"/>
  <c r="G1446" i="11"/>
  <c r="E1446" i="11" s="1"/>
  <c r="O1445" i="11"/>
  <c r="N1445" i="11"/>
  <c r="G1445" i="11"/>
  <c r="E1445" i="11" s="1"/>
  <c r="O1444" i="11"/>
  <c r="N1444" i="11"/>
  <c r="G1444" i="11"/>
  <c r="E1444" i="11" s="1"/>
  <c r="O1443" i="11"/>
  <c r="N1443" i="11"/>
  <c r="G1443" i="11"/>
  <c r="E1443" i="11" s="1"/>
  <c r="O1442" i="11"/>
  <c r="N1442" i="11"/>
  <c r="G1442" i="11"/>
  <c r="E1442" i="11" s="1"/>
  <c r="O1441" i="11"/>
  <c r="N1441" i="11"/>
  <c r="G1441" i="11"/>
  <c r="E1441" i="11" s="1"/>
  <c r="O1440" i="11"/>
  <c r="N1440" i="11"/>
  <c r="G1440" i="11"/>
  <c r="E1440" i="11" s="1"/>
  <c r="O1439" i="11"/>
  <c r="N1439" i="11"/>
  <c r="G1439" i="11"/>
  <c r="E1439" i="11" s="1"/>
  <c r="O1438" i="11"/>
  <c r="N1438" i="11"/>
  <c r="G1438" i="11"/>
  <c r="E1438" i="11" s="1"/>
  <c r="O1437" i="11"/>
  <c r="N1437" i="11"/>
  <c r="G1437" i="11"/>
  <c r="E1437" i="11" s="1"/>
  <c r="O1436" i="11"/>
  <c r="N1436" i="11"/>
  <c r="G1436" i="11"/>
  <c r="E1436" i="11" s="1"/>
  <c r="O1435" i="11"/>
  <c r="N1435" i="11"/>
  <c r="G1435" i="11"/>
  <c r="E1435" i="11" s="1"/>
  <c r="O1434" i="11"/>
  <c r="N1434" i="11"/>
  <c r="G1434" i="11"/>
  <c r="E1434" i="11" s="1"/>
  <c r="O1433" i="11"/>
  <c r="N1433" i="11"/>
  <c r="G1433" i="11"/>
  <c r="E1433" i="11" s="1"/>
  <c r="O1432" i="11"/>
  <c r="N1432" i="11"/>
  <c r="G1432" i="11"/>
  <c r="E1432" i="11" s="1"/>
  <c r="O1431" i="11"/>
  <c r="N1431" i="11"/>
  <c r="G1431" i="11"/>
  <c r="E1431" i="11" s="1"/>
  <c r="O1430" i="11"/>
  <c r="N1430" i="11"/>
  <c r="G1430" i="11"/>
  <c r="E1430" i="11" s="1"/>
  <c r="O1429" i="11"/>
  <c r="N1429" i="11"/>
  <c r="G1429" i="11"/>
  <c r="E1429" i="11" s="1"/>
  <c r="O1428" i="11"/>
  <c r="N1428" i="11"/>
  <c r="G1428" i="11"/>
  <c r="E1428" i="11" s="1"/>
  <c r="O1427" i="11"/>
  <c r="N1427" i="11"/>
  <c r="G1427" i="11"/>
  <c r="E1427" i="11" s="1"/>
  <c r="O1426" i="11"/>
  <c r="N1426" i="11"/>
  <c r="G1426" i="11"/>
  <c r="E1426" i="11" s="1"/>
  <c r="O1425" i="11"/>
  <c r="N1425" i="11"/>
  <c r="G1425" i="11"/>
  <c r="E1425" i="11" s="1"/>
  <c r="O1424" i="11"/>
  <c r="N1424" i="11"/>
  <c r="G1424" i="11"/>
  <c r="E1424" i="11" s="1"/>
  <c r="O1423" i="11"/>
  <c r="N1423" i="11"/>
  <c r="G1423" i="11"/>
  <c r="E1423" i="11" s="1"/>
  <c r="O1422" i="11"/>
  <c r="N1422" i="11"/>
  <c r="G1422" i="11"/>
  <c r="E1422" i="11" s="1"/>
  <c r="O1421" i="11"/>
  <c r="N1421" i="11"/>
  <c r="G1421" i="11"/>
  <c r="E1421" i="11" s="1"/>
  <c r="O1420" i="11"/>
  <c r="N1420" i="11"/>
  <c r="G1420" i="11"/>
  <c r="E1420" i="11" s="1"/>
  <c r="O1419" i="11"/>
  <c r="N1419" i="11"/>
  <c r="G1419" i="11"/>
  <c r="E1419" i="11" s="1"/>
  <c r="I1419" i="11"/>
  <c r="O1418" i="11"/>
  <c r="N1418" i="11"/>
  <c r="G1418" i="11"/>
  <c r="E1418" i="11" s="1"/>
  <c r="O1417" i="11"/>
  <c r="N1417" i="11"/>
  <c r="G1417" i="11"/>
  <c r="E1417" i="11" s="1"/>
  <c r="O1416" i="11"/>
  <c r="N1416" i="11"/>
  <c r="G1416" i="11"/>
  <c r="E1416" i="11" s="1"/>
  <c r="O1415" i="11"/>
  <c r="N1415" i="11"/>
  <c r="G1415" i="11"/>
  <c r="E1415" i="11" s="1"/>
  <c r="O1414" i="11"/>
  <c r="N1414" i="11"/>
  <c r="G1414" i="11"/>
  <c r="E1414" i="11" s="1"/>
  <c r="O1413" i="11"/>
  <c r="N1413" i="11"/>
  <c r="G1413" i="11"/>
  <c r="E1413" i="11" s="1"/>
  <c r="O1412" i="11"/>
  <c r="N1412" i="11"/>
  <c r="G1412" i="11"/>
  <c r="E1412" i="11" s="1"/>
  <c r="O1411" i="11"/>
  <c r="N1411" i="11"/>
  <c r="G1411" i="11"/>
  <c r="E1411" i="11" s="1"/>
  <c r="O1410" i="11"/>
  <c r="N1410" i="11"/>
  <c r="G1410" i="11"/>
  <c r="E1410" i="11" s="1"/>
  <c r="O1409" i="11"/>
  <c r="N1409" i="11"/>
  <c r="G1409" i="11"/>
  <c r="E1409" i="11" s="1"/>
  <c r="O1408" i="11"/>
  <c r="N1408" i="11"/>
  <c r="G1408" i="11"/>
  <c r="E1408" i="11" s="1"/>
  <c r="O1407" i="11"/>
  <c r="N1407" i="11"/>
  <c r="G1407" i="11"/>
  <c r="E1407" i="11" s="1"/>
  <c r="O1406" i="11"/>
  <c r="N1406" i="11"/>
  <c r="G1406" i="11"/>
  <c r="E1406" i="11" s="1"/>
  <c r="O1405" i="11"/>
  <c r="N1405" i="11"/>
  <c r="G1405" i="11"/>
  <c r="E1405" i="11" s="1"/>
  <c r="O1404" i="11"/>
  <c r="N1404" i="11"/>
  <c r="G1404" i="11"/>
  <c r="E1404" i="11" s="1"/>
  <c r="O1403" i="11"/>
  <c r="N1403" i="11"/>
  <c r="G1403" i="11"/>
  <c r="E1403" i="11" s="1"/>
  <c r="O1402" i="11"/>
  <c r="N1402" i="11"/>
  <c r="G1402" i="11"/>
  <c r="E1402" i="11" s="1"/>
  <c r="O1401" i="11"/>
  <c r="N1401" i="11"/>
  <c r="G1401" i="11"/>
  <c r="E1401" i="11" s="1"/>
  <c r="O1400" i="11"/>
  <c r="N1400" i="11"/>
  <c r="G1400" i="11"/>
  <c r="E1400" i="11" s="1"/>
  <c r="O1399" i="11"/>
  <c r="N1399" i="11"/>
  <c r="G1399" i="11"/>
  <c r="E1399" i="11" s="1"/>
  <c r="O1398" i="11"/>
  <c r="N1398" i="11"/>
  <c r="G1398" i="11"/>
  <c r="E1398" i="11" s="1"/>
  <c r="O1397" i="11"/>
  <c r="N1397" i="11"/>
  <c r="G1397" i="11"/>
  <c r="E1397" i="11" s="1"/>
  <c r="O1396" i="11"/>
  <c r="N1396" i="11"/>
  <c r="G1396" i="11"/>
  <c r="E1396" i="11" s="1"/>
  <c r="O1395" i="11"/>
  <c r="N1395" i="11"/>
  <c r="G1395" i="11"/>
  <c r="E1395" i="11" s="1"/>
  <c r="O1394" i="11"/>
  <c r="N1394" i="11"/>
  <c r="G1394" i="11"/>
  <c r="E1394" i="11" s="1"/>
  <c r="O1393" i="11"/>
  <c r="N1393" i="11"/>
  <c r="G1393" i="11"/>
  <c r="E1393" i="11" s="1"/>
  <c r="O1392" i="11"/>
  <c r="N1392" i="11"/>
  <c r="G1392" i="11"/>
  <c r="E1392" i="11" s="1"/>
  <c r="O1391" i="11"/>
  <c r="N1391" i="11"/>
  <c r="G1391" i="11"/>
  <c r="E1391" i="11" s="1"/>
  <c r="O1390" i="11"/>
  <c r="N1390" i="11"/>
  <c r="G1390" i="11"/>
  <c r="E1390" i="11" s="1"/>
  <c r="O1389" i="11"/>
  <c r="N1389" i="11"/>
  <c r="G1389" i="11"/>
  <c r="E1389" i="11" s="1"/>
  <c r="O1388" i="11"/>
  <c r="N1388" i="11"/>
  <c r="G1388" i="11"/>
  <c r="E1388" i="11" s="1"/>
  <c r="O1387" i="11"/>
  <c r="N1387" i="11"/>
  <c r="G1387" i="11"/>
  <c r="E1387" i="11" s="1"/>
  <c r="N1386" i="11"/>
  <c r="G1386" i="11"/>
  <c r="E1386" i="11" s="1"/>
  <c r="N1385" i="11"/>
  <c r="G1385" i="11"/>
  <c r="E1385" i="11" s="1"/>
  <c r="N1384" i="11"/>
  <c r="G1384" i="11"/>
  <c r="E1384" i="11" s="1"/>
  <c r="N1383" i="11"/>
  <c r="G1383" i="11"/>
  <c r="E1383" i="11" s="1"/>
  <c r="N1382" i="11"/>
  <c r="G1382" i="11"/>
  <c r="E1382" i="11" s="1"/>
  <c r="N1381" i="11"/>
  <c r="G1381" i="11"/>
  <c r="E1381" i="11" s="1"/>
  <c r="N1380" i="11"/>
  <c r="G1380" i="11"/>
  <c r="E1380" i="11" s="1"/>
  <c r="N1379" i="11"/>
  <c r="G1379" i="11"/>
  <c r="E1379" i="11" s="1"/>
  <c r="N1378" i="11"/>
  <c r="G1378" i="11"/>
  <c r="E1378" i="11" s="1"/>
  <c r="N1377" i="11"/>
  <c r="G1377" i="11"/>
  <c r="E1377" i="11" s="1"/>
  <c r="N1376" i="11"/>
  <c r="G1376" i="11"/>
  <c r="E1376" i="11" s="1"/>
  <c r="N1375" i="11"/>
  <c r="G1375" i="11"/>
  <c r="E1375" i="11" s="1"/>
  <c r="N1374" i="11"/>
  <c r="G1374" i="11"/>
  <c r="E1374" i="11" s="1"/>
  <c r="N1373" i="11"/>
  <c r="G1373" i="11"/>
  <c r="E1373" i="11" s="1"/>
  <c r="N1372" i="11"/>
  <c r="G1372" i="11"/>
  <c r="E1372" i="11" s="1"/>
  <c r="N1371" i="11"/>
  <c r="G1371" i="11"/>
  <c r="E1371" i="11" s="1"/>
  <c r="N1370" i="11"/>
  <c r="G1370" i="11"/>
  <c r="E1370" i="11" s="1"/>
  <c r="N1369" i="11"/>
  <c r="G1369" i="11"/>
  <c r="E1369" i="11" s="1"/>
  <c r="N1368" i="11"/>
  <c r="G1368" i="11"/>
  <c r="E1368" i="11" s="1"/>
  <c r="N1367" i="11"/>
  <c r="G1367" i="11"/>
  <c r="E1367" i="11" s="1"/>
  <c r="N1366" i="11"/>
  <c r="G1366" i="11"/>
  <c r="E1366" i="11" s="1"/>
  <c r="N1365" i="11"/>
  <c r="G1365" i="11"/>
  <c r="E1365" i="11" s="1"/>
  <c r="N1364" i="11"/>
  <c r="G1364" i="11"/>
  <c r="E1364" i="11" s="1"/>
  <c r="N1363" i="11"/>
  <c r="G1363" i="11"/>
  <c r="E1363" i="11" s="1"/>
  <c r="N1362" i="11"/>
  <c r="G1362" i="11"/>
  <c r="E1362" i="11" s="1"/>
  <c r="N1361" i="11"/>
  <c r="G1361" i="11"/>
  <c r="E1361" i="11" s="1"/>
  <c r="N1360" i="11"/>
  <c r="G1360" i="11"/>
  <c r="E1360" i="11" s="1"/>
  <c r="N1359" i="11"/>
  <c r="G1359" i="11"/>
  <c r="E1359" i="11" s="1"/>
  <c r="N1358" i="11"/>
  <c r="G1358" i="11"/>
  <c r="E1358" i="11" s="1"/>
  <c r="N1357" i="11"/>
  <c r="G1357" i="11"/>
  <c r="E1357" i="11" s="1"/>
  <c r="N1356" i="11"/>
  <c r="G1356" i="11"/>
  <c r="E1356" i="11" s="1"/>
  <c r="N1355" i="11"/>
  <c r="G1355" i="11"/>
  <c r="E1355" i="11" s="1"/>
  <c r="N1354" i="11"/>
  <c r="G1354" i="11"/>
  <c r="E1354" i="11" s="1"/>
  <c r="N1353" i="11"/>
  <c r="G1353" i="11"/>
  <c r="E1353" i="11" s="1"/>
  <c r="N1352" i="11"/>
  <c r="G1352" i="11"/>
  <c r="E1352" i="11" s="1"/>
  <c r="N1351" i="11"/>
  <c r="G1351" i="11"/>
  <c r="E1351" i="11" s="1"/>
  <c r="N1350" i="11"/>
  <c r="G1350" i="11"/>
  <c r="E1350" i="11" s="1"/>
  <c r="N1349" i="11"/>
  <c r="G1349" i="11"/>
  <c r="E1349" i="11" s="1"/>
  <c r="N1348" i="11"/>
  <c r="G1348" i="11"/>
  <c r="E1348" i="11" s="1"/>
  <c r="N1347" i="11"/>
  <c r="G1347" i="11"/>
  <c r="E1347" i="11" s="1"/>
  <c r="N1346" i="11"/>
  <c r="G1346" i="11"/>
  <c r="E1346" i="11" s="1"/>
  <c r="N1345" i="11"/>
  <c r="G1345" i="11"/>
  <c r="E1345" i="11" s="1"/>
  <c r="N1344" i="11"/>
  <c r="G1344" i="11"/>
  <c r="E1344" i="11" s="1"/>
  <c r="N1343" i="11"/>
  <c r="G1343" i="11"/>
  <c r="E1343" i="11" s="1"/>
  <c r="N1342" i="11"/>
  <c r="G1342" i="11"/>
  <c r="E1342" i="11" s="1"/>
  <c r="N1341" i="11"/>
  <c r="G1341" i="11"/>
  <c r="E1341" i="11" s="1"/>
  <c r="N1340" i="11"/>
  <c r="G1340" i="11"/>
  <c r="E1340" i="11" s="1"/>
  <c r="N1339" i="11"/>
  <c r="G1339" i="11"/>
  <c r="E1339" i="11" s="1"/>
  <c r="N1338" i="11"/>
  <c r="G1338" i="11"/>
  <c r="E1338" i="11" s="1"/>
  <c r="N1337" i="11"/>
  <c r="G1337" i="11"/>
  <c r="E1337" i="11" s="1"/>
  <c r="N1336" i="11"/>
  <c r="G1336" i="11"/>
  <c r="E1336" i="11" s="1"/>
  <c r="N1335" i="11"/>
  <c r="G1335" i="11"/>
  <c r="E1335" i="11" s="1"/>
  <c r="N1334" i="11"/>
  <c r="G1334" i="11"/>
  <c r="E1334" i="11" s="1"/>
  <c r="N1333" i="11"/>
  <c r="G1333" i="11"/>
  <c r="E1333" i="11" s="1"/>
  <c r="N1332" i="11"/>
  <c r="G1332" i="11"/>
  <c r="E1332" i="11" s="1"/>
  <c r="N1331" i="11"/>
  <c r="G1331" i="11"/>
  <c r="E1331" i="11" s="1"/>
  <c r="N1330" i="11"/>
  <c r="G1330" i="11"/>
  <c r="E1330" i="11" s="1"/>
  <c r="N1329" i="11"/>
  <c r="G1329" i="11"/>
  <c r="E1329" i="11" s="1"/>
  <c r="N1328" i="11"/>
  <c r="G1328" i="11"/>
  <c r="E1328" i="11" s="1"/>
  <c r="N1327" i="11"/>
  <c r="G1327" i="11"/>
  <c r="E1327" i="11" s="1"/>
  <c r="N1326" i="11"/>
  <c r="G1326" i="11"/>
  <c r="E1326" i="11" s="1"/>
  <c r="N1325" i="11"/>
  <c r="G1325" i="11"/>
  <c r="E1325" i="11" s="1"/>
  <c r="N1324" i="11"/>
  <c r="G1324" i="11"/>
  <c r="E1324" i="11" s="1"/>
  <c r="N1323" i="11"/>
  <c r="G1323" i="11"/>
  <c r="E1323" i="11" s="1"/>
  <c r="N1322" i="11"/>
  <c r="G1322" i="11"/>
  <c r="E1322" i="11" s="1"/>
  <c r="N1321" i="11"/>
  <c r="G1321" i="11"/>
  <c r="E1321" i="11" s="1"/>
  <c r="N1320" i="11"/>
  <c r="G1320" i="11"/>
  <c r="E1320" i="11" s="1"/>
  <c r="I1320" i="11"/>
  <c r="N1319" i="11"/>
  <c r="G1319" i="11"/>
  <c r="E1319" i="11" s="1"/>
  <c r="N1318" i="11"/>
  <c r="G1318" i="11"/>
  <c r="E1318" i="11" s="1"/>
  <c r="N1317" i="11"/>
  <c r="G1317" i="11"/>
  <c r="E1317" i="11" s="1"/>
  <c r="N1316" i="11"/>
  <c r="G1316" i="11"/>
  <c r="E1316" i="11" s="1"/>
  <c r="N1315" i="11"/>
  <c r="G1315" i="11"/>
  <c r="E1315" i="11" s="1"/>
  <c r="N1314" i="11"/>
  <c r="G1314" i="11"/>
  <c r="E1314" i="11" s="1"/>
  <c r="N1313" i="11"/>
  <c r="G1313" i="11"/>
  <c r="E1313" i="11" s="1"/>
  <c r="N1312" i="11"/>
  <c r="G1312" i="11"/>
  <c r="E1312" i="11" s="1"/>
  <c r="N1311" i="11"/>
  <c r="G1311" i="11"/>
  <c r="E1311" i="11" s="1"/>
  <c r="N1310" i="11"/>
  <c r="G1310" i="11"/>
  <c r="E1310" i="11" s="1"/>
  <c r="N1309" i="11"/>
  <c r="G1309" i="11"/>
  <c r="E1309" i="11" s="1"/>
  <c r="N1308" i="11"/>
  <c r="G1308" i="11"/>
  <c r="E1308" i="11" s="1"/>
  <c r="N1307" i="11"/>
  <c r="G1307" i="11"/>
  <c r="E1307" i="11" s="1"/>
  <c r="N1306" i="11"/>
  <c r="G1306" i="11"/>
  <c r="E1306" i="11" s="1"/>
  <c r="N1305" i="11"/>
  <c r="G1305" i="11"/>
  <c r="E1305" i="11" s="1"/>
  <c r="N1304" i="11"/>
  <c r="G1304" i="11"/>
  <c r="E1304" i="11" s="1"/>
  <c r="N1303" i="11"/>
  <c r="G1303" i="11"/>
  <c r="E1303" i="11" s="1"/>
  <c r="N1302" i="11"/>
  <c r="G1302" i="11"/>
  <c r="E1302" i="11" s="1"/>
  <c r="N1301" i="11"/>
  <c r="G1301" i="11"/>
  <c r="E1301" i="11" s="1"/>
  <c r="N1300" i="11"/>
  <c r="G1300" i="11"/>
  <c r="E1300" i="11" s="1"/>
  <c r="N1299" i="11"/>
  <c r="G1299" i="11"/>
  <c r="E1299" i="11" s="1"/>
  <c r="N1298" i="11"/>
  <c r="G1298" i="11"/>
  <c r="E1298" i="11" s="1"/>
  <c r="N1297" i="11"/>
  <c r="G1297" i="11"/>
  <c r="E1297" i="11" s="1"/>
  <c r="N1296" i="11"/>
  <c r="G1296" i="11"/>
  <c r="E1296" i="11" s="1"/>
  <c r="N1295" i="11"/>
  <c r="G1295" i="11"/>
  <c r="E1295" i="11" s="1"/>
  <c r="N1294" i="11"/>
  <c r="G1294" i="11"/>
  <c r="E1294" i="11" s="1"/>
  <c r="N1293" i="11"/>
  <c r="G1293" i="11"/>
  <c r="E1293" i="11" s="1"/>
  <c r="N1292" i="11"/>
  <c r="G1292" i="11"/>
  <c r="E1292" i="11" s="1"/>
  <c r="N1291" i="11"/>
  <c r="G1291" i="11"/>
  <c r="E1291" i="11" s="1"/>
  <c r="N1290" i="11"/>
  <c r="G1290" i="11"/>
  <c r="E1290" i="11" s="1"/>
  <c r="N1289" i="11"/>
  <c r="G1289" i="11"/>
  <c r="E1289" i="11" s="1"/>
  <c r="N1288" i="11"/>
  <c r="G1288" i="11"/>
  <c r="E1288" i="11" s="1"/>
  <c r="N1287" i="11"/>
  <c r="G1287" i="11"/>
  <c r="E1287" i="11" s="1"/>
  <c r="N1286" i="11"/>
  <c r="G1286" i="11"/>
  <c r="E1286" i="11" s="1"/>
  <c r="N1285" i="11"/>
  <c r="G1285" i="11"/>
  <c r="E1285" i="11" s="1"/>
  <c r="N1284" i="11"/>
  <c r="G1284" i="11"/>
  <c r="E1284" i="11" s="1"/>
  <c r="N1283" i="11"/>
  <c r="G1283" i="11"/>
  <c r="E1283" i="11" s="1"/>
  <c r="N1282" i="11"/>
  <c r="G1282" i="11"/>
  <c r="E1282" i="11" s="1"/>
  <c r="N1281" i="11"/>
  <c r="G1281" i="11"/>
  <c r="E1281" i="11" s="1"/>
  <c r="N1280" i="11"/>
  <c r="G1280" i="11"/>
  <c r="E1280" i="11" s="1"/>
  <c r="N1279" i="11"/>
  <c r="G1279" i="11"/>
  <c r="E1279" i="11" s="1"/>
  <c r="N1278" i="11"/>
  <c r="G1278" i="11"/>
  <c r="E1278" i="11" s="1"/>
  <c r="N1277" i="11"/>
  <c r="G1277" i="11"/>
  <c r="E1277" i="11" s="1"/>
  <c r="N1276" i="11"/>
  <c r="G1276" i="11"/>
  <c r="E1276" i="11" s="1"/>
  <c r="N1275" i="11"/>
  <c r="G1275" i="11"/>
  <c r="E1275" i="11" s="1"/>
  <c r="I1275" i="11"/>
  <c r="N1274" i="11"/>
  <c r="G1274" i="11"/>
  <c r="E1274" i="11" s="1"/>
  <c r="N1273" i="11"/>
  <c r="G1273" i="11"/>
  <c r="E1273" i="11" s="1"/>
  <c r="N1272" i="11"/>
  <c r="G1272" i="11"/>
  <c r="E1272" i="11" s="1"/>
  <c r="I1272" i="11"/>
  <c r="N1271" i="11"/>
  <c r="G1271" i="11"/>
  <c r="E1271" i="11" s="1"/>
  <c r="N1270" i="11"/>
  <c r="G1270" i="11"/>
  <c r="E1270" i="11" s="1"/>
  <c r="N1269" i="11"/>
  <c r="G1269" i="11"/>
  <c r="E1269" i="11" s="1"/>
  <c r="N1268" i="11"/>
  <c r="G1268" i="11"/>
  <c r="E1268" i="11" s="1"/>
  <c r="N1267" i="11"/>
  <c r="G1267" i="11"/>
  <c r="E1267" i="11" s="1"/>
  <c r="N1266" i="11"/>
  <c r="G1266" i="11"/>
  <c r="E1266" i="11" s="1"/>
  <c r="N1265" i="11"/>
  <c r="G1265" i="11"/>
  <c r="E1265" i="11" s="1"/>
  <c r="N1264" i="11"/>
  <c r="G1264" i="11"/>
  <c r="E1264" i="11" s="1"/>
  <c r="N1263" i="11"/>
  <c r="G1263" i="11"/>
  <c r="E1263" i="11" s="1"/>
  <c r="N1262" i="11"/>
  <c r="G1262" i="11"/>
  <c r="E1262" i="11" s="1"/>
  <c r="N1261" i="11"/>
  <c r="G1261" i="11"/>
  <c r="E1261" i="11" s="1"/>
  <c r="N1260" i="11"/>
  <c r="G1260" i="11"/>
  <c r="E1260" i="11" s="1"/>
  <c r="N1259" i="11"/>
  <c r="G1259" i="11"/>
  <c r="E1259" i="11" s="1"/>
  <c r="I1259" i="11"/>
  <c r="N1258" i="11"/>
  <c r="G1258" i="11"/>
  <c r="E1258" i="11" s="1"/>
  <c r="N1257" i="11"/>
  <c r="G1257" i="11"/>
  <c r="E1257" i="11" s="1"/>
  <c r="N1256" i="11"/>
  <c r="G1256" i="11"/>
  <c r="E1256" i="11" s="1"/>
  <c r="O1255" i="11"/>
  <c r="N1255" i="11"/>
  <c r="G1255" i="11"/>
  <c r="E1255" i="11" s="1"/>
  <c r="O1254" i="11"/>
  <c r="N1254" i="11"/>
  <c r="G1254" i="11"/>
  <c r="E1254" i="11" s="1"/>
  <c r="O1253" i="11"/>
  <c r="N1253" i="11"/>
  <c r="G1253" i="11"/>
  <c r="E1253" i="11" s="1"/>
  <c r="O1252" i="11"/>
  <c r="N1252" i="11"/>
  <c r="G1252" i="11"/>
  <c r="E1252" i="11" s="1"/>
  <c r="O1251" i="11"/>
  <c r="N1251" i="11"/>
  <c r="G1251" i="11"/>
  <c r="E1251" i="11" s="1"/>
  <c r="O1250" i="11"/>
  <c r="N1250" i="11"/>
  <c r="G1250" i="11"/>
  <c r="E1250" i="11" s="1"/>
  <c r="O1249" i="11"/>
  <c r="N1249" i="11"/>
  <c r="G1249" i="11"/>
  <c r="E1249" i="11" s="1"/>
  <c r="O1248" i="11"/>
  <c r="N1248" i="11"/>
  <c r="G1248" i="11"/>
  <c r="E1248" i="11" s="1"/>
  <c r="O1247" i="11"/>
  <c r="N1247" i="11"/>
  <c r="G1247" i="11"/>
  <c r="E1247" i="11" s="1"/>
  <c r="O1246" i="11"/>
  <c r="N1246" i="11"/>
  <c r="G1246" i="11"/>
  <c r="E1246" i="11" s="1"/>
  <c r="O1245" i="11"/>
  <c r="N1245" i="11"/>
  <c r="G1245" i="11"/>
  <c r="E1245" i="11" s="1"/>
  <c r="I1245" i="11"/>
  <c r="O1244" i="11"/>
  <c r="N1244" i="11"/>
  <c r="G1244" i="11"/>
  <c r="E1244" i="11" s="1"/>
  <c r="O1243" i="11"/>
  <c r="N1243" i="11"/>
  <c r="G1243" i="11"/>
  <c r="E1243" i="11" s="1"/>
  <c r="O1242" i="11"/>
  <c r="N1242" i="11"/>
  <c r="G1242" i="11"/>
  <c r="E1242" i="11" s="1"/>
  <c r="O1241" i="11"/>
  <c r="N1241" i="11"/>
  <c r="G1241" i="11"/>
  <c r="E1241" i="11" s="1"/>
  <c r="O1240" i="11"/>
  <c r="N1240" i="11"/>
  <c r="G1240" i="11"/>
  <c r="E1240" i="11" s="1"/>
  <c r="O1239" i="11"/>
  <c r="N1239" i="11"/>
  <c r="G1239" i="11"/>
  <c r="E1239" i="11" s="1"/>
  <c r="O1238" i="11"/>
  <c r="N1238" i="11"/>
  <c r="G1238" i="11"/>
  <c r="E1238" i="11" s="1"/>
  <c r="O1237" i="11"/>
  <c r="N1237" i="11"/>
  <c r="G1237" i="11"/>
  <c r="E1237" i="11" s="1"/>
  <c r="O1236" i="11"/>
  <c r="N1236" i="11"/>
  <c r="G1236" i="11"/>
  <c r="E1236" i="11" s="1"/>
  <c r="O1235" i="11"/>
  <c r="N1235" i="11"/>
  <c r="G1235" i="11"/>
  <c r="E1235" i="11" s="1"/>
  <c r="O1234" i="11"/>
  <c r="N1234" i="11"/>
  <c r="G1234" i="11"/>
  <c r="E1234" i="11" s="1"/>
  <c r="O1233" i="11"/>
  <c r="N1233" i="11"/>
  <c r="G1233" i="11"/>
  <c r="E1233" i="11" s="1"/>
  <c r="O1232" i="11"/>
  <c r="N1232" i="11"/>
  <c r="G1232" i="11"/>
  <c r="E1232" i="11" s="1"/>
  <c r="O1231" i="11"/>
  <c r="N1231" i="11"/>
  <c r="G1231" i="11"/>
  <c r="E1231" i="11" s="1"/>
  <c r="O1230" i="11"/>
  <c r="N1230" i="11"/>
  <c r="G1230" i="11"/>
  <c r="E1230" i="11" s="1"/>
  <c r="O1229" i="11"/>
  <c r="N1229" i="11"/>
  <c r="G1229" i="11"/>
  <c r="E1229" i="11" s="1"/>
  <c r="I1229" i="11"/>
  <c r="O1228" i="11"/>
  <c r="N1228" i="11"/>
  <c r="G1228" i="11"/>
  <c r="E1228" i="11" s="1"/>
  <c r="O1227" i="11"/>
  <c r="N1227" i="11"/>
  <c r="G1227" i="11"/>
  <c r="E1227" i="11" s="1"/>
  <c r="O1226" i="11"/>
  <c r="N1226" i="11"/>
  <c r="G1226" i="11"/>
  <c r="E1226" i="11" s="1"/>
  <c r="O1225" i="11"/>
  <c r="N1225" i="11"/>
  <c r="G1225" i="11"/>
  <c r="E1225" i="11" s="1"/>
  <c r="O1224" i="11"/>
  <c r="N1224" i="11"/>
  <c r="G1224" i="11"/>
  <c r="E1224" i="11" s="1"/>
  <c r="I1224" i="11"/>
  <c r="O1223" i="11"/>
  <c r="N1223" i="11"/>
  <c r="G1223" i="11"/>
  <c r="E1223" i="11" s="1"/>
  <c r="O1222" i="11"/>
  <c r="N1222" i="11"/>
  <c r="G1222" i="11"/>
  <c r="E1222" i="11" s="1"/>
  <c r="O1221" i="11"/>
  <c r="N1221" i="11"/>
  <c r="G1221" i="11"/>
  <c r="E1221" i="11" s="1"/>
  <c r="O1220" i="11"/>
  <c r="N1220" i="11"/>
  <c r="G1220" i="11"/>
  <c r="E1220" i="11" s="1"/>
  <c r="O1219" i="11"/>
  <c r="N1219" i="11"/>
  <c r="G1219" i="11"/>
  <c r="E1219" i="11" s="1"/>
  <c r="O1218" i="11"/>
  <c r="N1218" i="11"/>
  <c r="G1218" i="11"/>
  <c r="E1218" i="11" s="1"/>
  <c r="O1217" i="11"/>
  <c r="N1217" i="11"/>
  <c r="G1217" i="11"/>
  <c r="E1217" i="11" s="1"/>
  <c r="O1216" i="11"/>
  <c r="N1216" i="11"/>
  <c r="G1216" i="11"/>
  <c r="E1216" i="11" s="1"/>
  <c r="O1215" i="11"/>
  <c r="N1215" i="11"/>
  <c r="G1215" i="11"/>
  <c r="E1215" i="11" s="1"/>
  <c r="O1214" i="11"/>
  <c r="N1214" i="11"/>
  <c r="G1214" i="11"/>
  <c r="E1214" i="11" s="1"/>
  <c r="O1213" i="11"/>
  <c r="N1213" i="11"/>
  <c r="G1213" i="11"/>
  <c r="E1213" i="11" s="1"/>
  <c r="O1212" i="11"/>
  <c r="N1212" i="11"/>
  <c r="G1212" i="11"/>
  <c r="E1212" i="11" s="1"/>
  <c r="O1211" i="11"/>
  <c r="N1211" i="11"/>
  <c r="G1211" i="11"/>
  <c r="E1211" i="11" s="1"/>
  <c r="O1210" i="11"/>
  <c r="N1210" i="11"/>
  <c r="G1210" i="11"/>
  <c r="E1210" i="11" s="1"/>
  <c r="O1209" i="11"/>
  <c r="N1209" i="11"/>
  <c r="G1209" i="11"/>
  <c r="E1209" i="11" s="1"/>
  <c r="O1208" i="11"/>
  <c r="N1208" i="11"/>
  <c r="G1208" i="11"/>
  <c r="E1208" i="11" s="1"/>
  <c r="O1207" i="11"/>
  <c r="N1207" i="11"/>
  <c r="G1207" i="11"/>
  <c r="E1207" i="11" s="1"/>
  <c r="O1206" i="11"/>
  <c r="N1206" i="11"/>
  <c r="G1206" i="11"/>
  <c r="E1206" i="11" s="1"/>
  <c r="O1205" i="11"/>
  <c r="N1205" i="11"/>
  <c r="G1205" i="11"/>
  <c r="E1205" i="11" s="1"/>
  <c r="O1204" i="11"/>
  <c r="N1204" i="11"/>
  <c r="G1204" i="11"/>
  <c r="E1204" i="11" s="1"/>
  <c r="O1203" i="11"/>
  <c r="N1203" i="11"/>
  <c r="G1203" i="11"/>
  <c r="E1203" i="11" s="1"/>
  <c r="O1202" i="11"/>
  <c r="N1202" i="11"/>
  <c r="G1202" i="11"/>
  <c r="E1202" i="11" s="1"/>
  <c r="O1201" i="11"/>
  <c r="N1201" i="11"/>
  <c r="G1201" i="11"/>
  <c r="E1201" i="11" s="1"/>
  <c r="O1200" i="11"/>
  <c r="N1200" i="11"/>
  <c r="G1200" i="11"/>
  <c r="E1200" i="11" s="1"/>
  <c r="N1199" i="11"/>
  <c r="G1199" i="11"/>
  <c r="E1199" i="11" s="1"/>
  <c r="N1198" i="11"/>
  <c r="G1198" i="11"/>
  <c r="E1198" i="11" s="1"/>
  <c r="N1197" i="11"/>
  <c r="G1197" i="11"/>
  <c r="E1197" i="11" s="1"/>
  <c r="N1196" i="11"/>
  <c r="G1196" i="11"/>
  <c r="E1196" i="11" s="1"/>
  <c r="N1195" i="11"/>
  <c r="G1195" i="11"/>
  <c r="E1195" i="11" s="1"/>
  <c r="N1194" i="11"/>
  <c r="G1194" i="11"/>
  <c r="E1194" i="11" s="1"/>
  <c r="N1193" i="11"/>
  <c r="G1193" i="11"/>
  <c r="E1193" i="11" s="1"/>
  <c r="N1192" i="11"/>
  <c r="G1192" i="11"/>
  <c r="E1192" i="11" s="1"/>
  <c r="N1191" i="11"/>
  <c r="G1191" i="11"/>
  <c r="E1191" i="11" s="1"/>
  <c r="N1190" i="11"/>
  <c r="G1190" i="11"/>
  <c r="E1190" i="11" s="1"/>
  <c r="N1189" i="11"/>
  <c r="G1189" i="11"/>
  <c r="E1189" i="11" s="1"/>
  <c r="N1188" i="11"/>
  <c r="G1188" i="11"/>
  <c r="E1188" i="11" s="1"/>
  <c r="N1187" i="11"/>
  <c r="G1187" i="11"/>
  <c r="E1187" i="11" s="1"/>
  <c r="I1187" i="11"/>
  <c r="N1186" i="11"/>
  <c r="G1186" i="11"/>
  <c r="E1186" i="11" s="1"/>
  <c r="N1185" i="11"/>
  <c r="G1185" i="11"/>
  <c r="E1185" i="11" s="1"/>
  <c r="N1184" i="11"/>
  <c r="G1184" i="11"/>
  <c r="E1184" i="11" s="1"/>
  <c r="N1183" i="11"/>
  <c r="G1183" i="11"/>
  <c r="E1183" i="11" s="1"/>
  <c r="N1182" i="11"/>
  <c r="G1182" i="11"/>
  <c r="E1182" i="11" s="1"/>
  <c r="N1181" i="11"/>
  <c r="G1181" i="11"/>
  <c r="E1181" i="11" s="1"/>
  <c r="N1180" i="11"/>
  <c r="G1180" i="11"/>
  <c r="E1180" i="11" s="1"/>
  <c r="N1179" i="11"/>
  <c r="G1179" i="11"/>
  <c r="E1179" i="11" s="1"/>
  <c r="N1178" i="11"/>
  <c r="G1178" i="11"/>
  <c r="E1178" i="11" s="1"/>
  <c r="N1177" i="11"/>
  <c r="G1177" i="11"/>
  <c r="E1177" i="11" s="1"/>
  <c r="N1176" i="11"/>
  <c r="G1176" i="11"/>
  <c r="E1176" i="11" s="1"/>
  <c r="N1175" i="11"/>
  <c r="G1175" i="11"/>
  <c r="E1175" i="11" s="1"/>
  <c r="N1174" i="11"/>
  <c r="G1174" i="11"/>
  <c r="E1174" i="11" s="1"/>
  <c r="N1173" i="11"/>
  <c r="G1173" i="11"/>
  <c r="E1173" i="11" s="1"/>
  <c r="N1172" i="11"/>
  <c r="G1172" i="11"/>
  <c r="E1172" i="11" s="1"/>
  <c r="N1171" i="11"/>
  <c r="G1171" i="11"/>
  <c r="E1171" i="11" s="1"/>
  <c r="N1170" i="11"/>
  <c r="G1170" i="11"/>
  <c r="E1170" i="11" s="1"/>
  <c r="N1169" i="11"/>
  <c r="G1169" i="11"/>
  <c r="E1169" i="11" s="1"/>
  <c r="N1168" i="11"/>
  <c r="G1168" i="11"/>
  <c r="E1168" i="11" s="1"/>
  <c r="N1167" i="11"/>
  <c r="G1167" i="11"/>
  <c r="E1167" i="11" s="1"/>
  <c r="N1166" i="11"/>
  <c r="G1166" i="11"/>
  <c r="E1166" i="11" s="1"/>
  <c r="N1165" i="11"/>
  <c r="G1165" i="11"/>
  <c r="E1165" i="11" s="1"/>
  <c r="N1164" i="11"/>
  <c r="G1164" i="11"/>
  <c r="E1164" i="11" s="1"/>
  <c r="N1163" i="11"/>
  <c r="G1163" i="11"/>
  <c r="E1163" i="11" s="1"/>
  <c r="I1163" i="11"/>
  <c r="N1162" i="11"/>
  <c r="G1162" i="11"/>
  <c r="E1162" i="11" s="1"/>
  <c r="N1161" i="11"/>
  <c r="G1161" i="11"/>
  <c r="E1161" i="11" s="1"/>
  <c r="N1160" i="11"/>
  <c r="G1160" i="11"/>
  <c r="E1160" i="11" s="1"/>
  <c r="I1160" i="11"/>
  <c r="N1159" i="11"/>
  <c r="G1159" i="11"/>
  <c r="E1159" i="11" s="1"/>
  <c r="N1158" i="11"/>
  <c r="G1158" i="11"/>
  <c r="E1158" i="11" s="1"/>
  <c r="N1157" i="11"/>
  <c r="G1157" i="11"/>
  <c r="E1157" i="11" s="1"/>
  <c r="N1156" i="11"/>
  <c r="G1156" i="11"/>
  <c r="E1156" i="11" s="1"/>
  <c r="N1155" i="11"/>
  <c r="G1155" i="11"/>
  <c r="E1155" i="11" s="1"/>
  <c r="N1154" i="11"/>
  <c r="G1154" i="11"/>
  <c r="E1154" i="11" s="1"/>
  <c r="N1153" i="11"/>
  <c r="G1153" i="11"/>
  <c r="E1153" i="11" s="1"/>
  <c r="N1152" i="11"/>
  <c r="G1152" i="11"/>
  <c r="E1152" i="11" s="1"/>
  <c r="N1151" i="11"/>
  <c r="G1151" i="11"/>
  <c r="E1151" i="11" s="1"/>
  <c r="N1150" i="11"/>
  <c r="G1150" i="11"/>
  <c r="E1150" i="11" s="1"/>
  <c r="N1149" i="11"/>
  <c r="G1149" i="11"/>
  <c r="E1149" i="11" s="1"/>
  <c r="I1149" i="11"/>
  <c r="N1148" i="11"/>
  <c r="G1148" i="11"/>
  <c r="E1148" i="11" s="1"/>
  <c r="N1147" i="11"/>
  <c r="G1147" i="11"/>
  <c r="E1147" i="11" s="1"/>
  <c r="N1146" i="11"/>
  <c r="G1146" i="11"/>
  <c r="E1146" i="11" s="1"/>
  <c r="N1145" i="11"/>
  <c r="G1145" i="11"/>
  <c r="E1145" i="11" s="1"/>
  <c r="N1144" i="11"/>
  <c r="G1144" i="11"/>
  <c r="E1144" i="11" s="1"/>
  <c r="N1143" i="11"/>
  <c r="G1143" i="11"/>
  <c r="E1143" i="11" s="1"/>
  <c r="N1142" i="11"/>
  <c r="G1142" i="11"/>
  <c r="E1142" i="11" s="1"/>
  <c r="N1141" i="11"/>
  <c r="G1141" i="11"/>
  <c r="E1141" i="11" s="1"/>
  <c r="N1140" i="11"/>
  <c r="G1140" i="11"/>
  <c r="E1140" i="11" s="1"/>
  <c r="N1139" i="11"/>
  <c r="I1139" i="11"/>
  <c r="G1139" i="11"/>
  <c r="E1139" i="11" s="1"/>
  <c r="N1138" i="11"/>
  <c r="G1138" i="11"/>
  <c r="E1138" i="11" s="1"/>
  <c r="N1137" i="11"/>
  <c r="G1137" i="11"/>
  <c r="E1137" i="11" s="1"/>
  <c r="N1136" i="11"/>
  <c r="G1136" i="11"/>
  <c r="E1136" i="11" s="1"/>
  <c r="N1135" i="11"/>
  <c r="G1135" i="11"/>
  <c r="E1135" i="11" s="1"/>
  <c r="N1134" i="11"/>
  <c r="G1134" i="11"/>
  <c r="E1134" i="11" s="1"/>
  <c r="N1133" i="11"/>
  <c r="G1133" i="11"/>
  <c r="E1133" i="11" s="1"/>
  <c r="N1132" i="11"/>
  <c r="G1132" i="11"/>
  <c r="E1132" i="11" s="1"/>
  <c r="N1131" i="11"/>
  <c r="G1131" i="11"/>
  <c r="E1131" i="11" s="1"/>
  <c r="I1131" i="11"/>
  <c r="N1130" i="11"/>
  <c r="G1130" i="11"/>
  <c r="E1130" i="11" s="1"/>
  <c r="N1129" i="11"/>
  <c r="G1129" i="11"/>
  <c r="E1129" i="11" s="1"/>
  <c r="N1128" i="11"/>
  <c r="G1128" i="11"/>
  <c r="E1128" i="11" s="1"/>
  <c r="I1128" i="11"/>
  <c r="N1127" i="11"/>
  <c r="G1127" i="11"/>
  <c r="E1127" i="11" s="1"/>
  <c r="N1126" i="11"/>
  <c r="G1126" i="11"/>
  <c r="E1126" i="11" s="1"/>
  <c r="N1125" i="11"/>
  <c r="G1125" i="11"/>
  <c r="E1125" i="11" s="1"/>
  <c r="N1124" i="11"/>
  <c r="G1124" i="11"/>
  <c r="E1124" i="11" s="1"/>
  <c r="N1123" i="11"/>
  <c r="G1123" i="11"/>
  <c r="E1123" i="11" s="1"/>
  <c r="N1122" i="11"/>
  <c r="G1122" i="11"/>
  <c r="E1122" i="11" s="1"/>
  <c r="N1121" i="11"/>
  <c r="G1121" i="11"/>
  <c r="E1121" i="11" s="1"/>
  <c r="N1120" i="11"/>
  <c r="G1120" i="11"/>
  <c r="E1120" i="11" s="1"/>
  <c r="N1119" i="11"/>
  <c r="G1119" i="11"/>
  <c r="E1119" i="11" s="1"/>
  <c r="N1118" i="11"/>
  <c r="G1118" i="11"/>
  <c r="E1118" i="11" s="1"/>
  <c r="N1117" i="11"/>
  <c r="G1117" i="11"/>
  <c r="E1117" i="11" s="1"/>
  <c r="I1117" i="11"/>
  <c r="N1116" i="11"/>
  <c r="G1116" i="11"/>
  <c r="E1116" i="11" s="1"/>
  <c r="N1115" i="11"/>
  <c r="G1115" i="11"/>
  <c r="E1115" i="11" s="1"/>
  <c r="I1115" i="11"/>
  <c r="N1114" i="11"/>
  <c r="G1114" i="11"/>
  <c r="E1114" i="11" s="1"/>
  <c r="N1113" i="11"/>
  <c r="G1113" i="11"/>
  <c r="E1113" i="11" s="1"/>
  <c r="N1112" i="11"/>
  <c r="G1112" i="11"/>
  <c r="E1112" i="11" s="1"/>
  <c r="N1111" i="11"/>
  <c r="G1111" i="11"/>
  <c r="E1111" i="11" s="1"/>
  <c r="N1110" i="11"/>
  <c r="G1110" i="11"/>
  <c r="E1110" i="11" s="1"/>
  <c r="G1109" i="11"/>
  <c r="E1109" i="11" s="1"/>
  <c r="G1108" i="11"/>
  <c r="E1108" i="11" s="1"/>
  <c r="G1107" i="11"/>
  <c r="E1107" i="11" s="1"/>
  <c r="G1106" i="11"/>
  <c r="E1106" i="11" s="1"/>
  <c r="G1105" i="11"/>
  <c r="E1105" i="11" s="1"/>
  <c r="G1104" i="11"/>
  <c r="E1104" i="11" s="1"/>
  <c r="G1103" i="11"/>
  <c r="E1103" i="11" s="1"/>
  <c r="G1102" i="11"/>
  <c r="E1102" i="11" s="1"/>
  <c r="G1101" i="11"/>
  <c r="E1101" i="11" s="1"/>
  <c r="G1100" i="11"/>
  <c r="E1100" i="11" s="1"/>
  <c r="N1099" i="11"/>
  <c r="I1099" i="11"/>
  <c r="G1099" i="11"/>
  <c r="E1099" i="11" s="1"/>
  <c r="N1098" i="11"/>
  <c r="G1098" i="11"/>
  <c r="E1098" i="11" s="1"/>
  <c r="N1097" i="11"/>
  <c r="G1097" i="11"/>
  <c r="E1097" i="11" s="1"/>
  <c r="N1096" i="11"/>
  <c r="G1096" i="11"/>
  <c r="E1096" i="11" s="1"/>
  <c r="N1095" i="11"/>
  <c r="G1095" i="11"/>
  <c r="E1095" i="11" s="1"/>
  <c r="N1094" i="11"/>
  <c r="G1094" i="11"/>
  <c r="E1094" i="11" s="1"/>
  <c r="G1093" i="11"/>
  <c r="E1093" i="11" s="1"/>
  <c r="G1092" i="11"/>
  <c r="E1092" i="11" s="1"/>
  <c r="G1091" i="11"/>
  <c r="E1091" i="11" s="1"/>
  <c r="I1091" i="11"/>
  <c r="G1090" i="11"/>
  <c r="E1090" i="11" s="1"/>
  <c r="I1090" i="11"/>
  <c r="G1089" i="11"/>
  <c r="E1089" i="11" s="1"/>
  <c r="G1088" i="11"/>
  <c r="E1088" i="11" s="1"/>
  <c r="G1087" i="11"/>
  <c r="E1087" i="11" s="1"/>
  <c r="G1086" i="11"/>
  <c r="E1086" i="11" s="1"/>
  <c r="G1085" i="11"/>
  <c r="E1085" i="11" s="1"/>
  <c r="G1084" i="11"/>
  <c r="E1084" i="11" s="1"/>
  <c r="N1083" i="11"/>
  <c r="G1083" i="11"/>
  <c r="E1083" i="11" s="1"/>
  <c r="N1082" i="11"/>
  <c r="G1082" i="11"/>
  <c r="E1082" i="11" s="1"/>
  <c r="N1081" i="11"/>
  <c r="G1081" i="11"/>
  <c r="E1081" i="11" s="1"/>
  <c r="N1080" i="11"/>
  <c r="G1080" i="11"/>
  <c r="E1080" i="11" s="1"/>
  <c r="I1080" i="11"/>
  <c r="N1079" i="11"/>
  <c r="G1079" i="11"/>
  <c r="E1079" i="11" s="1"/>
  <c r="N1078" i="11"/>
  <c r="G1078" i="11"/>
  <c r="E1078" i="11" s="1"/>
  <c r="G1077" i="11"/>
  <c r="E1077" i="11" s="1"/>
  <c r="G1076" i="11"/>
  <c r="E1076" i="11" s="1"/>
  <c r="G1075" i="11"/>
  <c r="E1075" i="11" s="1"/>
  <c r="G1074" i="11"/>
  <c r="E1074" i="11" s="1"/>
  <c r="G1073" i="11"/>
  <c r="E1073" i="11" s="1"/>
  <c r="G1072" i="11"/>
  <c r="E1072" i="11" s="1"/>
  <c r="G1071" i="11"/>
  <c r="E1071" i="11" s="1"/>
  <c r="N1070" i="11"/>
  <c r="G1070" i="11"/>
  <c r="E1070" i="11" s="1"/>
  <c r="I1070" i="11"/>
  <c r="G1069" i="11"/>
  <c r="E1069" i="11" s="1"/>
  <c r="G1068" i="11"/>
  <c r="E1068" i="11" s="1"/>
  <c r="N1067" i="11"/>
  <c r="G1067" i="11"/>
  <c r="E1067" i="11" s="1"/>
  <c r="I1067" i="11"/>
  <c r="N1066" i="11"/>
  <c r="G1066" i="11"/>
  <c r="E1066" i="11" s="1"/>
  <c r="N1065" i="11"/>
  <c r="G1065" i="11"/>
  <c r="E1065" i="11" s="1"/>
  <c r="N1064" i="11"/>
  <c r="G1064" i="11"/>
  <c r="E1064" i="11" s="1"/>
  <c r="I1064" i="11"/>
  <c r="N1063" i="11"/>
  <c r="G1063" i="11"/>
  <c r="E1063" i="11" s="1"/>
  <c r="N1062" i="11"/>
  <c r="G1062" i="11"/>
  <c r="E1062" i="11" s="1"/>
  <c r="G1061" i="11"/>
  <c r="E1061" i="11" s="1"/>
  <c r="G1060" i="11"/>
  <c r="E1060" i="11" s="1"/>
  <c r="G1059" i="11"/>
  <c r="E1059" i="11" s="1"/>
  <c r="I1059" i="11"/>
  <c r="G1058" i="11"/>
  <c r="E1058" i="11" s="1"/>
  <c r="G1057" i="11"/>
  <c r="E1057" i="11" s="1"/>
  <c r="G1056" i="11"/>
  <c r="E1056" i="11" s="1"/>
  <c r="G1055" i="11"/>
  <c r="E1055" i="11" s="1"/>
  <c r="G1054" i="11"/>
  <c r="E1054" i="11" s="1"/>
  <c r="G1053" i="11"/>
  <c r="E1053" i="11" s="1"/>
  <c r="I1053" i="11"/>
  <c r="G1052" i="11"/>
  <c r="E1052" i="11" s="1"/>
  <c r="N1051" i="11"/>
  <c r="G1051" i="11"/>
  <c r="E1051" i="11" s="1"/>
  <c r="N1050" i="11"/>
  <c r="G1050" i="11"/>
  <c r="E1050" i="11" s="1"/>
  <c r="N1049" i="11"/>
  <c r="G1049" i="11"/>
  <c r="E1049" i="11" s="1"/>
  <c r="N1048" i="11"/>
  <c r="G1048" i="11"/>
  <c r="E1048" i="11" s="1"/>
  <c r="N1047" i="11"/>
  <c r="G1047" i="11"/>
  <c r="E1047" i="11" s="1"/>
  <c r="N1046" i="11"/>
  <c r="G1046" i="11"/>
  <c r="E1046" i="11" s="1"/>
  <c r="I1046" i="11"/>
  <c r="G1045" i="11"/>
  <c r="E1045" i="11" s="1"/>
  <c r="G1044" i="11"/>
  <c r="E1044" i="11" s="1"/>
  <c r="G1043" i="11"/>
  <c r="E1043" i="11" s="1"/>
  <c r="I1043" i="11"/>
  <c r="G1042" i="11"/>
  <c r="E1042" i="11" s="1"/>
  <c r="G1041" i="11"/>
  <c r="E1041" i="11" s="1"/>
  <c r="G1040" i="11"/>
  <c r="E1040" i="11" s="1"/>
  <c r="G1039" i="11"/>
  <c r="E1039" i="11" s="1"/>
  <c r="G1038" i="11"/>
  <c r="E1038" i="11" s="1"/>
  <c r="G1037" i="11"/>
  <c r="E1037" i="11" s="1"/>
  <c r="G1036" i="11"/>
  <c r="E1036" i="11" s="1"/>
  <c r="N1035" i="11"/>
  <c r="G1035" i="11"/>
  <c r="E1035" i="11" s="1"/>
  <c r="I1035" i="11"/>
  <c r="N1034" i="11"/>
  <c r="G1034" i="11"/>
  <c r="E1034" i="11" s="1"/>
  <c r="N1033" i="11"/>
  <c r="G1033" i="11"/>
  <c r="E1033" i="11" s="1"/>
  <c r="N1032" i="11"/>
  <c r="G1032" i="11"/>
  <c r="E1032" i="11" s="1"/>
  <c r="N1031" i="11"/>
  <c r="G1031" i="11"/>
  <c r="E1031" i="11" s="1"/>
  <c r="N1030" i="11"/>
  <c r="G1030" i="11"/>
  <c r="E1030" i="11" s="1"/>
  <c r="G1029" i="11"/>
  <c r="E1029" i="11" s="1"/>
  <c r="G1028" i="11"/>
  <c r="E1028" i="11" s="1"/>
  <c r="G1027" i="11"/>
  <c r="E1027" i="11" s="1"/>
  <c r="I1027" i="11"/>
  <c r="G1026" i="11"/>
  <c r="E1026" i="11" s="1"/>
  <c r="G1025" i="11"/>
  <c r="E1025" i="11" s="1"/>
  <c r="G1024" i="11"/>
  <c r="E1024" i="11" s="1"/>
  <c r="G1023" i="11"/>
  <c r="E1023" i="11" s="1"/>
  <c r="G1022" i="11"/>
  <c r="E1022" i="11" s="1"/>
  <c r="G1021" i="11"/>
  <c r="E1021" i="11" s="1"/>
  <c r="G1020" i="11"/>
  <c r="E1020" i="11" s="1"/>
  <c r="I1020" i="11"/>
  <c r="N1019" i="11"/>
  <c r="G1019" i="11"/>
  <c r="E1019" i="11" s="1"/>
  <c r="I1019" i="11"/>
  <c r="N1018" i="11"/>
  <c r="G1018" i="11"/>
  <c r="E1018" i="11" s="1"/>
  <c r="N1017" i="11"/>
  <c r="G1017" i="11"/>
  <c r="E1017" i="11" s="1"/>
  <c r="N1016" i="11"/>
  <c r="G1016" i="11"/>
  <c r="E1016" i="11" s="1"/>
  <c r="N1015" i="11"/>
  <c r="G1015" i="11"/>
  <c r="E1015" i="11" s="1"/>
  <c r="I1015" i="11"/>
  <c r="N1014" i="11"/>
  <c r="G1014" i="11"/>
  <c r="E1014" i="11" s="1"/>
  <c r="G1013" i="11"/>
  <c r="E1013" i="11" s="1"/>
  <c r="G1012" i="11"/>
  <c r="E1012" i="11" s="1"/>
  <c r="I1011" i="11"/>
  <c r="G1011" i="11"/>
  <c r="E1011" i="11" s="1"/>
  <c r="G1010" i="11"/>
  <c r="E1010" i="11" s="1"/>
  <c r="G1009" i="11"/>
  <c r="E1009" i="11" s="1"/>
  <c r="G1008" i="11"/>
  <c r="E1008" i="11" s="1"/>
  <c r="G1007" i="11"/>
  <c r="E1007" i="11" s="1"/>
  <c r="G1006" i="11"/>
  <c r="E1006" i="11" s="1"/>
  <c r="G1005" i="11"/>
  <c r="E1005" i="11" s="1"/>
  <c r="N1004" i="11"/>
  <c r="I1004" i="11"/>
  <c r="G1004" i="11"/>
  <c r="E1004" i="11" s="1"/>
  <c r="N1003" i="11"/>
  <c r="I1003" i="11"/>
  <c r="G1003" i="11"/>
  <c r="E1003" i="11" s="1"/>
  <c r="N1002" i="11"/>
  <c r="G1002" i="11"/>
  <c r="E1002" i="11" s="1"/>
  <c r="N1001" i="11"/>
  <c r="G1001" i="11"/>
  <c r="E1001" i="11" s="1"/>
  <c r="N1000" i="11"/>
  <c r="G1000" i="11"/>
  <c r="E1000" i="11" s="1"/>
  <c r="N999" i="11"/>
  <c r="G999" i="11"/>
  <c r="E999" i="11" s="1"/>
  <c r="N998" i="11"/>
  <c r="G998" i="11"/>
  <c r="E998" i="11" s="1"/>
  <c r="I998" i="11"/>
  <c r="N997" i="11"/>
  <c r="G997" i="11"/>
  <c r="E997" i="11" s="1"/>
  <c r="G996" i="11"/>
  <c r="E996" i="11" s="1"/>
  <c r="G995" i="11"/>
  <c r="E995" i="11" s="1"/>
  <c r="I995" i="11"/>
  <c r="G994" i="11"/>
  <c r="E994" i="11" s="1"/>
  <c r="G993" i="11"/>
  <c r="E993" i="11" s="1"/>
  <c r="G992" i="11"/>
  <c r="E992" i="11" s="1"/>
  <c r="G991" i="11"/>
  <c r="E991" i="11" s="1"/>
  <c r="G990" i="11"/>
  <c r="E990" i="11" s="1"/>
  <c r="G989" i="11"/>
  <c r="E989" i="11" s="1"/>
  <c r="G988" i="11"/>
  <c r="E988" i="11" s="1"/>
  <c r="N987" i="11"/>
  <c r="I987" i="11"/>
  <c r="G987" i="11"/>
  <c r="E987" i="11" s="1"/>
  <c r="N986" i="11"/>
  <c r="G986" i="11"/>
  <c r="E986" i="11" s="1"/>
  <c r="N985" i="11"/>
  <c r="G985" i="11"/>
  <c r="E985" i="11" s="1"/>
  <c r="N984" i="11"/>
  <c r="G984" i="11"/>
  <c r="E984" i="11" s="1"/>
  <c r="N983" i="11"/>
  <c r="G983" i="11"/>
  <c r="E983" i="11" s="1"/>
  <c r="N982" i="11"/>
  <c r="G982" i="11"/>
  <c r="E982" i="11" s="1"/>
  <c r="G981" i="11"/>
  <c r="E981" i="11" s="1"/>
  <c r="G980" i="11"/>
  <c r="E980" i="11" s="1"/>
  <c r="G979" i="11"/>
  <c r="E979" i="11" s="1"/>
  <c r="I979" i="11"/>
  <c r="G978" i="11"/>
  <c r="E978" i="11" s="1"/>
  <c r="G977" i="11"/>
  <c r="E977" i="11" s="1"/>
  <c r="G976" i="11"/>
  <c r="E976" i="11" s="1"/>
  <c r="G975" i="11"/>
  <c r="E975" i="11" s="1"/>
  <c r="G974" i="11"/>
  <c r="E974" i="11" s="1"/>
  <c r="G973" i="11"/>
  <c r="E973" i="11" s="1"/>
  <c r="G972" i="11"/>
  <c r="E972" i="11" s="1"/>
  <c r="N971" i="11"/>
  <c r="G971" i="11"/>
  <c r="E971" i="11" s="1"/>
  <c r="I971" i="11"/>
  <c r="N970" i="11"/>
  <c r="G970" i="11"/>
  <c r="E970" i="11" s="1"/>
  <c r="N969" i="11"/>
  <c r="G969" i="11"/>
  <c r="E969" i="11" s="1"/>
  <c r="N968" i="11"/>
  <c r="G968" i="11"/>
  <c r="E968" i="11" s="1"/>
  <c r="N967" i="11"/>
  <c r="G967" i="11"/>
  <c r="E967" i="11" s="1"/>
  <c r="N966" i="11"/>
  <c r="G966" i="11"/>
  <c r="E966" i="11" s="1"/>
  <c r="G965" i="11"/>
  <c r="E965" i="11" s="1"/>
  <c r="G964" i="11"/>
  <c r="E964" i="11" s="1"/>
  <c r="G963" i="11"/>
  <c r="E963" i="11" s="1"/>
  <c r="I963" i="11"/>
  <c r="G962" i="11"/>
  <c r="E962" i="11" s="1"/>
  <c r="G961" i="11"/>
  <c r="E961" i="11" s="1"/>
  <c r="G960" i="11"/>
  <c r="E960" i="11" s="1"/>
  <c r="G959" i="11"/>
  <c r="E959" i="11" s="1"/>
  <c r="G958" i="11"/>
  <c r="E958" i="11" s="1"/>
  <c r="G957" i="11"/>
  <c r="E957" i="11" s="1"/>
  <c r="I957" i="11"/>
  <c r="G956" i="11"/>
  <c r="E956" i="11" s="1"/>
  <c r="G955" i="11"/>
  <c r="E955" i="11" s="1"/>
  <c r="I955" i="11"/>
  <c r="N954" i="11"/>
  <c r="G954" i="11"/>
  <c r="E954" i="11" s="1"/>
  <c r="N953" i="11"/>
  <c r="G953" i="11"/>
  <c r="E953" i="11" s="1"/>
  <c r="N952" i="11"/>
  <c r="G952" i="11"/>
  <c r="E952" i="11" s="1"/>
  <c r="N951" i="11"/>
  <c r="G951" i="11"/>
  <c r="E951" i="11" s="1"/>
  <c r="N950" i="11"/>
  <c r="G950" i="11"/>
  <c r="E950" i="11" s="1"/>
  <c r="G949" i="11"/>
  <c r="E949" i="11" s="1"/>
  <c r="G948" i="11"/>
  <c r="E948" i="11" s="1"/>
  <c r="N947" i="11"/>
  <c r="G947" i="11"/>
  <c r="E947" i="11" s="1"/>
  <c r="I947" i="11"/>
  <c r="G946" i="11"/>
  <c r="E946" i="11" s="1"/>
  <c r="G945" i="11"/>
  <c r="E945" i="11" s="1"/>
  <c r="G944" i="11"/>
  <c r="E944" i="11" s="1"/>
  <c r="G943" i="11"/>
  <c r="E943" i="11" s="1"/>
  <c r="G942" i="11"/>
  <c r="E942" i="11" s="1"/>
  <c r="G941" i="11"/>
  <c r="E941" i="11" s="1"/>
  <c r="I941" i="11"/>
  <c r="G940" i="11"/>
  <c r="E940" i="11" s="1"/>
  <c r="I940" i="11"/>
  <c r="N939" i="11"/>
  <c r="G939" i="11"/>
  <c r="E939" i="11" s="1"/>
  <c r="I939" i="11"/>
  <c r="N938" i="11"/>
  <c r="G938" i="11"/>
  <c r="E938" i="11" s="1"/>
  <c r="N937" i="11"/>
  <c r="G937" i="11"/>
  <c r="E937" i="11" s="1"/>
  <c r="N936" i="11"/>
  <c r="G936" i="11"/>
  <c r="E936" i="11" s="1"/>
  <c r="N935" i="11"/>
  <c r="G935" i="11"/>
  <c r="E935" i="11" s="1"/>
  <c r="N934" i="11"/>
  <c r="G934" i="11"/>
  <c r="E934" i="11" s="1"/>
  <c r="G933" i="11"/>
  <c r="E933" i="11" s="1"/>
  <c r="G932" i="11"/>
  <c r="E932" i="11" s="1"/>
  <c r="N931" i="11"/>
  <c r="G931" i="11"/>
  <c r="E931" i="11" s="1"/>
  <c r="I931" i="11"/>
  <c r="G930" i="11"/>
  <c r="E930" i="11" s="1"/>
  <c r="G929" i="11"/>
  <c r="E929" i="11" s="1"/>
  <c r="G928" i="11"/>
  <c r="E928" i="11" s="1"/>
  <c r="G927" i="11"/>
  <c r="E927" i="11" s="1"/>
  <c r="G926" i="11"/>
  <c r="E926" i="11" s="1"/>
  <c r="G925" i="11"/>
  <c r="E925" i="11" s="1"/>
  <c r="N924" i="11"/>
  <c r="G924" i="11"/>
  <c r="E924" i="11" s="1"/>
  <c r="N923" i="11"/>
  <c r="G923" i="11"/>
  <c r="E923" i="11" s="1"/>
  <c r="I923" i="11"/>
  <c r="N922" i="11"/>
  <c r="G922" i="11"/>
  <c r="E922" i="11" s="1"/>
  <c r="N921" i="11"/>
  <c r="G921" i="11"/>
  <c r="E921" i="11" s="1"/>
  <c r="N920" i="11"/>
  <c r="G920" i="11"/>
  <c r="E920" i="11" s="1"/>
  <c r="N919" i="11"/>
  <c r="G919" i="11"/>
  <c r="E919" i="11" s="1"/>
  <c r="N918" i="11"/>
  <c r="G918" i="11"/>
  <c r="E918" i="11" s="1"/>
  <c r="G917" i="11"/>
  <c r="E917" i="11" s="1"/>
  <c r="G916" i="11"/>
  <c r="E916" i="11" s="1"/>
  <c r="G915" i="11"/>
  <c r="E915" i="11" s="1"/>
  <c r="I915" i="11"/>
  <c r="G914" i="11"/>
  <c r="E914" i="11" s="1"/>
  <c r="G913" i="11"/>
  <c r="E913" i="11" s="1"/>
  <c r="G912" i="11"/>
  <c r="E912" i="11" s="1"/>
  <c r="G911" i="11"/>
  <c r="E911" i="11" s="1"/>
  <c r="G910" i="11"/>
  <c r="E910" i="11" s="1"/>
  <c r="G909" i="11"/>
  <c r="E909" i="11" s="1"/>
  <c r="N908" i="11"/>
  <c r="G908" i="11"/>
  <c r="E908" i="11" s="1"/>
  <c r="I908" i="11"/>
  <c r="N907" i="11"/>
  <c r="G907" i="11"/>
  <c r="E907" i="11" s="1"/>
  <c r="I907" i="11"/>
  <c r="N906" i="11"/>
  <c r="G906" i="11"/>
  <c r="E906" i="11" s="1"/>
  <c r="N905" i="11"/>
  <c r="G905" i="11"/>
  <c r="E905" i="11" s="1"/>
  <c r="N904" i="11"/>
  <c r="G904" i="11"/>
  <c r="E904" i="11" s="1"/>
  <c r="N903" i="11"/>
  <c r="G903" i="11"/>
  <c r="E903" i="11" s="1"/>
  <c r="N902" i="11"/>
  <c r="G902" i="11"/>
  <c r="E902" i="11" s="1"/>
  <c r="G901" i="11"/>
  <c r="E901" i="11" s="1"/>
  <c r="G900" i="11"/>
  <c r="E900" i="11" s="1"/>
  <c r="G899" i="11"/>
  <c r="E899" i="11" s="1"/>
  <c r="I899" i="11"/>
  <c r="G898" i="11"/>
  <c r="E898" i="11" s="1"/>
  <c r="G897" i="11"/>
  <c r="E897" i="11" s="1"/>
  <c r="G896" i="11"/>
  <c r="E896" i="11" s="1"/>
  <c r="G895" i="11"/>
  <c r="E895" i="11" s="1"/>
  <c r="G894" i="11"/>
  <c r="E894" i="11" s="1"/>
  <c r="G893" i="11"/>
  <c r="E893" i="11" s="1"/>
  <c r="G892" i="11"/>
  <c r="E892" i="11" s="1"/>
  <c r="N891" i="11"/>
  <c r="G891" i="11"/>
  <c r="E891" i="11" s="1"/>
  <c r="I891" i="11"/>
  <c r="N890" i="11"/>
  <c r="G890" i="11"/>
  <c r="E890" i="11" s="1"/>
  <c r="N889" i="11"/>
  <c r="G889" i="11"/>
  <c r="E889" i="11" s="1"/>
  <c r="N888" i="11"/>
  <c r="G888" i="11"/>
  <c r="E888" i="11" s="1"/>
  <c r="N887" i="11"/>
  <c r="G887" i="11"/>
  <c r="E887" i="11" s="1"/>
  <c r="N886" i="11"/>
  <c r="G886" i="11"/>
  <c r="E886" i="11" s="1"/>
  <c r="N885" i="11"/>
  <c r="G885" i="11"/>
  <c r="E885" i="11" s="1"/>
  <c r="G884" i="11"/>
  <c r="E884" i="11" s="1"/>
  <c r="G883" i="11"/>
  <c r="E883" i="11" s="1"/>
  <c r="I883" i="11"/>
  <c r="G882" i="11"/>
  <c r="E882" i="11" s="1"/>
  <c r="G881" i="11"/>
  <c r="E881" i="11" s="1"/>
  <c r="G880" i="11"/>
  <c r="E880" i="11" s="1"/>
  <c r="G879" i="11"/>
  <c r="E879" i="11" s="1"/>
  <c r="G878" i="11"/>
  <c r="E878" i="11" s="1"/>
  <c r="G877" i="11"/>
  <c r="E877" i="11" s="1"/>
  <c r="G876" i="11"/>
  <c r="E876" i="11" s="1"/>
  <c r="N875" i="11"/>
  <c r="G875" i="11"/>
  <c r="E875" i="11" s="1"/>
  <c r="I875" i="11"/>
  <c r="N874" i="11"/>
  <c r="G874" i="11"/>
  <c r="E874" i="11" s="1"/>
  <c r="N873" i="11"/>
  <c r="G873" i="11"/>
  <c r="E873" i="11" s="1"/>
  <c r="N872" i="11"/>
  <c r="G872" i="11"/>
  <c r="E872" i="11" s="1"/>
  <c r="N871" i="11"/>
  <c r="G871" i="11"/>
  <c r="E871" i="11" s="1"/>
  <c r="N870" i="11"/>
  <c r="G870" i="11"/>
  <c r="E870" i="11" s="1"/>
  <c r="G869" i="11"/>
  <c r="E869" i="11" s="1"/>
  <c r="G868" i="11"/>
  <c r="E868" i="11" s="1"/>
  <c r="G867" i="11"/>
  <c r="E867" i="11" s="1"/>
  <c r="I867" i="11"/>
  <c r="G866" i="11"/>
  <c r="E866" i="11" s="1"/>
  <c r="G865" i="11"/>
  <c r="E865" i="11" s="1"/>
  <c r="G864" i="11"/>
  <c r="E864" i="11" s="1"/>
  <c r="G863" i="11"/>
  <c r="E863" i="11" s="1"/>
  <c r="G862" i="11"/>
  <c r="E862" i="11" s="1"/>
  <c r="G861" i="11"/>
  <c r="E861" i="11" s="1"/>
  <c r="I861" i="11"/>
  <c r="G860" i="11"/>
  <c r="E860" i="11" s="1"/>
  <c r="N859" i="11"/>
  <c r="G859" i="11"/>
  <c r="E859" i="11" s="1"/>
  <c r="I859" i="11"/>
  <c r="N858" i="11"/>
  <c r="G858" i="11"/>
  <c r="E858" i="11" s="1"/>
  <c r="N857" i="11"/>
  <c r="G857" i="11"/>
  <c r="E857" i="11" s="1"/>
  <c r="N856" i="11"/>
  <c r="I856" i="11"/>
  <c r="G856" i="11"/>
  <c r="E856" i="11" s="1"/>
  <c r="N855" i="11"/>
  <c r="G855" i="11"/>
  <c r="E855" i="11" s="1"/>
  <c r="N854" i="11"/>
  <c r="G854" i="11"/>
  <c r="E854" i="11" s="1"/>
  <c r="G853" i="11"/>
  <c r="E853" i="11" s="1"/>
  <c r="G852" i="11"/>
  <c r="E852" i="11" s="1"/>
  <c r="G851" i="11"/>
  <c r="E851" i="11" s="1"/>
  <c r="I851" i="11"/>
  <c r="G850" i="11"/>
  <c r="E850" i="11" s="1"/>
  <c r="N849" i="11"/>
  <c r="G849" i="11"/>
  <c r="E849" i="11" s="1"/>
  <c r="G848" i="11"/>
  <c r="E848" i="11" s="1"/>
  <c r="G847" i="11"/>
  <c r="E847" i="11" s="1"/>
  <c r="G846" i="11"/>
  <c r="E846" i="11" s="1"/>
  <c r="G845" i="11"/>
  <c r="E845" i="11" s="1"/>
  <c r="I845" i="11"/>
  <c r="G844" i="11"/>
  <c r="E844" i="11" s="1"/>
  <c r="N843" i="11"/>
  <c r="G843" i="11"/>
  <c r="E843" i="11" s="1"/>
  <c r="I843" i="11"/>
  <c r="N842" i="11"/>
  <c r="G842" i="11"/>
  <c r="E842" i="11" s="1"/>
  <c r="N841" i="11"/>
  <c r="G841" i="11"/>
  <c r="E841" i="11" s="1"/>
  <c r="N840" i="11"/>
  <c r="G840" i="11"/>
  <c r="E840" i="11" s="1"/>
  <c r="I840" i="11"/>
  <c r="N839" i="11"/>
  <c r="G839" i="11"/>
  <c r="E839" i="11" s="1"/>
  <c r="N838" i="11"/>
  <c r="G838" i="11"/>
  <c r="E838" i="11" s="1"/>
  <c r="G837" i="11"/>
  <c r="E837" i="11" s="1"/>
  <c r="G836" i="11"/>
  <c r="E836" i="11" s="1"/>
  <c r="G835" i="11"/>
  <c r="E835" i="11" s="1"/>
  <c r="I835" i="11"/>
  <c r="G834" i="11"/>
  <c r="E834" i="11" s="1"/>
  <c r="I834" i="11"/>
  <c r="G833" i="11"/>
  <c r="E833" i="11" s="1"/>
  <c r="G832" i="11"/>
  <c r="E832" i="11" s="1"/>
  <c r="G831" i="11"/>
  <c r="E831" i="11" s="1"/>
  <c r="G830" i="11"/>
  <c r="E830" i="11" s="1"/>
  <c r="G829" i="11"/>
  <c r="E829" i="11" s="1"/>
  <c r="G828" i="11"/>
  <c r="E828" i="11" s="1"/>
  <c r="N827" i="11"/>
  <c r="G827" i="11"/>
  <c r="E827" i="11" s="1"/>
  <c r="I827" i="11"/>
  <c r="N826" i="11"/>
  <c r="G826" i="11"/>
  <c r="E826" i="11" s="1"/>
  <c r="N825" i="11"/>
  <c r="G825" i="11"/>
  <c r="E825" i="11" s="1"/>
  <c r="N824" i="11"/>
  <c r="G824" i="11"/>
  <c r="E824" i="11" s="1"/>
  <c r="N823" i="11"/>
  <c r="G823" i="11"/>
  <c r="E823" i="11" s="1"/>
  <c r="N822" i="11"/>
  <c r="G822" i="11"/>
  <c r="E822" i="11" s="1"/>
  <c r="G821" i="11"/>
  <c r="E821" i="11" s="1"/>
  <c r="G820" i="11"/>
  <c r="E820" i="11" s="1"/>
  <c r="G819" i="11"/>
  <c r="E819" i="11" s="1"/>
  <c r="I819" i="11"/>
  <c r="G818" i="11"/>
  <c r="E818" i="11" s="1"/>
  <c r="G817" i="11"/>
  <c r="E817" i="11" s="1"/>
  <c r="G816" i="11"/>
  <c r="E816" i="11" s="1"/>
  <c r="G815" i="11"/>
  <c r="E815" i="11" s="1"/>
  <c r="G814" i="11"/>
  <c r="E814" i="11" s="1"/>
  <c r="G813" i="11"/>
  <c r="E813" i="11" s="1"/>
  <c r="G812" i="11"/>
  <c r="E812" i="11" s="1"/>
  <c r="N811" i="11"/>
  <c r="G811" i="11"/>
  <c r="E811" i="11" s="1"/>
  <c r="I811" i="11"/>
  <c r="N810" i="11"/>
  <c r="G810" i="11"/>
  <c r="E810" i="11" s="1"/>
  <c r="N809" i="11"/>
  <c r="G809" i="11"/>
  <c r="E809" i="11" s="1"/>
  <c r="N808" i="11"/>
  <c r="G808" i="11"/>
  <c r="E808" i="11" s="1"/>
  <c r="N807" i="11"/>
  <c r="G807" i="11"/>
  <c r="E807" i="11" s="1"/>
  <c r="N806" i="11"/>
  <c r="G806" i="11"/>
  <c r="E806" i="11" s="1"/>
  <c r="N805" i="11"/>
  <c r="G805" i="11"/>
  <c r="E805" i="11" s="1"/>
  <c r="G804" i="11"/>
  <c r="E804" i="11" s="1"/>
  <c r="G803" i="11"/>
  <c r="E803" i="11" s="1"/>
  <c r="I803" i="11"/>
  <c r="G802" i="11"/>
  <c r="E802" i="11" s="1"/>
  <c r="G801" i="11"/>
  <c r="E801" i="11" s="1"/>
  <c r="G800" i="11"/>
  <c r="E800" i="11" s="1"/>
  <c r="G799" i="11"/>
  <c r="E799" i="11" s="1"/>
  <c r="G798" i="11"/>
  <c r="E798" i="11" s="1"/>
  <c r="G797" i="11"/>
  <c r="E797" i="11" s="1"/>
  <c r="I797" i="11"/>
  <c r="G796" i="11"/>
  <c r="E796" i="11" s="1"/>
  <c r="N795" i="11"/>
  <c r="G795" i="11"/>
  <c r="E795" i="11" s="1"/>
  <c r="I795" i="11"/>
  <c r="N794" i="11"/>
  <c r="G794" i="11"/>
  <c r="E794" i="11" s="1"/>
  <c r="N793" i="11"/>
  <c r="G793" i="11"/>
  <c r="E793" i="11" s="1"/>
  <c r="N792" i="11"/>
  <c r="G792" i="11"/>
  <c r="E792" i="11" s="1"/>
  <c r="N791" i="11"/>
  <c r="G791" i="11"/>
  <c r="E791" i="11" s="1"/>
  <c r="N790" i="11"/>
  <c r="G790" i="11"/>
  <c r="E790" i="11" s="1"/>
  <c r="G789" i="11"/>
  <c r="E789" i="11" s="1"/>
  <c r="G788" i="11"/>
  <c r="E788" i="11" s="1"/>
  <c r="G787" i="11"/>
  <c r="E787" i="11" s="1"/>
  <c r="I787" i="11"/>
  <c r="G786" i="11"/>
  <c r="E786" i="11" s="1"/>
  <c r="G785" i="11"/>
  <c r="E785" i="11" s="1"/>
  <c r="G784" i="11"/>
  <c r="E784" i="11" s="1"/>
  <c r="G783" i="11"/>
  <c r="E783" i="11" s="1"/>
  <c r="G782" i="11"/>
  <c r="E782" i="11" s="1"/>
  <c r="G781" i="11"/>
  <c r="E781" i="11" s="1"/>
  <c r="N780" i="11"/>
  <c r="G780" i="11"/>
  <c r="E780" i="11" s="1"/>
  <c r="I780" i="11"/>
  <c r="N779" i="11"/>
  <c r="G779" i="11"/>
  <c r="E779" i="11" s="1"/>
  <c r="I779" i="11"/>
  <c r="N778" i="11"/>
  <c r="G778" i="11"/>
  <c r="E778" i="11" s="1"/>
  <c r="N777" i="11"/>
  <c r="G777" i="11"/>
  <c r="E777" i="11" s="1"/>
  <c r="N776" i="11"/>
  <c r="G776" i="11"/>
  <c r="E776" i="11" s="1"/>
  <c r="N775" i="11"/>
  <c r="G775" i="11"/>
  <c r="E775" i="11" s="1"/>
  <c r="N774" i="11"/>
  <c r="G774" i="11"/>
  <c r="E774" i="11" s="1"/>
  <c r="G773" i="11"/>
  <c r="E773" i="11" s="1"/>
  <c r="G772" i="11"/>
  <c r="E772" i="11" s="1"/>
  <c r="G771" i="11"/>
  <c r="E771" i="11" s="1"/>
  <c r="I771" i="11"/>
  <c r="G770" i="11"/>
  <c r="E770" i="11" s="1"/>
  <c r="G769" i="11"/>
  <c r="E769" i="11" s="1"/>
  <c r="G768" i="11"/>
  <c r="E768" i="11" s="1"/>
  <c r="G767" i="11"/>
  <c r="E767" i="11" s="1"/>
  <c r="G766" i="11"/>
  <c r="E766" i="11" s="1"/>
  <c r="G765" i="11"/>
  <c r="E765" i="11" s="1"/>
  <c r="G764" i="11"/>
  <c r="E764" i="11" s="1"/>
  <c r="N763" i="11"/>
  <c r="G763" i="11"/>
  <c r="E763" i="11" s="1"/>
  <c r="I763" i="11"/>
  <c r="N762" i="11"/>
  <c r="G762" i="11"/>
  <c r="E762" i="11" s="1"/>
  <c r="N761" i="11"/>
  <c r="G761" i="11"/>
  <c r="E761" i="11" s="1"/>
  <c r="N760" i="11"/>
  <c r="G760" i="11"/>
  <c r="E760" i="11" s="1"/>
  <c r="N759" i="11"/>
  <c r="G759" i="11"/>
  <c r="E759" i="11" s="1"/>
  <c r="N758" i="11"/>
  <c r="G758" i="11"/>
  <c r="E758" i="11" s="1"/>
  <c r="G757" i="11"/>
  <c r="E757" i="11" s="1"/>
  <c r="G756" i="11"/>
  <c r="E756" i="11" s="1"/>
  <c r="G755" i="11"/>
  <c r="E755" i="11" s="1"/>
  <c r="I755" i="11"/>
  <c r="G754" i="11"/>
  <c r="E754" i="11" s="1"/>
  <c r="G753" i="11"/>
  <c r="E753" i="11" s="1"/>
  <c r="G752" i="11"/>
  <c r="E752" i="11" s="1"/>
  <c r="G751" i="11"/>
  <c r="E751" i="11" s="1"/>
  <c r="G750" i="11"/>
  <c r="E750" i="11" s="1"/>
  <c r="G749" i="11"/>
  <c r="E749" i="11" s="1"/>
  <c r="I749" i="11"/>
  <c r="G748" i="11"/>
  <c r="E748" i="11" s="1"/>
  <c r="N747" i="11"/>
  <c r="G747" i="11"/>
  <c r="E747" i="11" s="1"/>
  <c r="I747" i="11"/>
  <c r="N746" i="11"/>
  <c r="G746" i="11"/>
  <c r="E746" i="11" s="1"/>
  <c r="N745" i="11"/>
  <c r="G745" i="11"/>
  <c r="E745" i="11" s="1"/>
  <c r="N744" i="11"/>
  <c r="G744" i="11"/>
  <c r="E744" i="11" s="1"/>
  <c r="N743" i="11"/>
  <c r="G743" i="11"/>
  <c r="E743" i="11" s="1"/>
  <c r="N742" i="11"/>
  <c r="G742" i="11"/>
  <c r="E742" i="11" s="1"/>
  <c r="G741" i="11"/>
  <c r="E741" i="11" s="1"/>
  <c r="G740" i="11"/>
  <c r="E740" i="11" s="1"/>
  <c r="G739" i="11"/>
  <c r="E739" i="11" s="1"/>
  <c r="I739" i="11"/>
  <c r="G738" i="11"/>
  <c r="E738" i="11" s="1"/>
  <c r="G737" i="11"/>
  <c r="E737" i="11" s="1"/>
  <c r="G736" i="11"/>
  <c r="E736" i="11" s="1"/>
  <c r="I736" i="11"/>
  <c r="G735" i="11"/>
  <c r="E735" i="11" s="1"/>
  <c r="G734" i="11"/>
  <c r="E734" i="11" s="1"/>
  <c r="G733" i="11"/>
  <c r="E733" i="11" s="1"/>
  <c r="I733" i="11"/>
  <c r="G732" i="11"/>
  <c r="E732" i="11" s="1"/>
  <c r="N731" i="11"/>
  <c r="G731" i="11"/>
  <c r="E731" i="11" s="1"/>
  <c r="I731" i="11"/>
  <c r="N730" i="11"/>
  <c r="G730" i="11"/>
  <c r="E730" i="11" s="1"/>
  <c r="N729" i="11"/>
  <c r="G729" i="11"/>
  <c r="E729" i="11" s="1"/>
  <c r="N728" i="11"/>
  <c r="G728" i="11"/>
  <c r="E728" i="11" s="1"/>
  <c r="N727" i="11"/>
  <c r="G727" i="11"/>
  <c r="E727" i="11" s="1"/>
  <c r="N726" i="11"/>
  <c r="G726" i="11"/>
  <c r="E726" i="11" s="1"/>
  <c r="N725" i="11"/>
  <c r="G725" i="11"/>
  <c r="E725" i="11" s="1"/>
  <c r="G724" i="11"/>
  <c r="E724" i="11" s="1"/>
  <c r="G723" i="11"/>
  <c r="E723" i="11" s="1"/>
  <c r="I723" i="11"/>
  <c r="G722" i="11"/>
  <c r="E722" i="11" s="1"/>
  <c r="G721" i="11"/>
  <c r="E721" i="11" s="1"/>
  <c r="G720" i="11"/>
  <c r="E720" i="11" s="1"/>
  <c r="G719" i="11"/>
  <c r="E719" i="11" s="1"/>
  <c r="G718" i="11"/>
  <c r="E718" i="11" s="1"/>
  <c r="G717" i="11"/>
  <c r="E717" i="11" s="1"/>
  <c r="G716" i="11"/>
  <c r="E716" i="11" s="1"/>
  <c r="N715" i="11"/>
  <c r="G715" i="11"/>
  <c r="E715" i="11" s="1"/>
  <c r="I715" i="11"/>
  <c r="N714" i="11"/>
  <c r="G714" i="11"/>
  <c r="E714" i="11" s="1"/>
  <c r="N713" i="11"/>
  <c r="G713" i="11"/>
  <c r="E713" i="11" s="1"/>
  <c r="N712" i="11"/>
  <c r="G712" i="11"/>
  <c r="E712" i="11" s="1"/>
  <c r="N711" i="11"/>
  <c r="G711" i="11"/>
  <c r="E711" i="11" s="1"/>
  <c r="N710" i="11"/>
  <c r="G710" i="11"/>
  <c r="E710" i="11" s="1"/>
  <c r="G709" i="11"/>
  <c r="E709" i="11" s="1"/>
  <c r="G708" i="11"/>
  <c r="E708" i="11" s="1"/>
  <c r="G707" i="11"/>
  <c r="E707" i="11" s="1"/>
  <c r="I707" i="11"/>
  <c r="G706" i="11"/>
  <c r="E706" i="11" s="1"/>
  <c r="N705" i="11"/>
  <c r="G705" i="11"/>
  <c r="E705" i="11" s="1"/>
  <c r="G704" i="11"/>
  <c r="E704" i="11" s="1"/>
  <c r="I704" i="11"/>
  <c r="G703" i="11"/>
  <c r="E703" i="11" s="1"/>
  <c r="G702" i="11"/>
  <c r="E702" i="11" s="1"/>
  <c r="G701" i="11"/>
  <c r="E701" i="11" s="1"/>
  <c r="N700" i="11"/>
  <c r="G700" i="11"/>
  <c r="E700" i="11" s="1"/>
  <c r="I700" i="11"/>
  <c r="N699" i="11"/>
  <c r="G699" i="11"/>
  <c r="E699" i="11" s="1"/>
  <c r="I699" i="11"/>
  <c r="N698" i="11"/>
  <c r="G698" i="11"/>
  <c r="E698" i="11" s="1"/>
  <c r="N697" i="11"/>
  <c r="G697" i="11"/>
  <c r="E697" i="11" s="1"/>
  <c r="N696" i="11"/>
  <c r="G696" i="11"/>
  <c r="E696" i="11" s="1"/>
  <c r="N695" i="11"/>
  <c r="G695" i="11"/>
  <c r="E695" i="11" s="1"/>
  <c r="N694" i="11"/>
  <c r="G694" i="11"/>
  <c r="E694" i="11" s="1"/>
  <c r="G693" i="11"/>
  <c r="E693" i="11" s="1"/>
  <c r="G692" i="11"/>
  <c r="E692" i="11" s="1"/>
  <c r="G691" i="11"/>
  <c r="E691" i="11" s="1"/>
  <c r="I691" i="11"/>
  <c r="G690" i="11"/>
  <c r="E690" i="11" s="1"/>
  <c r="G689" i="11"/>
  <c r="E689" i="11" s="1"/>
  <c r="G688" i="11"/>
  <c r="E688" i="11" s="1"/>
  <c r="G687" i="11"/>
  <c r="E687" i="11" s="1"/>
  <c r="G686" i="11"/>
  <c r="E686" i="11" s="1"/>
  <c r="G685" i="11"/>
  <c r="E685" i="11" s="1"/>
  <c r="G684" i="11"/>
  <c r="E684" i="11" s="1"/>
  <c r="N683" i="11"/>
  <c r="G683" i="11"/>
  <c r="E683" i="11" s="1"/>
  <c r="I683" i="11"/>
  <c r="N682" i="11"/>
  <c r="G682" i="11"/>
  <c r="E682" i="11" s="1"/>
  <c r="N681" i="11"/>
  <c r="G681" i="11"/>
  <c r="E681" i="11" s="1"/>
  <c r="N680" i="11"/>
  <c r="G680" i="11"/>
  <c r="E680" i="11" s="1"/>
  <c r="N679" i="11"/>
  <c r="G679" i="11"/>
  <c r="E679" i="11" s="1"/>
  <c r="N678" i="11"/>
  <c r="G678" i="11"/>
  <c r="E678" i="11" s="1"/>
  <c r="G677" i="11"/>
  <c r="E677" i="11" s="1"/>
  <c r="G676" i="11"/>
  <c r="E676" i="11" s="1"/>
  <c r="G675" i="11"/>
  <c r="E675" i="11" s="1"/>
  <c r="I675" i="11"/>
  <c r="G674" i="11"/>
  <c r="E674" i="11" s="1"/>
  <c r="G673" i="11"/>
  <c r="E673" i="11" s="1"/>
  <c r="G672" i="11"/>
  <c r="E672" i="11" s="1"/>
  <c r="G671" i="11"/>
  <c r="E671" i="11" s="1"/>
  <c r="G670" i="11"/>
  <c r="E670" i="11" s="1"/>
  <c r="G669" i="11"/>
  <c r="E669" i="11" s="1"/>
  <c r="N668" i="11"/>
  <c r="G668" i="11"/>
  <c r="E668" i="11" s="1"/>
  <c r="I668" i="11"/>
  <c r="N667" i="11"/>
  <c r="G667" i="11"/>
  <c r="E667" i="11" s="1"/>
  <c r="I667" i="11"/>
  <c r="N666" i="11"/>
  <c r="G666" i="11"/>
  <c r="E666" i="11" s="1"/>
  <c r="N665" i="11"/>
  <c r="G665" i="11"/>
  <c r="E665" i="11" s="1"/>
  <c r="N664" i="11"/>
  <c r="G664" i="11"/>
  <c r="E664" i="11" s="1"/>
  <c r="N663" i="11"/>
  <c r="G663" i="11"/>
  <c r="E663" i="11" s="1"/>
  <c r="N662" i="11"/>
  <c r="G662" i="11"/>
  <c r="E662" i="11" s="1"/>
  <c r="G661" i="11"/>
  <c r="E661" i="11" s="1"/>
  <c r="G660" i="11"/>
  <c r="E660" i="11" s="1"/>
  <c r="G659" i="11"/>
  <c r="E659" i="11" s="1"/>
  <c r="I659" i="11"/>
  <c r="G658" i="11"/>
  <c r="E658" i="11" s="1"/>
  <c r="I658" i="11"/>
  <c r="G657" i="11"/>
  <c r="E657" i="11" s="1"/>
  <c r="G656" i="11"/>
  <c r="E656" i="11" s="1"/>
  <c r="G655" i="11"/>
  <c r="E655" i="11" s="1"/>
  <c r="G654" i="11"/>
  <c r="E654" i="11" s="1"/>
  <c r="G653" i="11"/>
  <c r="E653" i="11" s="1"/>
  <c r="I653" i="11"/>
  <c r="G652" i="11"/>
  <c r="E652" i="11" s="1"/>
  <c r="N651" i="11"/>
  <c r="G651" i="11"/>
  <c r="E651" i="11" s="1"/>
  <c r="I651" i="11"/>
  <c r="N650" i="11"/>
  <c r="G650" i="11"/>
  <c r="E650" i="11" s="1"/>
  <c r="N649" i="11"/>
  <c r="G649" i="11"/>
  <c r="E649" i="11" s="1"/>
  <c r="N648" i="11"/>
  <c r="G648" i="11"/>
  <c r="E648" i="11" s="1"/>
  <c r="N647" i="11"/>
  <c r="G647" i="11"/>
  <c r="E647" i="11" s="1"/>
  <c r="N646" i="11"/>
  <c r="G646" i="11"/>
  <c r="E646" i="11" s="1"/>
  <c r="G645" i="11"/>
  <c r="E645" i="11" s="1"/>
  <c r="G644" i="11"/>
  <c r="E644" i="11" s="1"/>
  <c r="G643" i="11"/>
  <c r="E643" i="11" s="1"/>
  <c r="I643" i="11"/>
  <c r="N642" i="11"/>
  <c r="G642" i="11"/>
  <c r="E642" i="11" s="1"/>
  <c r="G641" i="11"/>
  <c r="E641" i="11" s="1"/>
  <c r="G640" i="11"/>
  <c r="E640" i="11" s="1"/>
  <c r="G639" i="11"/>
  <c r="E639" i="11" s="1"/>
  <c r="G638" i="11"/>
  <c r="E638" i="11" s="1"/>
  <c r="G637" i="11"/>
  <c r="E637" i="11" s="1"/>
  <c r="I637" i="11"/>
  <c r="G636" i="11"/>
  <c r="E636" i="11" s="1"/>
  <c r="N635" i="11"/>
  <c r="G635" i="11"/>
  <c r="E635" i="11" s="1"/>
  <c r="I635" i="11"/>
  <c r="N634" i="11"/>
  <c r="G634" i="11"/>
  <c r="E634" i="11" s="1"/>
  <c r="N633" i="11"/>
  <c r="G633" i="11"/>
  <c r="E633" i="11" s="1"/>
  <c r="N632" i="11"/>
  <c r="G632" i="11"/>
  <c r="E632" i="11" s="1"/>
  <c r="N631" i="11"/>
  <c r="G631" i="11"/>
  <c r="E631" i="11" s="1"/>
  <c r="N630" i="11"/>
  <c r="G630" i="11"/>
  <c r="E630" i="11" s="1"/>
  <c r="G629" i="11"/>
  <c r="E629" i="11" s="1"/>
  <c r="G628" i="11"/>
  <c r="E628" i="11" s="1"/>
  <c r="G627" i="11"/>
  <c r="E627" i="11" s="1"/>
  <c r="I627" i="11"/>
  <c r="G626" i="11"/>
  <c r="E626" i="11" s="1"/>
  <c r="G625" i="11"/>
  <c r="E625" i="11" s="1"/>
  <c r="G624" i="11"/>
  <c r="E624" i="11" s="1"/>
  <c r="G623" i="11"/>
  <c r="E623" i="11" s="1"/>
  <c r="G622" i="11"/>
  <c r="E622" i="11" s="1"/>
  <c r="G621" i="11"/>
  <c r="E621" i="11" s="1"/>
  <c r="G620" i="11"/>
  <c r="E620" i="11" s="1"/>
  <c r="N619" i="11"/>
  <c r="G619" i="11"/>
  <c r="E619" i="11" s="1"/>
  <c r="I619" i="11"/>
  <c r="N618" i="11"/>
  <c r="G618" i="11"/>
  <c r="E618" i="11" s="1"/>
  <c r="N617" i="11"/>
  <c r="G617" i="11"/>
  <c r="E617" i="11" s="1"/>
  <c r="N616" i="11"/>
  <c r="G616" i="11"/>
  <c r="E616" i="11" s="1"/>
  <c r="I616" i="11"/>
  <c r="N615" i="11"/>
  <c r="G615" i="11"/>
  <c r="E615" i="11" s="1"/>
  <c r="N614" i="11"/>
  <c r="G614" i="11"/>
  <c r="E614" i="11" s="1"/>
  <c r="G613" i="11"/>
  <c r="E613" i="11" s="1"/>
  <c r="G612" i="11"/>
  <c r="E612" i="11" s="1"/>
  <c r="G611" i="11"/>
  <c r="E611" i="11" s="1"/>
  <c r="I611" i="11"/>
  <c r="G610" i="11"/>
  <c r="E610" i="11" s="1"/>
  <c r="G609" i="11"/>
  <c r="E609" i="11" s="1"/>
  <c r="G608" i="11"/>
  <c r="E608" i="11" s="1"/>
  <c r="G607" i="11"/>
  <c r="E607" i="11" s="1"/>
  <c r="G606" i="11"/>
  <c r="E606" i="11" s="1"/>
  <c r="G605" i="11"/>
  <c r="E605" i="11" s="1"/>
  <c r="G604" i="11"/>
  <c r="E604" i="11" s="1"/>
  <c r="N603" i="11"/>
  <c r="I603" i="11"/>
  <c r="G603" i="11"/>
  <c r="E603" i="11" s="1"/>
  <c r="N602" i="11"/>
  <c r="G602" i="11"/>
  <c r="E602" i="11" s="1"/>
  <c r="N601" i="11"/>
  <c r="G601" i="11"/>
  <c r="E601" i="11" s="1"/>
  <c r="N600" i="11"/>
  <c r="G600" i="11"/>
  <c r="E600" i="11" s="1"/>
  <c r="I600" i="11"/>
  <c r="N599" i="11"/>
  <c r="G599" i="11"/>
  <c r="E599" i="11" s="1"/>
  <c r="N598" i="11"/>
  <c r="G598" i="11"/>
  <c r="E598" i="11" s="1"/>
  <c r="G597" i="11"/>
  <c r="E597" i="11" s="1"/>
  <c r="G596" i="11"/>
  <c r="E596" i="11" s="1"/>
  <c r="G595" i="11"/>
  <c r="E595" i="11" s="1"/>
  <c r="I595" i="11"/>
  <c r="G594" i="11"/>
  <c r="E594" i="11" s="1"/>
  <c r="G593" i="11"/>
  <c r="E593" i="11" s="1"/>
  <c r="G592" i="11"/>
  <c r="E592" i="11" s="1"/>
  <c r="G591" i="11"/>
  <c r="E591" i="11" s="1"/>
  <c r="G590" i="11"/>
  <c r="E590" i="11" s="1"/>
  <c r="G589" i="11"/>
  <c r="E589" i="11" s="1"/>
  <c r="G588" i="11"/>
  <c r="E588" i="11" s="1"/>
  <c r="N587" i="11"/>
  <c r="G587" i="11"/>
  <c r="E587" i="11" s="1"/>
  <c r="I587" i="11"/>
  <c r="N586" i="11"/>
  <c r="G586" i="11"/>
  <c r="E586" i="11" s="1"/>
  <c r="N585" i="11"/>
  <c r="G585" i="11"/>
  <c r="E585" i="11" s="1"/>
  <c r="N584" i="11"/>
  <c r="G584" i="11"/>
  <c r="E584" i="11" s="1"/>
  <c r="N583" i="11"/>
  <c r="G583" i="11"/>
  <c r="E583" i="11" s="1"/>
  <c r="N582" i="11"/>
  <c r="G582" i="11"/>
  <c r="E582" i="11" s="1"/>
  <c r="G581" i="11"/>
  <c r="E581" i="11" s="1"/>
  <c r="G580" i="11"/>
  <c r="E580" i="11" s="1"/>
  <c r="G579" i="11"/>
  <c r="E579" i="11" s="1"/>
  <c r="I579" i="11"/>
  <c r="G578" i="11"/>
  <c r="E578" i="11" s="1"/>
  <c r="G577" i="11"/>
  <c r="E577" i="11" s="1"/>
  <c r="G576" i="11"/>
  <c r="E576" i="11" s="1"/>
  <c r="G575" i="11"/>
  <c r="E575" i="11" s="1"/>
  <c r="G574" i="11"/>
  <c r="E574" i="11" s="1"/>
  <c r="G573" i="11"/>
  <c r="E573" i="11" s="1"/>
  <c r="I573" i="11"/>
  <c r="G572" i="11"/>
  <c r="E572" i="11" s="1"/>
  <c r="N571" i="11"/>
  <c r="G571" i="11"/>
  <c r="E571" i="11" s="1"/>
  <c r="I571" i="11"/>
  <c r="N570" i="11"/>
  <c r="G570" i="11"/>
  <c r="E570" i="11" s="1"/>
  <c r="N569" i="11"/>
  <c r="G569" i="11"/>
  <c r="E569" i="11" s="1"/>
  <c r="N568" i="11"/>
  <c r="G568" i="11"/>
  <c r="E568" i="11" s="1"/>
  <c r="N567" i="11"/>
  <c r="G567" i="11"/>
  <c r="E567" i="11" s="1"/>
  <c r="N566" i="11"/>
  <c r="G566" i="11"/>
  <c r="E566" i="11" s="1"/>
  <c r="N565" i="11"/>
  <c r="G565" i="11"/>
  <c r="E565" i="11" s="1"/>
  <c r="G564" i="11"/>
  <c r="E564" i="11" s="1"/>
  <c r="I563" i="11"/>
  <c r="G563" i="11"/>
  <c r="E563" i="11" s="1"/>
  <c r="G562" i="11"/>
  <c r="E562" i="11" s="1"/>
  <c r="G561" i="11"/>
  <c r="E561" i="11" s="1"/>
  <c r="G560" i="11"/>
  <c r="E560" i="11" s="1"/>
  <c r="I560" i="11"/>
  <c r="G559" i="11"/>
  <c r="E559" i="11" s="1"/>
  <c r="G558" i="11"/>
  <c r="E558" i="11" s="1"/>
  <c r="G557" i="11"/>
  <c r="E557" i="11" s="1"/>
  <c r="I557" i="11"/>
  <c r="G556" i="11"/>
  <c r="E556" i="11" s="1"/>
  <c r="N555" i="11"/>
  <c r="G555" i="11"/>
  <c r="E555" i="11" s="1"/>
  <c r="I555" i="11"/>
  <c r="N554" i="11"/>
  <c r="G554" i="11"/>
  <c r="E554" i="11" s="1"/>
  <c r="N553" i="11"/>
  <c r="G553" i="11"/>
  <c r="E553" i="11" s="1"/>
  <c r="N552" i="11"/>
  <c r="G552" i="11"/>
  <c r="E552" i="11" s="1"/>
  <c r="N551" i="11"/>
  <c r="G551" i="11"/>
  <c r="E551" i="11" s="1"/>
  <c r="N550" i="11"/>
  <c r="G550" i="11"/>
  <c r="E550" i="11" s="1"/>
  <c r="G549" i="11"/>
  <c r="E549" i="11" s="1"/>
  <c r="G548" i="11"/>
  <c r="E548" i="11" s="1"/>
  <c r="G547" i="11"/>
  <c r="E547" i="11" s="1"/>
  <c r="I547" i="11"/>
  <c r="G546" i="11"/>
  <c r="E546" i="11" s="1"/>
  <c r="N545" i="11"/>
  <c r="G545" i="11"/>
  <c r="E545" i="11" s="1"/>
  <c r="G544" i="11"/>
  <c r="E544" i="11" s="1"/>
  <c r="G543" i="11"/>
  <c r="E543" i="11" s="1"/>
  <c r="G542" i="11"/>
  <c r="E542" i="11" s="1"/>
  <c r="G541" i="11"/>
  <c r="E541" i="11" s="1"/>
  <c r="I541" i="11"/>
  <c r="G540" i="11"/>
  <c r="E540" i="11" s="1"/>
  <c r="N539" i="11"/>
  <c r="G539" i="11"/>
  <c r="E539" i="11" s="1"/>
  <c r="I539" i="11"/>
  <c r="N538" i="11"/>
  <c r="G538" i="11"/>
  <c r="E538" i="11" s="1"/>
  <c r="N537" i="11"/>
  <c r="G537" i="11"/>
  <c r="E537" i="11" s="1"/>
  <c r="N536" i="11"/>
  <c r="G536" i="11"/>
  <c r="E536" i="11" s="1"/>
  <c r="N535" i="11"/>
  <c r="G535" i="11"/>
  <c r="E535" i="11" s="1"/>
  <c r="N534" i="11"/>
  <c r="G534" i="11"/>
  <c r="E534" i="11" s="1"/>
  <c r="G533" i="11"/>
  <c r="E533" i="11" s="1"/>
  <c r="G532" i="11"/>
  <c r="E532" i="11" s="1"/>
  <c r="G531" i="11"/>
  <c r="E531" i="11" s="1"/>
  <c r="I531" i="11"/>
  <c r="G530" i="11"/>
  <c r="E530" i="11" s="1"/>
  <c r="N529" i="11"/>
  <c r="G529" i="11"/>
  <c r="E529" i="11" s="1"/>
  <c r="G528" i="11"/>
  <c r="E528" i="11" s="1"/>
  <c r="I528" i="11"/>
  <c r="G527" i="11"/>
  <c r="E527" i="11" s="1"/>
  <c r="G526" i="11"/>
  <c r="E526" i="11" s="1"/>
  <c r="G525" i="11"/>
  <c r="E525" i="11" s="1"/>
  <c r="I525" i="11"/>
  <c r="G524" i="11"/>
  <c r="E524" i="11" s="1"/>
  <c r="N523" i="11"/>
  <c r="G523" i="11"/>
  <c r="E523" i="11" s="1"/>
  <c r="I523" i="11"/>
  <c r="N522" i="11"/>
  <c r="G522" i="11"/>
  <c r="E522" i="11" s="1"/>
  <c r="N521" i="11"/>
  <c r="G521" i="11"/>
  <c r="E521" i="11" s="1"/>
  <c r="N520" i="11"/>
  <c r="G520" i="11"/>
  <c r="E520" i="11" s="1"/>
  <c r="N519" i="11"/>
  <c r="G519" i="11"/>
  <c r="E519" i="11" s="1"/>
  <c r="N518" i="11"/>
  <c r="G518" i="11"/>
  <c r="E518" i="11" s="1"/>
  <c r="G517" i="11"/>
  <c r="E517" i="11" s="1"/>
  <c r="G516" i="11"/>
  <c r="E516" i="11" s="1"/>
  <c r="G515" i="11"/>
  <c r="E515" i="11" s="1"/>
  <c r="I515" i="11"/>
  <c r="G514" i="11"/>
  <c r="E514" i="11" s="1"/>
  <c r="N513" i="11"/>
  <c r="G513" i="11"/>
  <c r="E513" i="11" s="1"/>
  <c r="G512" i="11"/>
  <c r="E512" i="11" s="1"/>
  <c r="G511" i="11"/>
  <c r="E511" i="11" s="1"/>
  <c r="G510" i="11"/>
  <c r="E510" i="11" s="1"/>
  <c r="G509" i="11"/>
  <c r="E509" i="11" s="1"/>
  <c r="I509" i="11"/>
  <c r="G508" i="11"/>
  <c r="E508" i="11" s="1"/>
  <c r="N507" i="11"/>
  <c r="G507" i="11"/>
  <c r="E507" i="11" s="1"/>
  <c r="I507" i="11"/>
  <c r="N506" i="11"/>
  <c r="G506" i="11"/>
  <c r="E506" i="11" s="1"/>
  <c r="N505" i="11"/>
  <c r="G505" i="11"/>
  <c r="E505" i="11" s="1"/>
  <c r="N504" i="11"/>
  <c r="G504" i="11"/>
  <c r="E504" i="11" s="1"/>
  <c r="N503" i="11"/>
  <c r="G503" i="11"/>
  <c r="E503" i="11" s="1"/>
  <c r="N502" i="11"/>
  <c r="G502" i="11"/>
  <c r="E502" i="11" s="1"/>
  <c r="G501" i="11"/>
  <c r="E501" i="11" s="1"/>
  <c r="I501" i="11"/>
  <c r="G500" i="11"/>
  <c r="E500" i="11" s="1"/>
  <c r="G499" i="11"/>
  <c r="E499" i="11" s="1"/>
  <c r="I499" i="11"/>
  <c r="G498" i="11"/>
  <c r="E498" i="11" s="1"/>
  <c r="N497" i="11"/>
  <c r="G497" i="11"/>
  <c r="E497" i="11" s="1"/>
  <c r="G496" i="11"/>
  <c r="E496" i="11" s="1"/>
  <c r="I496" i="11"/>
  <c r="G495" i="11"/>
  <c r="E495" i="11" s="1"/>
  <c r="G494" i="11"/>
  <c r="E494" i="11" s="1"/>
  <c r="G493" i="11"/>
  <c r="E493" i="11" s="1"/>
  <c r="I493" i="11"/>
  <c r="G492" i="11"/>
  <c r="E492" i="11" s="1"/>
  <c r="N491" i="11"/>
  <c r="G491" i="11"/>
  <c r="E491" i="11" s="1"/>
  <c r="I491" i="11"/>
  <c r="N490" i="11"/>
  <c r="G490" i="11"/>
  <c r="E490" i="11" s="1"/>
  <c r="N489" i="11"/>
  <c r="G489" i="11"/>
  <c r="E489" i="11" s="1"/>
  <c r="N488" i="11"/>
  <c r="G488" i="11"/>
  <c r="E488" i="11" s="1"/>
  <c r="N487" i="11"/>
  <c r="G487" i="11"/>
  <c r="E487" i="11" s="1"/>
  <c r="N486" i="11"/>
  <c r="G486" i="11"/>
  <c r="E486" i="11" s="1"/>
  <c r="G485" i="11"/>
  <c r="E485" i="11" s="1"/>
  <c r="G484" i="11"/>
  <c r="E484" i="11" s="1"/>
  <c r="G483" i="11"/>
  <c r="E483" i="11" s="1"/>
  <c r="I483" i="11"/>
  <c r="G482" i="11"/>
  <c r="E482" i="11" s="1"/>
  <c r="N481" i="11"/>
  <c r="G481" i="11"/>
  <c r="E481" i="11" s="1"/>
  <c r="G480" i="11"/>
  <c r="E480" i="11" s="1"/>
  <c r="G479" i="11"/>
  <c r="E479" i="11" s="1"/>
  <c r="G478" i="11"/>
  <c r="E478" i="11" s="1"/>
  <c r="G477" i="11"/>
  <c r="E477" i="11" s="1"/>
  <c r="I477" i="11"/>
  <c r="G476" i="11"/>
  <c r="E476" i="11" s="1"/>
  <c r="N475" i="11"/>
  <c r="G475" i="11"/>
  <c r="E475" i="11" s="1"/>
  <c r="I475" i="11"/>
  <c r="N474" i="11"/>
  <c r="G474" i="11"/>
  <c r="E474" i="11" s="1"/>
  <c r="N473" i="11"/>
  <c r="G473" i="11"/>
  <c r="E473" i="11" s="1"/>
  <c r="N472" i="11"/>
  <c r="G472" i="11"/>
  <c r="E472" i="11" s="1"/>
  <c r="N471" i="11"/>
  <c r="G471" i="11"/>
  <c r="E471" i="11" s="1"/>
  <c r="N470" i="11"/>
  <c r="G470" i="11"/>
  <c r="E470" i="11" s="1"/>
  <c r="G469" i="11"/>
  <c r="E469" i="11" s="1"/>
  <c r="G468" i="11"/>
  <c r="E468" i="11" s="1"/>
  <c r="G467" i="11"/>
  <c r="E467" i="11" s="1"/>
  <c r="I467" i="11"/>
  <c r="G466" i="11"/>
  <c r="E466" i="11" s="1"/>
  <c r="I466" i="11"/>
  <c r="G465" i="11"/>
  <c r="E465" i="11" s="1"/>
  <c r="G464" i="11"/>
  <c r="E464" i="11" s="1"/>
  <c r="G463" i="11"/>
  <c r="E463" i="11" s="1"/>
  <c r="G462" i="11"/>
  <c r="E462" i="11" s="1"/>
  <c r="G461" i="11"/>
  <c r="E461" i="11" s="1"/>
  <c r="I461" i="11"/>
  <c r="G460" i="11"/>
  <c r="E460" i="11" s="1"/>
  <c r="N459" i="11"/>
  <c r="G459" i="11"/>
  <c r="E459" i="11" s="1"/>
  <c r="I459" i="11"/>
  <c r="N458" i="11"/>
  <c r="G458" i="11"/>
  <c r="E458" i="11" s="1"/>
  <c r="N457" i="11"/>
  <c r="G457" i="11"/>
  <c r="E457" i="11" s="1"/>
  <c r="N456" i="11"/>
  <c r="G456" i="11"/>
  <c r="E456" i="11" s="1"/>
  <c r="N455" i="11"/>
  <c r="G455" i="11"/>
  <c r="E455" i="11" s="1"/>
  <c r="N454" i="11"/>
  <c r="G454" i="11"/>
  <c r="E454" i="11" s="1"/>
  <c r="G453" i="11"/>
  <c r="E453" i="11" s="1"/>
  <c r="G452" i="11"/>
  <c r="E452" i="11" s="1"/>
  <c r="G451" i="11"/>
  <c r="E451" i="11" s="1"/>
  <c r="I451" i="11"/>
  <c r="G450" i="11"/>
  <c r="E450" i="11" s="1"/>
  <c r="G449" i="11"/>
  <c r="E449" i="11" s="1"/>
  <c r="G448" i="11"/>
  <c r="E448" i="11" s="1"/>
  <c r="G447" i="11"/>
  <c r="E447" i="11" s="1"/>
  <c r="G446" i="11"/>
  <c r="E446" i="11" s="1"/>
  <c r="G445" i="11"/>
  <c r="E445" i="11" s="1"/>
  <c r="I445" i="11"/>
  <c r="N444" i="11"/>
  <c r="G444" i="11"/>
  <c r="E444" i="11" s="1"/>
  <c r="I444" i="11"/>
  <c r="N443" i="11"/>
  <c r="G443" i="11"/>
  <c r="E443" i="11" s="1"/>
  <c r="I443" i="11"/>
  <c r="N442" i="11"/>
  <c r="G442" i="11"/>
  <c r="E442" i="11" s="1"/>
  <c r="N441" i="11"/>
  <c r="G441" i="11"/>
  <c r="E441" i="11" s="1"/>
  <c r="N440" i="11"/>
  <c r="G440" i="11"/>
  <c r="E440" i="11" s="1"/>
  <c r="N439" i="11"/>
  <c r="G439" i="11"/>
  <c r="E439" i="11" s="1"/>
  <c r="N438" i="11"/>
  <c r="G438" i="11"/>
  <c r="E438" i="11" s="1"/>
  <c r="G437" i="11"/>
  <c r="E437" i="11" s="1"/>
  <c r="G436" i="11"/>
  <c r="E436" i="11" s="1"/>
  <c r="G435" i="11"/>
  <c r="E435" i="11" s="1"/>
  <c r="I435" i="11"/>
  <c r="G434" i="11"/>
  <c r="E434" i="11" s="1"/>
  <c r="G433" i="11"/>
  <c r="E433" i="11" s="1"/>
  <c r="I432" i="11"/>
  <c r="G432" i="11"/>
  <c r="E432" i="11" s="1"/>
  <c r="G431" i="11"/>
  <c r="E431" i="11" s="1"/>
  <c r="G430" i="11"/>
  <c r="E430" i="11" s="1"/>
  <c r="G429" i="11"/>
  <c r="E429" i="11" s="1"/>
  <c r="I429" i="11"/>
  <c r="N428" i="11"/>
  <c r="I428" i="11"/>
  <c r="G428" i="11"/>
  <c r="E428" i="11" s="1"/>
  <c r="N427" i="11"/>
  <c r="G427" i="11"/>
  <c r="E427" i="11" s="1"/>
  <c r="I427" i="11"/>
  <c r="N426" i="11"/>
  <c r="G426" i="11"/>
  <c r="E426" i="11" s="1"/>
  <c r="N425" i="11"/>
  <c r="G425" i="11"/>
  <c r="E425" i="11" s="1"/>
  <c r="N424" i="11"/>
  <c r="G424" i="11"/>
  <c r="E424" i="11" s="1"/>
  <c r="N423" i="11"/>
  <c r="G423" i="11"/>
  <c r="E423" i="11" s="1"/>
  <c r="N422" i="11"/>
  <c r="G422" i="11"/>
  <c r="E422" i="11" s="1"/>
  <c r="G421" i="11"/>
  <c r="E421" i="11" s="1"/>
  <c r="G420" i="11"/>
  <c r="E420" i="11" s="1"/>
  <c r="G419" i="11"/>
  <c r="E419" i="11" s="1"/>
  <c r="I419" i="11"/>
  <c r="G418" i="11"/>
  <c r="E418" i="11" s="1"/>
  <c r="N417" i="11"/>
  <c r="G417" i="11"/>
  <c r="E417" i="11" s="1"/>
  <c r="G416" i="11"/>
  <c r="E416" i="11" s="1"/>
  <c r="G415" i="11"/>
  <c r="E415" i="11" s="1"/>
  <c r="G414" i="11"/>
  <c r="E414" i="11" s="1"/>
  <c r="G413" i="11"/>
  <c r="E413" i="11" s="1"/>
  <c r="I413" i="11"/>
  <c r="G412" i="11"/>
  <c r="E412" i="11" s="1"/>
  <c r="N411" i="11"/>
  <c r="G411" i="11"/>
  <c r="E411" i="11" s="1"/>
  <c r="I411" i="11"/>
  <c r="N410" i="11"/>
  <c r="G410" i="11"/>
  <c r="E410" i="11" s="1"/>
  <c r="N409" i="11"/>
  <c r="G409" i="11"/>
  <c r="E409" i="11" s="1"/>
  <c r="N408" i="11"/>
  <c r="G408" i="11"/>
  <c r="E408" i="11" s="1"/>
  <c r="N407" i="11"/>
  <c r="G407" i="11"/>
  <c r="E407" i="11" s="1"/>
  <c r="N406" i="11"/>
  <c r="G406" i="11"/>
  <c r="E406" i="11" s="1"/>
  <c r="G405" i="11"/>
  <c r="E405" i="11" s="1"/>
  <c r="G404" i="11"/>
  <c r="E404" i="11" s="1"/>
  <c r="G403" i="11"/>
  <c r="E403" i="11" s="1"/>
  <c r="I403" i="11"/>
  <c r="G402" i="11"/>
  <c r="E402" i="11" s="1"/>
  <c r="N401" i="11"/>
  <c r="G401" i="11"/>
  <c r="E401" i="11" s="1"/>
  <c r="G400" i="11"/>
  <c r="E400" i="11" s="1"/>
  <c r="G399" i="11"/>
  <c r="E399" i="11" s="1"/>
  <c r="G398" i="11"/>
  <c r="E398" i="11" s="1"/>
  <c r="G397" i="11"/>
  <c r="E397" i="11" s="1"/>
  <c r="I397" i="11"/>
  <c r="G396" i="11"/>
  <c r="E396" i="11" s="1"/>
  <c r="N395" i="11"/>
  <c r="G395" i="11"/>
  <c r="E395" i="11" s="1"/>
  <c r="I395" i="11"/>
  <c r="N394" i="11"/>
  <c r="G394" i="11"/>
  <c r="E394" i="11" s="1"/>
  <c r="N393" i="11"/>
  <c r="G393" i="11"/>
  <c r="E393" i="11" s="1"/>
  <c r="N392" i="11"/>
  <c r="G392" i="11"/>
  <c r="E392" i="11" s="1"/>
  <c r="N391" i="11"/>
  <c r="G391" i="11"/>
  <c r="E391" i="11" s="1"/>
  <c r="N390" i="11"/>
  <c r="G390" i="11"/>
  <c r="E390" i="11" s="1"/>
  <c r="G389" i="11"/>
  <c r="E389" i="11" s="1"/>
  <c r="G388" i="11"/>
  <c r="E388" i="11" s="1"/>
  <c r="G387" i="11"/>
  <c r="E387" i="11" s="1"/>
  <c r="I387" i="11"/>
  <c r="G386" i="11"/>
  <c r="E386" i="11" s="1"/>
  <c r="G385" i="11"/>
  <c r="E385" i="11" s="1"/>
  <c r="G384" i="11"/>
  <c r="E384" i="11" s="1"/>
  <c r="G383" i="11"/>
  <c r="E383" i="11" s="1"/>
  <c r="G382" i="11"/>
  <c r="E382" i="11" s="1"/>
  <c r="G381" i="11"/>
  <c r="E381" i="11" s="1"/>
  <c r="I381" i="11"/>
  <c r="G380" i="11"/>
  <c r="E380" i="11" s="1"/>
  <c r="N379" i="11"/>
  <c r="G379" i="11"/>
  <c r="E379" i="11" s="1"/>
  <c r="I379" i="11"/>
  <c r="N378" i="11"/>
  <c r="G378" i="11"/>
  <c r="E378" i="11" s="1"/>
  <c r="N377" i="11"/>
  <c r="G377" i="11"/>
  <c r="E377" i="11" s="1"/>
  <c r="N376" i="11"/>
  <c r="G376" i="11"/>
  <c r="E376" i="11" s="1"/>
  <c r="N375" i="11"/>
  <c r="G375" i="11"/>
  <c r="E375" i="11" s="1"/>
  <c r="N374" i="11"/>
  <c r="G374" i="11"/>
  <c r="E374" i="11" s="1"/>
  <c r="G373" i="11"/>
  <c r="E373" i="11" s="1"/>
  <c r="G372" i="11"/>
  <c r="E372" i="11" s="1"/>
  <c r="I371" i="11"/>
  <c r="G371" i="11"/>
  <c r="E371" i="11" s="1"/>
  <c r="G370" i="11"/>
  <c r="E370" i="11" s="1"/>
  <c r="N369" i="11"/>
  <c r="G369" i="11"/>
  <c r="E369" i="11" s="1"/>
  <c r="G368" i="11"/>
  <c r="E368" i="11" s="1"/>
  <c r="I368" i="11"/>
  <c r="G367" i="11"/>
  <c r="E367" i="11" s="1"/>
  <c r="G366" i="11"/>
  <c r="E366" i="11" s="1"/>
  <c r="G365" i="11"/>
  <c r="E365" i="11" s="1"/>
  <c r="I365" i="11"/>
  <c r="G364" i="11"/>
  <c r="E364" i="11" s="1"/>
  <c r="N363" i="11"/>
  <c r="G363" i="11"/>
  <c r="E363" i="11" s="1"/>
  <c r="I363" i="11"/>
  <c r="N362" i="11"/>
  <c r="G362" i="11"/>
  <c r="E362" i="11" s="1"/>
  <c r="N361" i="11"/>
  <c r="G361" i="11"/>
  <c r="E361" i="11" s="1"/>
  <c r="N360" i="11"/>
  <c r="G360" i="11"/>
  <c r="E360" i="11" s="1"/>
  <c r="N359" i="11"/>
  <c r="G359" i="11"/>
  <c r="E359" i="11" s="1"/>
  <c r="N358" i="11"/>
  <c r="G358" i="11"/>
  <c r="E358" i="11" s="1"/>
  <c r="N357" i="11"/>
  <c r="G357" i="11"/>
  <c r="E357" i="11" s="1"/>
  <c r="G356" i="11"/>
  <c r="E356" i="11" s="1"/>
  <c r="G355" i="11"/>
  <c r="E355" i="11" s="1"/>
  <c r="I355" i="11"/>
  <c r="G354" i="11"/>
  <c r="E354" i="11" s="1"/>
  <c r="N353" i="11"/>
  <c r="G353" i="11"/>
  <c r="E353" i="11" s="1"/>
  <c r="G352" i="11"/>
  <c r="E352" i="11" s="1"/>
  <c r="G351" i="11"/>
  <c r="E351" i="11" s="1"/>
  <c r="G350" i="11"/>
  <c r="E350" i="11" s="1"/>
  <c r="G349" i="11"/>
  <c r="E349" i="11" s="1"/>
  <c r="I349" i="11"/>
  <c r="N348" i="11"/>
  <c r="G348" i="11"/>
  <c r="E348" i="11" s="1"/>
  <c r="I348" i="11"/>
  <c r="N347" i="11"/>
  <c r="G347" i="11"/>
  <c r="E347" i="11" s="1"/>
  <c r="I347" i="11"/>
  <c r="N346" i="11"/>
  <c r="G346" i="11"/>
  <c r="E346" i="11" s="1"/>
  <c r="N345" i="11"/>
  <c r="G345" i="11"/>
  <c r="E345" i="11" s="1"/>
  <c r="N344" i="11"/>
  <c r="G344" i="11"/>
  <c r="E344" i="11" s="1"/>
  <c r="N343" i="11"/>
  <c r="G343" i="11"/>
  <c r="E343" i="11" s="1"/>
  <c r="N342" i="11"/>
  <c r="G342" i="11"/>
  <c r="E342" i="11" s="1"/>
  <c r="G341" i="11"/>
  <c r="E341" i="11" s="1"/>
  <c r="G340" i="11"/>
  <c r="E340" i="11" s="1"/>
  <c r="G339" i="11"/>
  <c r="E339" i="11" s="1"/>
  <c r="I339" i="11"/>
  <c r="G338" i="11"/>
  <c r="E338" i="11" s="1"/>
  <c r="N337" i="11"/>
  <c r="G337" i="11"/>
  <c r="E337" i="11" s="1"/>
  <c r="G336" i="11"/>
  <c r="E336" i="11" s="1"/>
  <c r="I336" i="11"/>
  <c r="G335" i="11"/>
  <c r="E335" i="11" s="1"/>
  <c r="G334" i="11"/>
  <c r="E334" i="11" s="1"/>
  <c r="G333" i="11"/>
  <c r="E333" i="11" s="1"/>
  <c r="I333" i="11"/>
  <c r="G332" i="11"/>
  <c r="E332" i="11" s="1"/>
  <c r="N331" i="11"/>
  <c r="I331" i="11"/>
  <c r="G331" i="11"/>
  <c r="E331" i="11" s="1"/>
  <c r="N330" i="11"/>
  <c r="G330" i="11"/>
  <c r="E330" i="11" s="1"/>
  <c r="N329" i="11"/>
  <c r="G329" i="11"/>
  <c r="E329" i="11" s="1"/>
  <c r="N328" i="11"/>
  <c r="G328" i="11"/>
  <c r="E328" i="11" s="1"/>
  <c r="N327" i="11"/>
  <c r="G327" i="11"/>
  <c r="E327" i="11" s="1"/>
  <c r="N326" i="11"/>
  <c r="G326" i="11"/>
  <c r="E326" i="11" s="1"/>
  <c r="G325" i="11"/>
  <c r="E325" i="11" s="1"/>
  <c r="G324" i="11"/>
  <c r="E324" i="11" s="1"/>
  <c r="G323" i="11"/>
  <c r="E323" i="11" s="1"/>
  <c r="I323" i="11"/>
  <c r="G322" i="11"/>
  <c r="E322" i="11" s="1"/>
  <c r="N321" i="11"/>
  <c r="G321" i="11"/>
  <c r="E321" i="11" s="1"/>
  <c r="G320" i="11"/>
  <c r="E320" i="11" s="1"/>
  <c r="G319" i="11"/>
  <c r="E319" i="11" s="1"/>
  <c r="G318" i="11"/>
  <c r="E318" i="11" s="1"/>
  <c r="G317" i="11"/>
  <c r="E317" i="11" s="1"/>
  <c r="I317" i="11"/>
  <c r="G316" i="11"/>
  <c r="E316" i="11" s="1"/>
  <c r="N315" i="11"/>
  <c r="G315" i="11"/>
  <c r="E315" i="11" s="1"/>
  <c r="I315" i="11"/>
  <c r="N314" i="11"/>
  <c r="G314" i="11"/>
  <c r="E314" i="11" s="1"/>
  <c r="I314" i="11"/>
  <c r="N313" i="11"/>
  <c r="G313" i="11"/>
  <c r="E313" i="11" s="1"/>
  <c r="N312" i="11"/>
  <c r="G312" i="11"/>
  <c r="E312" i="11" s="1"/>
  <c r="N311" i="11"/>
  <c r="G311" i="11"/>
  <c r="E311" i="11" s="1"/>
  <c r="N310" i="11"/>
  <c r="I310" i="11"/>
  <c r="G310" i="11"/>
  <c r="E310" i="11" s="1"/>
  <c r="G309" i="11"/>
  <c r="E309" i="11" s="1"/>
  <c r="G308" i="11"/>
  <c r="E308" i="11" s="1"/>
  <c r="G307" i="11"/>
  <c r="E307" i="11" s="1"/>
  <c r="I307" i="11"/>
  <c r="G306" i="11"/>
  <c r="E306" i="11" s="1"/>
  <c r="N305" i="11"/>
  <c r="G305" i="11"/>
  <c r="E305" i="11" s="1"/>
  <c r="G304" i="11"/>
  <c r="E304" i="11" s="1"/>
  <c r="G303" i="11"/>
  <c r="E303" i="11" s="1"/>
  <c r="G302" i="11"/>
  <c r="E302" i="11" s="1"/>
  <c r="G301" i="11"/>
  <c r="E301" i="11" s="1"/>
  <c r="I301" i="11"/>
  <c r="G300" i="11"/>
  <c r="E300" i="11" s="1"/>
  <c r="N299" i="11"/>
  <c r="G299" i="11"/>
  <c r="E299" i="11" s="1"/>
  <c r="I299" i="11"/>
  <c r="N298" i="11"/>
  <c r="G298" i="11"/>
  <c r="E298" i="11" s="1"/>
  <c r="N297" i="11"/>
  <c r="G297" i="11"/>
  <c r="E297" i="11" s="1"/>
  <c r="N296" i="11"/>
  <c r="G296" i="11"/>
  <c r="E296" i="11" s="1"/>
  <c r="N295" i="11"/>
  <c r="G295" i="11"/>
  <c r="E295" i="11" s="1"/>
  <c r="N294" i="11"/>
  <c r="G294" i="11"/>
  <c r="E294" i="11" s="1"/>
  <c r="N293" i="11"/>
  <c r="G293" i="11"/>
  <c r="E293" i="11" s="1"/>
  <c r="G292" i="11"/>
  <c r="E292" i="11" s="1"/>
  <c r="G291" i="11"/>
  <c r="E291" i="11" s="1"/>
  <c r="I291" i="11"/>
  <c r="G290" i="11"/>
  <c r="E290" i="11" s="1"/>
  <c r="N289" i="11"/>
  <c r="G289" i="11"/>
  <c r="E289" i="11" s="1"/>
  <c r="G288" i="11"/>
  <c r="E288" i="11" s="1"/>
  <c r="G287" i="11"/>
  <c r="E287" i="11" s="1"/>
  <c r="G286" i="11"/>
  <c r="E286" i="11" s="1"/>
  <c r="I285" i="11"/>
  <c r="G285" i="11"/>
  <c r="E285" i="11" s="1"/>
  <c r="G284" i="11"/>
  <c r="E284" i="11" s="1"/>
  <c r="N283" i="11"/>
  <c r="G283" i="11"/>
  <c r="E283" i="11" s="1"/>
  <c r="I283" i="11"/>
  <c r="N282" i="11"/>
  <c r="G282" i="11"/>
  <c r="E282" i="11" s="1"/>
  <c r="N281" i="11"/>
  <c r="G281" i="11"/>
  <c r="E281" i="11" s="1"/>
  <c r="N280" i="11"/>
  <c r="G280" i="11"/>
  <c r="E280" i="11" s="1"/>
  <c r="N279" i="11"/>
  <c r="G279" i="11"/>
  <c r="E279" i="11" s="1"/>
  <c r="N278" i="11"/>
  <c r="G278" i="11"/>
  <c r="E278" i="11" s="1"/>
  <c r="G277" i="11"/>
  <c r="E277" i="11" s="1"/>
  <c r="G276" i="11"/>
  <c r="E276" i="11" s="1"/>
  <c r="N275" i="11"/>
  <c r="G275" i="11"/>
  <c r="E275" i="11" s="1"/>
  <c r="I275" i="11"/>
  <c r="G274" i="11"/>
  <c r="E274" i="11" s="1"/>
  <c r="N273" i="11"/>
  <c r="G273" i="11"/>
  <c r="E273" i="11" s="1"/>
  <c r="G272" i="11"/>
  <c r="E272" i="11" s="1"/>
  <c r="G271" i="11"/>
  <c r="E271" i="11" s="1"/>
  <c r="G270" i="11"/>
  <c r="E270" i="11" s="1"/>
  <c r="G269" i="11"/>
  <c r="E269" i="11" s="1"/>
  <c r="I269" i="11"/>
  <c r="G268" i="11"/>
  <c r="E268" i="11" s="1"/>
  <c r="N267" i="11"/>
  <c r="G267" i="11"/>
  <c r="E267" i="11" s="1"/>
  <c r="I267" i="11"/>
  <c r="N266" i="11"/>
  <c r="G266" i="11"/>
  <c r="E266" i="11" s="1"/>
  <c r="N265" i="11"/>
  <c r="G265" i="11"/>
  <c r="E265" i="11" s="1"/>
  <c r="N264" i="11"/>
  <c r="G264" i="11"/>
  <c r="E264" i="11" s="1"/>
  <c r="N263" i="11"/>
  <c r="G263" i="11"/>
  <c r="E263" i="11" s="1"/>
  <c r="N262" i="11"/>
  <c r="G262" i="11"/>
  <c r="E262" i="11" s="1"/>
  <c r="G261" i="11"/>
  <c r="E261" i="11" s="1"/>
  <c r="G260" i="11"/>
  <c r="E260" i="11" s="1"/>
  <c r="G259" i="11"/>
  <c r="E259" i="11" s="1"/>
  <c r="I259" i="11"/>
  <c r="G258" i="11"/>
  <c r="E258" i="11" s="1"/>
  <c r="N257" i="11"/>
  <c r="G257" i="11"/>
  <c r="E257" i="11" s="1"/>
  <c r="G256" i="11"/>
  <c r="E256" i="11" s="1"/>
  <c r="G255" i="11"/>
  <c r="E255" i="11" s="1"/>
  <c r="G254" i="11"/>
  <c r="E254" i="11" s="1"/>
  <c r="G253" i="11"/>
  <c r="E253" i="11" s="1"/>
  <c r="I253" i="11"/>
  <c r="G252" i="11"/>
  <c r="E252" i="11" s="1"/>
  <c r="N251" i="11"/>
  <c r="G251" i="11"/>
  <c r="E251" i="11" s="1"/>
  <c r="I251" i="11"/>
  <c r="N250" i="11"/>
  <c r="G250" i="11"/>
  <c r="E250" i="11" s="1"/>
  <c r="N249" i="11"/>
  <c r="G249" i="11"/>
  <c r="E249" i="11" s="1"/>
  <c r="N248" i="11"/>
  <c r="G248" i="11"/>
  <c r="E248" i="11" s="1"/>
  <c r="N247" i="11"/>
  <c r="G247" i="11"/>
  <c r="E247" i="11" s="1"/>
  <c r="N246" i="11"/>
  <c r="G246" i="11"/>
  <c r="E246" i="11" s="1"/>
  <c r="G245" i="11"/>
  <c r="E245" i="11" s="1"/>
  <c r="G244" i="11"/>
  <c r="E244" i="11" s="1"/>
  <c r="G243" i="11"/>
  <c r="E243" i="11" s="1"/>
  <c r="I243" i="11"/>
  <c r="G242" i="11"/>
  <c r="E242" i="11" s="1"/>
  <c r="N241" i="11"/>
  <c r="G241" i="11"/>
  <c r="E241" i="11" s="1"/>
  <c r="G240" i="11"/>
  <c r="E240" i="11" s="1"/>
  <c r="G239" i="11"/>
  <c r="E239" i="11" s="1"/>
  <c r="G238" i="11"/>
  <c r="E238" i="11" s="1"/>
  <c r="G237" i="11"/>
  <c r="E237" i="11" s="1"/>
  <c r="I237" i="11"/>
  <c r="G236" i="11"/>
  <c r="E236" i="11" s="1"/>
  <c r="N235" i="11"/>
  <c r="G235" i="11"/>
  <c r="E235" i="11" s="1"/>
  <c r="I235" i="11"/>
  <c r="N234" i="11"/>
  <c r="G234" i="11"/>
  <c r="E234" i="11" s="1"/>
  <c r="N233" i="11"/>
  <c r="G233" i="11"/>
  <c r="E233" i="11" s="1"/>
  <c r="N232" i="11"/>
  <c r="G232" i="11"/>
  <c r="E232" i="11" s="1"/>
  <c r="N231" i="11"/>
  <c r="G231" i="11"/>
  <c r="E231" i="11" s="1"/>
  <c r="N230" i="11"/>
  <c r="G230" i="11"/>
  <c r="E230" i="11" s="1"/>
  <c r="G229" i="11"/>
  <c r="E229" i="11" s="1"/>
  <c r="G228" i="11"/>
  <c r="E228" i="11" s="1"/>
  <c r="G227" i="11"/>
  <c r="E227" i="11" s="1"/>
  <c r="I227" i="11"/>
  <c r="G226" i="11"/>
  <c r="E226" i="11" s="1"/>
  <c r="I226" i="11"/>
  <c r="N225" i="11"/>
  <c r="G225" i="11"/>
  <c r="E225" i="11" s="1"/>
  <c r="G224" i="11"/>
  <c r="E224" i="11" s="1"/>
  <c r="G223" i="11"/>
  <c r="E223" i="11" s="1"/>
  <c r="G222" i="11"/>
  <c r="E222" i="11" s="1"/>
  <c r="G221" i="11"/>
  <c r="E221" i="11" s="1"/>
  <c r="I221" i="11"/>
  <c r="G220" i="11"/>
  <c r="E220" i="11" s="1"/>
  <c r="N219" i="11"/>
  <c r="G219" i="11"/>
  <c r="E219" i="11" s="1"/>
  <c r="I219" i="11"/>
  <c r="N218" i="11"/>
  <c r="G218" i="11"/>
  <c r="E218" i="11" s="1"/>
  <c r="N217" i="11"/>
  <c r="G217" i="11"/>
  <c r="E217" i="11" s="1"/>
  <c r="N216" i="11"/>
  <c r="G216" i="11"/>
  <c r="E216" i="11" s="1"/>
  <c r="N215" i="11"/>
  <c r="G215" i="11"/>
  <c r="E215" i="11" s="1"/>
  <c r="N214" i="11"/>
  <c r="G214" i="11"/>
  <c r="E214" i="11" s="1"/>
  <c r="G213" i="11"/>
  <c r="E213" i="11" s="1"/>
  <c r="G212" i="11"/>
  <c r="E212" i="11" s="1"/>
  <c r="G211" i="11"/>
  <c r="E211" i="11" s="1"/>
  <c r="I211" i="11"/>
  <c r="I210" i="11"/>
  <c r="G210" i="11"/>
  <c r="E210" i="11" s="1"/>
  <c r="N209" i="11"/>
  <c r="G209" i="11"/>
  <c r="E209" i="11" s="1"/>
  <c r="G208" i="11"/>
  <c r="E208" i="11" s="1"/>
  <c r="G207" i="11"/>
  <c r="E207" i="11" s="1"/>
  <c r="G206" i="11"/>
  <c r="E206" i="11" s="1"/>
  <c r="G205" i="11"/>
  <c r="E205" i="11" s="1"/>
  <c r="G204" i="11"/>
  <c r="E204" i="11" s="1"/>
  <c r="N203" i="11"/>
  <c r="G203" i="11"/>
  <c r="E203" i="11" s="1"/>
  <c r="I203" i="11"/>
  <c r="N202" i="11"/>
  <c r="G202" i="11"/>
  <c r="E202" i="11" s="1"/>
  <c r="N201" i="11"/>
  <c r="G201" i="11"/>
  <c r="E201" i="11" s="1"/>
  <c r="N200" i="11"/>
  <c r="G200" i="11"/>
  <c r="E200" i="11" s="1"/>
  <c r="N199" i="11"/>
  <c r="G199" i="11"/>
  <c r="E199" i="11" s="1"/>
  <c r="N198" i="11"/>
  <c r="G198" i="11"/>
  <c r="E198" i="11" s="1"/>
  <c r="G197" i="11"/>
  <c r="E197" i="11" s="1"/>
  <c r="G196" i="11"/>
  <c r="E196" i="11" s="1"/>
  <c r="G195" i="11"/>
  <c r="E195" i="11" s="1"/>
  <c r="I195" i="11"/>
  <c r="G194" i="11"/>
  <c r="E194" i="11" s="1"/>
  <c r="N193" i="11"/>
  <c r="G193" i="11"/>
  <c r="E193" i="11" s="1"/>
  <c r="G192" i="11"/>
  <c r="E192" i="11" s="1"/>
  <c r="G191" i="11"/>
  <c r="E191" i="11" s="1"/>
  <c r="G190" i="11"/>
  <c r="E190" i="11" s="1"/>
  <c r="G189" i="11"/>
  <c r="E189" i="11" s="1"/>
  <c r="I189" i="11"/>
  <c r="G188" i="11"/>
  <c r="E188" i="11" s="1"/>
  <c r="N187" i="11"/>
  <c r="G187" i="11"/>
  <c r="E187" i="11" s="1"/>
  <c r="I187" i="11"/>
  <c r="G186" i="11"/>
  <c r="E186" i="11" s="1"/>
  <c r="G185" i="11"/>
  <c r="E185" i="11" s="1"/>
  <c r="N184" i="11"/>
  <c r="G184" i="11"/>
  <c r="E184" i="11" s="1"/>
  <c r="G183" i="11"/>
  <c r="E183" i="11" s="1"/>
  <c r="G182" i="11"/>
  <c r="E182" i="11" s="1"/>
  <c r="G181" i="11"/>
  <c r="E181" i="11" s="1"/>
  <c r="G180" i="11"/>
  <c r="E180" i="11" s="1"/>
  <c r="G179" i="11"/>
  <c r="E179" i="11" s="1"/>
  <c r="I179" i="11"/>
  <c r="G178" i="11"/>
  <c r="E178" i="11" s="1"/>
  <c r="G177" i="11"/>
  <c r="E177" i="11" s="1"/>
  <c r="G176" i="11"/>
  <c r="E176" i="11" s="1"/>
  <c r="I176" i="11"/>
  <c r="G175" i="11"/>
  <c r="E175" i="11" s="1"/>
  <c r="G174" i="11"/>
  <c r="E174" i="11" s="1"/>
  <c r="G173" i="11"/>
  <c r="E173" i="11" s="1"/>
  <c r="I173" i="11"/>
  <c r="G172" i="11"/>
  <c r="E172" i="11" s="1"/>
  <c r="N171" i="11"/>
  <c r="G171" i="11"/>
  <c r="E171" i="11" s="1"/>
  <c r="I171" i="11"/>
  <c r="G170" i="11"/>
  <c r="E170" i="11" s="1"/>
  <c r="G169" i="11"/>
  <c r="E169" i="11" s="1"/>
  <c r="N168" i="11"/>
  <c r="G168" i="11"/>
  <c r="E168" i="11" s="1"/>
  <c r="G167" i="11"/>
  <c r="E167" i="11" s="1"/>
  <c r="G166" i="11"/>
  <c r="E166" i="11" s="1"/>
  <c r="N165" i="11"/>
  <c r="G165" i="11"/>
  <c r="E165" i="11" s="1"/>
  <c r="G164" i="11"/>
  <c r="E164" i="11" s="1"/>
  <c r="G163" i="11"/>
  <c r="E163" i="11" s="1"/>
  <c r="I163" i="11"/>
  <c r="G162" i="11"/>
  <c r="E162" i="11" s="1"/>
  <c r="G161" i="11"/>
  <c r="E161" i="11" s="1"/>
  <c r="G160" i="11"/>
  <c r="E160" i="11" s="1"/>
  <c r="G159" i="11"/>
  <c r="E159" i="11" s="1"/>
  <c r="G158" i="11"/>
  <c r="E158" i="11" s="1"/>
  <c r="G157" i="11"/>
  <c r="E157" i="11" s="1"/>
  <c r="I157" i="11"/>
  <c r="G156" i="11"/>
  <c r="E156" i="11" s="1"/>
  <c r="N155" i="11"/>
  <c r="G155" i="11"/>
  <c r="E155" i="11" s="1"/>
  <c r="I155" i="11"/>
  <c r="G154" i="11"/>
  <c r="E154" i="11" s="1"/>
  <c r="G153" i="11"/>
  <c r="E153" i="11" s="1"/>
  <c r="N152" i="11"/>
  <c r="G152" i="11"/>
  <c r="E152" i="11" s="1"/>
  <c r="I152" i="11"/>
  <c r="G151" i="11"/>
  <c r="E151" i="11" s="1"/>
  <c r="G150" i="11"/>
  <c r="E150" i="11" s="1"/>
  <c r="G84" i="11"/>
  <c r="E84" i="11" s="1"/>
  <c r="G83" i="11"/>
  <c r="E83" i="11" s="1"/>
  <c r="G82" i="11"/>
  <c r="E82" i="11" s="1"/>
  <c r="G81" i="11"/>
  <c r="E81" i="11" s="1"/>
  <c r="G80" i="11"/>
  <c r="E80" i="11" s="1"/>
  <c r="G79" i="11"/>
  <c r="E79" i="11" s="1"/>
  <c r="G78" i="11"/>
  <c r="E78" i="11" s="1"/>
  <c r="G77" i="11"/>
  <c r="E77" i="11" s="1"/>
  <c r="G76" i="11"/>
  <c r="E76" i="11" s="1"/>
  <c r="I76" i="11"/>
  <c r="N75" i="11"/>
  <c r="G75" i="11"/>
  <c r="E75" i="11" s="1"/>
  <c r="I75" i="11"/>
  <c r="G74" i="11"/>
  <c r="E74" i="11" s="1"/>
  <c r="G73" i="11"/>
  <c r="E73" i="11" s="1"/>
  <c r="G72" i="11"/>
  <c r="E72" i="11" s="1"/>
  <c r="G71" i="11"/>
  <c r="E71" i="11" s="1"/>
  <c r="G70" i="11"/>
  <c r="E70" i="11" s="1"/>
  <c r="G69" i="11"/>
  <c r="E69" i="11" s="1"/>
  <c r="G68" i="11"/>
  <c r="E68" i="11" s="1"/>
  <c r="G67" i="11"/>
  <c r="E67" i="11" s="1"/>
  <c r="G66" i="11"/>
  <c r="E66" i="11" s="1"/>
  <c r="I66" i="11"/>
  <c r="G65" i="11"/>
  <c r="E65" i="11" s="1"/>
  <c r="G64" i="11"/>
  <c r="E64" i="11" s="1"/>
  <c r="G63" i="11"/>
  <c r="E63" i="11" s="1"/>
  <c r="G62" i="11"/>
  <c r="E62" i="11" s="1"/>
  <c r="N5" i="11"/>
  <c r="G5" i="11"/>
  <c r="E5" i="11" s="1"/>
  <c r="I5" i="11"/>
  <c r="N4" i="11"/>
  <c r="G4" i="11"/>
  <c r="E4" i="11" s="1"/>
  <c r="I4" i="11"/>
  <c r="N2" i="11"/>
  <c r="G2" i="11"/>
  <c r="E2" i="11" s="1"/>
  <c r="I2" i="11"/>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N298" i="10"/>
  <c r="N299" i="10"/>
  <c r="N300" i="10"/>
  <c r="N301" i="10"/>
  <c r="N302" i="10"/>
  <c r="N303" i="10"/>
  <c r="N304" i="10"/>
  <c r="N305" i="10"/>
  <c r="N306" i="10"/>
  <c r="N307" i="10"/>
  <c r="N308" i="10"/>
  <c r="N309" i="10"/>
  <c r="N310" i="10"/>
  <c r="N311" i="10"/>
  <c r="N312" i="10"/>
  <c r="N313" i="10"/>
  <c r="N314" i="10"/>
  <c r="N315" i="10"/>
  <c r="N316" i="10"/>
  <c r="N317" i="10"/>
  <c r="N318" i="10"/>
  <c r="N319" i="10"/>
  <c r="N320" i="10"/>
  <c r="N321" i="10"/>
  <c r="N322" i="10"/>
  <c r="N323" i="10"/>
  <c r="N324" i="10"/>
  <c r="N325" i="10"/>
  <c r="N326" i="10"/>
  <c r="N327" i="10"/>
  <c r="N328" i="10"/>
  <c r="N329" i="10"/>
  <c r="N330" i="10"/>
  <c r="N331" i="10"/>
  <c r="N332" i="10"/>
  <c r="N333" i="10"/>
  <c r="N334" i="10"/>
  <c r="N335" i="10"/>
  <c r="N336" i="10"/>
  <c r="N337" i="10"/>
  <c r="N338" i="10"/>
  <c r="N339" i="10"/>
  <c r="N340" i="10"/>
  <c r="N341" i="10"/>
  <c r="N342" i="10"/>
  <c r="N343" i="10"/>
  <c r="N344" i="10"/>
  <c r="N345" i="10"/>
  <c r="N346" i="10"/>
  <c r="N347" i="10"/>
  <c r="N348" i="10"/>
  <c r="N349" i="10"/>
  <c r="N350" i="10"/>
  <c r="N351" i="10"/>
  <c r="N352" i="10"/>
  <c r="N353" i="10"/>
  <c r="N354" i="10"/>
  <c r="N355" i="10"/>
  <c r="N356" i="10"/>
  <c r="N357" i="10"/>
  <c r="N358" i="10"/>
  <c r="N359" i="10"/>
  <c r="N360" i="10"/>
  <c r="N361" i="10"/>
  <c r="N362" i="10"/>
  <c r="N363" i="10"/>
  <c r="N364" i="10"/>
  <c r="N365" i="10"/>
  <c r="N366" i="10"/>
  <c r="N367" i="10"/>
  <c r="N368" i="10"/>
  <c r="N369" i="10"/>
  <c r="N370" i="10"/>
  <c r="N371" i="10"/>
  <c r="N372" i="10"/>
  <c r="N373" i="10"/>
  <c r="N374" i="10"/>
  <c r="N375" i="10"/>
  <c r="N376" i="10"/>
  <c r="N377" i="10"/>
  <c r="N378" i="10"/>
  <c r="N379" i="10"/>
  <c r="N380" i="10"/>
  <c r="N381" i="10"/>
  <c r="N382" i="10"/>
  <c r="N383" i="10"/>
  <c r="N384" i="10"/>
  <c r="N385" i="10"/>
  <c r="N386" i="10"/>
  <c r="N387" i="10"/>
  <c r="N388" i="10"/>
  <c r="N389" i="10"/>
  <c r="N390" i="10"/>
  <c r="N391" i="10"/>
  <c r="N392" i="10"/>
  <c r="N393" i="10"/>
  <c r="N394" i="10"/>
  <c r="N395" i="10"/>
  <c r="N396" i="10"/>
  <c r="N397" i="10"/>
  <c r="N398" i="10"/>
  <c r="N399" i="10"/>
  <c r="N400" i="10"/>
  <c r="N401" i="10"/>
  <c r="N402" i="10"/>
  <c r="N403" i="10"/>
  <c r="N404" i="10"/>
  <c r="N405" i="10"/>
  <c r="N406" i="10"/>
  <c r="N407" i="10"/>
  <c r="N408" i="10"/>
  <c r="N409" i="10"/>
  <c r="N410" i="10"/>
  <c r="N411" i="10"/>
  <c r="N412" i="10"/>
  <c r="N413" i="10"/>
  <c r="N414" i="10"/>
  <c r="N415" i="10"/>
  <c r="N416" i="10"/>
  <c r="N417" i="10"/>
  <c r="N418" i="10"/>
  <c r="N419" i="10"/>
  <c r="N420" i="10"/>
  <c r="N421" i="10"/>
  <c r="N422" i="10"/>
  <c r="N423" i="10"/>
  <c r="N424" i="10"/>
  <c r="N425" i="10"/>
  <c r="N426" i="10"/>
  <c r="N427" i="10"/>
  <c r="N428" i="10"/>
  <c r="N429" i="10"/>
  <c r="N430" i="10"/>
  <c r="N431" i="10"/>
  <c r="N432" i="10"/>
  <c r="N433" i="10"/>
  <c r="N434" i="10"/>
  <c r="N435" i="10"/>
  <c r="N436" i="10"/>
  <c r="N437" i="10"/>
  <c r="N438" i="10"/>
  <c r="N439" i="10"/>
  <c r="N440" i="10"/>
  <c r="N441" i="10"/>
  <c r="N442" i="10"/>
  <c r="N443" i="10"/>
  <c r="N444" i="10"/>
  <c r="N445" i="10"/>
  <c r="N446" i="10"/>
  <c r="N447" i="10"/>
  <c r="N448" i="10"/>
  <c r="N449" i="10"/>
  <c r="N450" i="10"/>
  <c r="N451" i="10"/>
  <c r="N452" i="10"/>
  <c r="N453" i="10"/>
  <c r="N454" i="10"/>
  <c r="N455" i="10"/>
  <c r="N456" i="10"/>
  <c r="N457" i="10"/>
  <c r="N458" i="10"/>
  <c r="N459" i="10"/>
  <c r="N460" i="10"/>
  <c r="N461" i="10"/>
  <c r="N462" i="10"/>
  <c r="N463" i="10"/>
  <c r="N464" i="10"/>
  <c r="N465" i="10"/>
  <c r="N466" i="10"/>
  <c r="N467" i="10"/>
  <c r="N468" i="10"/>
  <c r="N469" i="10"/>
  <c r="N470" i="10"/>
  <c r="N471" i="10"/>
  <c r="N472" i="10"/>
  <c r="N473" i="10"/>
  <c r="N474" i="10"/>
  <c r="N475" i="10"/>
  <c r="N476" i="10"/>
  <c r="N477" i="10"/>
  <c r="N478" i="10"/>
  <c r="N479" i="10"/>
  <c r="N480" i="10"/>
  <c r="N481" i="10"/>
  <c r="N482" i="10"/>
  <c r="N483" i="10"/>
  <c r="N484" i="10"/>
  <c r="N485" i="10"/>
  <c r="N486" i="10"/>
  <c r="N487" i="10"/>
  <c r="N488" i="10"/>
  <c r="N489" i="10"/>
  <c r="N490" i="10"/>
  <c r="N491" i="10"/>
  <c r="N492" i="10"/>
  <c r="N493" i="10"/>
  <c r="N494" i="10"/>
  <c r="N495" i="10"/>
  <c r="N496" i="10"/>
  <c r="N497" i="10"/>
  <c r="N498" i="10"/>
  <c r="N499" i="10"/>
  <c r="N500" i="10"/>
  <c r="N501" i="10"/>
  <c r="N502" i="10"/>
  <c r="N503" i="10"/>
  <c r="N504" i="10"/>
  <c r="N505" i="10"/>
  <c r="N506" i="10"/>
  <c r="N507" i="10"/>
  <c r="N508" i="10"/>
  <c r="N509" i="10"/>
  <c r="N510" i="10"/>
  <c r="N511" i="10"/>
  <c r="N512" i="10"/>
  <c r="N513" i="10"/>
  <c r="N514" i="10"/>
  <c r="N515" i="10"/>
  <c r="N516" i="10"/>
  <c r="N517" i="10"/>
  <c r="N518" i="10"/>
  <c r="N519" i="10"/>
  <c r="N520" i="10"/>
  <c r="N521" i="10"/>
  <c r="N522" i="10"/>
  <c r="N523" i="10"/>
  <c r="N524" i="10"/>
  <c r="N525" i="10"/>
  <c r="N526" i="10"/>
  <c r="N527" i="10"/>
  <c r="N528" i="10"/>
  <c r="N529" i="10"/>
  <c r="N530" i="10"/>
  <c r="N531" i="10"/>
  <c r="N532" i="10"/>
  <c r="N533" i="10"/>
  <c r="N534" i="10"/>
  <c r="N535" i="10"/>
  <c r="N536" i="10"/>
  <c r="N537" i="10"/>
  <c r="N538" i="10"/>
  <c r="N539" i="10"/>
  <c r="N540" i="10"/>
  <c r="N541" i="10"/>
  <c r="N542" i="10"/>
  <c r="N543" i="10"/>
  <c r="N544" i="10"/>
  <c r="N545" i="10"/>
  <c r="N546" i="10"/>
  <c r="N547" i="10"/>
  <c r="N548" i="10"/>
  <c r="N549" i="10"/>
  <c r="N550" i="10"/>
  <c r="N551" i="10"/>
  <c r="N552" i="10"/>
  <c r="N553" i="10"/>
  <c r="N554" i="10"/>
  <c r="N555" i="10"/>
  <c r="N556" i="10"/>
  <c r="N557" i="10"/>
  <c r="N558" i="10"/>
  <c r="N559" i="10"/>
  <c r="N560" i="10"/>
  <c r="N561" i="10"/>
  <c r="N562" i="10"/>
  <c r="N563" i="10"/>
  <c r="N564" i="10"/>
  <c r="N565" i="10"/>
  <c r="N566" i="10"/>
  <c r="N567" i="10"/>
  <c r="N568" i="10"/>
  <c r="N569" i="10"/>
  <c r="N570" i="10"/>
  <c r="N571" i="10"/>
  <c r="N572" i="10"/>
  <c r="N573" i="10"/>
  <c r="N574" i="10"/>
  <c r="N575" i="10"/>
  <c r="N576" i="10"/>
  <c r="N577" i="10"/>
  <c r="N578" i="10"/>
  <c r="N579" i="10"/>
  <c r="N580" i="10"/>
  <c r="N581" i="10"/>
  <c r="N582" i="10"/>
  <c r="N583" i="10"/>
  <c r="N584" i="10"/>
  <c r="N585" i="10"/>
  <c r="N586" i="10"/>
  <c r="N587" i="10"/>
  <c r="N588" i="10"/>
  <c r="N589" i="10"/>
  <c r="N590" i="10"/>
  <c r="N591" i="10"/>
  <c r="N592" i="10"/>
  <c r="N593" i="10"/>
  <c r="N594" i="10"/>
  <c r="N595" i="10"/>
  <c r="N596" i="10"/>
  <c r="N597" i="10"/>
  <c r="N598" i="10"/>
  <c r="N599" i="10"/>
  <c r="N600" i="10"/>
  <c r="N601" i="10"/>
  <c r="N602" i="10"/>
  <c r="N603" i="10"/>
  <c r="N604" i="10"/>
  <c r="N605" i="10"/>
  <c r="N606" i="10"/>
  <c r="N607" i="10"/>
  <c r="N608" i="10"/>
  <c r="N609" i="10"/>
  <c r="N610" i="10"/>
  <c r="N611" i="10"/>
  <c r="N612" i="10"/>
  <c r="N613" i="10"/>
  <c r="N614" i="10"/>
  <c r="N615" i="10"/>
  <c r="N616" i="10"/>
  <c r="N617" i="10"/>
  <c r="N618" i="10"/>
  <c r="N619" i="10"/>
  <c r="N620" i="10"/>
  <c r="N621" i="10"/>
  <c r="N622" i="10"/>
  <c r="N623" i="10"/>
  <c r="N624" i="10"/>
  <c r="N625" i="10"/>
  <c r="N626" i="10"/>
  <c r="N627" i="10"/>
  <c r="N628" i="10"/>
  <c r="N629" i="10"/>
  <c r="N630" i="10"/>
  <c r="N631" i="10"/>
  <c r="N632" i="10"/>
  <c r="N633" i="10"/>
  <c r="N634" i="10"/>
  <c r="N635" i="10"/>
  <c r="N636" i="10"/>
  <c r="N637" i="10"/>
  <c r="N638" i="10"/>
  <c r="N639" i="10"/>
  <c r="N640" i="10"/>
  <c r="N641" i="10"/>
  <c r="N642" i="10"/>
  <c r="N643" i="10"/>
  <c r="N644" i="10"/>
  <c r="N645" i="10"/>
  <c r="N646" i="10"/>
  <c r="N647" i="10"/>
  <c r="N648" i="10"/>
  <c r="N649" i="10"/>
  <c r="N650" i="10"/>
  <c r="N651" i="10"/>
  <c r="N652" i="10"/>
  <c r="N653" i="10"/>
  <c r="N654" i="10"/>
  <c r="N655" i="10"/>
  <c r="N656" i="10"/>
  <c r="N657" i="10"/>
  <c r="N658" i="10"/>
  <c r="N659" i="10"/>
  <c r="N660" i="10"/>
  <c r="N661" i="10"/>
  <c r="N662" i="10"/>
  <c r="N663" i="10"/>
  <c r="N664" i="10"/>
  <c r="N665" i="10"/>
  <c r="N666" i="10"/>
  <c r="N667" i="10"/>
  <c r="N668" i="10"/>
  <c r="N669" i="10"/>
  <c r="N670" i="10"/>
  <c r="N671" i="10"/>
  <c r="N672" i="10"/>
  <c r="N673" i="10"/>
  <c r="N674" i="10"/>
  <c r="N675" i="10"/>
  <c r="N676" i="10"/>
  <c r="N677" i="10"/>
  <c r="N678" i="10"/>
  <c r="N679" i="10"/>
  <c r="N680" i="10"/>
  <c r="N681" i="10"/>
  <c r="N682" i="10"/>
  <c r="N683" i="10"/>
  <c r="N684" i="10"/>
  <c r="N685" i="10"/>
  <c r="N686" i="10"/>
  <c r="N687" i="10"/>
  <c r="N688" i="10"/>
  <c r="N689" i="10"/>
  <c r="N690" i="10"/>
  <c r="N691" i="10"/>
  <c r="N692" i="10"/>
  <c r="N693" i="10"/>
  <c r="N694" i="10"/>
  <c r="N695" i="10"/>
  <c r="N696" i="10"/>
  <c r="N697" i="10"/>
  <c r="N698" i="10"/>
  <c r="N699" i="10"/>
  <c r="N700" i="10"/>
  <c r="N701" i="10"/>
  <c r="N702" i="10"/>
  <c r="N703" i="10"/>
  <c r="N704" i="10"/>
  <c r="N705" i="10"/>
  <c r="N706" i="10"/>
  <c r="N707" i="10"/>
  <c r="N708" i="10"/>
  <c r="N709" i="10"/>
  <c r="N710" i="10"/>
  <c r="N711" i="10"/>
  <c r="N712" i="10"/>
  <c r="N713" i="10"/>
  <c r="N714" i="10"/>
  <c r="N715" i="10"/>
  <c r="N716" i="10"/>
  <c r="N717" i="10"/>
  <c r="N718" i="10"/>
  <c r="N719" i="10"/>
  <c r="N720" i="10"/>
  <c r="N721" i="10"/>
  <c r="N722" i="10"/>
  <c r="N723" i="10"/>
  <c r="N724" i="10"/>
  <c r="N725" i="10"/>
  <c r="N726" i="10"/>
  <c r="N727" i="10"/>
  <c r="N728" i="10"/>
  <c r="N729" i="10"/>
  <c r="N730" i="10"/>
  <c r="N731" i="10"/>
  <c r="N732" i="10"/>
  <c r="N733" i="10"/>
  <c r="N734" i="10"/>
  <c r="N735" i="10"/>
  <c r="N736" i="10"/>
  <c r="N737" i="10"/>
  <c r="N738" i="10"/>
  <c r="N739" i="10"/>
  <c r="N740" i="10"/>
  <c r="N741" i="10"/>
  <c r="N742" i="10"/>
  <c r="N743" i="10"/>
  <c r="N744" i="10"/>
  <c r="N745" i="10"/>
  <c r="N746" i="10"/>
  <c r="N747" i="10"/>
  <c r="N748" i="10"/>
  <c r="N749" i="10"/>
  <c r="N750" i="10"/>
  <c r="N751" i="10"/>
  <c r="N752" i="10"/>
  <c r="N753" i="10"/>
  <c r="N754" i="10"/>
  <c r="N755" i="10"/>
  <c r="N756" i="10"/>
  <c r="N757" i="10"/>
  <c r="N758" i="10"/>
  <c r="N759" i="10"/>
  <c r="N760" i="10"/>
  <c r="N761" i="10"/>
  <c r="N762" i="10"/>
  <c r="N763" i="10"/>
  <c r="N764" i="10"/>
  <c r="N765" i="10"/>
  <c r="N766" i="10"/>
  <c r="N767" i="10"/>
  <c r="N768" i="10"/>
  <c r="N769" i="10"/>
  <c r="N770" i="10"/>
  <c r="N771" i="10"/>
  <c r="N772" i="10"/>
  <c r="N773" i="10"/>
  <c r="N774" i="10"/>
  <c r="N775" i="10"/>
  <c r="N776" i="10"/>
  <c r="N777" i="10"/>
  <c r="N778" i="10"/>
  <c r="N779" i="10"/>
  <c r="N780" i="10"/>
  <c r="N781" i="10"/>
  <c r="N782" i="10"/>
  <c r="N783" i="10"/>
  <c r="N784" i="10"/>
  <c r="N785" i="10"/>
  <c r="N786" i="10"/>
  <c r="N787" i="10"/>
  <c r="N788" i="10"/>
  <c r="N789" i="10"/>
  <c r="N790" i="10"/>
  <c r="N791" i="10"/>
  <c r="N792" i="10"/>
  <c r="N793" i="10"/>
  <c r="N794" i="10"/>
  <c r="N795" i="10"/>
  <c r="N796" i="10"/>
  <c r="N797" i="10"/>
  <c r="N798" i="10"/>
  <c r="N801" i="10"/>
  <c r="N802" i="10"/>
  <c r="N803" i="10"/>
  <c r="N804" i="10"/>
  <c r="N805" i="10"/>
  <c r="N806" i="10"/>
  <c r="N807" i="10"/>
  <c r="N808" i="10"/>
  <c r="N809" i="10"/>
  <c r="N810" i="10"/>
  <c r="N811" i="10"/>
  <c r="N812" i="10"/>
  <c r="N813" i="10"/>
  <c r="N814" i="10"/>
  <c r="N815" i="10"/>
  <c r="N816" i="10"/>
  <c r="N817" i="10"/>
  <c r="N818" i="10"/>
  <c r="N819" i="10"/>
  <c r="N820" i="10"/>
  <c r="N821" i="10"/>
  <c r="N822" i="10"/>
  <c r="N823" i="10"/>
  <c r="N824" i="10"/>
  <c r="N825" i="10"/>
  <c r="N826" i="10"/>
  <c r="N827" i="10"/>
  <c r="N828" i="10"/>
  <c r="N829" i="10"/>
  <c r="N830" i="10"/>
  <c r="N831" i="10"/>
  <c r="N832" i="10"/>
  <c r="N833" i="10"/>
  <c r="N834" i="10"/>
  <c r="N835" i="10"/>
  <c r="N836" i="10"/>
  <c r="N837" i="10"/>
  <c r="N838" i="10"/>
  <c r="N839" i="10"/>
  <c r="N840" i="10"/>
  <c r="N841" i="10"/>
  <c r="N842" i="10"/>
  <c r="N843" i="10"/>
  <c r="N844" i="10"/>
  <c r="N845" i="10"/>
  <c r="N846" i="10"/>
  <c r="N847" i="10"/>
  <c r="N848" i="10"/>
  <c r="N849" i="10"/>
  <c r="N850" i="10"/>
  <c r="N851" i="10"/>
  <c r="N852" i="10"/>
  <c r="N853" i="10"/>
  <c r="N854" i="10"/>
  <c r="N855" i="10"/>
  <c r="N856" i="10"/>
  <c r="N857" i="10"/>
  <c r="N858" i="10"/>
  <c r="N859" i="10"/>
  <c r="N860" i="10"/>
  <c r="N861" i="10"/>
  <c r="N862" i="10"/>
  <c r="N863" i="10"/>
  <c r="N864" i="10"/>
  <c r="N865" i="10"/>
  <c r="N866" i="10"/>
  <c r="N867" i="10"/>
  <c r="N868" i="10"/>
  <c r="N869" i="10"/>
  <c r="N870" i="10"/>
  <c r="N871" i="10"/>
  <c r="N872" i="10"/>
  <c r="N873" i="10"/>
  <c r="N874" i="10"/>
  <c r="N875" i="10"/>
  <c r="N876" i="10"/>
  <c r="N877" i="10"/>
  <c r="N878" i="10"/>
  <c r="N879" i="10"/>
  <c r="N880" i="10"/>
  <c r="N881" i="10"/>
  <c r="N882" i="10"/>
  <c r="N883" i="10"/>
  <c r="N884" i="10"/>
  <c r="N885" i="10"/>
  <c r="N886" i="10"/>
  <c r="N887" i="10"/>
  <c r="N888" i="10"/>
  <c r="N889" i="10"/>
  <c r="N890" i="10"/>
  <c r="N891" i="10"/>
  <c r="N892" i="10"/>
  <c r="N893" i="10"/>
  <c r="N894" i="10"/>
  <c r="N895" i="10"/>
  <c r="N896" i="10"/>
  <c r="N897" i="10"/>
  <c r="N898" i="10"/>
  <c r="N899" i="10"/>
  <c r="N900" i="10"/>
  <c r="N901" i="10"/>
  <c r="N902" i="10"/>
  <c r="N903" i="10"/>
  <c r="N904" i="10"/>
  <c r="N905" i="10"/>
  <c r="N906" i="10"/>
  <c r="N907" i="10"/>
  <c r="N908" i="10"/>
  <c r="N909" i="10"/>
  <c r="N910" i="10"/>
  <c r="N911" i="10"/>
  <c r="N912" i="10"/>
  <c r="N913" i="10"/>
  <c r="N914" i="10"/>
  <c r="N915" i="10"/>
  <c r="N916" i="10"/>
  <c r="N917" i="10"/>
  <c r="N918" i="10"/>
  <c r="N919" i="10"/>
  <c r="N920" i="10"/>
  <c r="N921" i="10"/>
  <c r="N922" i="10"/>
  <c r="N923" i="10"/>
  <c r="N924" i="10"/>
  <c r="N925" i="10"/>
  <c r="N926" i="10"/>
  <c r="N927" i="10"/>
  <c r="N928" i="10"/>
  <c r="N929" i="10"/>
  <c r="N930" i="10"/>
  <c r="N931" i="10"/>
  <c r="N932" i="10"/>
  <c r="N933" i="10"/>
  <c r="N934" i="10"/>
  <c r="N935" i="10"/>
  <c r="N936" i="10"/>
  <c r="N937" i="10"/>
  <c r="N938" i="10"/>
  <c r="N939" i="10"/>
  <c r="N940" i="10"/>
  <c r="N941" i="10"/>
  <c r="N942" i="10"/>
  <c r="N943" i="10"/>
  <c r="N944" i="10"/>
  <c r="N945" i="10"/>
  <c r="N946" i="10"/>
  <c r="N947" i="10"/>
  <c r="N948" i="10"/>
  <c r="N949" i="10"/>
  <c r="N950" i="10"/>
  <c r="N951" i="10"/>
  <c r="N952" i="10"/>
  <c r="N953" i="10"/>
  <c r="N954" i="10"/>
  <c r="N955" i="10"/>
  <c r="N956" i="10"/>
  <c r="N957" i="10"/>
  <c r="N958" i="10"/>
  <c r="N959" i="10"/>
  <c r="N960" i="10"/>
  <c r="N961" i="10"/>
  <c r="N962" i="10"/>
  <c r="N963" i="10"/>
  <c r="N964" i="10"/>
  <c r="N965" i="10"/>
  <c r="N966" i="10"/>
  <c r="N967" i="10"/>
  <c r="N968" i="10"/>
  <c r="N969" i="10"/>
  <c r="N970" i="10"/>
  <c r="N971" i="10"/>
  <c r="N972" i="10"/>
  <c r="N973" i="10"/>
  <c r="N974" i="10"/>
  <c r="N975" i="10"/>
  <c r="N976" i="10"/>
  <c r="N977" i="10"/>
  <c r="N978" i="10"/>
  <c r="N979" i="10"/>
  <c r="N980" i="10"/>
  <c r="N981" i="10"/>
  <c r="N982" i="10"/>
  <c r="N983" i="10"/>
  <c r="N984" i="10"/>
  <c r="N985" i="10"/>
  <c r="N986" i="10"/>
  <c r="N987" i="10"/>
  <c r="N988" i="10"/>
  <c r="N989" i="10"/>
  <c r="N990" i="10"/>
  <c r="N991" i="10"/>
  <c r="N992" i="10"/>
  <c r="N993" i="10"/>
  <c r="N994" i="10"/>
  <c r="N995" i="10"/>
  <c r="N996" i="10"/>
  <c r="N997" i="10"/>
  <c r="N998" i="10"/>
  <c r="N999" i="10"/>
  <c r="N1000" i="10"/>
  <c r="N1001" i="10"/>
  <c r="N1002" i="10"/>
  <c r="N1003" i="10"/>
  <c r="N1004" i="10"/>
  <c r="N1005" i="10"/>
  <c r="N1006" i="10"/>
  <c r="N1007" i="10"/>
  <c r="N1008" i="10"/>
  <c r="N1009" i="10"/>
  <c r="N1010" i="10"/>
  <c r="N1011" i="10"/>
  <c r="N1012" i="10"/>
  <c r="N1013" i="10"/>
  <c r="N1014" i="10"/>
  <c r="N1015" i="10"/>
  <c r="N1016" i="10"/>
  <c r="N1017" i="10"/>
  <c r="N1018" i="10"/>
  <c r="N1019" i="10"/>
  <c r="N1020" i="10"/>
  <c r="N1021" i="10"/>
  <c r="N1022" i="10"/>
  <c r="N1023" i="10"/>
  <c r="N1024" i="10"/>
  <c r="N1025" i="10"/>
  <c r="N1026" i="10"/>
  <c r="N1027" i="10"/>
  <c r="N1028" i="10"/>
  <c r="N1029" i="10"/>
  <c r="N1030" i="10"/>
  <c r="N1031" i="10"/>
  <c r="N1032" i="10"/>
  <c r="N1033" i="10"/>
  <c r="N1034" i="10"/>
  <c r="N1035" i="10"/>
  <c r="N1036" i="10"/>
  <c r="N1037" i="10"/>
  <c r="N1038" i="10"/>
  <c r="N1039" i="10"/>
  <c r="N1040" i="10"/>
  <c r="N1041" i="10"/>
  <c r="N1042" i="10"/>
  <c r="N1043" i="10"/>
  <c r="N1044" i="10"/>
  <c r="N1045" i="10"/>
  <c r="N1046" i="10"/>
  <c r="N1047" i="10"/>
  <c r="N1048" i="10"/>
  <c r="N1049" i="10"/>
  <c r="N1050" i="10"/>
  <c r="N1051" i="10"/>
  <c r="N1052" i="10"/>
  <c r="N1053" i="10"/>
  <c r="N1054" i="10"/>
  <c r="N1055" i="10"/>
  <c r="N1056" i="10"/>
  <c r="N1057" i="10"/>
  <c r="N1058" i="10"/>
  <c r="N1059" i="10"/>
  <c r="N1060" i="10"/>
  <c r="N1061" i="10"/>
  <c r="N1062" i="10"/>
  <c r="N1063" i="10"/>
  <c r="N1064" i="10"/>
  <c r="N1065" i="10"/>
  <c r="N1066" i="10"/>
  <c r="N1067" i="10"/>
  <c r="N1068" i="10"/>
  <c r="N1069" i="10"/>
  <c r="N1070" i="10"/>
  <c r="N1071" i="10"/>
  <c r="N1072" i="10"/>
  <c r="N1073" i="10"/>
  <c r="N1074" i="10"/>
  <c r="N1075" i="10"/>
  <c r="N1076" i="10"/>
  <c r="N1077" i="10"/>
  <c r="N1078" i="10"/>
  <c r="N1079" i="10"/>
  <c r="N1080" i="10"/>
  <c r="N1081" i="10"/>
  <c r="N1082" i="10"/>
  <c r="N1083" i="10"/>
  <c r="N1084" i="10"/>
  <c r="N1085" i="10"/>
  <c r="N1086" i="10"/>
  <c r="N1087" i="10"/>
  <c r="N1088" i="10"/>
  <c r="N1089" i="10"/>
  <c r="N1090" i="10"/>
  <c r="N1091" i="10"/>
  <c r="N1173" i="10"/>
  <c r="N1092" i="10"/>
  <c r="N1094" i="10"/>
  <c r="N1096" i="10"/>
  <c r="N1098" i="10"/>
  <c r="N1100" i="10"/>
  <c r="N1158" i="10"/>
  <c r="N1160" i="10"/>
  <c r="N1162" i="10"/>
  <c r="N1126" i="10"/>
  <c r="N1093" i="10"/>
  <c r="N1095" i="10"/>
  <c r="N1097" i="10"/>
  <c r="N1099" i="10"/>
  <c r="N1101" i="10"/>
  <c r="N1102" i="10"/>
  <c r="N1104" i="10"/>
  <c r="N1106" i="10"/>
  <c r="N1108" i="10"/>
  <c r="N1110" i="10"/>
  <c r="N1112" i="10"/>
  <c r="N1114" i="10"/>
  <c r="N1116" i="10"/>
  <c r="N1118" i="10"/>
  <c r="N1120" i="10"/>
  <c r="N1122" i="10"/>
  <c r="N1124" i="10"/>
  <c r="N1127" i="10"/>
  <c r="N1129" i="10"/>
  <c r="N1131" i="10"/>
  <c r="N1133" i="10"/>
  <c r="N1134" i="10"/>
  <c r="N1135" i="10"/>
  <c r="N1136" i="10"/>
  <c r="N1137" i="10"/>
  <c r="N1138" i="10"/>
  <c r="N1141" i="10"/>
  <c r="N1144" i="10"/>
  <c r="N1147" i="10"/>
  <c r="N1150" i="10"/>
  <c r="N1153" i="10"/>
  <c r="N1154" i="10"/>
  <c r="N1155" i="10"/>
  <c r="N1156" i="10"/>
  <c r="N1157" i="10"/>
  <c r="N1159" i="10"/>
  <c r="N1161" i="10"/>
  <c r="N1163" i="10"/>
  <c r="N1164" i="10"/>
  <c r="N1165" i="10"/>
  <c r="N1166" i="10"/>
  <c r="N1167" i="10"/>
  <c r="N1168" i="10"/>
  <c r="N1170" i="10"/>
  <c r="N1174" i="10"/>
  <c r="N1171" i="10"/>
  <c r="N1172" i="10"/>
  <c r="N1169" i="10"/>
  <c r="N1103" i="10"/>
  <c r="N1105" i="10"/>
  <c r="N1107" i="10"/>
  <c r="N1109" i="10"/>
  <c r="N1111" i="10"/>
  <c r="N1113" i="10"/>
  <c r="N1115" i="10"/>
  <c r="N1117" i="10"/>
  <c r="N1119" i="10"/>
  <c r="N1121" i="10"/>
  <c r="N1123" i="10"/>
  <c r="N1125" i="10"/>
  <c r="N1128" i="10"/>
  <c r="N1130" i="10"/>
  <c r="N1132" i="10"/>
  <c r="N1139" i="10"/>
  <c r="N1140" i="10"/>
  <c r="N1142" i="10"/>
  <c r="N1143" i="10"/>
  <c r="N1145" i="10"/>
  <c r="N1146" i="10"/>
  <c r="N1148" i="10"/>
  <c r="N1149" i="10"/>
  <c r="N1151" i="10"/>
  <c r="N1152" i="10"/>
  <c r="N1175" i="10"/>
  <c r="N1176" i="10"/>
  <c r="N1177" i="10"/>
  <c r="N1178" i="10"/>
  <c r="N1179" i="10"/>
  <c r="N1180" i="10"/>
  <c r="N1181" i="10"/>
  <c r="N1182" i="10"/>
  <c r="N1183" i="10"/>
  <c r="N1184" i="10"/>
  <c r="N1185" i="10"/>
  <c r="N1186" i="10"/>
  <c r="N1187" i="10"/>
  <c r="N1278" i="10"/>
  <c r="N1269" i="10"/>
  <c r="N1188" i="10"/>
  <c r="N1190" i="10"/>
  <c r="N1192" i="10"/>
  <c r="N1194" i="10"/>
  <c r="N1196" i="10"/>
  <c r="N1254" i="10"/>
  <c r="N1256" i="10"/>
  <c r="N1258" i="10"/>
  <c r="N1222" i="10"/>
  <c r="N1279" i="10"/>
  <c r="N1189" i="10"/>
  <c r="N1191" i="10"/>
  <c r="N1193" i="10"/>
  <c r="N1195" i="10"/>
  <c r="N1197" i="10"/>
  <c r="N1198" i="10"/>
  <c r="N1200" i="10"/>
  <c r="N1202" i="10"/>
  <c r="N1204" i="10"/>
  <c r="N1206" i="10"/>
  <c r="N1208" i="10"/>
  <c r="N1210" i="10"/>
  <c r="N1212" i="10"/>
  <c r="N1214" i="10"/>
  <c r="N1216" i="10"/>
  <c r="N1218" i="10"/>
  <c r="N1220" i="10"/>
  <c r="N1223" i="10"/>
  <c r="N1225" i="10"/>
  <c r="N1227" i="10"/>
  <c r="N1229" i="10"/>
  <c r="N1230" i="10"/>
  <c r="N1231" i="10"/>
  <c r="N1232" i="10"/>
  <c r="N1233" i="10"/>
  <c r="N1234" i="10"/>
  <c r="N1237" i="10"/>
  <c r="N1240" i="10"/>
  <c r="N1243" i="10"/>
  <c r="N1246" i="10"/>
  <c r="N1249" i="10"/>
  <c r="N1250" i="10"/>
  <c r="N1251" i="10"/>
  <c r="N1252" i="10"/>
  <c r="N1253" i="10"/>
  <c r="N1255" i="10"/>
  <c r="N1257" i="10"/>
  <c r="N1259" i="10"/>
  <c r="N1260" i="10"/>
  <c r="N1261" i="10"/>
  <c r="N1262" i="10"/>
  <c r="N1263" i="10"/>
  <c r="N1264" i="10"/>
  <c r="N1266" i="10"/>
  <c r="N1270" i="10"/>
  <c r="N1265" i="10"/>
  <c r="N1267" i="10"/>
  <c r="N1268" i="10"/>
  <c r="N1199" i="10"/>
  <c r="N1201" i="10"/>
  <c r="N1203" i="10"/>
  <c r="N1205" i="10"/>
  <c r="N1207" i="10"/>
  <c r="N1209" i="10"/>
  <c r="N1211" i="10"/>
  <c r="N1213" i="10"/>
  <c r="N1215" i="10"/>
  <c r="N1217" i="10"/>
  <c r="N1219" i="10"/>
  <c r="N1221" i="10"/>
  <c r="N1224" i="10"/>
  <c r="N1226" i="10"/>
  <c r="N1228" i="10"/>
  <c r="N1235" i="10"/>
  <c r="N1236" i="10"/>
  <c r="N1238" i="10"/>
  <c r="N1239" i="10"/>
  <c r="N1241" i="10"/>
  <c r="N1242" i="10"/>
  <c r="N1244" i="10"/>
  <c r="N1245" i="10"/>
  <c r="N1247" i="10"/>
  <c r="N1248" i="10"/>
  <c r="N1271" i="10"/>
  <c r="N1272" i="10"/>
  <c r="N1273" i="10"/>
  <c r="N1274" i="10"/>
  <c r="N1275" i="10"/>
  <c r="N1276" i="10"/>
  <c r="N1277" i="10"/>
  <c r="N1280" i="10"/>
  <c r="N1281" i="10"/>
  <c r="N1282" i="10"/>
  <c r="N1283" i="10"/>
  <c r="N1284" i="10"/>
  <c r="N1285" i="10"/>
  <c r="N1286" i="10"/>
  <c r="N1287" i="10"/>
  <c r="N1288" i="10"/>
  <c r="N1289" i="10"/>
  <c r="N1290" i="10"/>
  <c r="N1291" i="10"/>
  <c r="N1292" i="10"/>
  <c r="N1293" i="10"/>
  <c r="N1294" i="10"/>
  <c r="N1295" i="10"/>
  <c r="N1296" i="10"/>
  <c r="N1297" i="10"/>
  <c r="N1298" i="10"/>
  <c r="N1299" i="10"/>
  <c r="N1300" i="10"/>
  <c r="N1301" i="10"/>
  <c r="N1302" i="10"/>
  <c r="N1303" i="10"/>
  <c r="N1304" i="10"/>
  <c r="N1305" i="10"/>
  <c r="N1306" i="10"/>
  <c r="N1307" i="10"/>
  <c r="N1308" i="10"/>
  <c r="N1309" i="10"/>
  <c r="N1310" i="10"/>
  <c r="N1311" i="10"/>
  <c r="N1312" i="10"/>
  <c r="N1313" i="10"/>
  <c r="N1314" i="10"/>
  <c r="N1315" i="10"/>
  <c r="N1316" i="10"/>
  <c r="N1317" i="10"/>
  <c r="N1318" i="10"/>
  <c r="N1319" i="10"/>
  <c r="N1320" i="10"/>
  <c r="N1321" i="10"/>
  <c r="N1322" i="10"/>
  <c r="N1323" i="10"/>
  <c r="N1324" i="10"/>
  <c r="N1325" i="10"/>
  <c r="N1326" i="10"/>
  <c r="N1327" i="10"/>
  <c r="N1328" i="10"/>
  <c r="N1329" i="10"/>
  <c r="N1330" i="10"/>
  <c r="N1331" i="10"/>
  <c r="N1332" i="10"/>
  <c r="N1333" i="10"/>
  <c r="N1334" i="10"/>
  <c r="N1335" i="10"/>
  <c r="N1336" i="10"/>
  <c r="N1337" i="10"/>
  <c r="N1338" i="10"/>
  <c r="N1339" i="10"/>
  <c r="N1340" i="10"/>
  <c r="N1341" i="10"/>
  <c r="N1342" i="10"/>
  <c r="N1343" i="10"/>
  <c r="N1344" i="10"/>
  <c r="N1345" i="10"/>
  <c r="N1346" i="10"/>
  <c r="N1347" i="10"/>
  <c r="N1348" i="10"/>
  <c r="N1349" i="10"/>
  <c r="N1350" i="10"/>
  <c r="N1351" i="10"/>
  <c r="N1352" i="10"/>
  <c r="N1353" i="10"/>
  <c r="N1354" i="10"/>
  <c r="N1355" i="10"/>
  <c r="N1356" i="10"/>
  <c r="N1357" i="10"/>
  <c r="N1358" i="10"/>
  <c r="N1359" i="10"/>
  <c r="N1360" i="10"/>
  <c r="N1361" i="10"/>
  <c r="N1362" i="10"/>
  <c r="N1363" i="10"/>
  <c r="N1364" i="10"/>
  <c r="N1365" i="10"/>
  <c r="N1366" i="10"/>
  <c r="N1367" i="10"/>
  <c r="N1368" i="10"/>
  <c r="N1369" i="10"/>
  <c r="N1370" i="10"/>
  <c r="N1371" i="10"/>
  <c r="N1372" i="10"/>
  <c r="N1373" i="10"/>
  <c r="N1374" i="10"/>
  <c r="N1375" i="10"/>
  <c r="N1376" i="10"/>
  <c r="N1377" i="10"/>
  <c r="N1378" i="10"/>
  <c r="N1379" i="10"/>
  <c r="N1380" i="10"/>
  <c r="N1381" i="10"/>
  <c r="N1382" i="10"/>
  <c r="N1383" i="10"/>
  <c r="N1384" i="10"/>
  <c r="N1385" i="10"/>
  <c r="N1386" i="10"/>
  <c r="N1387" i="10"/>
  <c r="N1388" i="10"/>
  <c r="N1389" i="10"/>
  <c r="N1390" i="10"/>
  <c r="N1391" i="10"/>
  <c r="N1392" i="10"/>
  <c r="N1393" i="10"/>
  <c r="N1394" i="10"/>
  <c r="N1395" i="10"/>
  <c r="N1396" i="10"/>
  <c r="N1397" i="10"/>
  <c r="N1398" i="10"/>
  <c r="N1399" i="10"/>
  <c r="N1400" i="10"/>
  <c r="N1401" i="10"/>
  <c r="N1402" i="10"/>
  <c r="N1403" i="10"/>
  <c r="N1404" i="10"/>
  <c r="N1405" i="10"/>
  <c r="N1406" i="10"/>
  <c r="N1407" i="10"/>
  <c r="N1408" i="10"/>
  <c r="N1409" i="10"/>
  <c r="N1410" i="10"/>
  <c r="N1411" i="10"/>
  <c r="N1412" i="10"/>
  <c r="N1413" i="10"/>
  <c r="N1414" i="10"/>
  <c r="N1415" i="10"/>
  <c r="N1416" i="10"/>
  <c r="N1417" i="10"/>
  <c r="N1418" i="10"/>
  <c r="N1419" i="10"/>
  <c r="N1420" i="10"/>
  <c r="N1421" i="10"/>
  <c r="N1422" i="10"/>
  <c r="N1423" i="10"/>
  <c r="N1424" i="10"/>
  <c r="N1425" i="10"/>
  <c r="N1426" i="10"/>
  <c r="N1427" i="10"/>
  <c r="N1428" i="10"/>
  <c r="N1429" i="10"/>
  <c r="N1430" i="10"/>
  <c r="N1431" i="10"/>
  <c r="N1432" i="10"/>
  <c r="N1433" i="10"/>
  <c r="N1434" i="10"/>
  <c r="N1435" i="10"/>
  <c r="N1436" i="10"/>
  <c r="N1437" i="10"/>
  <c r="N1438" i="10"/>
  <c r="N1439" i="10"/>
  <c r="N1440" i="10"/>
  <c r="N1441" i="10"/>
  <c r="N1442" i="10"/>
  <c r="N1443" i="10"/>
  <c r="N1444" i="10"/>
  <c r="N1445" i="10"/>
  <c r="N1446" i="10"/>
  <c r="N1447" i="10"/>
  <c r="N1448" i="10"/>
  <c r="N1449" i="10"/>
  <c r="N1450" i="10"/>
  <c r="N1451" i="10"/>
  <c r="N1452" i="10"/>
  <c r="N1453" i="10"/>
  <c r="N1454" i="10"/>
  <c r="N1455" i="10"/>
  <c r="N2" i="10"/>
  <c r="O1376" i="10"/>
  <c r="O1377" i="10"/>
  <c r="O1378" i="10"/>
  <c r="O1379" i="10"/>
  <c r="O1380" i="10"/>
  <c r="O1381" i="10"/>
  <c r="O1382" i="10"/>
  <c r="O1383" i="10"/>
  <c r="O1384" i="10"/>
  <c r="O1385" i="10"/>
  <c r="O1386" i="10"/>
  <c r="O1387" i="10"/>
  <c r="O1388" i="10"/>
  <c r="O1389" i="10"/>
  <c r="O1390" i="10"/>
  <c r="O1391" i="10"/>
  <c r="O1392" i="10"/>
  <c r="O1393" i="10"/>
  <c r="O1394" i="10"/>
  <c r="O1395" i="10"/>
  <c r="O1396" i="10"/>
  <c r="O1397" i="10"/>
  <c r="O1398" i="10"/>
  <c r="O1399" i="10"/>
  <c r="O1400" i="10"/>
  <c r="O1401" i="10"/>
  <c r="O1402" i="10"/>
  <c r="O1403" i="10"/>
  <c r="O1404" i="10"/>
  <c r="O1405" i="10"/>
  <c r="O1406" i="10"/>
  <c r="O1407" i="10"/>
  <c r="O1408" i="10"/>
  <c r="O1409" i="10"/>
  <c r="O1410" i="10"/>
  <c r="O1411" i="10"/>
  <c r="O1412" i="10"/>
  <c r="O1413" i="10"/>
  <c r="O1414" i="10"/>
  <c r="O1415" i="10"/>
  <c r="O1416" i="10"/>
  <c r="O1417" i="10"/>
  <c r="O1418" i="10"/>
  <c r="O1419" i="10"/>
  <c r="O1420" i="10"/>
  <c r="O1421" i="10"/>
  <c r="O1422" i="10"/>
  <c r="O1423" i="10"/>
  <c r="O1424" i="10"/>
  <c r="O1425" i="10"/>
  <c r="O1426" i="10"/>
  <c r="O1427" i="10"/>
  <c r="O1428" i="10"/>
  <c r="O1429" i="10"/>
  <c r="O1430" i="10"/>
  <c r="O1431" i="10"/>
  <c r="O1432" i="10"/>
  <c r="O1433" i="10"/>
  <c r="O1434" i="10"/>
  <c r="O1435" i="10"/>
  <c r="O1436" i="10"/>
  <c r="O1437" i="10"/>
  <c r="O1438" i="10"/>
  <c r="O1439" i="10"/>
  <c r="O1440" i="10"/>
  <c r="O1441" i="10"/>
  <c r="O1442" i="10"/>
  <c r="O1443" i="10"/>
  <c r="O1444" i="10"/>
  <c r="O1445" i="10"/>
  <c r="O1446" i="10"/>
  <c r="O1447" i="10"/>
  <c r="O1448" i="10"/>
  <c r="O1449" i="10"/>
  <c r="O1450" i="10"/>
  <c r="O1451" i="10"/>
  <c r="O1452" i="10"/>
  <c r="O1453" i="10"/>
  <c r="O1454" i="10"/>
  <c r="O1455" i="10"/>
  <c r="O1190" i="10"/>
  <c r="O1191" i="10"/>
  <c r="O1192" i="10"/>
  <c r="O1193" i="10"/>
  <c r="O1194" i="10"/>
  <c r="O1195" i="10"/>
  <c r="O1196" i="10"/>
  <c r="O1197" i="10"/>
  <c r="O1198" i="10"/>
  <c r="O1199" i="10"/>
  <c r="O1200" i="10"/>
  <c r="O1201" i="10"/>
  <c r="O1202" i="10"/>
  <c r="O1203" i="10"/>
  <c r="O1204" i="10"/>
  <c r="O1205" i="10"/>
  <c r="O1206" i="10"/>
  <c r="O1207" i="10"/>
  <c r="O1208" i="10"/>
  <c r="O1209" i="10"/>
  <c r="O1210" i="10"/>
  <c r="O1211" i="10"/>
  <c r="O1212" i="10"/>
  <c r="O1213" i="10"/>
  <c r="O1214" i="10"/>
  <c r="O1215" i="10"/>
  <c r="O1216" i="10"/>
  <c r="O1217" i="10"/>
  <c r="O1218" i="10"/>
  <c r="O1219" i="10"/>
  <c r="O1220" i="10"/>
  <c r="O1221" i="10"/>
  <c r="O1222" i="10"/>
  <c r="O1223" i="10"/>
  <c r="O1224" i="10"/>
  <c r="O1225" i="10"/>
  <c r="O1226" i="10"/>
  <c r="O1227" i="10"/>
  <c r="O1228" i="10"/>
  <c r="O1229" i="10"/>
  <c r="O1230" i="10"/>
  <c r="O1231" i="10"/>
  <c r="O1232" i="10"/>
  <c r="O1233" i="10"/>
  <c r="O1234" i="10"/>
  <c r="O1235" i="10"/>
  <c r="O1236" i="10"/>
  <c r="O1237" i="10"/>
  <c r="O1238" i="10"/>
  <c r="O1239" i="10"/>
  <c r="O1240" i="10"/>
  <c r="O1241" i="10"/>
  <c r="O1242" i="10"/>
  <c r="O1243" i="10"/>
  <c r="O1244" i="10"/>
  <c r="O1189" i="10"/>
  <c r="F1013" i="10"/>
  <c r="I1013" i="10" s="1"/>
  <c r="G1013" i="10"/>
  <c r="E1013" i="10" s="1"/>
  <c r="F1009" i="10"/>
  <c r="I1009" i="10" s="1"/>
  <c r="G1009" i="10"/>
  <c r="E1009" i="10" s="1"/>
  <c r="F1010" i="10"/>
  <c r="I1010" i="10" s="1"/>
  <c r="G1010" i="10"/>
  <c r="E1010" i="10" s="1"/>
  <c r="F1011" i="10"/>
  <c r="I1011" i="10" s="1"/>
  <c r="G1011" i="10"/>
  <c r="E1011" i="10" s="1"/>
  <c r="F1012" i="10"/>
  <c r="I1012" i="10" s="1"/>
  <c r="G1012" i="10"/>
  <c r="E1012" i="10" s="1"/>
  <c r="F996" i="10"/>
  <c r="I996" i="10" s="1"/>
  <c r="G996" i="10"/>
  <c r="E996" i="10" s="1"/>
  <c r="F997" i="10"/>
  <c r="I997" i="10" s="1"/>
  <c r="G997" i="10"/>
  <c r="E997" i="10" s="1"/>
  <c r="F998" i="10"/>
  <c r="I998" i="10" s="1"/>
  <c r="G998" i="10"/>
  <c r="E998" i="10" s="1"/>
  <c r="F999" i="10"/>
  <c r="I999" i="10" s="1"/>
  <c r="G999" i="10"/>
  <c r="E999" i="10" s="1"/>
  <c r="F1000" i="10"/>
  <c r="I1000" i="10" s="1"/>
  <c r="G1000" i="10"/>
  <c r="E1000" i="10" s="1"/>
  <c r="F1001" i="10"/>
  <c r="I1001" i="10" s="1"/>
  <c r="G1001" i="10"/>
  <c r="E1001" i="10" s="1"/>
  <c r="F1002" i="10"/>
  <c r="I1002" i="10" s="1"/>
  <c r="G1002" i="10"/>
  <c r="E1002" i="10" s="1"/>
  <c r="F1003" i="10"/>
  <c r="I1003" i="10" s="1"/>
  <c r="G1003" i="10"/>
  <c r="E1003" i="10" s="1"/>
  <c r="F1004" i="10"/>
  <c r="I1004" i="10" s="1"/>
  <c r="G1004" i="10"/>
  <c r="E1004" i="10" s="1"/>
  <c r="F1005" i="10"/>
  <c r="I1005" i="10" s="1"/>
  <c r="G1005" i="10"/>
  <c r="E1005" i="10" s="1"/>
  <c r="F1006" i="10"/>
  <c r="I1006" i="10" s="1"/>
  <c r="G1006" i="10"/>
  <c r="E1006" i="10" s="1"/>
  <c r="F1007" i="10"/>
  <c r="I1007" i="10" s="1"/>
  <c r="G1007" i="10"/>
  <c r="E1007" i="10" s="1"/>
  <c r="F1008" i="10"/>
  <c r="I1008" i="10" s="1"/>
  <c r="G1008" i="10"/>
  <c r="E1008" i="10" s="1"/>
  <c r="F989" i="10"/>
  <c r="I989" i="10" s="1"/>
  <c r="G989" i="10"/>
  <c r="E989" i="10" s="1"/>
  <c r="F990" i="10"/>
  <c r="I990" i="10" s="1"/>
  <c r="G990" i="10"/>
  <c r="E990" i="10" s="1"/>
  <c r="F991" i="10"/>
  <c r="I991" i="10" s="1"/>
  <c r="G991" i="10"/>
  <c r="E991" i="10" s="1"/>
  <c r="F992" i="10"/>
  <c r="I992" i="10" s="1"/>
  <c r="G992" i="10"/>
  <c r="E992" i="10" s="1"/>
  <c r="F993" i="10"/>
  <c r="I993" i="10" s="1"/>
  <c r="G993" i="10"/>
  <c r="E993" i="10" s="1"/>
  <c r="F994" i="10"/>
  <c r="I994" i="10" s="1"/>
  <c r="G994" i="10"/>
  <c r="E994" i="10" s="1"/>
  <c r="F995" i="10"/>
  <c r="I995" i="10" s="1"/>
  <c r="G995" i="10"/>
  <c r="E995" i="10" s="1"/>
  <c r="F983" i="10"/>
  <c r="I983" i="10" s="1"/>
  <c r="G983" i="10"/>
  <c r="E983" i="10" s="1"/>
  <c r="F984" i="10"/>
  <c r="I984" i="10" s="1"/>
  <c r="G984" i="10"/>
  <c r="E984" i="10" s="1"/>
  <c r="F985" i="10"/>
  <c r="I985" i="10" s="1"/>
  <c r="G985" i="10"/>
  <c r="E985" i="10" s="1"/>
  <c r="F986" i="10"/>
  <c r="I986" i="10" s="1"/>
  <c r="G986" i="10"/>
  <c r="E986" i="10" s="1"/>
  <c r="F987" i="10"/>
  <c r="I987" i="10" s="1"/>
  <c r="G987" i="10"/>
  <c r="E987" i="10" s="1"/>
  <c r="F988" i="10"/>
  <c r="I988" i="10" s="1"/>
  <c r="G988" i="10"/>
  <c r="E988" i="10" s="1"/>
  <c r="F982" i="10"/>
  <c r="I982" i="10" s="1"/>
  <c r="G982" i="10"/>
  <c r="E982" i="10" s="1"/>
  <c r="F98" i="10"/>
  <c r="I98" i="10" s="1"/>
  <c r="G98" i="10"/>
  <c r="F99" i="10"/>
  <c r="I99" i="10" s="1"/>
  <c r="G99" i="10"/>
  <c r="F97" i="10"/>
  <c r="I97" i="10" s="1"/>
  <c r="G97" i="10"/>
  <c r="F100" i="10"/>
  <c r="I100" i="10" s="1"/>
  <c r="G100" i="10"/>
  <c r="G812" i="10"/>
  <c r="E812" i="10" s="1"/>
  <c r="F812" i="10"/>
  <c r="I812" i="10" s="1"/>
  <c r="G811" i="10"/>
  <c r="E811" i="10" s="1"/>
  <c r="F811" i="10"/>
  <c r="I811" i="10" s="1"/>
  <c r="F807" i="10"/>
  <c r="I807" i="10" s="1"/>
  <c r="G807" i="10"/>
  <c r="F808" i="10"/>
  <c r="I808" i="10" s="1"/>
  <c r="G808" i="10"/>
  <c r="E808" i="10" s="1"/>
  <c r="F809" i="10"/>
  <c r="I809" i="10" s="1"/>
  <c r="G809" i="10"/>
  <c r="F810" i="10"/>
  <c r="I810" i="10" s="1"/>
  <c r="G810" i="10"/>
  <c r="G806" i="10"/>
  <c r="F806" i="10"/>
  <c r="I806" i="10" s="1"/>
  <c r="F1014" i="10"/>
  <c r="I1014" i="10" s="1"/>
  <c r="G1014" i="10"/>
  <c r="F823" i="10"/>
  <c r="I823" i="10" s="1"/>
  <c r="G823" i="10"/>
  <c r="F919" i="10"/>
  <c r="I919" i="10" s="1"/>
  <c r="G919" i="10"/>
  <c r="E919" i="10" s="1"/>
  <c r="F920" i="10"/>
  <c r="I920" i="10" s="1"/>
  <c r="G920" i="10"/>
  <c r="F921" i="10"/>
  <c r="I921" i="10" s="1"/>
  <c r="G921" i="10"/>
  <c r="F922" i="10"/>
  <c r="I922" i="10" s="1"/>
  <c r="G922" i="10"/>
  <c r="G798" i="10"/>
  <c r="F798" i="10"/>
  <c r="I798" i="10" s="1"/>
  <c r="G797" i="10"/>
  <c r="E797" i="10" s="1"/>
  <c r="F797" i="10"/>
  <c r="I797" i="10" s="1"/>
  <c r="G796" i="10"/>
  <c r="E796" i="10" s="1"/>
  <c r="F796" i="10"/>
  <c r="I796" i="10" s="1"/>
  <c r="F793" i="10"/>
  <c r="I793" i="10" s="1"/>
  <c r="G793" i="10"/>
  <c r="F794" i="10"/>
  <c r="I794" i="10" s="1"/>
  <c r="G794" i="10"/>
  <c r="F795" i="10"/>
  <c r="I795" i="10" s="1"/>
  <c r="G795" i="10"/>
  <c r="F773" i="10"/>
  <c r="I773" i="10" s="1"/>
  <c r="G773" i="10"/>
  <c r="F774" i="10"/>
  <c r="I774" i="10" s="1"/>
  <c r="G774" i="10"/>
  <c r="F775" i="10"/>
  <c r="I775" i="10" s="1"/>
  <c r="G775" i="10"/>
  <c r="F776" i="10"/>
  <c r="I776" i="10" s="1"/>
  <c r="G776" i="10"/>
  <c r="F777" i="10"/>
  <c r="I777" i="10" s="1"/>
  <c r="G777" i="10"/>
  <c r="F778" i="10"/>
  <c r="I778" i="10" s="1"/>
  <c r="G778" i="10"/>
  <c r="F779" i="10"/>
  <c r="I779" i="10" s="1"/>
  <c r="G779" i="10"/>
  <c r="E779" i="10" s="1"/>
  <c r="F780" i="10"/>
  <c r="I780" i="10" s="1"/>
  <c r="G780" i="10"/>
  <c r="F781" i="10"/>
  <c r="I781" i="10" s="1"/>
  <c r="G781" i="10"/>
  <c r="E781" i="10" s="1"/>
  <c r="F782" i="10"/>
  <c r="I782" i="10" s="1"/>
  <c r="G782" i="10"/>
  <c r="F783" i="10"/>
  <c r="I783" i="10" s="1"/>
  <c r="G783" i="10"/>
  <c r="F784" i="10"/>
  <c r="I784" i="10" s="1"/>
  <c r="G784" i="10"/>
  <c r="F785" i="10"/>
  <c r="I785" i="10" s="1"/>
  <c r="G785" i="10"/>
  <c r="F786" i="10"/>
  <c r="I786" i="10" s="1"/>
  <c r="G786" i="10"/>
  <c r="E786" i="10" s="1"/>
  <c r="F787" i="10"/>
  <c r="I787" i="10" s="1"/>
  <c r="G787" i="10"/>
  <c r="F788" i="10"/>
  <c r="I788" i="10" s="1"/>
  <c r="G788" i="10"/>
  <c r="F789" i="10"/>
  <c r="I789" i="10" s="1"/>
  <c r="G789" i="10"/>
  <c r="F790" i="10"/>
  <c r="I790" i="10" s="1"/>
  <c r="G790" i="10"/>
  <c r="F791" i="10"/>
  <c r="I791" i="10" s="1"/>
  <c r="G791" i="10"/>
  <c r="F792" i="10"/>
  <c r="I792" i="10" s="1"/>
  <c r="G792" i="10"/>
  <c r="F766" i="10"/>
  <c r="I766" i="10" s="1"/>
  <c r="G766" i="10"/>
  <c r="F767" i="10"/>
  <c r="I767" i="10" s="1"/>
  <c r="G767" i="10"/>
  <c r="F768" i="10"/>
  <c r="I768" i="10" s="1"/>
  <c r="G768" i="10"/>
  <c r="F769" i="10"/>
  <c r="I769" i="10" s="1"/>
  <c r="G769" i="10"/>
  <c r="F770" i="10"/>
  <c r="I770" i="10" s="1"/>
  <c r="G770" i="10"/>
  <c r="E770" i="10" s="1"/>
  <c r="F771" i="10"/>
  <c r="I771" i="10" s="1"/>
  <c r="G771" i="10"/>
  <c r="F772" i="10"/>
  <c r="I772" i="10" s="1"/>
  <c r="G772" i="10"/>
  <c r="G765" i="10"/>
  <c r="E765" i="10" s="1"/>
  <c r="F765" i="10"/>
  <c r="I765" i="10" s="1"/>
  <c r="G759" i="10"/>
  <c r="F759" i="10"/>
  <c r="I759" i="10" s="1"/>
  <c r="G758" i="10"/>
  <c r="F758" i="10"/>
  <c r="I758" i="10" s="1"/>
  <c r="G757" i="10"/>
  <c r="F757" i="10"/>
  <c r="I757" i="10" s="1"/>
  <c r="G756" i="10"/>
  <c r="F756" i="10"/>
  <c r="I756" i="10" s="1"/>
  <c r="G754" i="10"/>
  <c r="E754" i="10" s="1"/>
  <c r="F754" i="10"/>
  <c r="I754" i="10" s="1"/>
  <c r="G753" i="10"/>
  <c r="F753" i="10"/>
  <c r="I753" i="10" s="1"/>
  <c r="G752" i="10"/>
  <c r="F752" i="10"/>
  <c r="I752" i="10" s="1"/>
  <c r="G749" i="10"/>
  <c r="E749" i="10" s="1"/>
  <c r="F749" i="10"/>
  <c r="I749" i="10" s="1"/>
  <c r="G748" i="10"/>
  <c r="E748" i="10" s="1"/>
  <c r="F748" i="10"/>
  <c r="I748" i="10" s="1"/>
  <c r="G746" i="10"/>
  <c r="F746" i="10"/>
  <c r="I746" i="10" s="1"/>
  <c r="G743" i="10"/>
  <c r="F743" i="10"/>
  <c r="I743" i="10" s="1"/>
  <c r="G742" i="10"/>
  <c r="F742" i="10"/>
  <c r="I742" i="10" s="1"/>
  <c r="G741" i="10"/>
  <c r="F741" i="10"/>
  <c r="I741" i="10" s="1"/>
  <c r="G738" i="10"/>
  <c r="E738" i="10" s="1"/>
  <c r="F738" i="10"/>
  <c r="I738" i="10" s="1"/>
  <c r="G737" i="10"/>
  <c r="F737" i="10"/>
  <c r="I737" i="10" s="1"/>
  <c r="G736" i="10"/>
  <c r="F736" i="10"/>
  <c r="I736" i="10" s="1"/>
  <c r="G730" i="10"/>
  <c r="F730" i="10"/>
  <c r="I730" i="10" s="1"/>
  <c r="F720" i="10"/>
  <c r="I720" i="10" s="1"/>
  <c r="G720" i="10"/>
  <c r="F721" i="10"/>
  <c r="I721" i="10" s="1"/>
  <c r="G721" i="10"/>
  <c r="F722" i="10"/>
  <c r="I722" i="10" s="1"/>
  <c r="G722" i="10"/>
  <c r="F723" i="10"/>
  <c r="I723" i="10" s="1"/>
  <c r="G723" i="10"/>
  <c r="F724" i="10"/>
  <c r="I724" i="10" s="1"/>
  <c r="G724" i="10"/>
  <c r="F725" i="10"/>
  <c r="I725" i="10" s="1"/>
  <c r="G725" i="10"/>
  <c r="F726" i="10"/>
  <c r="I726" i="10" s="1"/>
  <c r="G726" i="10"/>
  <c r="G719" i="10"/>
  <c r="F719" i="10"/>
  <c r="I719" i="10" s="1"/>
  <c r="G717" i="10"/>
  <c r="E717" i="10" s="1"/>
  <c r="F717" i="10"/>
  <c r="I717" i="10" s="1"/>
  <c r="G716" i="10"/>
  <c r="E716" i="10" s="1"/>
  <c r="F716" i="10"/>
  <c r="I716" i="10" s="1"/>
  <c r="G713" i="10"/>
  <c r="F713" i="10"/>
  <c r="I713" i="10" s="1"/>
  <c r="G712" i="10"/>
  <c r="F712" i="10"/>
  <c r="I712" i="10" s="1"/>
  <c r="G710" i="10"/>
  <c r="F710" i="10"/>
  <c r="I710" i="10" s="1"/>
  <c r="G708" i="10"/>
  <c r="F708" i="10"/>
  <c r="I708" i="10" s="1"/>
  <c r="G707" i="10"/>
  <c r="E707" i="10" s="1"/>
  <c r="F707" i="10"/>
  <c r="I707" i="10" s="1"/>
  <c r="G706" i="10"/>
  <c r="F706" i="10"/>
  <c r="I706" i="10" s="1"/>
  <c r="F687" i="10"/>
  <c r="I687" i="10" s="1"/>
  <c r="G687" i="10"/>
  <c r="F688" i="10"/>
  <c r="I688" i="10" s="1"/>
  <c r="G688" i="10"/>
  <c r="F689" i="10"/>
  <c r="I689" i="10" s="1"/>
  <c r="G689" i="10"/>
  <c r="F690" i="10"/>
  <c r="I690" i="10" s="1"/>
  <c r="G690" i="10"/>
  <c r="F691" i="10"/>
  <c r="I691" i="10" s="1"/>
  <c r="G691" i="10"/>
  <c r="E691" i="10" s="1"/>
  <c r="F692" i="10"/>
  <c r="I692" i="10" s="1"/>
  <c r="G692" i="10"/>
  <c r="F693" i="10"/>
  <c r="I693" i="10" s="1"/>
  <c r="G693" i="10"/>
  <c r="F694" i="10"/>
  <c r="I694" i="10" s="1"/>
  <c r="G694" i="10"/>
  <c r="F695" i="10"/>
  <c r="I695" i="10" s="1"/>
  <c r="G695" i="10"/>
  <c r="F696" i="10"/>
  <c r="I696" i="10" s="1"/>
  <c r="G696" i="10"/>
  <c r="F697" i="10"/>
  <c r="I697" i="10" s="1"/>
  <c r="G697" i="10"/>
  <c r="F698" i="10"/>
  <c r="I698" i="10" s="1"/>
  <c r="G698" i="10"/>
  <c r="F699" i="10"/>
  <c r="I699" i="10" s="1"/>
  <c r="G699" i="10"/>
  <c r="F700" i="10"/>
  <c r="I700" i="10" s="1"/>
  <c r="G700" i="10"/>
  <c r="E700" i="10" s="1"/>
  <c r="F701" i="10"/>
  <c r="I701" i="10" s="1"/>
  <c r="G701" i="10"/>
  <c r="E701" i="10" s="1"/>
  <c r="F702" i="10"/>
  <c r="I702" i="10" s="1"/>
  <c r="G702" i="10"/>
  <c r="E702" i="10" s="1"/>
  <c r="G686" i="10"/>
  <c r="E686" i="10" s="1"/>
  <c r="F686" i="10"/>
  <c r="I686" i="10" s="1"/>
  <c r="G685" i="10"/>
  <c r="E685" i="10" s="1"/>
  <c r="F685" i="10"/>
  <c r="I685" i="10" s="1"/>
  <c r="G684" i="10"/>
  <c r="F684" i="10"/>
  <c r="I684" i="10" s="1"/>
  <c r="G683" i="10"/>
  <c r="F683" i="10"/>
  <c r="I683" i="10" s="1"/>
  <c r="G682" i="10"/>
  <c r="F682" i="10"/>
  <c r="I682" i="10" s="1"/>
  <c r="G681" i="10"/>
  <c r="F681" i="10"/>
  <c r="I681" i="10" s="1"/>
  <c r="G675" i="10"/>
  <c r="E675" i="10" s="1"/>
  <c r="F675" i="10"/>
  <c r="I675" i="10" s="1"/>
  <c r="G674" i="10"/>
  <c r="F674" i="10"/>
  <c r="I674" i="10" s="1"/>
  <c r="G673" i="10"/>
  <c r="F673" i="10"/>
  <c r="I673" i="10" s="1"/>
  <c r="G672" i="10"/>
  <c r="F672" i="10"/>
  <c r="I672" i="10" s="1"/>
  <c r="G671" i="10"/>
  <c r="F671" i="10"/>
  <c r="I671" i="10" s="1"/>
  <c r="G670" i="10"/>
  <c r="E670" i="10" s="1"/>
  <c r="F670" i="10"/>
  <c r="I670" i="10" s="1"/>
  <c r="G665" i="10"/>
  <c r="F665" i="10"/>
  <c r="I665" i="10" s="1"/>
  <c r="G662" i="10"/>
  <c r="F662" i="10"/>
  <c r="I662" i="10" s="1"/>
  <c r="G661" i="10"/>
  <c r="F661" i="10"/>
  <c r="I661" i="10" s="1"/>
  <c r="G660" i="10"/>
  <c r="E660" i="10" s="1"/>
  <c r="F660" i="10"/>
  <c r="I660" i="10" s="1"/>
  <c r="G659" i="10"/>
  <c r="F659" i="10"/>
  <c r="I659" i="10" s="1"/>
  <c r="G658" i="10"/>
  <c r="F658" i="10"/>
  <c r="I658" i="10" s="1"/>
  <c r="G657" i="10"/>
  <c r="F657" i="10"/>
  <c r="I657" i="10" s="1"/>
  <c r="G654" i="10"/>
  <c r="E654" i="10" s="1"/>
  <c r="F654" i="10"/>
  <c r="I654" i="10" s="1"/>
  <c r="G653" i="10"/>
  <c r="F653" i="10"/>
  <c r="I653" i="10" s="1"/>
  <c r="G652" i="10"/>
  <c r="F652" i="10"/>
  <c r="I652" i="10" s="1"/>
  <c r="G650" i="10"/>
  <c r="F650" i="10"/>
  <c r="I650" i="10" s="1"/>
  <c r="G649" i="10"/>
  <c r="F649" i="10"/>
  <c r="I649" i="10" s="1"/>
  <c r="G648" i="10"/>
  <c r="F648" i="10"/>
  <c r="I648" i="10" s="1"/>
  <c r="F642" i="10"/>
  <c r="I642" i="10" s="1"/>
  <c r="G642" i="10"/>
  <c r="F643" i="10"/>
  <c r="I643" i="10" s="1"/>
  <c r="G643" i="10"/>
  <c r="F644" i="10"/>
  <c r="I644" i="10" s="1"/>
  <c r="G644" i="10"/>
  <c r="E644" i="10" s="1"/>
  <c r="F612" i="10"/>
  <c r="I612" i="10" s="1"/>
  <c r="G612" i="10"/>
  <c r="E612" i="10" s="1"/>
  <c r="F613" i="10"/>
  <c r="I613" i="10" s="1"/>
  <c r="G613" i="10"/>
  <c r="F614" i="10"/>
  <c r="I614" i="10" s="1"/>
  <c r="G614" i="10"/>
  <c r="F615" i="10"/>
  <c r="I615" i="10" s="1"/>
  <c r="G615" i="10"/>
  <c r="F616" i="10"/>
  <c r="I616" i="10" s="1"/>
  <c r="G616" i="10"/>
  <c r="F617" i="10"/>
  <c r="I617" i="10" s="1"/>
  <c r="G617" i="10"/>
  <c r="F618" i="10"/>
  <c r="I618" i="10" s="1"/>
  <c r="G618" i="10"/>
  <c r="F619" i="10"/>
  <c r="I619" i="10" s="1"/>
  <c r="G619" i="10"/>
  <c r="F620" i="10"/>
  <c r="I620" i="10" s="1"/>
  <c r="G620" i="10"/>
  <c r="F621" i="10"/>
  <c r="I621" i="10" s="1"/>
  <c r="G621" i="10"/>
  <c r="F622" i="10"/>
  <c r="I622" i="10" s="1"/>
  <c r="G622" i="10"/>
  <c r="F623" i="10"/>
  <c r="I623" i="10" s="1"/>
  <c r="G623" i="10"/>
  <c r="F624" i="10"/>
  <c r="I624" i="10" s="1"/>
  <c r="G624" i="10"/>
  <c r="F625" i="10"/>
  <c r="I625" i="10" s="1"/>
  <c r="G625" i="10"/>
  <c r="F626" i="10"/>
  <c r="I626" i="10" s="1"/>
  <c r="G626" i="10"/>
  <c r="F627" i="10"/>
  <c r="I627" i="10" s="1"/>
  <c r="G627" i="10"/>
  <c r="F628" i="10"/>
  <c r="I628" i="10" s="1"/>
  <c r="G628" i="10"/>
  <c r="E628" i="10" s="1"/>
  <c r="F629" i="10"/>
  <c r="I629" i="10" s="1"/>
  <c r="G629" i="10"/>
  <c r="F630" i="10"/>
  <c r="I630" i="10" s="1"/>
  <c r="G630" i="10"/>
  <c r="F631" i="10"/>
  <c r="I631" i="10" s="1"/>
  <c r="G631" i="10"/>
  <c r="F632" i="10"/>
  <c r="I632" i="10" s="1"/>
  <c r="G632" i="10"/>
  <c r="F633" i="10"/>
  <c r="I633" i="10" s="1"/>
  <c r="G633" i="10"/>
  <c r="F634" i="10"/>
  <c r="I634" i="10" s="1"/>
  <c r="G634" i="10"/>
  <c r="F635" i="10"/>
  <c r="I635" i="10" s="1"/>
  <c r="G635" i="10"/>
  <c r="F636" i="10"/>
  <c r="I636" i="10" s="1"/>
  <c r="G636" i="10"/>
  <c r="F637" i="10"/>
  <c r="I637" i="10" s="1"/>
  <c r="G637" i="10"/>
  <c r="F638" i="10"/>
  <c r="I638" i="10" s="1"/>
  <c r="G638" i="10"/>
  <c r="F639" i="10"/>
  <c r="I639" i="10" s="1"/>
  <c r="G639" i="10"/>
  <c r="F640" i="10"/>
  <c r="I640" i="10" s="1"/>
  <c r="G640" i="10"/>
  <c r="F641" i="10"/>
  <c r="I641" i="10" s="1"/>
  <c r="G641" i="10"/>
  <c r="G611" i="10"/>
  <c r="F611" i="10"/>
  <c r="I611" i="10" s="1"/>
  <c r="G610" i="10"/>
  <c r="F610" i="10"/>
  <c r="I610" i="10" s="1"/>
  <c r="G607" i="10"/>
  <c r="F607" i="10"/>
  <c r="I607" i="10" s="1"/>
  <c r="G606" i="10"/>
  <c r="F606" i="10"/>
  <c r="I606" i="10" s="1"/>
  <c r="G605" i="10"/>
  <c r="F605" i="10"/>
  <c r="I605" i="10" s="1"/>
  <c r="G603" i="10"/>
  <c r="F603" i="10"/>
  <c r="I603" i="10" s="1"/>
  <c r="G602" i="10"/>
  <c r="F602" i="10"/>
  <c r="I602" i="10" s="1"/>
  <c r="G601" i="10"/>
  <c r="F601" i="10"/>
  <c r="I601" i="10" s="1"/>
  <c r="G600" i="10"/>
  <c r="F600" i="10"/>
  <c r="I600" i="10" s="1"/>
  <c r="G598" i="10"/>
  <c r="F598" i="10"/>
  <c r="I598" i="10" s="1"/>
  <c r="G597" i="10"/>
  <c r="F597" i="10"/>
  <c r="I597" i="10" s="1"/>
  <c r="G594" i="10"/>
  <c r="F594" i="10"/>
  <c r="I594" i="10" s="1"/>
  <c r="G590" i="10"/>
  <c r="F590" i="10"/>
  <c r="I590" i="10" s="1"/>
  <c r="G582" i="10"/>
  <c r="F582" i="10"/>
  <c r="I582" i="10" s="1"/>
  <c r="G581" i="10"/>
  <c r="F581" i="10"/>
  <c r="I581" i="10" s="1"/>
  <c r="G580" i="10"/>
  <c r="E580" i="10" s="1"/>
  <c r="F580" i="10"/>
  <c r="I580" i="10" s="1"/>
  <c r="G575" i="10"/>
  <c r="F575" i="10"/>
  <c r="I575" i="10" s="1"/>
  <c r="G574" i="10"/>
  <c r="F574" i="10"/>
  <c r="I574" i="10" s="1"/>
  <c r="G571" i="10"/>
  <c r="F571" i="10"/>
  <c r="I571" i="10" s="1"/>
  <c r="G570" i="10"/>
  <c r="F570" i="10"/>
  <c r="I570" i="10" s="1"/>
  <c r="G567" i="10"/>
  <c r="F567" i="10"/>
  <c r="I567" i="10" s="1"/>
  <c r="G566" i="10"/>
  <c r="F566" i="10"/>
  <c r="I566" i="10" s="1"/>
  <c r="G565" i="10"/>
  <c r="F565" i="10"/>
  <c r="I565" i="10" s="1"/>
  <c r="G563" i="10"/>
  <c r="F563" i="10"/>
  <c r="I563" i="10" s="1"/>
  <c r="G554" i="10"/>
  <c r="F554" i="10"/>
  <c r="I554" i="10" s="1"/>
  <c r="G553" i="10"/>
  <c r="F553" i="10"/>
  <c r="I553" i="10" s="1"/>
  <c r="G552" i="10"/>
  <c r="F552" i="10"/>
  <c r="I552" i="10" s="1"/>
  <c r="G546" i="10"/>
  <c r="F546" i="10"/>
  <c r="I546" i="10" s="1"/>
  <c r="G545" i="10"/>
  <c r="F545" i="10"/>
  <c r="I545" i="10" s="1"/>
  <c r="G540" i="10"/>
  <c r="F540" i="10"/>
  <c r="I540" i="10" s="1"/>
  <c r="G538" i="10"/>
  <c r="F538" i="10"/>
  <c r="I538" i="10" s="1"/>
  <c r="F526" i="10"/>
  <c r="I526" i="10" s="1"/>
  <c r="G526" i="10"/>
  <c r="F485" i="10"/>
  <c r="I485" i="10" s="1"/>
  <c r="G485" i="10"/>
  <c r="F486" i="10"/>
  <c r="I486" i="10" s="1"/>
  <c r="G486" i="10"/>
  <c r="F487" i="10"/>
  <c r="I487" i="10" s="1"/>
  <c r="G487" i="10"/>
  <c r="F488" i="10"/>
  <c r="I488" i="10" s="1"/>
  <c r="G488" i="10"/>
  <c r="F489" i="10"/>
  <c r="I489" i="10" s="1"/>
  <c r="G489" i="10"/>
  <c r="F490" i="10"/>
  <c r="I490" i="10" s="1"/>
  <c r="G490" i="10"/>
  <c r="F491" i="10"/>
  <c r="I491" i="10" s="1"/>
  <c r="G491" i="10"/>
  <c r="F492" i="10"/>
  <c r="I492" i="10" s="1"/>
  <c r="G492" i="10"/>
  <c r="F493" i="10"/>
  <c r="I493" i="10" s="1"/>
  <c r="G493" i="10"/>
  <c r="F494" i="10"/>
  <c r="I494" i="10" s="1"/>
  <c r="G494" i="10"/>
  <c r="F495" i="10"/>
  <c r="I495" i="10" s="1"/>
  <c r="G495" i="10"/>
  <c r="F496" i="10"/>
  <c r="I496" i="10" s="1"/>
  <c r="G496" i="10"/>
  <c r="F497" i="10"/>
  <c r="I497" i="10" s="1"/>
  <c r="G497" i="10"/>
  <c r="F498" i="10"/>
  <c r="I498" i="10" s="1"/>
  <c r="G498" i="10"/>
  <c r="F499" i="10"/>
  <c r="I499" i="10" s="1"/>
  <c r="G499" i="10"/>
  <c r="F500" i="10"/>
  <c r="I500" i="10" s="1"/>
  <c r="G500" i="10"/>
  <c r="F501" i="10"/>
  <c r="I501" i="10" s="1"/>
  <c r="G501" i="10"/>
  <c r="F502" i="10"/>
  <c r="I502" i="10" s="1"/>
  <c r="G502" i="10"/>
  <c r="F503" i="10"/>
  <c r="I503" i="10" s="1"/>
  <c r="G503" i="10"/>
  <c r="F504" i="10"/>
  <c r="I504" i="10" s="1"/>
  <c r="G504" i="10"/>
  <c r="F505" i="10"/>
  <c r="I505" i="10" s="1"/>
  <c r="G505" i="10"/>
  <c r="F506" i="10"/>
  <c r="I506" i="10" s="1"/>
  <c r="G506" i="10"/>
  <c r="F507" i="10"/>
  <c r="I507" i="10" s="1"/>
  <c r="G507" i="10"/>
  <c r="F508" i="10"/>
  <c r="I508" i="10" s="1"/>
  <c r="G508" i="10"/>
  <c r="F509" i="10"/>
  <c r="I509" i="10" s="1"/>
  <c r="G509" i="10"/>
  <c r="F510" i="10"/>
  <c r="I510" i="10" s="1"/>
  <c r="G510" i="10"/>
  <c r="F511" i="10"/>
  <c r="I511" i="10" s="1"/>
  <c r="G511" i="10"/>
  <c r="F512" i="10"/>
  <c r="I512" i="10" s="1"/>
  <c r="G512" i="10"/>
  <c r="F513" i="10"/>
  <c r="I513" i="10" s="1"/>
  <c r="G513" i="10"/>
  <c r="F514" i="10"/>
  <c r="I514" i="10" s="1"/>
  <c r="G514" i="10"/>
  <c r="F515" i="10"/>
  <c r="I515" i="10" s="1"/>
  <c r="G515" i="10"/>
  <c r="F516" i="10"/>
  <c r="I516" i="10" s="1"/>
  <c r="G516" i="10"/>
  <c r="F517" i="10"/>
  <c r="I517" i="10" s="1"/>
  <c r="G517" i="10"/>
  <c r="F518" i="10"/>
  <c r="I518" i="10" s="1"/>
  <c r="G518" i="10"/>
  <c r="F519" i="10"/>
  <c r="I519" i="10" s="1"/>
  <c r="G519" i="10"/>
  <c r="F520" i="10"/>
  <c r="I520" i="10" s="1"/>
  <c r="G520" i="10"/>
  <c r="F521" i="10"/>
  <c r="I521" i="10" s="1"/>
  <c r="G521" i="10"/>
  <c r="F522" i="10"/>
  <c r="I522" i="10" s="1"/>
  <c r="G522" i="10"/>
  <c r="F523" i="10"/>
  <c r="I523" i="10" s="1"/>
  <c r="G523" i="10"/>
  <c r="F524" i="10"/>
  <c r="I524" i="10" s="1"/>
  <c r="G524" i="10"/>
  <c r="F525" i="10"/>
  <c r="I525" i="10" s="1"/>
  <c r="G525" i="10"/>
  <c r="F446" i="10"/>
  <c r="I446" i="10" s="1"/>
  <c r="G446" i="10"/>
  <c r="F447" i="10"/>
  <c r="I447" i="10" s="1"/>
  <c r="G447" i="10"/>
  <c r="F448" i="10"/>
  <c r="I448" i="10" s="1"/>
  <c r="G448" i="10"/>
  <c r="F449" i="10"/>
  <c r="I449" i="10" s="1"/>
  <c r="G449" i="10"/>
  <c r="F450" i="10"/>
  <c r="I450" i="10" s="1"/>
  <c r="G450" i="10"/>
  <c r="F451" i="10"/>
  <c r="I451" i="10" s="1"/>
  <c r="G451" i="10"/>
  <c r="F452" i="10"/>
  <c r="I452" i="10" s="1"/>
  <c r="G452" i="10"/>
  <c r="F453" i="10"/>
  <c r="I453" i="10" s="1"/>
  <c r="G453" i="10"/>
  <c r="F454" i="10"/>
  <c r="I454" i="10" s="1"/>
  <c r="G454" i="10"/>
  <c r="F455" i="10"/>
  <c r="I455" i="10" s="1"/>
  <c r="G455" i="10"/>
  <c r="F456" i="10"/>
  <c r="I456" i="10" s="1"/>
  <c r="G456" i="10"/>
  <c r="F457" i="10"/>
  <c r="I457" i="10" s="1"/>
  <c r="G457" i="10"/>
  <c r="F458" i="10"/>
  <c r="I458" i="10" s="1"/>
  <c r="G458" i="10"/>
  <c r="F459" i="10"/>
  <c r="I459" i="10" s="1"/>
  <c r="G459" i="10"/>
  <c r="F460" i="10"/>
  <c r="I460" i="10" s="1"/>
  <c r="G460" i="10"/>
  <c r="F461" i="10"/>
  <c r="I461" i="10" s="1"/>
  <c r="G461" i="10"/>
  <c r="F462" i="10"/>
  <c r="I462" i="10" s="1"/>
  <c r="G462" i="10"/>
  <c r="F463" i="10"/>
  <c r="I463" i="10" s="1"/>
  <c r="G463" i="10"/>
  <c r="F464" i="10"/>
  <c r="I464" i="10" s="1"/>
  <c r="G464" i="10"/>
  <c r="F465" i="10"/>
  <c r="I465" i="10" s="1"/>
  <c r="G465" i="10"/>
  <c r="F466" i="10"/>
  <c r="I466" i="10" s="1"/>
  <c r="G466" i="10"/>
  <c r="F467" i="10"/>
  <c r="I467" i="10" s="1"/>
  <c r="G467" i="10"/>
  <c r="F468" i="10"/>
  <c r="I468" i="10" s="1"/>
  <c r="G468" i="10"/>
  <c r="F469" i="10"/>
  <c r="I469" i="10" s="1"/>
  <c r="G469" i="10"/>
  <c r="F470" i="10"/>
  <c r="I470" i="10" s="1"/>
  <c r="G470" i="10"/>
  <c r="F471" i="10"/>
  <c r="I471" i="10" s="1"/>
  <c r="G471" i="10"/>
  <c r="F472" i="10"/>
  <c r="I472" i="10" s="1"/>
  <c r="G472" i="10"/>
  <c r="F473" i="10"/>
  <c r="I473" i="10" s="1"/>
  <c r="G473" i="10"/>
  <c r="F474" i="10"/>
  <c r="I474" i="10" s="1"/>
  <c r="G474" i="10"/>
  <c r="F475" i="10"/>
  <c r="I475" i="10" s="1"/>
  <c r="G475" i="10"/>
  <c r="F476" i="10"/>
  <c r="I476" i="10" s="1"/>
  <c r="G476" i="10"/>
  <c r="F477" i="10"/>
  <c r="I477" i="10" s="1"/>
  <c r="G477" i="10"/>
  <c r="F478" i="10"/>
  <c r="I478" i="10" s="1"/>
  <c r="G478" i="10"/>
  <c r="F479" i="10"/>
  <c r="I479" i="10" s="1"/>
  <c r="G479" i="10"/>
  <c r="F480" i="10"/>
  <c r="I480" i="10" s="1"/>
  <c r="G480" i="10"/>
  <c r="F481" i="10"/>
  <c r="I481" i="10" s="1"/>
  <c r="G481" i="10"/>
  <c r="F482" i="10"/>
  <c r="I482" i="10" s="1"/>
  <c r="G482" i="10"/>
  <c r="F483" i="10"/>
  <c r="I483" i="10" s="1"/>
  <c r="G483" i="10"/>
  <c r="F484" i="10"/>
  <c r="I484" i="10" s="1"/>
  <c r="G484" i="10"/>
  <c r="G445" i="10"/>
  <c r="F445" i="10"/>
  <c r="I445" i="10" s="1"/>
  <c r="F411" i="10"/>
  <c r="I411" i="10" s="1"/>
  <c r="G411" i="10"/>
  <c r="F412" i="10"/>
  <c r="I412" i="10" s="1"/>
  <c r="G412" i="10"/>
  <c r="F413" i="10"/>
  <c r="I413" i="10" s="1"/>
  <c r="G413" i="10"/>
  <c r="F414" i="10"/>
  <c r="I414" i="10" s="1"/>
  <c r="G414" i="10"/>
  <c r="F415" i="10"/>
  <c r="I415" i="10" s="1"/>
  <c r="G415" i="10"/>
  <c r="F416" i="10"/>
  <c r="I416" i="10" s="1"/>
  <c r="G416" i="10"/>
  <c r="F417" i="10"/>
  <c r="I417" i="10" s="1"/>
  <c r="G417" i="10"/>
  <c r="F418" i="10"/>
  <c r="I418" i="10" s="1"/>
  <c r="G418" i="10"/>
  <c r="F419" i="10"/>
  <c r="I419" i="10" s="1"/>
  <c r="G419" i="10"/>
  <c r="F420" i="10"/>
  <c r="I420" i="10" s="1"/>
  <c r="G420" i="10"/>
  <c r="F421" i="10"/>
  <c r="I421" i="10" s="1"/>
  <c r="G421" i="10"/>
  <c r="F422" i="10"/>
  <c r="I422" i="10" s="1"/>
  <c r="G422" i="10"/>
  <c r="F423" i="10"/>
  <c r="I423" i="10" s="1"/>
  <c r="G423" i="10"/>
  <c r="F424" i="10"/>
  <c r="I424" i="10" s="1"/>
  <c r="G424" i="10"/>
  <c r="F425" i="10"/>
  <c r="I425" i="10" s="1"/>
  <c r="G425" i="10"/>
  <c r="F426" i="10"/>
  <c r="I426" i="10" s="1"/>
  <c r="G426" i="10"/>
  <c r="F427" i="10"/>
  <c r="I427" i="10" s="1"/>
  <c r="G427" i="10"/>
  <c r="F428" i="10"/>
  <c r="I428" i="10" s="1"/>
  <c r="G428" i="10"/>
  <c r="F429" i="10"/>
  <c r="I429" i="10" s="1"/>
  <c r="G429" i="10"/>
  <c r="F430" i="10"/>
  <c r="I430" i="10" s="1"/>
  <c r="G430" i="10"/>
  <c r="F431" i="10"/>
  <c r="I431" i="10" s="1"/>
  <c r="G431" i="10"/>
  <c r="F432" i="10"/>
  <c r="I432" i="10" s="1"/>
  <c r="G432" i="10"/>
  <c r="F433" i="10"/>
  <c r="I433" i="10" s="1"/>
  <c r="G433" i="10"/>
  <c r="F434" i="10"/>
  <c r="I434" i="10" s="1"/>
  <c r="G434" i="10"/>
  <c r="F435" i="10"/>
  <c r="I435" i="10" s="1"/>
  <c r="G435" i="10"/>
  <c r="F436" i="10"/>
  <c r="I436" i="10" s="1"/>
  <c r="G436" i="10"/>
  <c r="F437" i="10"/>
  <c r="I437" i="10" s="1"/>
  <c r="G437" i="10"/>
  <c r="F438" i="10"/>
  <c r="I438" i="10" s="1"/>
  <c r="G438" i="10"/>
  <c r="F439" i="10"/>
  <c r="I439" i="10" s="1"/>
  <c r="G439" i="10"/>
  <c r="F440" i="10"/>
  <c r="I440" i="10" s="1"/>
  <c r="G440" i="10"/>
  <c r="F441" i="10"/>
  <c r="I441" i="10" s="1"/>
  <c r="G441" i="10"/>
  <c r="F442" i="10"/>
  <c r="I442" i="10" s="1"/>
  <c r="G442" i="10"/>
  <c r="F443" i="10"/>
  <c r="I443" i="10" s="1"/>
  <c r="G443" i="10"/>
  <c r="F393" i="10"/>
  <c r="I393" i="10" s="1"/>
  <c r="G393" i="10"/>
  <c r="F394" i="10"/>
  <c r="I394" i="10" s="1"/>
  <c r="G394" i="10"/>
  <c r="F395" i="10"/>
  <c r="I395" i="10" s="1"/>
  <c r="G395" i="10"/>
  <c r="F396" i="10"/>
  <c r="I396" i="10" s="1"/>
  <c r="G396" i="10"/>
  <c r="F397" i="10"/>
  <c r="I397" i="10" s="1"/>
  <c r="G397" i="10"/>
  <c r="F398" i="10"/>
  <c r="I398" i="10" s="1"/>
  <c r="G398" i="10"/>
  <c r="F399" i="10"/>
  <c r="I399" i="10" s="1"/>
  <c r="G399" i="10"/>
  <c r="F400" i="10"/>
  <c r="I400" i="10" s="1"/>
  <c r="G400" i="10"/>
  <c r="F401" i="10"/>
  <c r="I401" i="10" s="1"/>
  <c r="G401" i="10"/>
  <c r="F402" i="10"/>
  <c r="I402" i="10" s="1"/>
  <c r="G402" i="10"/>
  <c r="F403" i="10"/>
  <c r="I403" i="10" s="1"/>
  <c r="G403" i="10"/>
  <c r="F404" i="10"/>
  <c r="I404" i="10" s="1"/>
  <c r="G404" i="10"/>
  <c r="F405" i="10"/>
  <c r="I405" i="10" s="1"/>
  <c r="G405" i="10"/>
  <c r="F406" i="10"/>
  <c r="I406" i="10" s="1"/>
  <c r="G406" i="10"/>
  <c r="F407" i="10"/>
  <c r="I407" i="10" s="1"/>
  <c r="G407" i="10"/>
  <c r="F408" i="10"/>
  <c r="I408" i="10" s="1"/>
  <c r="G408" i="10"/>
  <c r="F409" i="10"/>
  <c r="I409" i="10" s="1"/>
  <c r="G409" i="10"/>
  <c r="F410" i="10"/>
  <c r="I410" i="10" s="1"/>
  <c r="G410" i="10"/>
  <c r="F387" i="10"/>
  <c r="I387" i="10" s="1"/>
  <c r="G387" i="10"/>
  <c r="F388" i="10"/>
  <c r="I388" i="10" s="1"/>
  <c r="G388" i="10"/>
  <c r="F389" i="10"/>
  <c r="I389" i="10" s="1"/>
  <c r="G389" i="10"/>
  <c r="F390" i="10"/>
  <c r="I390" i="10" s="1"/>
  <c r="G390" i="10"/>
  <c r="F391" i="10"/>
  <c r="I391" i="10" s="1"/>
  <c r="G391" i="10"/>
  <c r="F392" i="10"/>
  <c r="I392" i="10" s="1"/>
  <c r="G392" i="10"/>
  <c r="G386" i="10"/>
  <c r="F386" i="10"/>
  <c r="I386" i="10" s="1"/>
  <c r="F382" i="10"/>
  <c r="I382" i="10" s="1"/>
  <c r="G382" i="10"/>
  <c r="F383" i="10"/>
  <c r="I383" i="10" s="1"/>
  <c r="G383" i="10"/>
  <c r="F384" i="10"/>
  <c r="I384" i="10" s="1"/>
  <c r="G384" i="10"/>
  <c r="F359" i="10"/>
  <c r="I359" i="10" s="1"/>
  <c r="G359" i="10"/>
  <c r="F360" i="10"/>
  <c r="I360" i="10" s="1"/>
  <c r="G360" i="10"/>
  <c r="F361" i="10"/>
  <c r="I361" i="10" s="1"/>
  <c r="G361" i="10"/>
  <c r="F362" i="10"/>
  <c r="I362" i="10" s="1"/>
  <c r="G362" i="10"/>
  <c r="F363" i="10"/>
  <c r="I363" i="10" s="1"/>
  <c r="G363" i="10"/>
  <c r="F364" i="10"/>
  <c r="I364" i="10" s="1"/>
  <c r="G364" i="10"/>
  <c r="F365" i="10"/>
  <c r="I365" i="10" s="1"/>
  <c r="G365" i="10"/>
  <c r="F366" i="10"/>
  <c r="I366" i="10" s="1"/>
  <c r="G366" i="10"/>
  <c r="F367" i="10"/>
  <c r="I367" i="10" s="1"/>
  <c r="G367" i="10"/>
  <c r="F368" i="10"/>
  <c r="I368" i="10" s="1"/>
  <c r="G368" i="10"/>
  <c r="F369" i="10"/>
  <c r="I369" i="10" s="1"/>
  <c r="G369" i="10"/>
  <c r="F370" i="10"/>
  <c r="I370" i="10" s="1"/>
  <c r="G370" i="10"/>
  <c r="F371" i="10"/>
  <c r="I371" i="10" s="1"/>
  <c r="G371" i="10"/>
  <c r="F372" i="10"/>
  <c r="I372" i="10" s="1"/>
  <c r="G372" i="10"/>
  <c r="F373" i="10"/>
  <c r="I373" i="10" s="1"/>
  <c r="G373" i="10"/>
  <c r="F374" i="10"/>
  <c r="I374" i="10" s="1"/>
  <c r="G374" i="10"/>
  <c r="F375" i="10"/>
  <c r="I375" i="10" s="1"/>
  <c r="G375" i="10"/>
  <c r="F376" i="10"/>
  <c r="I376" i="10" s="1"/>
  <c r="G376" i="10"/>
  <c r="F377" i="10"/>
  <c r="I377" i="10" s="1"/>
  <c r="G377" i="10"/>
  <c r="F378" i="10"/>
  <c r="I378" i="10" s="1"/>
  <c r="G378" i="10"/>
  <c r="F379" i="10"/>
  <c r="I379" i="10" s="1"/>
  <c r="G379" i="10"/>
  <c r="F380" i="10"/>
  <c r="I380" i="10" s="1"/>
  <c r="G380" i="10"/>
  <c r="F381" i="10"/>
  <c r="I381" i="10" s="1"/>
  <c r="G381" i="10"/>
  <c r="F330" i="10"/>
  <c r="I330" i="10" s="1"/>
  <c r="G330" i="10"/>
  <c r="F331" i="10"/>
  <c r="I331" i="10" s="1"/>
  <c r="G331" i="10"/>
  <c r="F332" i="10"/>
  <c r="I332" i="10" s="1"/>
  <c r="G332" i="10"/>
  <c r="F333" i="10"/>
  <c r="I333" i="10" s="1"/>
  <c r="G333" i="10"/>
  <c r="F334" i="10"/>
  <c r="I334" i="10" s="1"/>
  <c r="G334" i="10"/>
  <c r="F335" i="10"/>
  <c r="I335" i="10" s="1"/>
  <c r="G335" i="10"/>
  <c r="F336" i="10"/>
  <c r="I336" i="10" s="1"/>
  <c r="G336" i="10"/>
  <c r="F337" i="10"/>
  <c r="I337" i="10" s="1"/>
  <c r="G337" i="10"/>
  <c r="F339" i="10"/>
  <c r="I339" i="10" s="1"/>
  <c r="G339" i="10"/>
  <c r="F340" i="10"/>
  <c r="I340" i="10" s="1"/>
  <c r="G340" i="10"/>
  <c r="F341" i="10"/>
  <c r="I341" i="10" s="1"/>
  <c r="G341" i="10"/>
  <c r="F342" i="10"/>
  <c r="I342" i="10" s="1"/>
  <c r="G342" i="10"/>
  <c r="F343" i="10"/>
  <c r="I343" i="10" s="1"/>
  <c r="G343" i="10"/>
  <c r="F344" i="10"/>
  <c r="I344" i="10" s="1"/>
  <c r="G344" i="10"/>
  <c r="F345" i="10"/>
  <c r="I345" i="10" s="1"/>
  <c r="G345" i="10"/>
  <c r="F346" i="10"/>
  <c r="I346" i="10" s="1"/>
  <c r="G346" i="10"/>
  <c r="F347" i="10"/>
  <c r="I347" i="10" s="1"/>
  <c r="G347" i="10"/>
  <c r="F348" i="10"/>
  <c r="I348" i="10" s="1"/>
  <c r="G348" i="10"/>
  <c r="F349" i="10"/>
  <c r="I349" i="10" s="1"/>
  <c r="G349" i="10"/>
  <c r="F350" i="10"/>
  <c r="I350" i="10" s="1"/>
  <c r="G350" i="10"/>
  <c r="F351" i="10"/>
  <c r="I351" i="10" s="1"/>
  <c r="G351" i="10"/>
  <c r="F352" i="10"/>
  <c r="I352" i="10" s="1"/>
  <c r="G352" i="10"/>
  <c r="F353" i="10"/>
  <c r="I353" i="10" s="1"/>
  <c r="G353" i="10"/>
  <c r="F354" i="10"/>
  <c r="I354" i="10" s="1"/>
  <c r="G354" i="10"/>
  <c r="F355" i="10"/>
  <c r="I355" i="10" s="1"/>
  <c r="G355" i="10"/>
  <c r="F356" i="10"/>
  <c r="I356" i="10" s="1"/>
  <c r="G356" i="10"/>
  <c r="F357" i="10"/>
  <c r="I357" i="10" s="1"/>
  <c r="G357" i="10"/>
  <c r="F358" i="10"/>
  <c r="I358" i="10" s="1"/>
  <c r="G358" i="10"/>
  <c r="F319" i="10"/>
  <c r="I319" i="10" s="1"/>
  <c r="G319" i="10"/>
  <c r="F320" i="10"/>
  <c r="I320" i="10" s="1"/>
  <c r="G320" i="10"/>
  <c r="F321" i="10"/>
  <c r="I321" i="10" s="1"/>
  <c r="G321" i="10"/>
  <c r="F322" i="10"/>
  <c r="I322" i="10" s="1"/>
  <c r="G322" i="10"/>
  <c r="F323" i="10"/>
  <c r="I323" i="10" s="1"/>
  <c r="G323" i="10"/>
  <c r="F324" i="10"/>
  <c r="I324" i="10" s="1"/>
  <c r="G324" i="10"/>
  <c r="F325" i="10"/>
  <c r="I325" i="10" s="1"/>
  <c r="G325" i="10"/>
  <c r="F326" i="10"/>
  <c r="I326" i="10" s="1"/>
  <c r="G326" i="10"/>
  <c r="F327" i="10"/>
  <c r="I327" i="10" s="1"/>
  <c r="G327" i="10"/>
  <c r="F328" i="10"/>
  <c r="I328" i="10" s="1"/>
  <c r="G328" i="10"/>
  <c r="F329" i="10"/>
  <c r="I329" i="10" s="1"/>
  <c r="G329" i="10"/>
  <c r="G318" i="10"/>
  <c r="F318" i="10"/>
  <c r="I318" i="10" s="1"/>
  <c r="G311" i="10"/>
  <c r="F311" i="10"/>
  <c r="I311" i="10" s="1"/>
  <c r="G310" i="10"/>
  <c r="F310" i="10"/>
  <c r="I310" i="10" s="1"/>
  <c r="G309" i="10"/>
  <c r="F309" i="10"/>
  <c r="I309" i="10" s="1"/>
  <c r="G308" i="10"/>
  <c r="F308" i="10"/>
  <c r="I308" i="10" s="1"/>
  <c r="G307" i="10"/>
  <c r="F307" i="10"/>
  <c r="I307" i="10" s="1"/>
  <c r="G306" i="10"/>
  <c r="F306" i="10"/>
  <c r="I306" i="10" s="1"/>
  <c r="G305" i="10"/>
  <c r="F305" i="10"/>
  <c r="I305" i="10" s="1"/>
  <c r="G296" i="10"/>
  <c r="F296" i="10"/>
  <c r="I296" i="10" s="1"/>
  <c r="G295" i="10"/>
  <c r="F295" i="10"/>
  <c r="I295" i="10" s="1"/>
  <c r="G294" i="10"/>
  <c r="F294" i="10"/>
  <c r="I294" i="10" s="1"/>
  <c r="G293" i="10"/>
  <c r="F293" i="10"/>
  <c r="I293" i="10" s="1"/>
  <c r="G278" i="10"/>
  <c r="F278" i="10"/>
  <c r="I278" i="10" s="1"/>
  <c r="G277" i="10"/>
  <c r="F277" i="10"/>
  <c r="I277" i="10" s="1"/>
  <c r="G270" i="10"/>
  <c r="F270" i="10"/>
  <c r="I270" i="10" s="1"/>
  <c r="G269" i="10"/>
  <c r="F269" i="10"/>
  <c r="I269" i="10" s="1"/>
  <c r="G265" i="10"/>
  <c r="F265" i="10"/>
  <c r="I265" i="10" s="1"/>
  <c r="G264" i="10"/>
  <c r="F264" i="10"/>
  <c r="I264" i="10" s="1"/>
  <c r="G261" i="10"/>
  <c r="F261" i="10"/>
  <c r="I261" i="10" s="1"/>
  <c r="G260" i="10"/>
  <c r="F260" i="10"/>
  <c r="I260" i="10" s="1"/>
  <c r="F254" i="10"/>
  <c r="I254" i="10" s="1"/>
  <c r="G254" i="10"/>
  <c r="F255" i="10"/>
  <c r="I255" i="10" s="1"/>
  <c r="G255" i="10"/>
  <c r="G251" i="10"/>
  <c r="F251" i="10"/>
  <c r="I251" i="10" s="1"/>
  <c r="G250" i="10"/>
  <c r="F250" i="10"/>
  <c r="I250" i="10" s="1"/>
  <c r="F245" i="10"/>
  <c r="I245" i="10" s="1"/>
  <c r="G245" i="10"/>
  <c r="F246" i="10"/>
  <c r="I246" i="10" s="1"/>
  <c r="G246" i="10"/>
  <c r="F247" i="10"/>
  <c r="I247" i="10" s="1"/>
  <c r="G247" i="10"/>
  <c r="F236" i="10"/>
  <c r="I236" i="10" s="1"/>
  <c r="G236" i="10"/>
  <c r="F237" i="10"/>
  <c r="I237" i="10" s="1"/>
  <c r="G237" i="10"/>
  <c r="F238" i="10"/>
  <c r="I238" i="10" s="1"/>
  <c r="G238" i="10"/>
  <c r="F239" i="10"/>
  <c r="I239" i="10" s="1"/>
  <c r="G239" i="10"/>
  <c r="F240" i="10"/>
  <c r="I240" i="10" s="1"/>
  <c r="G240" i="10"/>
  <c r="F241" i="10"/>
  <c r="I241" i="10" s="1"/>
  <c r="G241" i="10"/>
  <c r="F242" i="10"/>
  <c r="I242" i="10" s="1"/>
  <c r="G242" i="10"/>
  <c r="F235" i="10"/>
  <c r="I235" i="10" s="1"/>
  <c r="G235" i="10"/>
  <c r="F231" i="10"/>
  <c r="I231" i="10" s="1"/>
  <c r="G231" i="10"/>
  <c r="F232" i="10"/>
  <c r="I232" i="10" s="1"/>
  <c r="G232" i="10"/>
  <c r="F229" i="10"/>
  <c r="I229" i="10" s="1"/>
  <c r="G229" i="10"/>
  <c r="F222" i="10"/>
  <c r="I222" i="10" s="1"/>
  <c r="G222" i="10"/>
  <c r="F223" i="10"/>
  <c r="I223" i="10" s="1"/>
  <c r="G223" i="10"/>
  <c r="F224" i="10"/>
  <c r="I224" i="10" s="1"/>
  <c r="G224" i="10"/>
  <c r="F225" i="10"/>
  <c r="I225" i="10" s="1"/>
  <c r="G225" i="10"/>
  <c r="F226" i="10"/>
  <c r="I226" i="10" s="1"/>
  <c r="G226" i="10"/>
  <c r="F221" i="10"/>
  <c r="I221" i="10" s="1"/>
  <c r="G221" i="10"/>
  <c r="F211" i="10"/>
  <c r="I211" i="10" s="1"/>
  <c r="G211" i="10"/>
  <c r="F212" i="10"/>
  <c r="I212" i="10" s="1"/>
  <c r="G212" i="10"/>
  <c r="F213" i="10"/>
  <c r="I213" i="10" s="1"/>
  <c r="G213" i="10"/>
  <c r="F214" i="10"/>
  <c r="I214" i="10" s="1"/>
  <c r="G214" i="10"/>
  <c r="F207" i="10"/>
  <c r="I207" i="10" s="1"/>
  <c r="G207" i="10"/>
  <c r="F201" i="10"/>
  <c r="I201" i="10" s="1"/>
  <c r="G201" i="10"/>
  <c r="F202" i="10"/>
  <c r="I202" i="10" s="1"/>
  <c r="G202" i="10"/>
  <c r="F182" i="10"/>
  <c r="I182" i="10" s="1"/>
  <c r="G182" i="10"/>
  <c r="F150" i="10"/>
  <c r="I150" i="10" s="1"/>
  <c r="G150" i="10"/>
  <c r="G813" i="10"/>
  <c r="G814" i="10"/>
  <c r="E814" i="10" s="1"/>
  <c r="G815" i="10"/>
  <c r="G816" i="10"/>
  <c r="G817" i="10"/>
  <c r="G818" i="10"/>
  <c r="G819" i="10"/>
  <c r="G820" i="10"/>
  <c r="G821" i="10"/>
  <c r="G822" i="10"/>
  <c r="G824" i="10"/>
  <c r="E824" i="10" s="1"/>
  <c r="G825" i="10"/>
  <c r="G826" i="10"/>
  <c r="G827" i="10"/>
  <c r="G828" i="10"/>
  <c r="G829" i="10"/>
  <c r="G830" i="10"/>
  <c r="E830" i="10" s="1"/>
  <c r="G831" i="10"/>
  <c r="G832" i="10"/>
  <c r="G833" i="10"/>
  <c r="G834" i="10"/>
  <c r="G835" i="10"/>
  <c r="G836" i="10"/>
  <c r="G837" i="10"/>
  <c r="G838" i="10"/>
  <c r="G839" i="10"/>
  <c r="G840" i="10"/>
  <c r="E840" i="10" s="1"/>
  <c r="G841" i="10"/>
  <c r="G842" i="10"/>
  <c r="G843" i="10"/>
  <c r="G844" i="10"/>
  <c r="G845" i="10"/>
  <c r="G846" i="10"/>
  <c r="E846" i="10" s="1"/>
  <c r="G847" i="10"/>
  <c r="G848" i="10"/>
  <c r="G849" i="10"/>
  <c r="G850" i="10"/>
  <c r="G851" i="10"/>
  <c r="G853" i="10"/>
  <c r="G854" i="10"/>
  <c r="G855" i="10"/>
  <c r="E855" i="10" s="1"/>
  <c r="G856" i="10"/>
  <c r="G857" i="10"/>
  <c r="G858" i="10"/>
  <c r="G859" i="10"/>
  <c r="E859" i="10" s="1"/>
  <c r="G860" i="10"/>
  <c r="G861" i="10"/>
  <c r="G862" i="10"/>
  <c r="G863" i="10"/>
  <c r="G864" i="10"/>
  <c r="G865" i="10"/>
  <c r="G866" i="10"/>
  <c r="G867" i="10"/>
  <c r="G868" i="10"/>
  <c r="G869" i="10"/>
  <c r="G870" i="10"/>
  <c r="G871" i="10"/>
  <c r="E871" i="10" s="1"/>
  <c r="G872" i="10"/>
  <c r="G873" i="10"/>
  <c r="G874" i="10"/>
  <c r="G875" i="10"/>
  <c r="E875" i="10" s="1"/>
  <c r="G876" i="10"/>
  <c r="G877" i="10"/>
  <c r="G878" i="10"/>
  <c r="G879" i="10"/>
  <c r="G880" i="10"/>
  <c r="G881" i="10"/>
  <c r="G882" i="10"/>
  <c r="G883" i="10"/>
  <c r="G884" i="10"/>
  <c r="G885" i="10"/>
  <c r="G886" i="10"/>
  <c r="G887" i="10"/>
  <c r="E887" i="10" s="1"/>
  <c r="G888" i="10"/>
  <c r="G889" i="10"/>
  <c r="G890" i="10"/>
  <c r="G891" i="10"/>
  <c r="E891" i="10" s="1"/>
  <c r="G892" i="10"/>
  <c r="G893" i="10"/>
  <c r="E893" i="10" s="1"/>
  <c r="G894" i="10"/>
  <c r="G895" i="10"/>
  <c r="G896" i="10"/>
  <c r="G897" i="10"/>
  <c r="G898" i="10"/>
  <c r="G899" i="10"/>
  <c r="G900" i="10"/>
  <c r="G901" i="10"/>
  <c r="G902" i="10"/>
  <c r="G903" i="10"/>
  <c r="E903" i="10" s="1"/>
  <c r="G904" i="10"/>
  <c r="G905" i="10"/>
  <c r="G906" i="10"/>
  <c r="G907" i="10"/>
  <c r="E907" i="10" s="1"/>
  <c r="G908" i="10"/>
  <c r="G909" i="10"/>
  <c r="G910" i="10"/>
  <c r="E910" i="10" s="1"/>
  <c r="G911" i="10"/>
  <c r="G912" i="10"/>
  <c r="G913" i="10"/>
  <c r="G914" i="10"/>
  <c r="G915" i="10"/>
  <c r="G916" i="10"/>
  <c r="G917" i="10"/>
  <c r="G1027" i="10"/>
  <c r="G1028" i="10"/>
  <c r="G1029" i="10"/>
  <c r="G1030" i="10"/>
  <c r="G1031" i="10"/>
  <c r="E1031" i="10" s="1"/>
  <c r="G1032" i="10"/>
  <c r="G1033" i="10"/>
  <c r="G1034" i="10"/>
  <c r="G1035" i="10"/>
  <c r="E1035" i="10" s="1"/>
  <c r="G1036" i="10"/>
  <c r="G1037" i="10"/>
  <c r="E1037" i="10" s="1"/>
  <c r="G1038" i="10"/>
  <c r="E1038" i="10" s="1"/>
  <c r="G1039" i="10"/>
  <c r="G1040" i="10"/>
  <c r="G1041" i="10"/>
  <c r="G1042" i="10"/>
  <c r="G1043" i="10"/>
  <c r="G1044" i="10"/>
  <c r="G1045" i="10"/>
  <c r="G1046" i="10"/>
  <c r="G1047" i="10"/>
  <c r="E1047" i="10" s="1"/>
  <c r="G1048" i="10"/>
  <c r="G1049" i="10"/>
  <c r="G1050" i="10"/>
  <c r="G1051" i="10"/>
  <c r="E1051" i="10" s="1"/>
  <c r="G1052" i="10"/>
  <c r="G1053" i="10"/>
  <c r="E1053" i="10" s="1"/>
  <c r="G1054" i="10"/>
  <c r="E1054" i="10" s="1"/>
  <c r="G1055" i="10"/>
  <c r="G1056" i="10"/>
  <c r="G1057" i="10"/>
  <c r="G1058" i="10"/>
  <c r="E1058" i="10" s="1"/>
  <c r="G1059" i="10"/>
  <c r="G1060" i="10"/>
  <c r="G1061" i="10"/>
  <c r="G1062" i="10"/>
  <c r="G1063" i="10"/>
  <c r="E1063" i="10" s="1"/>
  <c r="G1064" i="10"/>
  <c r="G1065" i="10"/>
  <c r="G1066" i="10"/>
  <c r="G1067" i="10"/>
  <c r="E1067" i="10" s="1"/>
  <c r="G1068" i="10"/>
  <c r="G1069" i="10"/>
  <c r="E1069" i="10" s="1"/>
  <c r="G1070" i="10"/>
  <c r="E1070" i="10" s="1"/>
  <c r="G1071" i="10"/>
  <c r="G1072" i="10"/>
  <c r="G1073" i="10"/>
  <c r="G1074" i="10"/>
  <c r="E1074" i="10" s="1"/>
  <c r="G1075" i="10"/>
  <c r="G1076" i="10"/>
  <c r="G1077" i="10"/>
  <c r="G1078" i="10"/>
  <c r="G1079" i="10"/>
  <c r="E1079" i="10" s="1"/>
  <c r="G1080" i="10"/>
  <c r="G1081" i="10"/>
  <c r="G1082" i="10"/>
  <c r="G1083" i="10"/>
  <c r="E1083" i="10" s="1"/>
  <c r="G1084" i="10"/>
  <c r="G1085" i="10"/>
  <c r="E1085" i="10" s="1"/>
  <c r="G1086" i="10"/>
  <c r="E1086" i="10" s="1"/>
  <c r="G1087" i="10"/>
  <c r="G1088" i="10"/>
  <c r="G1089" i="10"/>
  <c r="G1090" i="10"/>
  <c r="E1090" i="10" s="1"/>
  <c r="G1091" i="10"/>
  <c r="G1092" i="10"/>
  <c r="G1093" i="10"/>
  <c r="G1094" i="10"/>
  <c r="G1095" i="10"/>
  <c r="E1095" i="10" s="1"/>
  <c r="G1096" i="10"/>
  <c r="G1097" i="10"/>
  <c r="G1098" i="10"/>
  <c r="G1099" i="10"/>
  <c r="E1099" i="10" s="1"/>
  <c r="G1100" i="10"/>
  <c r="G1101" i="10"/>
  <c r="E1101" i="10" s="1"/>
  <c r="G1102" i="10"/>
  <c r="E1102" i="10" s="1"/>
  <c r="G1103" i="10"/>
  <c r="G1104" i="10"/>
  <c r="G1105" i="10"/>
  <c r="G1106" i="10"/>
  <c r="E1106" i="10" s="1"/>
  <c r="G1107" i="10"/>
  <c r="G1108" i="10"/>
  <c r="G1109" i="10"/>
  <c r="G1110" i="10"/>
  <c r="G1111" i="10"/>
  <c r="E1111" i="10" s="1"/>
  <c r="G1112" i="10"/>
  <c r="G1113" i="10"/>
  <c r="G1114" i="10"/>
  <c r="G1115" i="10"/>
  <c r="E1115" i="10" s="1"/>
  <c r="G1116" i="10"/>
  <c r="G1117" i="10"/>
  <c r="E1117" i="10" s="1"/>
  <c r="G1118" i="10"/>
  <c r="E1118" i="10" s="1"/>
  <c r="G1119" i="10"/>
  <c r="G1120" i="10"/>
  <c r="G1121" i="10"/>
  <c r="G1122" i="10"/>
  <c r="E1122" i="10" s="1"/>
  <c r="G1123" i="10"/>
  <c r="G1124" i="10"/>
  <c r="G1125" i="10"/>
  <c r="G1126" i="10"/>
  <c r="G1127" i="10"/>
  <c r="E1127" i="10" s="1"/>
  <c r="G1128" i="10"/>
  <c r="G1129" i="10"/>
  <c r="G1130" i="10"/>
  <c r="G1131" i="10"/>
  <c r="E1131" i="10" s="1"/>
  <c r="G1132" i="10"/>
  <c r="G1133" i="10"/>
  <c r="E1133" i="10" s="1"/>
  <c r="G1134" i="10"/>
  <c r="E1134" i="10" s="1"/>
  <c r="G1135" i="10"/>
  <c r="G1136" i="10"/>
  <c r="G1137" i="10"/>
  <c r="G1138" i="10"/>
  <c r="E1138" i="10" s="1"/>
  <c r="G1139" i="10"/>
  <c r="G1140" i="10"/>
  <c r="G1141" i="10"/>
  <c r="G1142" i="10"/>
  <c r="G1143" i="10"/>
  <c r="E1143" i="10" s="1"/>
  <c r="G1144" i="10"/>
  <c r="G1145" i="10"/>
  <c r="G1146" i="10"/>
  <c r="G1147" i="10"/>
  <c r="E1147" i="10" s="1"/>
  <c r="G1148" i="10"/>
  <c r="G1149" i="10"/>
  <c r="E1149" i="10" s="1"/>
  <c r="G1150" i="10"/>
  <c r="E1150" i="10" s="1"/>
  <c r="G1151" i="10"/>
  <c r="G1152" i="10"/>
  <c r="G1153" i="10"/>
  <c r="G1154" i="10"/>
  <c r="E1154" i="10" s="1"/>
  <c r="G1155" i="10"/>
  <c r="G1156" i="10"/>
  <c r="G1157" i="10"/>
  <c r="G1158" i="10"/>
  <c r="G1159" i="10"/>
  <c r="E1159" i="10" s="1"/>
  <c r="G1160" i="10"/>
  <c r="G1161" i="10"/>
  <c r="G1162" i="10"/>
  <c r="G1163" i="10"/>
  <c r="E1163" i="10" s="1"/>
  <c r="G1164" i="10"/>
  <c r="E1164" i="10" s="1"/>
  <c r="G1165" i="10"/>
  <c r="G1166" i="10"/>
  <c r="E1166" i="10" s="1"/>
  <c r="G1167" i="10"/>
  <c r="G1168" i="10"/>
  <c r="G1169" i="10"/>
  <c r="G1170" i="10"/>
  <c r="E1170" i="10" s="1"/>
  <c r="G1171" i="10"/>
  <c r="G1172" i="10"/>
  <c r="G1173" i="10"/>
  <c r="G1174" i="10"/>
  <c r="G1175" i="10"/>
  <c r="E1175" i="10" s="1"/>
  <c r="G1176" i="10"/>
  <c r="G1177" i="10"/>
  <c r="G1178" i="10"/>
  <c r="G1179" i="10"/>
  <c r="E1179" i="10" s="1"/>
  <c r="G1180" i="10"/>
  <c r="E1180" i="10" s="1"/>
  <c r="G1181" i="10"/>
  <c r="E1181" i="10" s="1"/>
  <c r="G1182" i="10"/>
  <c r="E1182" i="10" s="1"/>
  <c r="G1183" i="10"/>
  <c r="G1184" i="10"/>
  <c r="G1185" i="10"/>
  <c r="G1186" i="10"/>
  <c r="E1186" i="10" s="1"/>
  <c r="G1187" i="10"/>
  <c r="G1188" i="10"/>
  <c r="G1189" i="10"/>
  <c r="G1190" i="10"/>
  <c r="G1191" i="10"/>
  <c r="E1191" i="10" s="1"/>
  <c r="G1192" i="10"/>
  <c r="G1193" i="10"/>
  <c r="G1194" i="10"/>
  <c r="G1195" i="10"/>
  <c r="E1195" i="10" s="1"/>
  <c r="G1196" i="10"/>
  <c r="E1196" i="10" s="1"/>
  <c r="G1197" i="10"/>
  <c r="E1197" i="10" s="1"/>
  <c r="G1198" i="10"/>
  <c r="E1198" i="10" s="1"/>
  <c r="G1199" i="10"/>
  <c r="G1200" i="10"/>
  <c r="G1201" i="10"/>
  <c r="G1202" i="10"/>
  <c r="E1202" i="10" s="1"/>
  <c r="G1203" i="10"/>
  <c r="G1204" i="10"/>
  <c r="G1205" i="10"/>
  <c r="G1206" i="10"/>
  <c r="G1207" i="10"/>
  <c r="E1207" i="10" s="1"/>
  <c r="G1208" i="10"/>
  <c r="G1209" i="10"/>
  <c r="G1210" i="10"/>
  <c r="G1211" i="10"/>
  <c r="E1211" i="10" s="1"/>
  <c r="G1212" i="10"/>
  <c r="E1212" i="10" s="1"/>
  <c r="G1213" i="10"/>
  <c r="E1213" i="10" s="1"/>
  <c r="G1214" i="10"/>
  <c r="E1214" i="10" s="1"/>
  <c r="G1215" i="10"/>
  <c r="G1216" i="10"/>
  <c r="G1217" i="10"/>
  <c r="G1218" i="10"/>
  <c r="E1218" i="10" s="1"/>
  <c r="G1219" i="10"/>
  <c r="G1220" i="10"/>
  <c r="G1221" i="10"/>
  <c r="G1222" i="10"/>
  <c r="G1223" i="10"/>
  <c r="E1223" i="10" s="1"/>
  <c r="G1224" i="10"/>
  <c r="G1225" i="10"/>
  <c r="G1226" i="10"/>
  <c r="G1227" i="10"/>
  <c r="E1227" i="10" s="1"/>
  <c r="G1228" i="10"/>
  <c r="E1228" i="10" s="1"/>
  <c r="G1229" i="10"/>
  <c r="E1229" i="10" s="1"/>
  <c r="G1230" i="10"/>
  <c r="E1230" i="10" s="1"/>
  <c r="G1231" i="10"/>
  <c r="G1232" i="10"/>
  <c r="G1233" i="10"/>
  <c r="G1234" i="10"/>
  <c r="E1234" i="10" s="1"/>
  <c r="G1235" i="10"/>
  <c r="G1236" i="10"/>
  <c r="G1237" i="10"/>
  <c r="G1238" i="10"/>
  <c r="G1239" i="10"/>
  <c r="E1239" i="10" s="1"/>
  <c r="G1240" i="10"/>
  <c r="G1241" i="10"/>
  <c r="G1242" i="10"/>
  <c r="G1243" i="10"/>
  <c r="E1243" i="10" s="1"/>
  <c r="G1244" i="10"/>
  <c r="E1244" i="10" s="1"/>
  <c r="G1245" i="10"/>
  <c r="E1245" i="10" s="1"/>
  <c r="G1246" i="10"/>
  <c r="E1246" i="10" s="1"/>
  <c r="G1247" i="10"/>
  <c r="G1248" i="10"/>
  <c r="G1249" i="10"/>
  <c r="G1250" i="10"/>
  <c r="E1250" i="10" s="1"/>
  <c r="G1251" i="10"/>
  <c r="G1252" i="10"/>
  <c r="G1253" i="10"/>
  <c r="G1254" i="10"/>
  <c r="G1255" i="10"/>
  <c r="E1255" i="10" s="1"/>
  <c r="G1256" i="10"/>
  <c r="G1257" i="10"/>
  <c r="G1258" i="10"/>
  <c r="G1259" i="10"/>
  <c r="E1259" i="10" s="1"/>
  <c r="G1260" i="10"/>
  <c r="E1260" i="10" s="1"/>
  <c r="G1261" i="10"/>
  <c r="E1261" i="10" s="1"/>
  <c r="G1262" i="10"/>
  <c r="E1262" i="10" s="1"/>
  <c r="G1263" i="10"/>
  <c r="G1264" i="10"/>
  <c r="G1265" i="10"/>
  <c r="G1266" i="10"/>
  <c r="E1266" i="10" s="1"/>
  <c r="G1267" i="10"/>
  <c r="G1268" i="10"/>
  <c r="G1269" i="10"/>
  <c r="G1270" i="10"/>
  <c r="G1271" i="10"/>
  <c r="E1271" i="10" s="1"/>
  <c r="G1272" i="10"/>
  <c r="G1273" i="10"/>
  <c r="G1274" i="10"/>
  <c r="G1275" i="10"/>
  <c r="E1275" i="10" s="1"/>
  <c r="G1276" i="10"/>
  <c r="E1276" i="10" s="1"/>
  <c r="G1277" i="10"/>
  <c r="E1277" i="10" s="1"/>
  <c r="G1278" i="10"/>
  <c r="E1278" i="10" s="1"/>
  <c r="G1279" i="10"/>
  <c r="G1280" i="10"/>
  <c r="G1281" i="10"/>
  <c r="G1282" i="10"/>
  <c r="E1282" i="10" s="1"/>
  <c r="G1283" i="10"/>
  <c r="G1284" i="10"/>
  <c r="G1285" i="10"/>
  <c r="G1286" i="10"/>
  <c r="G1287" i="10"/>
  <c r="E1287" i="10" s="1"/>
  <c r="G1288" i="10"/>
  <c r="G1289" i="10"/>
  <c r="G1290" i="10"/>
  <c r="G1291" i="10"/>
  <c r="E1291" i="10" s="1"/>
  <c r="G1292" i="10"/>
  <c r="E1292" i="10" s="1"/>
  <c r="G1293" i="10"/>
  <c r="E1293" i="10" s="1"/>
  <c r="G1294" i="10"/>
  <c r="E1294" i="10" s="1"/>
  <c r="G1295" i="10"/>
  <c r="G1296" i="10"/>
  <c r="G1297" i="10"/>
  <c r="G1298" i="10"/>
  <c r="E1298" i="10" s="1"/>
  <c r="G1299" i="10"/>
  <c r="G1300" i="10"/>
  <c r="G1301" i="10"/>
  <c r="G1302" i="10"/>
  <c r="G1303" i="10"/>
  <c r="E1303" i="10" s="1"/>
  <c r="G1304" i="10"/>
  <c r="G1305" i="10"/>
  <c r="G1306" i="10"/>
  <c r="G1307" i="10"/>
  <c r="E1307" i="10" s="1"/>
  <c r="G1308" i="10"/>
  <c r="E1308" i="10" s="1"/>
  <c r="G1309" i="10"/>
  <c r="E1309" i="10" s="1"/>
  <c r="G1310" i="10"/>
  <c r="E1310" i="10" s="1"/>
  <c r="G1311" i="10"/>
  <c r="G1312" i="10"/>
  <c r="G1313" i="10"/>
  <c r="G1314" i="10"/>
  <c r="E1314" i="10" s="1"/>
  <c r="G1315" i="10"/>
  <c r="G1316" i="10"/>
  <c r="G1317" i="10"/>
  <c r="G1318" i="10"/>
  <c r="G1319" i="10"/>
  <c r="E1319" i="10" s="1"/>
  <c r="G1320" i="10"/>
  <c r="G1321" i="10"/>
  <c r="G1322" i="10"/>
  <c r="G1323" i="10"/>
  <c r="E1323" i="10" s="1"/>
  <c r="G1324" i="10"/>
  <c r="E1324" i="10" s="1"/>
  <c r="G1325" i="10"/>
  <c r="E1325" i="10" s="1"/>
  <c r="G1326" i="10"/>
  <c r="E1326" i="10" s="1"/>
  <c r="G1327" i="10"/>
  <c r="G1328" i="10"/>
  <c r="G1329" i="10"/>
  <c r="G1330" i="10"/>
  <c r="E1330" i="10" s="1"/>
  <c r="G1331" i="10"/>
  <c r="G1332" i="10"/>
  <c r="G1333" i="10"/>
  <c r="G1334" i="10"/>
  <c r="G1335" i="10"/>
  <c r="E1335" i="10" s="1"/>
  <c r="G1336" i="10"/>
  <c r="G1337" i="10"/>
  <c r="G1338" i="10"/>
  <c r="G1339" i="10"/>
  <c r="E1339" i="10" s="1"/>
  <c r="G1340" i="10"/>
  <c r="E1340" i="10" s="1"/>
  <c r="G1341" i="10"/>
  <c r="E1341" i="10" s="1"/>
  <c r="G1342" i="10"/>
  <c r="E1342" i="10" s="1"/>
  <c r="G1343" i="10"/>
  <c r="G1344" i="10"/>
  <c r="G1345" i="10"/>
  <c r="G1346" i="10"/>
  <c r="E1346" i="10" s="1"/>
  <c r="G1347" i="10"/>
  <c r="G1348" i="10"/>
  <c r="G1349" i="10"/>
  <c r="G1350" i="10"/>
  <c r="G1351" i="10"/>
  <c r="E1351" i="10" s="1"/>
  <c r="G1352" i="10"/>
  <c r="G1353" i="10"/>
  <c r="G1354" i="10"/>
  <c r="G1355" i="10"/>
  <c r="E1355" i="10" s="1"/>
  <c r="G1356" i="10"/>
  <c r="E1356" i="10" s="1"/>
  <c r="G1357" i="10"/>
  <c r="E1357" i="10" s="1"/>
  <c r="G1358" i="10"/>
  <c r="E1358" i="10" s="1"/>
  <c r="G1359" i="10"/>
  <c r="G1360" i="10"/>
  <c r="G1361" i="10"/>
  <c r="E1361" i="10" s="1"/>
  <c r="G1362" i="10"/>
  <c r="E1362" i="10" s="1"/>
  <c r="G1363" i="10"/>
  <c r="G1364" i="10"/>
  <c r="G1365" i="10"/>
  <c r="G1366" i="10"/>
  <c r="G1367" i="10"/>
  <c r="E1367" i="10" s="1"/>
  <c r="G1368" i="10"/>
  <c r="G1369" i="10"/>
  <c r="G1370" i="10"/>
  <c r="E1370" i="10" s="1"/>
  <c r="G1371" i="10"/>
  <c r="E1371" i="10" s="1"/>
  <c r="G1372" i="10"/>
  <c r="E1372" i="10" s="1"/>
  <c r="G1373" i="10"/>
  <c r="E1373" i="10" s="1"/>
  <c r="G1374" i="10"/>
  <c r="E1374" i="10" s="1"/>
  <c r="G1375" i="10"/>
  <c r="G1376" i="10"/>
  <c r="G1377" i="10"/>
  <c r="E1377" i="10" s="1"/>
  <c r="G1378" i="10"/>
  <c r="E1378" i="10" s="1"/>
  <c r="G1379" i="10"/>
  <c r="G1380" i="10"/>
  <c r="E1380" i="10" s="1"/>
  <c r="G1381" i="10"/>
  <c r="G1382" i="10"/>
  <c r="G1383" i="10"/>
  <c r="E1383" i="10" s="1"/>
  <c r="G1384" i="10"/>
  <c r="G1385" i="10"/>
  <c r="G1386" i="10"/>
  <c r="G1387" i="10"/>
  <c r="E1387" i="10" s="1"/>
  <c r="G1388" i="10"/>
  <c r="E1388" i="10" s="1"/>
  <c r="G1389" i="10"/>
  <c r="E1389" i="10" s="1"/>
  <c r="G1390" i="10"/>
  <c r="E1390" i="10" s="1"/>
  <c r="G1391" i="10"/>
  <c r="G1392" i="10"/>
  <c r="G1393" i="10"/>
  <c r="E1393" i="10" s="1"/>
  <c r="G1394" i="10"/>
  <c r="E1394" i="10" s="1"/>
  <c r="G1395" i="10"/>
  <c r="G1396" i="10"/>
  <c r="E1396" i="10" s="1"/>
  <c r="G1397" i="10"/>
  <c r="G1398" i="10"/>
  <c r="G1399" i="10"/>
  <c r="E1399" i="10" s="1"/>
  <c r="G1400" i="10"/>
  <c r="G1401" i="10"/>
  <c r="G1402" i="10"/>
  <c r="G1403" i="10"/>
  <c r="E1403" i="10" s="1"/>
  <c r="G1404" i="10"/>
  <c r="E1404" i="10" s="1"/>
  <c r="G1405" i="10"/>
  <c r="E1405" i="10" s="1"/>
  <c r="G1406" i="10"/>
  <c r="E1406" i="10" s="1"/>
  <c r="G1407" i="10"/>
  <c r="E1407" i="10" s="1"/>
  <c r="G1408" i="10"/>
  <c r="E1408" i="10" s="1"/>
  <c r="G1409" i="10"/>
  <c r="E1409" i="10" s="1"/>
  <c r="G1410" i="10"/>
  <c r="E1410" i="10" s="1"/>
  <c r="G1411" i="10"/>
  <c r="G1412" i="10"/>
  <c r="E1412" i="10" s="1"/>
  <c r="G1413" i="10"/>
  <c r="G1414" i="10"/>
  <c r="G1415" i="10"/>
  <c r="E1415" i="10" s="1"/>
  <c r="G1416" i="10"/>
  <c r="G1417" i="10"/>
  <c r="G1418" i="10"/>
  <c r="G1419" i="10"/>
  <c r="E1419" i="10" s="1"/>
  <c r="G1420" i="10"/>
  <c r="E1420" i="10" s="1"/>
  <c r="G1421" i="10"/>
  <c r="E1421" i="10" s="1"/>
  <c r="G1422" i="10"/>
  <c r="E1422" i="10" s="1"/>
  <c r="G1423" i="10"/>
  <c r="E1423" i="10" s="1"/>
  <c r="G1424" i="10"/>
  <c r="E1424" i="10" s="1"/>
  <c r="G1425" i="10"/>
  <c r="E1425" i="10" s="1"/>
  <c r="G1426" i="10"/>
  <c r="E1426" i="10" s="1"/>
  <c r="G1427" i="10"/>
  <c r="G1428" i="10"/>
  <c r="E1428" i="10" s="1"/>
  <c r="G1429" i="10"/>
  <c r="G1430" i="10"/>
  <c r="G1431" i="10"/>
  <c r="E1431" i="10" s="1"/>
  <c r="G1432" i="10"/>
  <c r="G1433" i="10"/>
  <c r="G1434" i="10"/>
  <c r="G1435" i="10"/>
  <c r="E1435" i="10" s="1"/>
  <c r="G1436" i="10"/>
  <c r="E1436" i="10" s="1"/>
  <c r="G1437" i="10"/>
  <c r="E1437" i="10" s="1"/>
  <c r="G1438" i="10"/>
  <c r="E1438" i="10" s="1"/>
  <c r="G1439" i="10"/>
  <c r="E1439" i="10" s="1"/>
  <c r="G1440" i="10"/>
  <c r="E1440" i="10" s="1"/>
  <c r="G1441" i="10"/>
  <c r="E1441" i="10" s="1"/>
  <c r="G1442" i="10"/>
  <c r="E1442" i="10" s="1"/>
  <c r="G1443" i="10"/>
  <c r="G1444" i="10"/>
  <c r="E1444" i="10" s="1"/>
  <c r="G1445" i="10"/>
  <c r="G1446" i="10"/>
  <c r="G1447" i="10"/>
  <c r="E1447" i="10" s="1"/>
  <c r="G1448" i="10"/>
  <c r="G1449" i="10"/>
  <c r="G1450" i="10"/>
  <c r="G1451" i="10"/>
  <c r="E1451" i="10" s="1"/>
  <c r="G1452" i="10"/>
  <c r="E1452" i="10" s="1"/>
  <c r="G1453" i="10"/>
  <c r="E1453" i="10" s="1"/>
  <c r="G1454" i="10"/>
  <c r="E1454" i="10" s="1"/>
  <c r="G1455" i="10"/>
  <c r="E1455" i="10" s="1"/>
  <c r="G2" i="10"/>
  <c r="E2" i="10" s="1"/>
  <c r="G3" i="10"/>
  <c r="E3" i="10" s="1"/>
  <c r="G4" i="10"/>
  <c r="G5" i="10"/>
  <c r="G6" i="10"/>
  <c r="G7" i="10"/>
  <c r="G8" i="10"/>
  <c r="G9" i="10"/>
  <c r="G10" i="10"/>
  <c r="G11" i="10"/>
  <c r="G12" i="10"/>
  <c r="G13" i="10"/>
  <c r="G14" i="10"/>
  <c r="G15" i="10"/>
  <c r="G16" i="10"/>
  <c r="G17" i="10"/>
  <c r="E17" i="10" s="1"/>
  <c r="G18" i="10"/>
  <c r="E18" i="10" s="1"/>
  <c r="G19" i="10"/>
  <c r="E19" i="10" s="1"/>
  <c r="G20" i="10"/>
  <c r="G21" i="10"/>
  <c r="G22" i="10"/>
  <c r="G23" i="10"/>
  <c r="G24" i="10"/>
  <c r="G25" i="10"/>
  <c r="G26" i="10"/>
  <c r="G27" i="10"/>
  <c r="G28" i="10"/>
  <c r="G29" i="10"/>
  <c r="G30" i="10"/>
  <c r="G31" i="10"/>
  <c r="G32" i="10"/>
  <c r="E32" i="10" s="1"/>
  <c r="G33" i="10"/>
  <c r="E33" i="10" s="1"/>
  <c r="G34" i="10"/>
  <c r="E34" i="10" s="1"/>
  <c r="G35" i="10"/>
  <c r="E35" i="10" s="1"/>
  <c r="G36" i="10"/>
  <c r="G37" i="10"/>
  <c r="G38" i="10"/>
  <c r="G39" i="10"/>
  <c r="G40" i="10"/>
  <c r="G41" i="10"/>
  <c r="G42" i="10"/>
  <c r="G43" i="10"/>
  <c r="G44" i="10"/>
  <c r="G45" i="10"/>
  <c r="G46" i="10"/>
  <c r="G47" i="10"/>
  <c r="G48" i="10"/>
  <c r="E48" i="10" s="1"/>
  <c r="G49" i="10"/>
  <c r="E49" i="10" s="1"/>
  <c r="G50" i="10"/>
  <c r="E50" i="10" s="1"/>
  <c r="G51" i="10"/>
  <c r="E51" i="10" s="1"/>
  <c r="G52" i="10"/>
  <c r="G53" i="10"/>
  <c r="G54" i="10"/>
  <c r="G55" i="10"/>
  <c r="G56" i="10"/>
  <c r="G57" i="10"/>
  <c r="G58" i="10"/>
  <c r="G59" i="10"/>
  <c r="G60" i="10"/>
  <c r="G61" i="10"/>
  <c r="G62" i="10"/>
  <c r="G63" i="10"/>
  <c r="G64" i="10"/>
  <c r="E64" i="10" s="1"/>
  <c r="G65" i="10"/>
  <c r="E65" i="10" s="1"/>
  <c r="G66" i="10"/>
  <c r="E66" i="10" s="1"/>
  <c r="G67" i="10"/>
  <c r="E67" i="10" s="1"/>
  <c r="G68" i="10"/>
  <c r="G69" i="10"/>
  <c r="G70" i="10"/>
  <c r="G71" i="10"/>
  <c r="G72" i="10"/>
  <c r="G73" i="10"/>
  <c r="G74" i="10"/>
  <c r="G75" i="10"/>
  <c r="G76" i="10"/>
  <c r="G77" i="10"/>
  <c r="G78" i="10"/>
  <c r="G79" i="10"/>
  <c r="G80" i="10"/>
  <c r="E80" i="10" s="1"/>
  <c r="G81" i="10"/>
  <c r="E81" i="10" s="1"/>
  <c r="G82" i="10"/>
  <c r="E82" i="10" s="1"/>
  <c r="G83" i="10"/>
  <c r="E83" i="10" s="1"/>
  <c r="G84" i="10"/>
  <c r="G85" i="10"/>
  <c r="G86" i="10"/>
  <c r="G87" i="10"/>
  <c r="G88" i="10"/>
  <c r="G89" i="10"/>
  <c r="G90" i="10"/>
  <c r="G91" i="10"/>
  <c r="G92" i="10"/>
  <c r="G93" i="10"/>
  <c r="G94" i="10"/>
  <c r="G95" i="10"/>
  <c r="G923" i="10"/>
  <c r="E923" i="10" s="1"/>
  <c r="G924" i="10"/>
  <c r="G925" i="10"/>
  <c r="E925" i="10" s="1"/>
  <c r="G918" i="10"/>
  <c r="G96" i="10"/>
  <c r="G101" i="10"/>
  <c r="G102" i="10"/>
  <c r="G103" i="10"/>
  <c r="G104" i="10"/>
  <c r="G105" i="10"/>
  <c r="G106" i="10"/>
  <c r="G107" i="10"/>
  <c r="G108" i="10"/>
  <c r="G109" i="10"/>
  <c r="G110" i="10"/>
  <c r="G111" i="10"/>
  <c r="G112" i="10"/>
  <c r="G113" i="10"/>
  <c r="G114" i="10"/>
  <c r="G116" i="10"/>
  <c r="G117" i="10"/>
  <c r="G118" i="10"/>
  <c r="G119" i="10"/>
  <c r="G120" i="10"/>
  <c r="G121" i="10"/>
  <c r="G122" i="10"/>
  <c r="G123" i="10"/>
  <c r="G124" i="10"/>
  <c r="G125" i="10"/>
  <c r="G126" i="10"/>
  <c r="G127" i="10"/>
  <c r="G128" i="10"/>
  <c r="G129" i="10"/>
  <c r="G130" i="10"/>
  <c r="G131" i="10"/>
  <c r="G132" i="10"/>
  <c r="G133" i="10"/>
  <c r="G134" i="10"/>
  <c r="G135" i="10"/>
  <c r="G136" i="10"/>
  <c r="G137" i="10"/>
  <c r="G932" i="10"/>
  <c r="G1026" i="10"/>
  <c r="G1024" i="10"/>
  <c r="G1025" i="10"/>
  <c r="G1023" i="10"/>
  <c r="G926" i="10"/>
  <c r="E926" i="10" s="1"/>
  <c r="G927" i="10"/>
  <c r="G928" i="10"/>
  <c r="G929" i="10"/>
  <c r="G930" i="10"/>
  <c r="G931" i="10"/>
  <c r="G933" i="10"/>
  <c r="G934" i="10"/>
  <c r="G935" i="10"/>
  <c r="E935" i="10" s="1"/>
  <c r="G936" i="10"/>
  <c r="G937" i="10"/>
  <c r="G938" i="10"/>
  <c r="G939" i="10"/>
  <c r="E939" i="10" s="1"/>
  <c r="G940" i="10"/>
  <c r="G941" i="10"/>
  <c r="G942" i="10"/>
  <c r="E942" i="10" s="1"/>
  <c r="G943" i="10"/>
  <c r="G944" i="10"/>
  <c r="G945" i="10"/>
  <c r="G946" i="10"/>
  <c r="G947" i="10"/>
  <c r="G948" i="10"/>
  <c r="G949" i="10"/>
  <c r="G950" i="10"/>
  <c r="G951" i="10"/>
  <c r="E951" i="10" s="1"/>
  <c r="G952" i="10"/>
  <c r="G953" i="10"/>
  <c r="G954" i="10"/>
  <c r="G955" i="10"/>
  <c r="E955" i="10" s="1"/>
  <c r="G956" i="10"/>
  <c r="G957" i="10"/>
  <c r="G958" i="10"/>
  <c r="E958" i="10" s="1"/>
  <c r="G959" i="10"/>
  <c r="G960" i="10"/>
  <c r="G961" i="10"/>
  <c r="G962" i="10"/>
  <c r="G963" i="10"/>
  <c r="G964" i="10"/>
  <c r="G965" i="10"/>
  <c r="G966" i="10"/>
  <c r="G967" i="10"/>
  <c r="E967" i="10" s="1"/>
  <c r="G968" i="10"/>
  <c r="G969" i="10"/>
  <c r="G970" i="10"/>
  <c r="G971" i="10"/>
  <c r="E971" i="10" s="1"/>
  <c r="G972" i="10"/>
  <c r="G973" i="10"/>
  <c r="G974" i="10"/>
  <c r="E974" i="10" s="1"/>
  <c r="G975" i="10"/>
  <c r="G976" i="10"/>
  <c r="G977" i="10"/>
  <c r="G978" i="10"/>
  <c r="G979" i="10"/>
  <c r="G980" i="10"/>
  <c r="G981" i="10"/>
  <c r="G1019" i="10"/>
  <c r="G1015" i="10"/>
  <c r="E1015" i="10" s="1"/>
  <c r="G1017" i="10"/>
  <c r="G1021" i="10"/>
  <c r="G1016" i="10"/>
  <c r="G1020" i="10"/>
  <c r="G1022" i="10"/>
  <c r="G1018" i="10"/>
  <c r="G138" i="10"/>
  <c r="G139" i="10"/>
  <c r="G140" i="10"/>
  <c r="G141" i="10"/>
  <c r="G142" i="10"/>
  <c r="G143" i="10"/>
  <c r="G144" i="10"/>
  <c r="G145" i="10"/>
  <c r="G146" i="10"/>
  <c r="G147" i="10"/>
  <c r="G148" i="10"/>
  <c r="G149"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3" i="10"/>
  <c r="G184" i="10"/>
  <c r="G185" i="10"/>
  <c r="G186" i="10"/>
  <c r="G187" i="10"/>
  <c r="G188" i="10"/>
  <c r="G189" i="10"/>
  <c r="G190" i="10"/>
  <c r="G191" i="10"/>
  <c r="G233" i="10"/>
  <c r="G297" i="10"/>
  <c r="G209" i="10"/>
  <c r="G267" i="10"/>
  <c r="G192" i="10"/>
  <c r="G234" i="10"/>
  <c r="G298" i="10"/>
  <c r="G210" i="10"/>
  <c r="G268" i="10"/>
  <c r="G195" i="10"/>
  <c r="G663" i="10"/>
  <c r="G709" i="10"/>
  <c r="G256" i="10"/>
  <c r="G252" i="10"/>
  <c r="G281" i="10"/>
  <c r="G287" i="10"/>
  <c r="G285" i="10"/>
  <c r="G291" i="10"/>
  <c r="G312" i="10"/>
  <c r="G316" i="10"/>
  <c r="G314" i="10"/>
  <c r="G196" i="10"/>
  <c r="G666" i="10"/>
  <c r="G257" i="10"/>
  <c r="G253" i="10"/>
  <c r="G282" i="10"/>
  <c r="G646" i="10"/>
  <c r="G288" i="10"/>
  <c r="G286" i="10"/>
  <c r="G292" i="10"/>
  <c r="G313" i="10"/>
  <c r="G668" i="10"/>
  <c r="G317" i="10"/>
  <c r="G315" i="10"/>
  <c r="G275" i="10"/>
  <c r="G193" i="10"/>
  <c r="G248" i="10"/>
  <c r="G197" i="10"/>
  <c r="G203" i="10"/>
  <c r="G215" i="10"/>
  <c r="G217" i="10"/>
  <c r="G205" i="10"/>
  <c r="G258" i="10"/>
  <c r="G262" i="10"/>
  <c r="G271" i="10"/>
  <c r="G279" i="10"/>
  <c r="G301" i="10"/>
  <c r="G303" i="10"/>
  <c r="G289" i="10"/>
  <c r="G276" i="10"/>
  <c r="G194" i="10"/>
  <c r="G249" i="10"/>
  <c r="G198" i="10"/>
  <c r="G204" i="10"/>
  <c r="G216" i="10"/>
  <c r="G218" i="10"/>
  <c r="G206" i="10"/>
  <c r="G208" i="10"/>
  <c r="G259" i="10"/>
  <c r="G263" i="10"/>
  <c r="G272" i="10"/>
  <c r="G280" i="10"/>
  <c r="G302" i="10"/>
  <c r="G304" i="10"/>
  <c r="G290" i="10"/>
  <c r="G664" i="10"/>
  <c r="G199" i="10"/>
  <c r="G219" i="10"/>
  <c r="G227" i="10"/>
  <c r="G243" i="10"/>
  <c r="G283" i="10"/>
  <c r="G299" i="10"/>
  <c r="G200" i="10"/>
  <c r="G220" i="10"/>
  <c r="G228" i="10"/>
  <c r="G244" i="10"/>
  <c r="G284" i="10"/>
  <c r="G300" i="10"/>
  <c r="G560" i="10"/>
  <c r="G586" i="10"/>
  <c r="G573" i="10"/>
  <c r="G578" i="10"/>
  <c r="G593" i="10"/>
  <c r="G555" i="10"/>
  <c r="G557" i="10"/>
  <c r="G568" i="10"/>
  <c r="G583" i="10"/>
  <c r="G533" i="10"/>
  <c r="G562" i="10"/>
  <c r="G572" i="10"/>
  <c r="G577" i="10"/>
  <c r="G591" i="10"/>
  <c r="G556" i="10"/>
  <c r="G542" i="10"/>
  <c r="G561" i="10"/>
  <c r="G604" i="10"/>
  <c r="G589" i="10"/>
  <c r="G544" i="10"/>
  <c r="G266" i="10"/>
  <c r="G559" i="10"/>
  <c r="G576" i="10"/>
  <c r="G230" i="10"/>
  <c r="G596" i="10"/>
  <c r="E596" i="10" s="1"/>
  <c r="G595" i="10"/>
  <c r="G549" i="10"/>
  <c r="G599" i="10"/>
  <c r="G385" i="10"/>
  <c r="G530" i="10"/>
  <c r="G534" i="10"/>
  <c r="G579" i="10"/>
  <c r="G543" i="10"/>
  <c r="G338" i="10"/>
  <c r="G274" i="10"/>
  <c r="G273" i="10"/>
  <c r="G551" i="10"/>
  <c r="G584" i="10"/>
  <c r="G535" i="10"/>
  <c r="G564" i="10"/>
  <c r="E564" i="10" s="1"/>
  <c r="G536" i="10"/>
  <c r="G539" i="10"/>
  <c r="G541" i="10"/>
  <c r="G527" i="10"/>
  <c r="G558" i="10"/>
  <c r="G585" i="10"/>
  <c r="G547" i="10"/>
  <c r="G587" i="10"/>
  <c r="G531" i="10"/>
  <c r="G528" i="10"/>
  <c r="G529" i="10"/>
  <c r="G588" i="10"/>
  <c r="G548" i="10"/>
  <c r="E548" i="10" s="1"/>
  <c r="G609" i="10"/>
  <c r="G608" i="10"/>
  <c r="G532" i="10"/>
  <c r="G592" i="10"/>
  <c r="G569" i="10"/>
  <c r="G550" i="10"/>
  <c r="G537" i="10"/>
  <c r="G444" i="10"/>
  <c r="G801" i="10"/>
  <c r="E801" i="10" s="1"/>
  <c r="G802" i="10"/>
  <c r="G803" i="10"/>
  <c r="E803" i="10" s="1"/>
  <c r="G804" i="10"/>
  <c r="E804" i="10" s="1"/>
  <c r="G647" i="10"/>
  <c r="G655" i="10"/>
  <c r="E655" i="10" s="1"/>
  <c r="G656" i="10"/>
  <c r="G852" i="10"/>
  <c r="G714" i="10"/>
  <c r="G704" i="10"/>
  <c r="G115" i="10"/>
  <c r="G718" i="10"/>
  <c r="G715" i="10"/>
  <c r="G645" i="10"/>
  <c r="G705" i="10"/>
  <c r="G676" i="10"/>
  <c r="G677" i="10"/>
  <c r="G678" i="10"/>
  <c r="G679" i="10"/>
  <c r="G680" i="10"/>
  <c r="G740" i="10"/>
  <c r="G747" i="10"/>
  <c r="E747" i="10" s="1"/>
  <c r="G760" i="10"/>
  <c r="G731" i="10"/>
  <c r="E731" i="10" s="1"/>
  <c r="G734" i="10"/>
  <c r="G735" i="10"/>
  <c r="G711" i="10"/>
  <c r="G764" i="10"/>
  <c r="G651" i="10"/>
  <c r="G744" i="10"/>
  <c r="G750" i="10"/>
  <c r="G669" i="10"/>
  <c r="E669" i="10" s="1"/>
  <c r="G739" i="10"/>
  <c r="G751" i="10"/>
  <c r="G763" i="10"/>
  <c r="G755" i="10"/>
  <c r="G732" i="10"/>
  <c r="E732" i="10" s="1"/>
  <c r="G733" i="10"/>
  <c r="E733" i="10" s="1"/>
  <c r="G727" i="10"/>
  <c r="G728" i="10"/>
  <c r="G745" i="10"/>
  <c r="G761" i="10"/>
  <c r="G762" i="10"/>
  <c r="G667" i="10"/>
  <c r="G729" i="10"/>
  <c r="G703" i="10"/>
  <c r="G805" i="10"/>
  <c r="F703" i="10"/>
  <c r="I703" i="10" s="1"/>
  <c r="F729" i="10"/>
  <c r="I729" i="10" s="1"/>
  <c r="F667" i="10"/>
  <c r="I667" i="10" s="1"/>
  <c r="F762" i="10"/>
  <c r="I762" i="10" s="1"/>
  <c r="F761" i="10"/>
  <c r="I761" i="10" s="1"/>
  <c r="F745" i="10"/>
  <c r="I745" i="10" s="1"/>
  <c r="F728" i="10"/>
  <c r="I728" i="10" s="1"/>
  <c r="F727" i="10"/>
  <c r="I727" i="10" s="1"/>
  <c r="F733" i="10"/>
  <c r="I733" i="10" s="1"/>
  <c r="F732" i="10"/>
  <c r="I732" i="10" s="1"/>
  <c r="F755" i="10"/>
  <c r="I755" i="10" s="1"/>
  <c r="F763" i="10"/>
  <c r="I763" i="10" s="1"/>
  <c r="F751" i="10"/>
  <c r="I751" i="10" s="1"/>
  <c r="F739" i="10"/>
  <c r="I739" i="10" s="1"/>
  <c r="F669" i="10"/>
  <c r="I669" i="10" s="1"/>
  <c r="F750" i="10"/>
  <c r="I750" i="10" s="1"/>
  <c r="F744" i="10"/>
  <c r="I744" i="10" s="1"/>
  <c r="F651" i="10"/>
  <c r="I651" i="10" s="1"/>
  <c r="F764" i="10"/>
  <c r="I764" i="10" s="1"/>
  <c r="F711" i="10"/>
  <c r="I711" i="10" s="1"/>
  <c r="F735" i="10"/>
  <c r="I735" i="10" s="1"/>
  <c r="F734" i="10"/>
  <c r="I734" i="10" s="1"/>
  <c r="F731" i="10"/>
  <c r="I731" i="10" s="1"/>
  <c r="F760" i="10"/>
  <c r="I760" i="10" s="1"/>
  <c r="F747" i="10"/>
  <c r="I747" i="10" s="1"/>
  <c r="F740" i="10"/>
  <c r="I740" i="10" s="1"/>
  <c r="F680" i="10"/>
  <c r="I680" i="10" s="1"/>
  <c r="F679" i="10"/>
  <c r="I679" i="10" s="1"/>
  <c r="F678" i="10"/>
  <c r="I678" i="10" s="1"/>
  <c r="F677" i="10"/>
  <c r="I677" i="10" s="1"/>
  <c r="F676" i="10"/>
  <c r="I676" i="10" s="1"/>
  <c r="F705" i="10"/>
  <c r="I705" i="10" s="1"/>
  <c r="F645" i="10"/>
  <c r="I645" i="10" s="1"/>
  <c r="F715" i="10"/>
  <c r="I715" i="10" s="1"/>
  <c r="F718" i="10"/>
  <c r="I718" i="10" s="1"/>
  <c r="F115" i="10"/>
  <c r="I115" i="10" s="1"/>
  <c r="F704" i="10"/>
  <c r="I704" i="10" s="1"/>
  <c r="F714" i="10"/>
  <c r="I714" i="10" s="1"/>
  <c r="F852" i="10"/>
  <c r="I852" i="10" s="1"/>
  <c r="F656" i="10"/>
  <c r="I656" i="10" s="1"/>
  <c r="F655" i="10"/>
  <c r="I655" i="10" s="1"/>
  <c r="F647" i="10"/>
  <c r="I647" i="10" s="1"/>
  <c r="F804" i="10"/>
  <c r="I804" i="10" s="1"/>
  <c r="F803" i="10"/>
  <c r="I803" i="10" s="1"/>
  <c r="F802" i="10"/>
  <c r="I802" i="10" s="1"/>
  <c r="F801" i="10"/>
  <c r="I801" i="10" s="1"/>
  <c r="F444" i="10"/>
  <c r="I444" i="10" s="1"/>
  <c r="F537" i="10"/>
  <c r="I537" i="10" s="1"/>
  <c r="F550" i="10"/>
  <c r="I550" i="10" s="1"/>
  <c r="F569" i="10"/>
  <c r="I569" i="10" s="1"/>
  <c r="F592" i="10"/>
  <c r="I592" i="10" s="1"/>
  <c r="F532" i="10"/>
  <c r="I532" i="10" s="1"/>
  <c r="F608" i="10"/>
  <c r="I608" i="10" s="1"/>
  <c r="F609" i="10"/>
  <c r="I609" i="10" s="1"/>
  <c r="F548" i="10"/>
  <c r="I548" i="10" s="1"/>
  <c r="F588" i="10"/>
  <c r="I588" i="10" s="1"/>
  <c r="F529" i="10"/>
  <c r="I529" i="10" s="1"/>
  <c r="F528" i="10"/>
  <c r="I528" i="10" s="1"/>
  <c r="F531" i="10"/>
  <c r="I531" i="10" s="1"/>
  <c r="F587" i="10"/>
  <c r="I587" i="10" s="1"/>
  <c r="F547" i="10"/>
  <c r="I547" i="10" s="1"/>
  <c r="F585" i="10"/>
  <c r="I585" i="10" s="1"/>
  <c r="F558" i="10"/>
  <c r="I558" i="10" s="1"/>
  <c r="F527" i="10"/>
  <c r="I527" i="10" s="1"/>
  <c r="F541" i="10"/>
  <c r="I541" i="10" s="1"/>
  <c r="F539" i="10"/>
  <c r="I539" i="10" s="1"/>
  <c r="F536" i="10"/>
  <c r="I536" i="10" s="1"/>
  <c r="F564" i="10"/>
  <c r="I564" i="10" s="1"/>
  <c r="F535" i="10"/>
  <c r="I535" i="10" s="1"/>
  <c r="F584" i="10"/>
  <c r="I584" i="10" s="1"/>
  <c r="F551" i="10"/>
  <c r="I551" i="10" s="1"/>
  <c r="F273" i="10"/>
  <c r="I273" i="10" s="1"/>
  <c r="F274" i="10"/>
  <c r="I274" i="10" s="1"/>
  <c r="F338" i="10"/>
  <c r="I338" i="10" s="1"/>
  <c r="F543" i="10"/>
  <c r="I543" i="10" s="1"/>
  <c r="F579" i="10"/>
  <c r="I579" i="10" s="1"/>
  <c r="F534" i="10"/>
  <c r="I534" i="10" s="1"/>
  <c r="F530" i="10"/>
  <c r="I530" i="10" s="1"/>
  <c r="F385" i="10"/>
  <c r="I385" i="10" s="1"/>
  <c r="F599" i="10"/>
  <c r="I599" i="10" s="1"/>
  <c r="F549" i="10"/>
  <c r="I549" i="10" s="1"/>
  <c r="F595" i="10"/>
  <c r="I595" i="10" s="1"/>
  <c r="F596" i="10"/>
  <c r="I596" i="10" s="1"/>
  <c r="F230" i="10"/>
  <c r="I230" i="10" s="1"/>
  <c r="F576" i="10"/>
  <c r="I576" i="10" s="1"/>
  <c r="F559" i="10"/>
  <c r="I559" i="10" s="1"/>
  <c r="F266" i="10"/>
  <c r="I266" i="10" s="1"/>
  <c r="F544" i="10"/>
  <c r="I544" i="10" s="1"/>
  <c r="F589" i="10"/>
  <c r="I589" i="10" s="1"/>
  <c r="F604" i="10"/>
  <c r="I604" i="10" s="1"/>
  <c r="F561" i="10"/>
  <c r="I561" i="10" s="1"/>
  <c r="F542" i="10"/>
  <c r="I542" i="10" s="1"/>
  <c r="F556" i="10"/>
  <c r="I556" i="10" s="1"/>
  <c r="F591" i="10"/>
  <c r="I591" i="10" s="1"/>
  <c r="F577" i="10"/>
  <c r="I577" i="10" s="1"/>
  <c r="F572" i="10"/>
  <c r="I572" i="10" s="1"/>
  <c r="F562" i="10"/>
  <c r="I562" i="10" s="1"/>
  <c r="F533" i="10"/>
  <c r="I533" i="10" s="1"/>
  <c r="F583" i="10"/>
  <c r="I583" i="10" s="1"/>
  <c r="F568" i="10"/>
  <c r="I568" i="10" s="1"/>
  <c r="F557" i="10"/>
  <c r="I557" i="10" s="1"/>
  <c r="F555" i="10"/>
  <c r="I555" i="10" s="1"/>
  <c r="F593" i="10"/>
  <c r="I593" i="10" s="1"/>
  <c r="F578" i="10"/>
  <c r="I578" i="10" s="1"/>
  <c r="F573" i="10"/>
  <c r="I573" i="10" s="1"/>
  <c r="F586" i="10"/>
  <c r="I586" i="10" s="1"/>
  <c r="F560" i="10"/>
  <c r="I560" i="10" s="1"/>
  <c r="F300" i="10"/>
  <c r="I300" i="10" s="1"/>
  <c r="F284" i="10"/>
  <c r="I284" i="10" s="1"/>
  <c r="F244" i="10"/>
  <c r="I244" i="10" s="1"/>
  <c r="F228" i="10"/>
  <c r="I228" i="10" s="1"/>
  <c r="F220" i="10"/>
  <c r="I220" i="10" s="1"/>
  <c r="F200" i="10"/>
  <c r="I200" i="10" s="1"/>
  <c r="F299" i="10"/>
  <c r="I299" i="10" s="1"/>
  <c r="F283" i="10"/>
  <c r="I283" i="10" s="1"/>
  <c r="F243" i="10"/>
  <c r="I243" i="10" s="1"/>
  <c r="F227" i="10"/>
  <c r="I227" i="10" s="1"/>
  <c r="F219" i="10"/>
  <c r="I219" i="10" s="1"/>
  <c r="F199" i="10"/>
  <c r="I199" i="10" s="1"/>
  <c r="F664" i="10"/>
  <c r="I664" i="10" s="1"/>
  <c r="F290" i="10"/>
  <c r="I290" i="10" s="1"/>
  <c r="F304" i="10"/>
  <c r="I304" i="10" s="1"/>
  <c r="F302" i="10"/>
  <c r="I302" i="10" s="1"/>
  <c r="F280" i="10"/>
  <c r="I280" i="10" s="1"/>
  <c r="F272" i="10"/>
  <c r="I272" i="10" s="1"/>
  <c r="F263" i="10"/>
  <c r="I263" i="10" s="1"/>
  <c r="F259" i="10"/>
  <c r="I259" i="10" s="1"/>
  <c r="F208" i="10"/>
  <c r="I208" i="10" s="1"/>
  <c r="F206" i="10"/>
  <c r="I206" i="10" s="1"/>
  <c r="F218" i="10"/>
  <c r="I218" i="10" s="1"/>
  <c r="F216" i="10"/>
  <c r="I216" i="10" s="1"/>
  <c r="F204" i="10"/>
  <c r="I204" i="10" s="1"/>
  <c r="F198" i="10"/>
  <c r="I198" i="10" s="1"/>
  <c r="F249" i="10"/>
  <c r="I249" i="10" s="1"/>
  <c r="F194" i="10"/>
  <c r="I194" i="10" s="1"/>
  <c r="F276" i="10"/>
  <c r="I276" i="10" s="1"/>
  <c r="F289" i="10"/>
  <c r="I289" i="10" s="1"/>
  <c r="F303" i="10"/>
  <c r="I303" i="10" s="1"/>
  <c r="F301" i="10"/>
  <c r="I301" i="10" s="1"/>
  <c r="F279" i="10"/>
  <c r="I279" i="10" s="1"/>
  <c r="F271" i="10"/>
  <c r="I271" i="10" s="1"/>
  <c r="F262" i="10"/>
  <c r="I262" i="10" s="1"/>
  <c r="F258" i="10"/>
  <c r="I258" i="10" s="1"/>
  <c r="F205" i="10"/>
  <c r="I205" i="10" s="1"/>
  <c r="F217" i="10"/>
  <c r="I217" i="10" s="1"/>
  <c r="F215" i="10"/>
  <c r="I215" i="10" s="1"/>
  <c r="F203" i="10"/>
  <c r="I203" i="10" s="1"/>
  <c r="F197" i="10"/>
  <c r="I197" i="10" s="1"/>
  <c r="F248" i="10"/>
  <c r="I248" i="10" s="1"/>
  <c r="F193" i="10"/>
  <c r="I193" i="10" s="1"/>
  <c r="F275" i="10"/>
  <c r="I275" i="10" s="1"/>
  <c r="F315" i="10"/>
  <c r="I315" i="10" s="1"/>
  <c r="F317" i="10"/>
  <c r="I317" i="10" s="1"/>
  <c r="F668" i="10"/>
  <c r="I668" i="10" s="1"/>
  <c r="F313" i="10"/>
  <c r="I313" i="10" s="1"/>
  <c r="F292" i="10"/>
  <c r="I292" i="10" s="1"/>
  <c r="F286" i="10"/>
  <c r="I286" i="10" s="1"/>
  <c r="F288" i="10"/>
  <c r="I288" i="10" s="1"/>
  <c r="F646" i="10"/>
  <c r="I646" i="10" s="1"/>
  <c r="F282" i="10"/>
  <c r="I282" i="10" s="1"/>
  <c r="F253" i="10"/>
  <c r="I253" i="10" s="1"/>
  <c r="F257" i="10"/>
  <c r="I257" i="10" s="1"/>
  <c r="F666" i="10"/>
  <c r="I666" i="10" s="1"/>
  <c r="F196" i="10"/>
  <c r="I196" i="10" s="1"/>
  <c r="F314" i="10"/>
  <c r="I314" i="10" s="1"/>
  <c r="F316" i="10"/>
  <c r="I316" i="10" s="1"/>
  <c r="F312" i="10"/>
  <c r="I312" i="10" s="1"/>
  <c r="F291" i="10"/>
  <c r="I291" i="10" s="1"/>
  <c r="F285" i="10"/>
  <c r="I285" i="10" s="1"/>
  <c r="F287" i="10"/>
  <c r="I287" i="10" s="1"/>
  <c r="F281" i="10"/>
  <c r="I281" i="10" s="1"/>
  <c r="F252" i="10"/>
  <c r="I252" i="10" s="1"/>
  <c r="F256" i="10"/>
  <c r="I256" i="10" s="1"/>
  <c r="F709" i="10"/>
  <c r="I709" i="10" s="1"/>
  <c r="F663" i="10"/>
  <c r="I663" i="10" s="1"/>
  <c r="F195" i="10"/>
  <c r="I195" i="10" s="1"/>
  <c r="F268" i="10"/>
  <c r="I268" i="10" s="1"/>
  <c r="F210" i="10"/>
  <c r="I210" i="10" s="1"/>
  <c r="F298" i="10"/>
  <c r="I298" i="10" s="1"/>
  <c r="F234" i="10"/>
  <c r="I234" i="10" s="1"/>
  <c r="F192" i="10"/>
  <c r="I192" i="10" s="1"/>
  <c r="F267" i="10"/>
  <c r="I267" i="10" s="1"/>
  <c r="F209" i="10"/>
  <c r="I209" i="10" s="1"/>
  <c r="F297" i="10"/>
  <c r="I297" i="10" s="1"/>
  <c r="F233" i="10"/>
  <c r="I233" i="10" s="1"/>
  <c r="F191" i="10"/>
  <c r="I191" i="10" s="1"/>
  <c r="F190" i="10"/>
  <c r="I190" i="10" s="1"/>
  <c r="F189" i="10"/>
  <c r="I189" i="10" s="1"/>
  <c r="F188" i="10"/>
  <c r="I188" i="10" s="1"/>
  <c r="F187" i="10"/>
  <c r="I187" i="10" s="1"/>
  <c r="F186" i="10"/>
  <c r="I186" i="10" s="1"/>
  <c r="F185" i="10"/>
  <c r="I185" i="10" s="1"/>
  <c r="F184" i="10"/>
  <c r="I184" i="10" s="1"/>
  <c r="F183" i="10"/>
  <c r="I183" i="10" s="1"/>
  <c r="F181" i="10"/>
  <c r="I181" i="10" s="1"/>
  <c r="F180" i="10"/>
  <c r="I180" i="10" s="1"/>
  <c r="F179" i="10"/>
  <c r="I179" i="10" s="1"/>
  <c r="F178" i="10"/>
  <c r="I178" i="10" s="1"/>
  <c r="F177" i="10"/>
  <c r="I177" i="10" s="1"/>
  <c r="F176" i="10"/>
  <c r="I176" i="10" s="1"/>
  <c r="F175" i="10"/>
  <c r="I175" i="10" s="1"/>
  <c r="F174" i="10"/>
  <c r="I174" i="10" s="1"/>
  <c r="F173" i="10"/>
  <c r="I173" i="10" s="1"/>
  <c r="F172" i="10"/>
  <c r="I172" i="10" s="1"/>
  <c r="F171" i="10"/>
  <c r="I171" i="10" s="1"/>
  <c r="F170" i="10"/>
  <c r="I170" i="10" s="1"/>
  <c r="F169" i="10"/>
  <c r="I169" i="10" s="1"/>
  <c r="F168" i="10"/>
  <c r="I168" i="10" s="1"/>
  <c r="F167" i="10"/>
  <c r="I167" i="10" s="1"/>
  <c r="F166" i="10"/>
  <c r="I166" i="10" s="1"/>
  <c r="F165" i="10"/>
  <c r="I165" i="10" s="1"/>
  <c r="F164" i="10"/>
  <c r="I164" i="10" s="1"/>
  <c r="F163" i="10"/>
  <c r="I163" i="10" s="1"/>
  <c r="F162" i="10"/>
  <c r="I162" i="10" s="1"/>
  <c r="F161" i="10"/>
  <c r="I161" i="10" s="1"/>
  <c r="F160" i="10"/>
  <c r="I160" i="10" s="1"/>
  <c r="F159" i="10"/>
  <c r="I159" i="10" s="1"/>
  <c r="F158" i="10"/>
  <c r="I158" i="10" s="1"/>
  <c r="F157" i="10"/>
  <c r="I157" i="10" s="1"/>
  <c r="F156" i="10"/>
  <c r="I156" i="10" s="1"/>
  <c r="F155" i="10"/>
  <c r="I155" i="10" s="1"/>
  <c r="F154" i="10"/>
  <c r="I154" i="10" s="1"/>
  <c r="F153" i="10"/>
  <c r="I153" i="10" s="1"/>
  <c r="F152" i="10"/>
  <c r="I152" i="10" s="1"/>
  <c r="F151" i="10"/>
  <c r="I151" i="10" s="1"/>
  <c r="F149" i="10"/>
  <c r="I149" i="10" s="1"/>
  <c r="F148" i="10"/>
  <c r="I148" i="10" s="1"/>
  <c r="F147" i="10"/>
  <c r="I147" i="10" s="1"/>
  <c r="F146" i="10"/>
  <c r="I146" i="10" s="1"/>
  <c r="F145" i="10"/>
  <c r="I145" i="10" s="1"/>
  <c r="F144" i="10"/>
  <c r="I144" i="10" s="1"/>
  <c r="F143" i="10"/>
  <c r="I143" i="10" s="1"/>
  <c r="F142" i="10"/>
  <c r="I142" i="10" s="1"/>
  <c r="F141" i="10"/>
  <c r="I141" i="10" s="1"/>
  <c r="F140" i="10"/>
  <c r="I140" i="10" s="1"/>
  <c r="F139" i="10"/>
  <c r="I139" i="10" s="1"/>
  <c r="F138" i="10"/>
  <c r="I138" i="10" s="1"/>
  <c r="E1018" i="10"/>
  <c r="F1018" i="10"/>
  <c r="I1018" i="10" s="1"/>
  <c r="E1022" i="10"/>
  <c r="F1022" i="10"/>
  <c r="I1022" i="10" s="1"/>
  <c r="E1020" i="10"/>
  <c r="F1020" i="10"/>
  <c r="I1020" i="10" s="1"/>
  <c r="E1016" i="10"/>
  <c r="F1016" i="10"/>
  <c r="I1016" i="10" s="1"/>
  <c r="E1021" i="10"/>
  <c r="F1021" i="10"/>
  <c r="I1021" i="10" s="1"/>
  <c r="F1017" i="10"/>
  <c r="I1017" i="10" s="1"/>
  <c r="F1015" i="10"/>
  <c r="I1015" i="10" s="1"/>
  <c r="E1019" i="10"/>
  <c r="F1019" i="10"/>
  <c r="I1019" i="10" s="1"/>
  <c r="F981" i="10"/>
  <c r="I981" i="10" s="1"/>
  <c r="F980" i="10"/>
  <c r="I980" i="10" s="1"/>
  <c r="F979" i="10"/>
  <c r="I979" i="10" s="1"/>
  <c r="F978" i="10"/>
  <c r="I978" i="10" s="1"/>
  <c r="F977" i="10"/>
  <c r="I977" i="10" s="1"/>
  <c r="F976" i="10"/>
  <c r="I976" i="10" s="1"/>
  <c r="F975" i="10"/>
  <c r="I975" i="10" s="1"/>
  <c r="F974" i="10"/>
  <c r="I974" i="10" s="1"/>
  <c r="F973" i="10"/>
  <c r="I973" i="10" s="1"/>
  <c r="F972" i="10"/>
  <c r="I972" i="10" s="1"/>
  <c r="F971" i="10"/>
  <c r="I971" i="10" s="1"/>
  <c r="F970" i="10"/>
  <c r="I970" i="10" s="1"/>
  <c r="F969" i="10"/>
  <c r="I969" i="10" s="1"/>
  <c r="F968" i="10"/>
  <c r="I968" i="10" s="1"/>
  <c r="F967" i="10"/>
  <c r="I967" i="10" s="1"/>
  <c r="F966" i="10"/>
  <c r="I966" i="10" s="1"/>
  <c r="F965" i="10"/>
  <c r="I965" i="10" s="1"/>
  <c r="F964" i="10"/>
  <c r="I964" i="10" s="1"/>
  <c r="F963" i="10"/>
  <c r="I963" i="10" s="1"/>
  <c r="F962" i="10"/>
  <c r="I962" i="10" s="1"/>
  <c r="F961" i="10"/>
  <c r="I961" i="10" s="1"/>
  <c r="F960" i="10"/>
  <c r="I960" i="10" s="1"/>
  <c r="F959" i="10"/>
  <c r="I959" i="10" s="1"/>
  <c r="F958" i="10"/>
  <c r="I958" i="10" s="1"/>
  <c r="F957" i="10"/>
  <c r="I957" i="10" s="1"/>
  <c r="F956" i="10"/>
  <c r="I956" i="10" s="1"/>
  <c r="F955" i="10"/>
  <c r="I955" i="10" s="1"/>
  <c r="F954" i="10"/>
  <c r="I954" i="10" s="1"/>
  <c r="F953" i="10"/>
  <c r="I953" i="10" s="1"/>
  <c r="F952" i="10"/>
  <c r="I952" i="10" s="1"/>
  <c r="F951" i="10"/>
  <c r="I951" i="10" s="1"/>
  <c r="F950" i="10"/>
  <c r="I950" i="10" s="1"/>
  <c r="F949" i="10"/>
  <c r="I949" i="10" s="1"/>
  <c r="F948" i="10"/>
  <c r="I948" i="10" s="1"/>
  <c r="F947" i="10"/>
  <c r="I947" i="10" s="1"/>
  <c r="F946" i="10"/>
  <c r="I946" i="10" s="1"/>
  <c r="F945" i="10"/>
  <c r="I945" i="10" s="1"/>
  <c r="F944" i="10"/>
  <c r="I944" i="10" s="1"/>
  <c r="F943" i="10"/>
  <c r="I943" i="10" s="1"/>
  <c r="F942" i="10"/>
  <c r="I942" i="10" s="1"/>
  <c r="F941" i="10"/>
  <c r="I941" i="10" s="1"/>
  <c r="F940" i="10"/>
  <c r="I940" i="10" s="1"/>
  <c r="F939" i="10"/>
  <c r="I939" i="10" s="1"/>
  <c r="F938" i="10"/>
  <c r="I938" i="10" s="1"/>
  <c r="F937" i="10"/>
  <c r="I937" i="10" s="1"/>
  <c r="F936" i="10"/>
  <c r="I936" i="10" s="1"/>
  <c r="F935" i="10"/>
  <c r="I935" i="10" s="1"/>
  <c r="F934" i="10"/>
  <c r="I934" i="10" s="1"/>
  <c r="F933" i="10"/>
  <c r="I933" i="10" s="1"/>
  <c r="F931" i="10"/>
  <c r="I931" i="10" s="1"/>
  <c r="F930" i="10"/>
  <c r="I930" i="10" s="1"/>
  <c r="F929" i="10"/>
  <c r="I929" i="10" s="1"/>
  <c r="F928" i="10"/>
  <c r="I928" i="10" s="1"/>
  <c r="F927" i="10"/>
  <c r="I927" i="10" s="1"/>
  <c r="F926" i="10"/>
  <c r="I926" i="10" s="1"/>
  <c r="E1023" i="10"/>
  <c r="F1023" i="10"/>
  <c r="I1023" i="10" s="1"/>
  <c r="E1025" i="10"/>
  <c r="F1025" i="10"/>
  <c r="I1025" i="10" s="1"/>
  <c r="E1024" i="10"/>
  <c r="F1024" i="10"/>
  <c r="I1024" i="10" s="1"/>
  <c r="E1026" i="10"/>
  <c r="F1026" i="10"/>
  <c r="I1026" i="10" s="1"/>
  <c r="F932" i="10"/>
  <c r="I932" i="10" s="1"/>
  <c r="F137" i="10"/>
  <c r="I137" i="10" s="1"/>
  <c r="F136" i="10"/>
  <c r="I136" i="10" s="1"/>
  <c r="F135" i="10"/>
  <c r="I135" i="10" s="1"/>
  <c r="F134" i="10"/>
  <c r="I134" i="10" s="1"/>
  <c r="F133" i="10"/>
  <c r="I133" i="10" s="1"/>
  <c r="F132" i="10"/>
  <c r="I132" i="10" s="1"/>
  <c r="F131" i="10"/>
  <c r="I131" i="10" s="1"/>
  <c r="F130" i="10"/>
  <c r="I130" i="10" s="1"/>
  <c r="F129" i="10"/>
  <c r="I129" i="10" s="1"/>
  <c r="F128" i="10"/>
  <c r="I128" i="10" s="1"/>
  <c r="F127" i="10"/>
  <c r="I127" i="10" s="1"/>
  <c r="F126" i="10"/>
  <c r="I126" i="10" s="1"/>
  <c r="F125" i="10"/>
  <c r="I125" i="10" s="1"/>
  <c r="F124" i="10"/>
  <c r="I124" i="10" s="1"/>
  <c r="F123" i="10"/>
  <c r="I123" i="10" s="1"/>
  <c r="F122" i="10"/>
  <c r="I122" i="10" s="1"/>
  <c r="F121" i="10"/>
  <c r="I121" i="10" s="1"/>
  <c r="F120" i="10"/>
  <c r="I120" i="10" s="1"/>
  <c r="F119" i="10"/>
  <c r="I119" i="10" s="1"/>
  <c r="F118" i="10"/>
  <c r="I118" i="10" s="1"/>
  <c r="F117" i="10"/>
  <c r="I117" i="10" s="1"/>
  <c r="F116" i="10"/>
  <c r="I116" i="10" s="1"/>
  <c r="F114" i="10"/>
  <c r="I114" i="10" s="1"/>
  <c r="F113" i="10"/>
  <c r="I113" i="10" s="1"/>
  <c r="F112" i="10"/>
  <c r="I112" i="10" s="1"/>
  <c r="F111" i="10"/>
  <c r="I111" i="10" s="1"/>
  <c r="F110" i="10"/>
  <c r="I110" i="10" s="1"/>
  <c r="F109" i="10"/>
  <c r="I109" i="10" s="1"/>
  <c r="F108" i="10"/>
  <c r="I108" i="10" s="1"/>
  <c r="F107" i="10"/>
  <c r="I107" i="10" s="1"/>
  <c r="F106" i="10"/>
  <c r="I106" i="10" s="1"/>
  <c r="F105" i="10"/>
  <c r="I105" i="10" s="1"/>
  <c r="F104" i="10"/>
  <c r="I104" i="10" s="1"/>
  <c r="F103" i="10"/>
  <c r="I103" i="10" s="1"/>
  <c r="F102" i="10"/>
  <c r="I102" i="10" s="1"/>
  <c r="F101" i="10"/>
  <c r="I101" i="10" s="1"/>
  <c r="E96" i="10"/>
  <c r="F96" i="10"/>
  <c r="I96" i="10" s="1"/>
  <c r="E918" i="10"/>
  <c r="F918" i="10"/>
  <c r="I918" i="10" s="1"/>
  <c r="F925" i="10"/>
  <c r="I925" i="10" s="1"/>
  <c r="F924" i="10"/>
  <c r="I924" i="10" s="1"/>
  <c r="F923" i="10"/>
  <c r="I923" i="10" s="1"/>
  <c r="F95" i="10"/>
  <c r="I95" i="10" s="1"/>
  <c r="F94" i="10"/>
  <c r="I94" i="10" s="1"/>
  <c r="F93" i="10"/>
  <c r="I93" i="10" s="1"/>
  <c r="F92" i="10"/>
  <c r="I92" i="10" s="1"/>
  <c r="F91" i="10"/>
  <c r="I91" i="10" s="1"/>
  <c r="F90" i="10"/>
  <c r="I90" i="10" s="1"/>
  <c r="F89" i="10"/>
  <c r="I89" i="10" s="1"/>
  <c r="F88" i="10"/>
  <c r="I88" i="10" s="1"/>
  <c r="F87" i="10"/>
  <c r="I87" i="10" s="1"/>
  <c r="F86" i="10"/>
  <c r="I86" i="10" s="1"/>
  <c r="F85" i="10"/>
  <c r="I85" i="10" s="1"/>
  <c r="F84" i="10"/>
  <c r="I84" i="10" s="1"/>
  <c r="F83" i="10"/>
  <c r="I83" i="10" s="1"/>
  <c r="F82" i="10"/>
  <c r="I82" i="10" s="1"/>
  <c r="F81" i="10"/>
  <c r="I81" i="10" s="1"/>
  <c r="F80" i="10"/>
  <c r="I80" i="10" s="1"/>
  <c r="F79" i="10"/>
  <c r="I79" i="10" s="1"/>
  <c r="F78" i="10"/>
  <c r="I78" i="10" s="1"/>
  <c r="F77" i="10"/>
  <c r="I77" i="10" s="1"/>
  <c r="F76" i="10"/>
  <c r="I76" i="10" s="1"/>
  <c r="F75" i="10"/>
  <c r="I75" i="10" s="1"/>
  <c r="F74" i="10"/>
  <c r="I74" i="10" s="1"/>
  <c r="F73" i="10"/>
  <c r="I73" i="10" s="1"/>
  <c r="F72" i="10"/>
  <c r="I72" i="10" s="1"/>
  <c r="F71" i="10"/>
  <c r="I71" i="10" s="1"/>
  <c r="F70" i="10"/>
  <c r="I70" i="10" s="1"/>
  <c r="F69" i="10"/>
  <c r="I69" i="10" s="1"/>
  <c r="F68" i="10"/>
  <c r="I68" i="10" s="1"/>
  <c r="F67" i="10"/>
  <c r="I67" i="10" s="1"/>
  <c r="F66" i="10"/>
  <c r="I66" i="10" s="1"/>
  <c r="F65" i="10"/>
  <c r="I65" i="10" s="1"/>
  <c r="F64" i="10"/>
  <c r="I64" i="10" s="1"/>
  <c r="F63" i="10"/>
  <c r="I63" i="10" s="1"/>
  <c r="F62" i="10"/>
  <c r="I62" i="10" s="1"/>
  <c r="F61" i="10"/>
  <c r="I61" i="10" s="1"/>
  <c r="F60" i="10"/>
  <c r="I60" i="10" s="1"/>
  <c r="F59" i="10"/>
  <c r="I59" i="10" s="1"/>
  <c r="F58" i="10"/>
  <c r="I58" i="10" s="1"/>
  <c r="F57" i="10"/>
  <c r="I57" i="10" s="1"/>
  <c r="F56" i="10"/>
  <c r="I56" i="10" s="1"/>
  <c r="F55" i="10"/>
  <c r="I55" i="10" s="1"/>
  <c r="F54" i="10"/>
  <c r="I54" i="10" s="1"/>
  <c r="F53" i="10"/>
  <c r="I53" i="10" s="1"/>
  <c r="F52" i="10"/>
  <c r="I52" i="10" s="1"/>
  <c r="F51" i="10"/>
  <c r="I51" i="10" s="1"/>
  <c r="F50" i="10"/>
  <c r="I50" i="10" s="1"/>
  <c r="F49" i="10"/>
  <c r="I49" i="10" s="1"/>
  <c r="F48" i="10"/>
  <c r="I48" i="10" s="1"/>
  <c r="F47" i="10"/>
  <c r="I47" i="10" s="1"/>
  <c r="F46" i="10"/>
  <c r="I46" i="10" s="1"/>
  <c r="F45" i="10"/>
  <c r="I45" i="10" s="1"/>
  <c r="F44" i="10"/>
  <c r="I44" i="10" s="1"/>
  <c r="F43" i="10"/>
  <c r="I43" i="10" s="1"/>
  <c r="F42" i="10"/>
  <c r="I42" i="10" s="1"/>
  <c r="F41" i="10"/>
  <c r="I41" i="10" s="1"/>
  <c r="F40" i="10"/>
  <c r="I40" i="10" s="1"/>
  <c r="F39" i="10"/>
  <c r="I39" i="10" s="1"/>
  <c r="F38" i="10"/>
  <c r="I38" i="10" s="1"/>
  <c r="F37" i="10"/>
  <c r="I37" i="10" s="1"/>
  <c r="F36" i="10"/>
  <c r="I36" i="10" s="1"/>
  <c r="F35" i="10"/>
  <c r="I35" i="10" s="1"/>
  <c r="F34" i="10"/>
  <c r="I34" i="10" s="1"/>
  <c r="F33" i="10"/>
  <c r="I33" i="10" s="1"/>
  <c r="F32" i="10"/>
  <c r="I32" i="10" s="1"/>
  <c r="F31" i="10"/>
  <c r="I31" i="10" s="1"/>
  <c r="F30" i="10"/>
  <c r="I30" i="10" s="1"/>
  <c r="F29" i="10"/>
  <c r="I29" i="10" s="1"/>
  <c r="F28" i="10"/>
  <c r="I28" i="10" s="1"/>
  <c r="F27" i="10"/>
  <c r="I27" i="10" s="1"/>
  <c r="F26" i="10"/>
  <c r="I26" i="10" s="1"/>
  <c r="F25" i="10"/>
  <c r="I25" i="10" s="1"/>
  <c r="F24" i="10"/>
  <c r="I24" i="10" s="1"/>
  <c r="F23" i="10"/>
  <c r="I23" i="10" s="1"/>
  <c r="F22" i="10"/>
  <c r="I22" i="10" s="1"/>
  <c r="F21" i="10"/>
  <c r="I21" i="10" s="1"/>
  <c r="F20" i="10"/>
  <c r="I20" i="10" s="1"/>
  <c r="F19" i="10"/>
  <c r="I19" i="10" s="1"/>
  <c r="F18" i="10"/>
  <c r="I18" i="10" s="1"/>
  <c r="F17" i="10"/>
  <c r="I17" i="10" s="1"/>
  <c r="F16" i="10"/>
  <c r="I16" i="10" s="1"/>
  <c r="F15" i="10"/>
  <c r="I15" i="10" s="1"/>
  <c r="F14" i="10"/>
  <c r="I14" i="10" s="1"/>
  <c r="F13" i="10"/>
  <c r="I13" i="10" s="1"/>
  <c r="F12" i="10"/>
  <c r="I12" i="10" s="1"/>
  <c r="F11" i="10"/>
  <c r="I11" i="10" s="1"/>
  <c r="F10" i="10"/>
  <c r="I10" i="10" s="1"/>
  <c r="F9" i="10"/>
  <c r="I9" i="10" s="1"/>
  <c r="F8" i="10"/>
  <c r="I8" i="10" s="1"/>
  <c r="F7" i="10"/>
  <c r="I7" i="10" s="1"/>
  <c r="F6" i="10"/>
  <c r="I6" i="10" s="1"/>
  <c r="F5" i="10"/>
  <c r="I5" i="10" s="1"/>
  <c r="F4" i="10"/>
  <c r="I4" i="10" s="1"/>
  <c r="F3" i="10"/>
  <c r="I3" i="10" s="1"/>
  <c r="F2" i="10"/>
  <c r="I2" i="10" s="1"/>
  <c r="F917" i="10"/>
  <c r="I917" i="10" s="1"/>
  <c r="F916" i="10"/>
  <c r="I916" i="10" s="1"/>
  <c r="F915" i="10"/>
  <c r="I915" i="10" s="1"/>
  <c r="F914" i="10"/>
  <c r="I914" i="10" s="1"/>
  <c r="F913" i="10"/>
  <c r="I913" i="10" s="1"/>
  <c r="F912" i="10"/>
  <c r="I912" i="10" s="1"/>
  <c r="F911" i="10"/>
  <c r="I911" i="10" s="1"/>
  <c r="F910" i="10"/>
  <c r="I910" i="10" s="1"/>
  <c r="F909" i="10"/>
  <c r="I909" i="10" s="1"/>
  <c r="F908" i="10"/>
  <c r="I908" i="10" s="1"/>
  <c r="F907" i="10"/>
  <c r="I907" i="10" s="1"/>
  <c r="F906" i="10"/>
  <c r="I906" i="10" s="1"/>
  <c r="F905" i="10"/>
  <c r="I905" i="10" s="1"/>
  <c r="F904" i="10"/>
  <c r="I904" i="10" s="1"/>
  <c r="F903" i="10"/>
  <c r="I903" i="10" s="1"/>
  <c r="F902" i="10"/>
  <c r="I902" i="10" s="1"/>
  <c r="F901" i="10"/>
  <c r="I901" i="10" s="1"/>
  <c r="F900" i="10"/>
  <c r="I900" i="10" s="1"/>
  <c r="F899" i="10"/>
  <c r="I899" i="10" s="1"/>
  <c r="F898" i="10"/>
  <c r="I898" i="10" s="1"/>
  <c r="F897" i="10"/>
  <c r="I897" i="10" s="1"/>
  <c r="F896" i="10"/>
  <c r="I896" i="10" s="1"/>
  <c r="F895" i="10"/>
  <c r="I895" i="10" s="1"/>
  <c r="F894" i="10"/>
  <c r="I894" i="10" s="1"/>
  <c r="F893" i="10"/>
  <c r="I893" i="10" s="1"/>
  <c r="F892" i="10"/>
  <c r="I892" i="10" s="1"/>
  <c r="F891" i="10"/>
  <c r="I891" i="10" s="1"/>
  <c r="F890" i="10"/>
  <c r="I890" i="10" s="1"/>
  <c r="F889" i="10"/>
  <c r="I889" i="10" s="1"/>
  <c r="F888" i="10"/>
  <c r="I888" i="10" s="1"/>
  <c r="F887" i="10"/>
  <c r="I887" i="10" s="1"/>
  <c r="F886" i="10"/>
  <c r="I886" i="10" s="1"/>
  <c r="F885" i="10"/>
  <c r="I885" i="10" s="1"/>
  <c r="F884" i="10"/>
  <c r="I884" i="10" s="1"/>
  <c r="F883" i="10"/>
  <c r="I883" i="10" s="1"/>
  <c r="F882" i="10"/>
  <c r="I882" i="10" s="1"/>
  <c r="F881" i="10"/>
  <c r="I881" i="10" s="1"/>
  <c r="F880" i="10"/>
  <c r="I880" i="10" s="1"/>
  <c r="F879" i="10"/>
  <c r="I879" i="10" s="1"/>
  <c r="F878" i="10"/>
  <c r="I878" i="10" s="1"/>
  <c r="F877" i="10"/>
  <c r="I877" i="10" s="1"/>
  <c r="F876" i="10"/>
  <c r="I876" i="10" s="1"/>
  <c r="F875" i="10"/>
  <c r="I875" i="10" s="1"/>
  <c r="F874" i="10"/>
  <c r="I874" i="10" s="1"/>
  <c r="F873" i="10"/>
  <c r="I873" i="10" s="1"/>
  <c r="F872" i="10"/>
  <c r="I872" i="10" s="1"/>
  <c r="F871" i="10"/>
  <c r="I871" i="10" s="1"/>
  <c r="F870" i="10"/>
  <c r="I870" i="10" s="1"/>
  <c r="F869" i="10"/>
  <c r="I869" i="10" s="1"/>
  <c r="F868" i="10"/>
  <c r="I868" i="10" s="1"/>
  <c r="F867" i="10"/>
  <c r="I867" i="10" s="1"/>
  <c r="F866" i="10"/>
  <c r="I866" i="10" s="1"/>
  <c r="F865" i="10"/>
  <c r="I865" i="10" s="1"/>
  <c r="F864" i="10"/>
  <c r="I864" i="10" s="1"/>
  <c r="F863" i="10"/>
  <c r="I863" i="10" s="1"/>
  <c r="F862" i="10"/>
  <c r="I862" i="10" s="1"/>
  <c r="F861" i="10"/>
  <c r="I861" i="10" s="1"/>
  <c r="F860" i="10"/>
  <c r="I860" i="10" s="1"/>
  <c r="F859" i="10"/>
  <c r="I859" i="10" s="1"/>
  <c r="F858" i="10"/>
  <c r="I858" i="10" s="1"/>
  <c r="F857" i="10"/>
  <c r="I857" i="10" s="1"/>
  <c r="F856" i="10"/>
  <c r="I856" i="10" s="1"/>
  <c r="F855" i="10"/>
  <c r="I855" i="10" s="1"/>
  <c r="F854" i="10"/>
  <c r="I854" i="10" s="1"/>
  <c r="F853" i="10"/>
  <c r="I853" i="10" s="1"/>
  <c r="F851" i="10"/>
  <c r="I851" i="10" s="1"/>
  <c r="F850" i="10"/>
  <c r="I850" i="10" s="1"/>
  <c r="F849" i="10"/>
  <c r="I849" i="10" s="1"/>
  <c r="F848" i="10"/>
  <c r="I848" i="10" s="1"/>
  <c r="F847" i="10"/>
  <c r="I847" i="10" s="1"/>
  <c r="F846" i="10"/>
  <c r="I846" i="10" s="1"/>
  <c r="F845" i="10"/>
  <c r="I845" i="10" s="1"/>
  <c r="F844" i="10"/>
  <c r="I844" i="10" s="1"/>
  <c r="F843" i="10"/>
  <c r="I843" i="10" s="1"/>
  <c r="F842" i="10"/>
  <c r="I842" i="10" s="1"/>
  <c r="F841" i="10"/>
  <c r="I841" i="10" s="1"/>
  <c r="F840" i="10"/>
  <c r="I840" i="10" s="1"/>
  <c r="F839" i="10"/>
  <c r="I839" i="10" s="1"/>
  <c r="F838" i="10"/>
  <c r="I838" i="10" s="1"/>
  <c r="F837" i="10"/>
  <c r="I837" i="10" s="1"/>
  <c r="F836" i="10"/>
  <c r="I836" i="10" s="1"/>
  <c r="F835" i="10"/>
  <c r="I835" i="10" s="1"/>
  <c r="F834" i="10"/>
  <c r="I834" i="10" s="1"/>
  <c r="F833" i="10"/>
  <c r="I833" i="10" s="1"/>
  <c r="F832" i="10"/>
  <c r="I832" i="10" s="1"/>
  <c r="F831" i="10"/>
  <c r="I831" i="10" s="1"/>
  <c r="F830" i="10"/>
  <c r="I830" i="10" s="1"/>
  <c r="F829" i="10"/>
  <c r="I829" i="10" s="1"/>
  <c r="F828" i="10"/>
  <c r="I828" i="10" s="1"/>
  <c r="F827" i="10"/>
  <c r="I827" i="10" s="1"/>
  <c r="F826" i="10"/>
  <c r="I826" i="10" s="1"/>
  <c r="F825" i="10"/>
  <c r="I825" i="10" s="1"/>
  <c r="F824" i="10"/>
  <c r="I824" i="10" s="1"/>
  <c r="F822" i="10"/>
  <c r="I822" i="10" s="1"/>
  <c r="F821" i="10"/>
  <c r="I821" i="10" s="1"/>
  <c r="F820" i="10"/>
  <c r="I820" i="10" s="1"/>
  <c r="F819" i="10"/>
  <c r="I819" i="10" s="1"/>
  <c r="F818" i="10"/>
  <c r="I818" i="10" s="1"/>
  <c r="F817" i="10"/>
  <c r="I817" i="10" s="1"/>
  <c r="F816" i="10"/>
  <c r="I816" i="10" s="1"/>
  <c r="F815" i="10"/>
  <c r="I815" i="10" s="1"/>
  <c r="F814" i="10"/>
  <c r="I814" i="10" s="1"/>
  <c r="F813" i="10"/>
  <c r="I813" i="10" s="1"/>
  <c r="F805" i="10"/>
  <c r="I805" i="10" s="1"/>
  <c r="F1455" i="10"/>
  <c r="I1455" i="10" s="1"/>
  <c r="F1454" i="10"/>
  <c r="I1454" i="10" s="1"/>
  <c r="F1453" i="10"/>
  <c r="I1453" i="10" s="1"/>
  <c r="F1452" i="10"/>
  <c r="I1452" i="10" s="1"/>
  <c r="F1451" i="10"/>
  <c r="I1451" i="10" s="1"/>
  <c r="F1450" i="10"/>
  <c r="I1450" i="10" s="1"/>
  <c r="F1449" i="10"/>
  <c r="I1449" i="10" s="1"/>
  <c r="F1448" i="10"/>
  <c r="I1448" i="10" s="1"/>
  <c r="F1447" i="10"/>
  <c r="I1447" i="10" s="1"/>
  <c r="F1446" i="10"/>
  <c r="I1446" i="10" s="1"/>
  <c r="F1445" i="10"/>
  <c r="I1445" i="10" s="1"/>
  <c r="F1444" i="10"/>
  <c r="I1444" i="10" s="1"/>
  <c r="F1443" i="10"/>
  <c r="I1443" i="10" s="1"/>
  <c r="F1442" i="10"/>
  <c r="I1442" i="10" s="1"/>
  <c r="F1441" i="10"/>
  <c r="I1441" i="10" s="1"/>
  <c r="F1440" i="10"/>
  <c r="I1440" i="10" s="1"/>
  <c r="F1439" i="10"/>
  <c r="I1439" i="10" s="1"/>
  <c r="F1438" i="10"/>
  <c r="I1438" i="10" s="1"/>
  <c r="F1437" i="10"/>
  <c r="I1437" i="10" s="1"/>
  <c r="F1436" i="10"/>
  <c r="I1436" i="10" s="1"/>
  <c r="F1435" i="10"/>
  <c r="I1435" i="10" s="1"/>
  <c r="F1434" i="10"/>
  <c r="I1434" i="10" s="1"/>
  <c r="F1433" i="10"/>
  <c r="I1433" i="10" s="1"/>
  <c r="F1432" i="10"/>
  <c r="I1432" i="10" s="1"/>
  <c r="F1431" i="10"/>
  <c r="I1431" i="10" s="1"/>
  <c r="F1430" i="10"/>
  <c r="I1430" i="10" s="1"/>
  <c r="F1429" i="10"/>
  <c r="I1429" i="10" s="1"/>
  <c r="F1428" i="10"/>
  <c r="I1428" i="10" s="1"/>
  <c r="F1427" i="10"/>
  <c r="I1427" i="10" s="1"/>
  <c r="F1426" i="10"/>
  <c r="I1426" i="10" s="1"/>
  <c r="F1425" i="10"/>
  <c r="I1425" i="10" s="1"/>
  <c r="F1424" i="10"/>
  <c r="I1424" i="10" s="1"/>
  <c r="F1423" i="10"/>
  <c r="I1423" i="10" s="1"/>
  <c r="F1422" i="10"/>
  <c r="I1422" i="10" s="1"/>
  <c r="F1421" i="10"/>
  <c r="I1421" i="10" s="1"/>
  <c r="F1420" i="10"/>
  <c r="I1420" i="10" s="1"/>
  <c r="F1419" i="10"/>
  <c r="I1419" i="10" s="1"/>
  <c r="F1418" i="10"/>
  <c r="I1418" i="10" s="1"/>
  <c r="F1417" i="10"/>
  <c r="I1417" i="10" s="1"/>
  <c r="F1416" i="10"/>
  <c r="I1416" i="10" s="1"/>
  <c r="F1415" i="10"/>
  <c r="I1415" i="10" s="1"/>
  <c r="F1414" i="10"/>
  <c r="I1414" i="10" s="1"/>
  <c r="F1413" i="10"/>
  <c r="I1413" i="10" s="1"/>
  <c r="F1412" i="10"/>
  <c r="I1412" i="10" s="1"/>
  <c r="F1411" i="10"/>
  <c r="I1411" i="10" s="1"/>
  <c r="F1410" i="10"/>
  <c r="I1410" i="10" s="1"/>
  <c r="F1409" i="10"/>
  <c r="I1409" i="10" s="1"/>
  <c r="F1408" i="10"/>
  <c r="I1408" i="10" s="1"/>
  <c r="F1407" i="10"/>
  <c r="I1407" i="10" s="1"/>
  <c r="F1406" i="10"/>
  <c r="I1406" i="10" s="1"/>
  <c r="F1405" i="10"/>
  <c r="I1405" i="10" s="1"/>
  <c r="F1404" i="10"/>
  <c r="I1404" i="10" s="1"/>
  <c r="F1403" i="10"/>
  <c r="I1403" i="10" s="1"/>
  <c r="F1402" i="10"/>
  <c r="I1402" i="10" s="1"/>
  <c r="F1401" i="10"/>
  <c r="I1401" i="10" s="1"/>
  <c r="F1400" i="10"/>
  <c r="I1400" i="10" s="1"/>
  <c r="F1399" i="10"/>
  <c r="I1399" i="10" s="1"/>
  <c r="F1398" i="10"/>
  <c r="I1398" i="10" s="1"/>
  <c r="F1397" i="10"/>
  <c r="I1397" i="10" s="1"/>
  <c r="F1396" i="10"/>
  <c r="I1396" i="10" s="1"/>
  <c r="F1395" i="10"/>
  <c r="I1395" i="10" s="1"/>
  <c r="F1394" i="10"/>
  <c r="I1394" i="10" s="1"/>
  <c r="F1393" i="10"/>
  <c r="I1393" i="10" s="1"/>
  <c r="F1392" i="10"/>
  <c r="I1392" i="10" s="1"/>
  <c r="F1391" i="10"/>
  <c r="I1391" i="10" s="1"/>
  <c r="F1390" i="10"/>
  <c r="I1390" i="10" s="1"/>
  <c r="F1389" i="10"/>
  <c r="I1389" i="10" s="1"/>
  <c r="F1388" i="10"/>
  <c r="I1388" i="10" s="1"/>
  <c r="F1387" i="10"/>
  <c r="I1387" i="10" s="1"/>
  <c r="F1386" i="10"/>
  <c r="I1386" i="10" s="1"/>
  <c r="F1385" i="10"/>
  <c r="I1385" i="10" s="1"/>
  <c r="F1384" i="10"/>
  <c r="I1384" i="10" s="1"/>
  <c r="F1383" i="10"/>
  <c r="I1383" i="10" s="1"/>
  <c r="F1382" i="10"/>
  <c r="I1382" i="10" s="1"/>
  <c r="F1381" i="10"/>
  <c r="I1381" i="10" s="1"/>
  <c r="F1380" i="10"/>
  <c r="I1380" i="10" s="1"/>
  <c r="F1379" i="10"/>
  <c r="I1379" i="10" s="1"/>
  <c r="F1378" i="10"/>
  <c r="I1378" i="10" s="1"/>
  <c r="F1377" i="10"/>
  <c r="I1377" i="10" s="1"/>
  <c r="F1376" i="10"/>
  <c r="I1376" i="10" s="1"/>
  <c r="F1375" i="10"/>
  <c r="I1375" i="10" s="1"/>
  <c r="F1374" i="10"/>
  <c r="I1374" i="10" s="1"/>
  <c r="F1373" i="10"/>
  <c r="I1373" i="10" s="1"/>
  <c r="F1372" i="10"/>
  <c r="I1372" i="10" s="1"/>
  <c r="F1371" i="10"/>
  <c r="I1371" i="10" s="1"/>
  <c r="F1370" i="10"/>
  <c r="I1370" i="10" s="1"/>
  <c r="F1369" i="10"/>
  <c r="I1369" i="10" s="1"/>
  <c r="F1368" i="10"/>
  <c r="I1368" i="10" s="1"/>
  <c r="F1367" i="10"/>
  <c r="I1367" i="10" s="1"/>
  <c r="F1366" i="10"/>
  <c r="I1366" i="10" s="1"/>
  <c r="F1365" i="10"/>
  <c r="I1365" i="10" s="1"/>
  <c r="F1364" i="10"/>
  <c r="I1364" i="10" s="1"/>
  <c r="F1363" i="10"/>
  <c r="I1363" i="10" s="1"/>
  <c r="F1362" i="10"/>
  <c r="I1362" i="10" s="1"/>
  <c r="F1361" i="10"/>
  <c r="I1361" i="10" s="1"/>
  <c r="F1360" i="10"/>
  <c r="I1360" i="10" s="1"/>
  <c r="F1359" i="10"/>
  <c r="I1359" i="10" s="1"/>
  <c r="F1358" i="10"/>
  <c r="I1358" i="10" s="1"/>
  <c r="F1357" i="10"/>
  <c r="I1357" i="10" s="1"/>
  <c r="F1356" i="10"/>
  <c r="I1356" i="10" s="1"/>
  <c r="F1355" i="10"/>
  <c r="I1355" i="10" s="1"/>
  <c r="F1354" i="10"/>
  <c r="I1354" i="10" s="1"/>
  <c r="F1353" i="10"/>
  <c r="I1353" i="10" s="1"/>
  <c r="F1352" i="10"/>
  <c r="I1352" i="10" s="1"/>
  <c r="F1351" i="10"/>
  <c r="I1351" i="10" s="1"/>
  <c r="F1350" i="10"/>
  <c r="I1350" i="10" s="1"/>
  <c r="F1349" i="10"/>
  <c r="I1349" i="10" s="1"/>
  <c r="F1348" i="10"/>
  <c r="I1348" i="10" s="1"/>
  <c r="F1347" i="10"/>
  <c r="I1347" i="10" s="1"/>
  <c r="F1346" i="10"/>
  <c r="I1346" i="10" s="1"/>
  <c r="F1345" i="10"/>
  <c r="I1345" i="10" s="1"/>
  <c r="F1344" i="10"/>
  <c r="I1344" i="10" s="1"/>
  <c r="F1343" i="10"/>
  <c r="I1343" i="10" s="1"/>
  <c r="F1342" i="10"/>
  <c r="I1342" i="10" s="1"/>
  <c r="F1341" i="10"/>
  <c r="I1341" i="10" s="1"/>
  <c r="F1340" i="10"/>
  <c r="I1340" i="10" s="1"/>
  <c r="F1339" i="10"/>
  <c r="I1339" i="10" s="1"/>
  <c r="F1338" i="10"/>
  <c r="I1338" i="10" s="1"/>
  <c r="F1337" i="10"/>
  <c r="I1337" i="10" s="1"/>
  <c r="F1336" i="10"/>
  <c r="I1336" i="10" s="1"/>
  <c r="F1335" i="10"/>
  <c r="I1335" i="10" s="1"/>
  <c r="F1334" i="10"/>
  <c r="I1334" i="10" s="1"/>
  <c r="F1333" i="10"/>
  <c r="I1333" i="10" s="1"/>
  <c r="F1332" i="10"/>
  <c r="I1332" i="10" s="1"/>
  <c r="F1331" i="10"/>
  <c r="I1331" i="10" s="1"/>
  <c r="F1330" i="10"/>
  <c r="I1330" i="10" s="1"/>
  <c r="F1329" i="10"/>
  <c r="I1329" i="10" s="1"/>
  <c r="F1328" i="10"/>
  <c r="I1328" i="10" s="1"/>
  <c r="F1327" i="10"/>
  <c r="I1327" i="10" s="1"/>
  <c r="F1326" i="10"/>
  <c r="I1326" i="10" s="1"/>
  <c r="F1325" i="10"/>
  <c r="I1325" i="10" s="1"/>
  <c r="F1324" i="10"/>
  <c r="I1324" i="10" s="1"/>
  <c r="F1323" i="10"/>
  <c r="I1323" i="10" s="1"/>
  <c r="F1322" i="10"/>
  <c r="I1322" i="10" s="1"/>
  <c r="F1321" i="10"/>
  <c r="I1321" i="10" s="1"/>
  <c r="F1320" i="10"/>
  <c r="I1320" i="10" s="1"/>
  <c r="F1319" i="10"/>
  <c r="I1319" i="10" s="1"/>
  <c r="F1318" i="10"/>
  <c r="I1318" i="10" s="1"/>
  <c r="F1317" i="10"/>
  <c r="I1317" i="10" s="1"/>
  <c r="F1316" i="10"/>
  <c r="I1316" i="10" s="1"/>
  <c r="F1315" i="10"/>
  <c r="I1315" i="10" s="1"/>
  <c r="F1314" i="10"/>
  <c r="I1314" i="10" s="1"/>
  <c r="F1313" i="10"/>
  <c r="I1313" i="10" s="1"/>
  <c r="F1312" i="10"/>
  <c r="I1312" i="10" s="1"/>
  <c r="F1311" i="10"/>
  <c r="I1311" i="10" s="1"/>
  <c r="F1310" i="10"/>
  <c r="I1310" i="10" s="1"/>
  <c r="F1309" i="10"/>
  <c r="I1309" i="10" s="1"/>
  <c r="F1308" i="10"/>
  <c r="I1308" i="10" s="1"/>
  <c r="F1307" i="10"/>
  <c r="I1307" i="10" s="1"/>
  <c r="F1306" i="10"/>
  <c r="I1306" i="10" s="1"/>
  <c r="F1305" i="10"/>
  <c r="I1305" i="10" s="1"/>
  <c r="F1304" i="10"/>
  <c r="I1304" i="10" s="1"/>
  <c r="F1303" i="10"/>
  <c r="I1303" i="10" s="1"/>
  <c r="F1302" i="10"/>
  <c r="I1302" i="10" s="1"/>
  <c r="F1301" i="10"/>
  <c r="I1301" i="10" s="1"/>
  <c r="F1300" i="10"/>
  <c r="I1300" i="10" s="1"/>
  <c r="F1299" i="10"/>
  <c r="I1299" i="10" s="1"/>
  <c r="F1298" i="10"/>
  <c r="I1298" i="10" s="1"/>
  <c r="F1297" i="10"/>
  <c r="I1297" i="10" s="1"/>
  <c r="F1296" i="10"/>
  <c r="I1296" i="10" s="1"/>
  <c r="F1295" i="10"/>
  <c r="I1295" i="10" s="1"/>
  <c r="F1294" i="10"/>
  <c r="I1294" i="10" s="1"/>
  <c r="F1293" i="10"/>
  <c r="I1293" i="10" s="1"/>
  <c r="F1292" i="10"/>
  <c r="I1292" i="10" s="1"/>
  <c r="F1291" i="10"/>
  <c r="I1291" i="10" s="1"/>
  <c r="F1290" i="10"/>
  <c r="I1290" i="10" s="1"/>
  <c r="F1289" i="10"/>
  <c r="I1289" i="10" s="1"/>
  <c r="F1288" i="10"/>
  <c r="I1288" i="10" s="1"/>
  <c r="F1287" i="10"/>
  <c r="I1287" i="10" s="1"/>
  <c r="F1286" i="10"/>
  <c r="I1286" i="10" s="1"/>
  <c r="F1285" i="10"/>
  <c r="I1285" i="10" s="1"/>
  <c r="F1284" i="10"/>
  <c r="I1284" i="10" s="1"/>
  <c r="F1283" i="10"/>
  <c r="I1283" i="10" s="1"/>
  <c r="F1282" i="10"/>
  <c r="I1282" i="10" s="1"/>
  <c r="F1281" i="10"/>
  <c r="I1281" i="10" s="1"/>
  <c r="F1280" i="10"/>
  <c r="I1280" i="10" s="1"/>
  <c r="F1279" i="10"/>
  <c r="I1279" i="10" s="1"/>
  <c r="F1278" i="10"/>
  <c r="I1278" i="10" s="1"/>
  <c r="F1277" i="10"/>
  <c r="I1277" i="10" s="1"/>
  <c r="F1276" i="10"/>
  <c r="I1276" i="10" s="1"/>
  <c r="F1275" i="10"/>
  <c r="I1275" i="10" s="1"/>
  <c r="F1274" i="10"/>
  <c r="I1274" i="10" s="1"/>
  <c r="F1273" i="10"/>
  <c r="I1273" i="10" s="1"/>
  <c r="F1272" i="10"/>
  <c r="I1272" i="10" s="1"/>
  <c r="F1271" i="10"/>
  <c r="I1271" i="10" s="1"/>
  <c r="F1270" i="10"/>
  <c r="I1270" i="10" s="1"/>
  <c r="F1269" i="10"/>
  <c r="I1269" i="10" s="1"/>
  <c r="F1268" i="10"/>
  <c r="I1268" i="10" s="1"/>
  <c r="F1267" i="10"/>
  <c r="I1267" i="10" s="1"/>
  <c r="F1266" i="10"/>
  <c r="I1266" i="10" s="1"/>
  <c r="F1265" i="10"/>
  <c r="I1265" i="10" s="1"/>
  <c r="F1264" i="10"/>
  <c r="I1264" i="10" s="1"/>
  <c r="F1263" i="10"/>
  <c r="I1263" i="10" s="1"/>
  <c r="F1262" i="10"/>
  <c r="I1262" i="10" s="1"/>
  <c r="F1261" i="10"/>
  <c r="I1261" i="10" s="1"/>
  <c r="F1260" i="10"/>
  <c r="I1260" i="10" s="1"/>
  <c r="F1259" i="10"/>
  <c r="I1259" i="10" s="1"/>
  <c r="M1259" i="10" s="1"/>
  <c r="F1258" i="10"/>
  <c r="I1258" i="10" s="1"/>
  <c r="F1257" i="10"/>
  <c r="I1257" i="10" s="1"/>
  <c r="F1256" i="10"/>
  <c r="I1256" i="10" s="1"/>
  <c r="F1255" i="10"/>
  <c r="I1255" i="10" s="1"/>
  <c r="F1254" i="10"/>
  <c r="I1254" i="10" s="1"/>
  <c r="F1253" i="10"/>
  <c r="I1253" i="10" s="1"/>
  <c r="F1252" i="10"/>
  <c r="I1252" i="10" s="1"/>
  <c r="F1251" i="10"/>
  <c r="I1251" i="10" s="1"/>
  <c r="F1250" i="10"/>
  <c r="I1250" i="10" s="1"/>
  <c r="F1249" i="10"/>
  <c r="I1249" i="10" s="1"/>
  <c r="F1248" i="10"/>
  <c r="I1248" i="10" s="1"/>
  <c r="F1247" i="10"/>
  <c r="I1247" i="10" s="1"/>
  <c r="F1246" i="10"/>
  <c r="I1246" i="10" s="1"/>
  <c r="F1245" i="10"/>
  <c r="I1245" i="10" s="1"/>
  <c r="F1244" i="10"/>
  <c r="I1244" i="10" s="1"/>
  <c r="F1243" i="10"/>
  <c r="I1243" i="10" s="1"/>
  <c r="M1243" i="10" s="1"/>
  <c r="F1242" i="10"/>
  <c r="I1242" i="10" s="1"/>
  <c r="F1241" i="10"/>
  <c r="I1241" i="10" s="1"/>
  <c r="F1240" i="10"/>
  <c r="I1240" i="10" s="1"/>
  <c r="F1239" i="10"/>
  <c r="I1239" i="10" s="1"/>
  <c r="F1238" i="10"/>
  <c r="I1238" i="10" s="1"/>
  <c r="F1237" i="10"/>
  <c r="I1237" i="10" s="1"/>
  <c r="F1236" i="10"/>
  <c r="I1236" i="10" s="1"/>
  <c r="F1235" i="10"/>
  <c r="I1235" i="10" s="1"/>
  <c r="F1234" i="10"/>
  <c r="I1234" i="10" s="1"/>
  <c r="F1233" i="10"/>
  <c r="I1233" i="10" s="1"/>
  <c r="F1232" i="10"/>
  <c r="I1232" i="10" s="1"/>
  <c r="F1231" i="10"/>
  <c r="I1231" i="10" s="1"/>
  <c r="F1230" i="10"/>
  <c r="I1230" i="10" s="1"/>
  <c r="F1229" i="10"/>
  <c r="I1229" i="10" s="1"/>
  <c r="F1228" i="10"/>
  <c r="I1228" i="10" s="1"/>
  <c r="F1227" i="10"/>
  <c r="I1227" i="10" s="1"/>
  <c r="M1227" i="10" s="1"/>
  <c r="F1226" i="10"/>
  <c r="I1226" i="10" s="1"/>
  <c r="F1225" i="10"/>
  <c r="I1225" i="10" s="1"/>
  <c r="F1224" i="10"/>
  <c r="I1224" i="10" s="1"/>
  <c r="F1223" i="10"/>
  <c r="I1223" i="10" s="1"/>
  <c r="F1222" i="10"/>
  <c r="I1222" i="10" s="1"/>
  <c r="F1221" i="10"/>
  <c r="I1221" i="10" s="1"/>
  <c r="F1220" i="10"/>
  <c r="I1220" i="10" s="1"/>
  <c r="F1219" i="10"/>
  <c r="I1219" i="10" s="1"/>
  <c r="F1218" i="10"/>
  <c r="I1218" i="10" s="1"/>
  <c r="F1217" i="10"/>
  <c r="I1217" i="10" s="1"/>
  <c r="F1216" i="10"/>
  <c r="I1216" i="10" s="1"/>
  <c r="F1215" i="10"/>
  <c r="I1215" i="10" s="1"/>
  <c r="F1214" i="10"/>
  <c r="I1214" i="10" s="1"/>
  <c r="F1213" i="10"/>
  <c r="I1213" i="10" s="1"/>
  <c r="F1212" i="10"/>
  <c r="I1212" i="10" s="1"/>
  <c r="F1211" i="10"/>
  <c r="I1211" i="10" s="1"/>
  <c r="M1211" i="10" s="1"/>
  <c r="F1210" i="10"/>
  <c r="I1210" i="10" s="1"/>
  <c r="F1209" i="10"/>
  <c r="I1209" i="10" s="1"/>
  <c r="F1208" i="10"/>
  <c r="I1208" i="10" s="1"/>
  <c r="F1207" i="10"/>
  <c r="I1207" i="10" s="1"/>
  <c r="F1206" i="10"/>
  <c r="I1206" i="10" s="1"/>
  <c r="F1205" i="10"/>
  <c r="I1205" i="10" s="1"/>
  <c r="F1204" i="10"/>
  <c r="I1204" i="10" s="1"/>
  <c r="F1203" i="10"/>
  <c r="I1203" i="10" s="1"/>
  <c r="F1202" i="10"/>
  <c r="I1202" i="10" s="1"/>
  <c r="F1201" i="10"/>
  <c r="I1201" i="10" s="1"/>
  <c r="F1200" i="10"/>
  <c r="I1200" i="10" s="1"/>
  <c r="F1199" i="10"/>
  <c r="I1199" i="10" s="1"/>
  <c r="F1198" i="10"/>
  <c r="I1198" i="10" s="1"/>
  <c r="F1197" i="10"/>
  <c r="I1197" i="10" s="1"/>
  <c r="F1196" i="10"/>
  <c r="I1196" i="10" s="1"/>
  <c r="F1195" i="10"/>
  <c r="I1195" i="10" s="1"/>
  <c r="F1194" i="10"/>
  <c r="I1194" i="10" s="1"/>
  <c r="F1193" i="10"/>
  <c r="I1193" i="10" s="1"/>
  <c r="F1192" i="10"/>
  <c r="I1192" i="10" s="1"/>
  <c r="F1191" i="10"/>
  <c r="I1191" i="10" s="1"/>
  <c r="F1190" i="10"/>
  <c r="I1190" i="10" s="1"/>
  <c r="F1189" i="10"/>
  <c r="I1189" i="10" s="1"/>
  <c r="F1188" i="10"/>
  <c r="I1188" i="10" s="1"/>
  <c r="F1187" i="10"/>
  <c r="I1187" i="10" s="1"/>
  <c r="F1186" i="10"/>
  <c r="I1186" i="10" s="1"/>
  <c r="F1185" i="10"/>
  <c r="I1185" i="10" s="1"/>
  <c r="F1184" i="10"/>
  <c r="I1184" i="10" s="1"/>
  <c r="F1183" i="10"/>
  <c r="I1183" i="10" s="1"/>
  <c r="F1182" i="10"/>
  <c r="I1182" i="10" s="1"/>
  <c r="F1181" i="10"/>
  <c r="I1181" i="10" s="1"/>
  <c r="F1180" i="10"/>
  <c r="I1180" i="10" s="1"/>
  <c r="F1179" i="10"/>
  <c r="I1179" i="10" s="1"/>
  <c r="F1178" i="10"/>
  <c r="I1178" i="10" s="1"/>
  <c r="F1177" i="10"/>
  <c r="I1177" i="10" s="1"/>
  <c r="F1176" i="10"/>
  <c r="I1176" i="10" s="1"/>
  <c r="F1175" i="10"/>
  <c r="I1175" i="10" s="1"/>
  <c r="F1174" i="10"/>
  <c r="I1174" i="10" s="1"/>
  <c r="F1173" i="10"/>
  <c r="I1173" i="10" s="1"/>
  <c r="F1172" i="10"/>
  <c r="I1172" i="10" s="1"/>
  <c r="F1171" i="10"/>
  <c r="I1171" i="10" s="1"/>
  <c r="F1170" i="10"/>
  <c r="I1170" i="10" s="1"/>
  <c r="F1169" i="10"/>
  <c r="I1169" i="10" s="1"/>
  <c r="F1168" i="10"/>
  <c r="I1168" i="10" s="1"/>
  <c r="F1167" i="10"/>
  <c r="I1167" i="10" s="1"/>
  <c r="F1166" i="10"/>
  <c r="I1166" i="10" s="1"/>
  <c r="F1165" i="10"/>
  <c r="I1165" i="10" s="1"/>
  <c r="F1164" i="10"/>
  <c r="I1164" i="10" s="1"/>
  <c r="F1163" i="10"/>
  <c r="I1163" i="10" s="1"/>
  <c r="F1162" i="10"/>
  <c r="I1162" i="10" s="1"/>
  <c r="F1161" i="10"/>
  <c r="I1161" i="10" s="1"/>
  <c r="F1160" i="10"/>
  <c r="I1160" i="10" s="1"/>
  <c r="F1159" i="10"/>
  <c r="I1159" i="10" s="1"/>
  <c r="F1158" i="10"/>
  <c r="I1158" i="10" s="1"/>
  <c r="F1157" i="10"/>
  <c r="I1157" i="10" s="1"/>
  <c r="F1156" i="10"/>
  <c r="I1156" i="10" s="1"/>
  <c r="F1155" i="10"/>
  <c r="I1155" i="10" s="1"/>
  <c r="F1154" i="10"/>
  <c r="I1154" i="10" s="1"/>
  <c r="F1153" i="10"/>
  <c r="I1153" i="10" s="1"/>
  <c r="F1152" i="10"/>
  <c r="I1152" i="10" s="1"/>
  <c r="F1151" i="10"/>
  <c r="I1151" i="10" s="1"/>
  <c r="F1150" i="10"/>
  <c r="I1150" i="10" s="1"/>
  <c r="F1149" i="10"/>
  <c r="I1149" i="10" s="1"/>
  <c r="F1148" i="10"/>
  <c r="I1148" i="10" s="1"/>
  <c r="F1147" i="10"/>
  <c r="I1147" i="10" s="1"/>
  <c r="F1146" i="10"/>
  <c r="I1146" i="10" s="1"/>
  <c r="F1145" i="10"/>
  <c r="I1145" i="10" s="1"/>
  <c r="F1144" i="10"/>
  <c r="I1144" i="10" s="1"/>
  <c r="F1143" i="10"/>
  <c r="I1143" i="10" s="1"/>
  <c r="F1142" i="10"/>
  <c r="I1142" i="10" s="1"/>
  <c r="F1141" i="10"/>
  <c r="I1141" i="10" s="1"/>
  <c r="F1140" i="10"/>
  <c r="I1140" i="10" s="1"/>
  <c r="F1139" i="10"/>
  <c r="I1139" i="10" s="1"/>
  <c r="F1138" i="10"/>
  <c r="I1138" i="10" s="1"/>
  <c r="F1137" i="10"/>
  <c r="I1137" i="10" s="1"/>
  <c r="F1136" i="10"/>
  <c r="I1136" i="10" s="1"/>
  <c r="F1135" i="10"/>
  <c r="I1135" i="10" s="1"/>
  <c r="F1134" i="10"/>
  <c r="I1134" i="10" s="1"/>
  <c r="F1133" i="10"/>
  <c r="I1133" i="10" s="1"/>
  <c r="F1132" i="10"/>
  <c r="I1132" i="10" s="1"/>
  <c r="F1131" i="10"/>
  <c r="I1131" i="10" s="1"/>
  <c r="F1130" i="10"/>
  <c r="I1130" i="10" s="1"/>
  <c r="F1129" i="10"/>
  <c r="I1129" i="10" s="1"/>
  <c r="F1128" i="10"/>
  <c r="I1128" i="10" s="1"/>
  <c r="F1127" i="10"/>
  <c r="I1127" i="10" s="1"/>
  <c r="F1126" i="10"/>
  <c r="I1126" i="10" s="1"/>
  <c r="F1125" i="10"/>
  <c r="I1125" i="10" s="1"/>
  <c r="F1124" i="10"/>
  <c r="I1124" i="10" s="1"/>
  <c r="F1123" i="10"/>
  <c r="I1123" i="10" s="1"/>
  <c r="F1122" i="10"/>
  <c r="I1122" i="10" s="1"/>
  <c r="F1121" i="10"/>
  <c r="I1121" i="10" s="1"/>
  <c r="F1120" i="10"/>
  <c r="I1120" i="10" s="1"/>
  <c r="F1119" i="10"/>
  <c r="I1119" i="10" s="1"/>
  <c r="F1118" i="10"/>
  <c r="I1118" i="10" s="1"/>
  <c r="F1117" i="10"/>
  <c r="I1117" i="10" s="1"/>
  <c r="F1116" i="10"/>
  <c r="I1116" i="10" s="1"/>
  <c r="F1115" i="10"/>
  <c r="I1115" i="10" s="1"/>
  <c r="F1114" i="10"/>
  <c r="I1114" i="10" s="1"/>
  <c r="F1113" i="10"/>
  <c r="I1113" i="10" s="1"/>
  <c r="F1112" i="10"/>
  <c r="I1112" i="10" s="1"/>
  <c r="F1111" i="10"/>
  <c r="I1111" i="10" s="1"/>
  <c r="F1110" i="10"/>
  <c r="I1110" i="10" s="1"/>
  <c r="F1109" i="10"/>
  <c r="I1109" i="10" s="1"/>
  <c r="F1108" i="10"/>
  <c r="I1108" i="10" s="1"/>
  <c r="F1107" i="10"/>
  <c r="I1107" i="10" s="1"/>
  <c r="F1106" i="10"/>
  <c r="I1106" i="10" s="1"/>
  <c r="F1105" i="10"/>
  <c r="I1105" i="10" s="1"/>
  <c r="F1104" i="10"/>
  <c r="I1104" i="10" s="1"/>
  <c r="F1103" i="10"/>
  <c r="I1103" i="10" s="1"/>
  <c r="F1102" i="10"/>
  <c r="I1102" i="10" s="1"/>
  <c r="F1101" i="10"/>
  <c r="I1101" i="10" s="1"/>
  <c r="F1100" i="10"/>
  <c r="I1100" i="10" s="1"/>
  <c r="F1099" i="10"/>
  <c r="I1099" i="10" s="1"/>
  <c r="F1098" i="10"/>
  <c r="I1098" i="10" s="1"/>
  <c r="F1097" i="10"/>
  <c r="I1097" i="10" s="1"/>
  <c r="F1096" i="10"/>
  <c r="I1096" i="10" s="1"/>
  <c r="F1095" i="10"/>
  <c r="I1095" i="10" s="1"/>
  <c r="F1094" i="10"/>
  <c r="I1094" i="10" s="1"/>
  <c r="F1093" i="10"/>
  <c r="I1093" i="10" s="1"/>
  <c r="F1092" i="10"/>
  <c r="I1092" i="10" s="1"/>
  <c r="F1091" i="10"/>
  <c r="I1091" i="10" s="1"/>
  <c r="F1090" i="10"/>
  <c r="I1090" i="10" s="1"/>
  <c r="F1089" i="10"/>
  <c r="I1089" i="10" s="1"/>
  <c r="F1088" i="10"/>
  <c r="I1088" i="10" s="1"/>
  <c r="F1087" i="10"/>
  <c r="I1087" i="10" s="1"/>
  <c r="F1086" i="10"/>
  <c r="I1086" i="10" s="1"/>
  <c r="F1085" i="10"/>
  <c r="I1085" i="10" s="1"/>
  <c r="F1084" i="10"/>
  <c r="I1084" i="10" s="1"/>
  <c r="F1083" i="10"/>
  <c r="I1083" i="10" s="1"/>
  <c r="F1082" i="10"/>
  <c r="I1082" i="10" s="1"/>
  <c r="F1081" i="10"/>
  <c r="I1081" i="10" s="1"/>
  <c r="F1080" i="10"/>
  <c r="I1080" i="10" s="1"/>
  <c r="F1079" i="10"/>
  <c r="I1079" i="10" s="1"/>
  <c r="F1078" i="10"/>
  <c r="I1078" i="10" s="1"/>
  <c r="F1077" i="10"/>
  <c r="I1077" i="10" s="1"/>
  <c r="F1076" i="10"/>
  <c r="I1076" i="10" s="1"/>
  <c r="F1075" i="10"/>
  <c r="I1075" i="10" s="1"/>
  <c r="F1074" i="10"/>
  <c r="I1074" i="10" s="1"/>
  <c r="F1073" i="10"/>
  <c r="I1073" i="10" s="1"/>
  <c r="F1072" i="10"/>
  <c r="I1072" i="10" s="1"/>
  <c r="F1071" i="10"/>
  <c r="I1071" i="10" s="1"/>
  <c r="F1070" i="10"/>
  <c r="I1070" i="10" s="1"/>
  <c r="F1069" i="10"/>
  <c r="I1069" i="10" s="1"/>
  <c r="F1068" i="10"/>
  <c r="I1068" i="10" s="1"/>
  <c r="F1067" i="10"/>
  <c r="I1067" i="10" s="1"/>
  <c r="F1066" i="10"/>
  <c r="I1066" i="10" s="1"/>
  <c r="F1065" i="10"/>
  <c r="I1065" i="10" s="1"/>
  <c r="F1064" i="10"/>
  <c r="I1064" i="10" s="1"/>
  <c r="F1063" i="10"/>
  <c r="I1063" i="10" s="1"/>
  <c r="F1062" i="10"/>
  <c r="I1062" i="10" s="1"/>
  <c r="F1061" i="10"/>
  <c r="I1061" i="10" s="1"/>
  <c r="F1060" i="10"/>
  <c r="I1060" i="10" s="1"/>
  <c r="F1059" i="10"/>
  <c r="I1059" i="10" s="1"/>
  <c r="F1058" i="10"/>
  <c r="I1058" i="10" s="1"/>
  <c r="F1057" i="10"/>
  <c r="I1057" i="10" s="1"/>
  <c r="F1056" i="10"/>
  <c r="I1056" i="10" s="1"/>
  <c r="F1055" i="10"/>
  <c r="I1055" i="10" s="1"/>
  <c r="F1054" i="10"/>
  <c r="I1054" i="10" s="1"/>
  <c r="F1053" i="10"/>
  <c r="I1053" i="10" s="1"/>
  <c r="F1052" i="10"/>
  <c r="I1052" i="10" s="1"/>
  <c r="F1051" i="10"/>
  <c r="I1051" i="10" s="1"/>
  <c r="F1050" i="10"/>
  <c r="I1050" i="10" s="1"/>
  <c r="F1049" i="10"/>
  <c r="I1049" i="10" s="1"/>
  <c r="F1048" i="10"/>
  <c r="I1048" i="10" s="1"/>
  <c r="F1047" i="10"/>
  <c r="I1047" i="10" s="1"/>
  <c r="F1046" i="10"/>
  <c r="I1046" i="10" s="1"/>
  <c r="F1045" i="10"/>
  <c r="I1045" i="10" s="1"/>
  <c r="F1044" i="10"/>
  <c r="I1044" i="10" s="1"/>
  <c r="F1043" i="10"/>
  <c r="I1043" i="10" s="1"/>
  <c r="F1042" i="10"/>
  <c r="I1042" i="10" s="1"/>
  <c r="F1041" i="10"/>
  <c r="I1041" i="10" s="1"/>
  <c r="F1040" i="10"/>
  <c r="I1040" i="10" s="1"/>
  <c r="F1039" i="10"/>
  <c r="I1039" i="10" s="1"/>
  <c r="F1038" i="10"/>
  <c r="I1038" i="10" s="1"/>
  <c r="F1037" i="10"/>
  <c r="I1037" i="10" s="1"/>
  <c r="F1036" i="10"/>
  <c r="I1036" i="10" s="1"/>
  <c r="F1035" i="10"/>
  <c r="I1035" i="10" s="1"/>
  <c r="F1034" i="10"/>
  <c r="I1034" i="10" s="1"/>
  <c r="F1033" i="10"/>
  <c r="I1033" i="10" s="1"/>
  <c r="F1032" i="10"/>
  <c r="I1032" i="10" s="1"/>
  <c r="F1031" i="10"/>
  <c r="I1031" i="10" s="1"/>
  <c r="F1030" i="10"/>
  <c r="I1030" i="10" s="1"/>
  <c r="F1029" i="10"/>
  <c r="I1029" i="10" s="1"/>
  <c r="F1028" i="10"/>
  <c r="I1028" i="10" s="1"/>
  <c r="F1027" i="10"/>
  <c r="I1027" i="10" s="1"/>
  <c r="G66" i="5"/>
  <c r="H66" i="5"/>
  <c r="I66" i="5"/>
  <c r="K66" i="5"/>
  <c r="L66" i="5"/>
  <c r="N66" i="5"/>
  <c r="O66" i="5"/>
  <c r="R66" i="5" s="1"/>
  <c r="P66" i="5"/>
  <c r="S66" i="5"/>
  <c r="G67" i="5"/>
  <c r="H67" i="5"/>
  <c r="I67" i="5"/>
  <c r="K67" i="5"/>
  <c r="L67" i="5"/>
  <c r="P67" i="5" s="1"/>
  <c r="N67" i="5"/>
  <c r="G78" i="5"/>
  <c r="O78" i="5" s="1"/>
  <c r="R78" i="5" s="1"/>
  <c r="H78" i="5"/>
  <c r="I78" i="5"/>
  <c r="K78" i="5"/>
  <c r="L78" i="5"/>
  <c r="N78" i="5"/>
  <c r="P78" i="5"/>
  <c r="G79" i="5"/>
  <c r="H79" i="5"/>
  <c r="I79" i="5"/>
  <c r="K79" i="5"/>
  <c r="L79" i="5"/>
  <c r="N79" i="5"/>
  <c r="P79" i="5"/>
  <c r="G19" i="5"/>
  <c r="O19" i="5" s="1"/>
  <c r="H19" i="5"/>
  <c r="I19" i="5"/>
  <c r="K19" i="5"/>
  <c r="L19" i="5"/>
  <c r="N19" i="5"/>
  <c r="P19" i="5"/>
  <c r="G18" i="5"/>
  <c r="H18" i="5"/>
  <c r="I18" i="5"/>
  <c r="K18" i="5"/>
  <c r="L18" i="5"/>
  <c r="P18" i="5" s="1"/>
  <c r="N18" i="5"/>
  <c r="G35" i="5"/>
  <c r="H35" i="5"/>
  <c r="I35" i="5"/>
  <c r="K35" i="5"/>
  <c r="L35" i="5"/>
  <c r="N35" i="5"/>
  <c r="P35" i="5"/>
  <c r="G34" i="5"/>
  <c r="H34" i="5"/>
  <c r="I34" i="5"/>
  <c r="K34" i="5"/>
  <c r="L34" i="5"/>
  <c r="P34" i="5" s="1"/>
  <c r="N34" i="5"/>
  <c r="G51" i="5"/>
  <c r="H51" i="5"/>
  <c r="I51" i="5"/>
  <c r="K51" i="5"/>
  <c r="L51" i="5"/>
  <c r="P51" i="5" s="1"/>
  <c r="N51" i="5"/>
  <c r="G2" i="5"/>
  <c r="H2" i="5"/>
  <c r="I2" i="5"/>
  <c r="K2" i="5"/>
  <c r="L2" i="5"/>
  <c r="N2" i="5"/>
  <c r="O2" i="5"/>
  <c r="P2" i="5"/>
  <c r="G50" i="5"/>
  <c r="H50" i="5"/>
  <c r="I50" i="5"/>
  <c r="K50" i="5"/>
  <c r="L50" i="5"/>
  <c r="P50" i="5" s="1"/>
  <c r="N50" i="5"/>
  <c r="N4" i="5"/>
  <c r="L4" i="5"/>
  <c r="P4" i="5" s="1"/>
  <c r="K4" i="5"/>
  <c r="I4" i="5"/>
  <c r="H4" i="5"/>
  <c r="G4" i="5"/>
  <c r="O4" i="5" s="1"/>
  <c r="S4" i="5" s="1"/>
  <c r="F638" i="6"/>
  <c r="I638" i="6" s="1"/>
  <c r="G638" i="6"/>
  <c r="E638" i="6" s="1"/>
  <c r="F639" i="6"/>
  <c r="I639" i="6" s="1"/>
  <c r="G639" i="6"/>
  <c r="E639" i="6" s="1"/>
  <c r="F640" i="6"/>
  <c r="I640" i="6" s="1"/>
  <c r="G640" i="6"/>
  <c r="E640" i="6" s="1"/>
  <c r="F641" i="6"/>
  <c r="G641" i="6"/>
  <c r="E641" i="6" s="1"/>
  <c r="I641" i="6"/>
  <c r="F642" i="6"/>
  <c r="I642" i="6" s="1"/>
  <c r="G642" i="6"/>
  <c r="E642" i="6" s="1"/>
  <c r="F643" i="6"/>
  <c r="I643" i="6" s="1"/>
  <c r="G643" i="6"/>
  <c r="E643" i="6" s="1"/>
  <c r="F644" i="6"/>
  <c r="I644" i="6" s="1"/>
  <c r="G644" i="6"/>
  <c r="E644" i="6" s="1"/>
  <c r="F645" i="6"/>
  <c r="I645" i="6" s="1"/>
  <c r="G645" i="6"/>
  <c r="E645" i="6" s="1"/>
  <c r="F646" i="6"/>
  <c r="I646" i="6" s="1"/>
  <c r="G646" i="6"/>
  <c r="E646" i="6" s="1"/>
  <c r="F647" i="6"/>
  <c r="I647" i="6" s="1"/>
  <c r="G647" i="6"/>
  <c r="E647" i="6" s="1"/>
  <c r="F648" i="6"/>
  <c r="I648" i="6" s="1"/>
  <c r="G648" i="6"/>
  <c r="E648" i="6" s="1"/>
  <c r="F649" i="6"/>
  <c r="G649" i="6"/>
  <c r="E649" i="6" s="1"/>
  <c r="I649" i="6"/>
  <c r="F650" i="6"/>
  <c r="G650" i="6"/>
  <c r="E650" i="6" s="1"/>
  <c r="I650" i="6"/>
  <c r="F651" i="6"/>
  <c r="I651" i="6" s="1"/>
  <c r="G651" i="6"/>
  <c r="E651" i="6" s="1"/>
  <c r="F652" i="6"/>
  <c r="I652" i="6" s="1"/>
  <c r="G652" i="6"/>
  <c r="E652" i="6" s="1"/>
  <c r="F653" i="6"/>
  <c r="I653" i="6" s="1"/>
  <c r="G653" i="6"/>
  <c r="E653" i="6" s="1"/>
  <c r="F654" i="6"/>
  <c r="I654" i="6" s="1"/>
  <c r="G654" i="6"/>
  <c r="E654" i="6" s="1"/>
  <c r="F655" i="6"/>
  <c r="I655" i="6" s="1"/>
  <c r="G655" i="6"/>
  <c r="E655" i="6" s="1"/>
  <c r="F656" i="6"/>
  <c r="I656" i="6" s="1"/>
  <c r="G656" i="6"/>
  <c r="E656" i="6" s="1"/>
  <c r="F657" i="6"/>
  <c r="G657" i="6"/>
  <c r="E657" i="6" s="1"/>
  <c r="I657" i="6"/>
  <c r="F658" i="6"/>
  <c r="I658" i="6" s="1"/>
  <c r="G658" i="6"/>
  <c r="E658" i="6" s="1"/>
  <c r="F659" i="6"/>
  <c r="I659" i="6" s="1"/>
  <c r="G659" i="6"/>
  <c r="E659" i="6" s="1"/>
  <c r="F660" i="6"/>
  <c r="I660" i="6" s="1"/>
  <c r="G660" i="6"/>
  <c r="E660" i="6" s="1"/>
  <c r="F661" i="6"/>
  <c r="I661" i="6" s="1"/>
  <c r="G661" i="6"/>
  <c r="E661" i="6" s="1"/>
  <c r="F662" i="6"/>
  <c r="I662" i="6" s="1"/>
  <c r="G662" i="6"/>
  <c r="E662" i="6" s="1"/>
  <c r="F663" i="6"/>
  <c r="I663" i="6" s="1"/>
  <c r="G663" i="6"/>
  <c r="E663" i="6" s="1"/>
  <c r="F664" i="6"/>
  <c r="I664" i="6" s="1"/>
  <c r="G664" i="6"/>
  <c r="E664" i="6" s="1"/>
  <c r="F665" i="6"/>
  <c r="I665" i="6" s="1"/>
  <c r="G665" i="6"/>
  <c r="E665" i="6" s="1"/>
  <c r="F666" i="6"/>
  <c r="I666" i="6" s="1"/>
  <c r="G666" i="6"/>
  <c r="E666" i="6" s="1"/>
  <c r="F667" i="6"/>
  <c r="I667" i="6" s="1"/>
  <c r="G667" i="6"/>
  <c r="E667" i="6" s="1"/>
  <c r="F668" i="6"/>
  <c r="G668" i="6"/>
  <c r="E668" i="6" s="1"/>
  <c r="I668" i="6"/>
  <c r="F669" i="6"/>
  <c r="I669" i="6" s="1"/>
  <c r="K669" i="6" s="1"/>
  <c r="G669" i="6"/>
  <c r="E669" i="6" s="1"/>
  <c r="F670" i="6"/>
  <c r="I670" i="6" s="1"/>
  <c r="G670" i="6"/>
  <c r="E670" i="6" s="1"/>
  <c r="F671" i="6"/>
  <c r="I671" i="6" s="1"/>
  <c r="G671" i="6"/>
  <c r="E671" i="6" s="1"/>
  <c r="F672" i="6"/>
  <c r="I672" i="6" s="1"/>
  <c r="G672" i="6"/>
  <c r="E672" i="6" s="1"/>
  <c r="F673" i="6"/>
  <c r="I673" i="6" s="1"/>
  <c r="G673" i="6"/>
  <c r="E673" i="6" s="1"/>
  <c r="F674" i="6"/>
  <c r="I674" i="6" s="1"/>
  <c r="G674" i="6"/>
  <c r="E674" i="6" s="1"/>
  <c r="F675" i="6"/>
  <c r="I675" i="6" s="1"/>
  <c r="G675" i="6"/>
  <c r="E675" i="6" s="1"/>
  <c r="F676" i="6"/>
  <c r="I676" i="6" s="1"/>
  <c r="G676" i="6"/>
  <c r="E676" i="6" s="1"/>
  <c r="F677" i="6"/>
  <c r="I677" i="6" s="1"/>
  <c r="G677" i="6"/>
  <c r="E677" i="6" s="1"/>
  <c r="F678" i="6"/>
  <c r="I678" i="6" s="1"/>
  <c r="G678" i="6"/>
  <c r="E678" i="6" s="1"/>
  <c r="F679" i="6"/>
  <c r="I679" i="6" s="1"/>
  <c r="G679" i="6"/>
  <c r="E679" i="6" s="1"/>
  <c r="F680" i="6"/>
  <c r="I680" i="6" s="1"/>
  <c r="G680" i="6"/>
  <c r="E680" i="6" s="1"/>
  <c r="F681" i="6"/>
  <c r="I681" i="6" s="1"/>
  <c r="G681" i="6"/>
  <c r="E681" i="6" s="1"/>
  <c r="F682" i="6"/>
  <c r="I682" i="6" s="1"/>
  <c r="G682" i="6"/>
  <c r="E682" i="6" s="1"/>
  <c r="F683" i="6"/>
  <c r="I683" i="6" s="1"/>
  <c r="G683" i="6"/>
  <c r="E683" i="6" s="1"/>
  <c r="F684" i="6"/>
  <c r="I684" i="6" s="1"/>
  <c r="G684" i="6"/>
  <c r="E684" i="6" s="1"/>
  <c r="F685" i="6"/>
  <c r="I685" i="6" s="1"/>
  <c r="G685" i="6"/>
  <c r="E685" i="6" s="1"/>
  <c r="F686" i="6"/>
  <c r="I686" i="6" s="1"/>
  <c r="G686" i="6"/>
  <c r="E686" i="6" s="1"/>
  <c r="F687" i="6"/>
  <c r="I687" i="6" s="1"/>
  <c r="G687" i="6"/>
  <c r="E687" i="6" s="1"/>
  <c r="F688" i="6"/>
  <c r="I688" i="6" s="1"/>
  <c r="G688" i="6"/>
  <c r="E688" i="6" s="1"/>
  <c r="F689" i="6"/>
  <c r="I689" i="6" s="1"/>
  <c r="K689" i="6" s="1"/>
  <c r="G689" i="6"/>
  <c r="E689" i="6" s="1"/>
  <c r="F690" i="6"/>
  <c r="I690" i="6" s="1"/>
  <c r="G690" i="6"/>
  <c r="E690" i="6" s="1"/>
  <c r="F691" i="6"/>
  <c r="I691" i="6" s="1"/>
  <c r="G691" i="6"/>
  <c r="E691" i="6" s="1"/>
  <c r="F692" i="6"/>
  <c r="I692" i="6" s="1"/>
  <c r="G692" i="6"/>
  <c r="E692" i="6" s="1"/>
  <c r="F693" i="6"/>
  <c r="I693" i="6" s="1"/>
  <c r="G693" i="6"/>
  <c r="E693" i="6" s="1"/>
  <c r="F694" i="6"/>
  <c r="I694" i="6" s="1"/>
  <c r="G694" i="6"/>
  <c r="E694" i="6" s="1"/>
  <c r="F695" i="6"/>
  <c r="I695" i="6" s="1"/>
  <c r="G695" i="6"/>
  <c r="E695" i="6" s="1"/>
  <c r="F696" i="6"/>
  <c r="I696" i="6" s="1"/>
  <c r="G696" i="6"/>
  <c r="E696" i="6" s="1"/>
  <c r="F697" i="6"/>
  <c r="I697" i="6" s="1"/>
  <c r="G697" i="6"/>
  <c r="E697" i="6" s="1"/>
  <c r="F698" i="6"/>
  <c r="I698" i="6" s="1"/>
  <c r="G698" i="6"/>
  <c r="E698" i="6" s="1"/>
  <c r="F699" i="6"/>
  <c r="I699" i="6" s="1"/>
  <c r="G699" i="6"/>
  <c r="E699" i="6" s="1"/>
  <c r="F700" i="6"/>
  <c r="I700" i="6" s="1"/>
  <c r="G700" i="6"/>
  <c r="E700" i="6" s="1"/>
  <c r="F701" i="6"/>
  <c r="I701" i="6" s="1"/>
  <c r="G701" i="6"/>
  <c r="E701" i="6" s="1"/>
  <c r="F702" i="6"/>
  <c r="I702" i="6" s="1"/>
  <c r="G702" i="6"/>
  <c r="E702" i="6" s="1"/>
  <c r="F703" i="6"/>
  <c r="I703" i="6" s="1"/>
  <c r="G703" i="6"/>
  <c r="E703" i="6" s="1"/>
  <c r="F704" i="6"/>
  <c r="I704" i="6" s="1"/>
  <c r="G704" i="6"/>
  <c r="E704" i="6" s="1"/>
  <c r="F705" i="6"/>
  <c r="I705" i="6" s="1"/>
  <c r="G705" i="6"/>
  <c r="E705" i="6" s="1"/>
  <c r="F706" i="6"/>
  <c r="I706" i="6" s="1"/>
  <c r="G706" i="6"/>
  <c r="E706" i="6" s="1"/>
  <c r="F707" i="6"/>
  <c r="I707" i="6" s="1"/>
  <c r="G707" i="6"/>
  <c r="E707" i="6" s="1"/>
  <c r="F708" i="6"/>
  <c r="I708" i="6" s="1"/>
  <c r="G708" i="6"/>
  <c r="E708" i="6" s="1"/>
  <c r="F709" i="6"/>
  <c r="I709" i="6" s="1"/>
  <c r="G709" i="6"/>
  <c r="E709" i="6" s="1"/>
  <c r="F710" i="6"/>
  <c r="I710" i="6" s="1"/>
  <c r="G710" i="6"/>
  <c r="E710" i="6" s="1"/>
  <c r="F711" i="6"/>
  <c r="I711" i="6" s="1"/>
  <c r="G711" i="6"/>
  <c r="E711" i="6" s="1"/>
  <c r="F712" i="6"/>
  <c r="I712" i="6" s="1"/>
  <c r="G712" i="6"/>
  <c r="E712" i="6" s="1"/>
  <c r="F713" i="6"/>
  <c r="I713" i="6" s="1"/>
  <c r="G713" i="6"/>
  <c r="E713" i="6" s="1"/>
  <c r="F714" i="6"/>
  <c r="I714" i="6" s="1"/>
  <c r="G714" i="6"/>
  <c r="E714" i="6" s="1"/>
  <c r="F715" i="6"/>
  <c r="I715" i="6" s="1"/>
  <c r="G715" i="6"/>
  <c r="E715" i="6" s="1"/>
  <c r="F716" i="6"/>
  <c r="I716" i="6" s="1"/>
  <c r="G716" i="6"/>
  <c r="E716" i="6" s="1"/>
  <c r="F717" i="6"/>
  <c r="I717" i="6" s="1"/>
  <c r="K717" i="6" s="1"/>
  <c r="G717" i="6"/>
  <c r="E717" i="6" s="1"/>
  <c r="F718" i="6"/>
  <c r="I718" i="6" s="1"/>
  <c r="G718" i="6"/>
  <c r="E718" i="6" s="1"/>
  <c r="F719" i="6"/>
  <c r="I719" i="6" s="1"/>
  <c r="G719" i="6"/>
  <c r="E719" i="6" s="1"/>
  <c r="F720" i="6"/>
  <c r="I720" i="6" s="1"/>
  <c r="G720" i="6"/>
  <c r="E720" i="6" s="1"/>
  <c r="F721" i="6"/>
  <c r="G721" i="6"/>
  <c r="E721" i="6" s="1"/>
  <c r="I721" i="6"/>
  <c r="F722" i="6"/>
  <c r="I722" i="6" s="1"/>
  <c r="G722" i="6"/>
  <c r="E722" i="6" s="1"/>
  <c r="F723" i="6"/>
  <c r="I723" i="6" s="1"/>
  <c r="G723" i="6"/>
  <c r="E723" i="6" s="1"/>
  <c r="F724" i="6"/>
  <c r="I724" i="6" s="1"/>
  <c r="G724" i="6"/>
  <c r="E724" i="6" s="1"/>
  <c r="F725" i="6"/>
  <c r="I725" i="6" s="1"/>
  <c r="G725" i="6"/>
  <c r="E725" i="6" s="1"/>
  <c r="F726" i="6"/>
  <c r="I726" i="6" s="1"/>
  <c r="G726" i="6"/>
  <c r="E726" i="6" s="1"/>
  <c r="F727" i="6"/>
  <c r="I727" i="6" s="1"/>
  <c r="G727" i="6"/>
  <c r="E727" i="6" s="1"/>
  <c r="F728" i="6"/>
  <c r="G728" i="6"/>
  <c r="E728" i="6" s="1"/>
  <c r="I728" i="6"/>
  <c r="F729" i="6"/>
  <c r="I729" i="6" s="1"/>
  <c r="G729" i="6"/>
  <c r="E729" i="6" s="1"/>
  <c r="F730" i="6"/>
  <c r="I730" i="6" s="1"/>
  <c r="G730" i="6"/>
  <c r="E730" i="6" s="1"/>
  <c r="F731" i="6"/>
  <c r="I731" i="6" s="1"/>
  <c r="G731" i="6"/>
  <c r="E731" i="6" s="1"/>
  <c r="F732" i="6"/>
  <c r="I732" i="6" s="1"/>
  <c r="G732" i="6"/>
  <c r="E732" i="6" s="1"/>
  <c r="F733" i="6"/>
  <c r="I733" i="6" s="1"/>
  <c r="G733" i="6"/>
  <c r="E733" i="6" s="1"/>
  <c r="F734" i="6"/>
  <c r="I734" i="6" s="1"/>
  <c r="G734" i="6"/>
  <c r="E734" i="6" s="1"/>
  <c r="F735" i="6"/>
  <c r="I735" i="6" s="1"/>
  <c r="G735" i="6"/>
  <c r="E735" i="6" s="1"/>
  <c r="F736" i="6"/>
  <c r="I736" i="6" s="1"/>
  <c r="G736" i="6"/>
  <c r="E736" i="6" s="1"/>
  <c r="F737" i="6"/>
  <c r="I737" i="6" s="1"/>
  <c r="G737" i="6"/>
  <c r="E737" i="6" s="1"/>
  <c r="F738" i="6"/>
  <c r="I738" i="6" s="1"/>
  <c r="G738" i="6"/>
  <c r="E738" i="6" s="1"/>
  <c r="F739" i="6"/>
  <c r="I739" i="6" s="1"/>
  <c r="G739" i="6"/>
  <c r="E739" i="6" s="1"/>
  <c r="F740" i="6"/>
  <c r="I740" i="6" s="1"/>
  <c r="G740" i="6"/>
  <c r="E740" i="6" s="1"/>
  <c r="F741" i="6"/>
  <c r="I741" i="6" s="1"/>
  <c r="G741" i="6"/>
  <c r="E741" i="6" s="1"/>
  <c r="F742" i="6"/>
  <c r="I742" i="6" s="1"/>
  <c r="G742" i="6"/>
  <c r="E742" i="6" s="1"/>
  <c r="F743" i="6"/>
  <c r="I743" i="6" s="1"/>
  <c r="G743" i="6"/>
  <c r="E743" i="6" s="1"/>
  <c r="F744" i="6"/>
  <c r="I744" i="6" s="1"/>
  <c r="G744" i="6"/>
  <c r="E744" i="6" s="1"/>
  <c r="F745" i="6"/>
  <c r="I745" i="6" s="1"/>
  <c r="G745" i="6"/>
  <c r="E745" i="6" s="1"/>
  <c r="F746" i="6"/>
  <c r="I746" i="6" s="1"/>
  <c r="G746" i="6"/>
  <c r="E746" i="6" s="1"/>
  <c r="F747" i="6"/>
  <c r="I747" i="6" s="1"/>
  <c r="G747" i="6"/>
  <c r="E747" i="6" s="1"/>
  <c r="F748" i="6"/>
  <c r="I748" i="6" s="1"/>
  <c r="G748" i="6"/>
  <c r="E748" i="6" s="1"/>
  <c r="F749" i="6"/>
  <c r="I749" i="6" s="1"/>
  <c r="G749" i="6"/>
  <c r="E749" i="6" s="1"/>
  <c r="F750" i="6"/>
  <c r="I750" i="6" s="1"/>
  <c r="G750" i="6"/>
  <c r="E750" i="6" s="1"/>
  <c r="F751" i="6"/>
  <c r="I751" i="6" s="1"/>
  <c r="G751" i="6"/>
  <c r="E751" i="6" s="1"/>
  <c r="F752" i="6"/>
  <c r="I752" i="6" s="1"/>
  <c r="G752" i="6"/>
  <c r="E752" i="6" s="1"/>
  <c r="F753" i="6"/>
  <c r="I753" i="6" s="1"/>
  <c r="G753" i="6"/>
  <c r="E753" i="6" s="1"/>
  <c r="F754" i="6"/>
  <c r="I754" i="6" s="1"/>
  <c r="G754" i="6"/>
  <c r="E754" i="6" s="1"/>
  <c r="F755" i="6"/>
  <c r="I755" i="6" s="1"/>
  <c r="G755" i="6"/>
  <c r="E755" i="6" s="1"/>
  <c r="F756" i="6"/>
  <c r="I756" i="6" s="1"/>
  <c r="G756" i="6"/>
  <c r="E756" i="6" s="1"/>
  <c r="F757" i="6"/>
  <c r="I757" i="6" s="1"/>
  <c r="G757" i="6"/>
  <c r="E757" i="6" s="1"/>
  <c r="F758" i="6"/>
  <c r="I758" i="6" s="1"/>
  <c r="G758" i="6"/>
  <c r="E758" i="6" s="1"/>
  <c r="F759" i="6"/>
  <c r="I759" i="6" s="1"/>
  <c r="G759" i="6"/>
  <c r="E759" i="6" s="1"/>
  <c r="F760" i="6"/>
  <c r="I760" i="6" s="1"/>
  <c r="G760" i="6"/>
  <c r="E760" i="6" s="1"/>
  <c r="F761" i="6"/>
  <c r="I761" i="6" s="1"/>
  <c r="G761" i="6"/>
  <c r="E761" i="6" s="1"/>
  <c r="F762" i="6"/>
  <c r="I762" i="6" s="1"/>
  <c r="G762" i="6"/>
  <c r="E762" i="6" s="1"/>
  <c r="F763" i="6"/>
  <c r="I763" i="6" s="1"/>
  <c r="G763" i="6"/>
  <c r="E763" i="6" s="1"/>
  <c r="F764" i="6"/>
  <c r="I764" i="6" s="1"/>
  <c r="G764" i="6"/>
  <c r="E764" i="6" s="1"/>
  <c r="F765" i="6"/>
  <c r="I765" i="6" s="1"/>
  <c r="G765" i="6"/>
  <c r="E765" i="6" s="1"/>
  <c r="F766" i="6"/>
  <c r="I766" i="6" s="1"/>
  <c r="G766" i="6"/>
  <c r="E766" i="6" s="1"/>
  <c r="F767" i="6"/>
  <c r="I767" i="6" s="1"/>
  <c r="G767" i="6"/>
  <c r="E767" i="6" s="1"/>
  <c r="F768" i="6"/>
  <c r="I768" i="6" s="1"/>
  <c r="G768" i="6"/>
  <c r="E768" i="6" s="1"/>
  <c r="G410" i="6"/>
  <c r="F79" i="4"/>
  <c r="G79" i="4"/>
  <c r="E79" i="4" s="1"/>
  <c r="K79" i="4" s="1"/>
  <c r="I79" i="4"/>
  <c r="F80" i="4"/>
  <c r="G80" i="4"/>
  <c r="E80" i="4" s="1"/>
  <c r="K80" i="4" s="1"/>
  <c r="I80" i="4"/>
  <c r="F81" i="4"/>
  <c r="G81" i="4"/>
  <c r="E81" i="4" s="1"/>
  <c r="K81" i="4" s="1"/>
  <c r="I81" i="4"/>
  <c r="E82" i="4"/>
  <c r="K82" i="4" s="1"/>
  <c r="F82" i="4"/>
  <c r="G82" i="4"/>
  <c r="I82" i="4"/>
  <c r="E83" i="4"/>
  <c r="F83" i="4"/>
  <c r="G83" i="4"/>
  <c r="I83" i="4"/>
  <c r="K83" i="4"/>
  <c r="F84" i="4"/>
  <c r="G84" i="4"/>
  <c r="E84" i="4" s="1"/>
  <c r="K84" i="4" s="1"/>
  <c r="I84" i="4"/>
  <c r="E85" i="4"/>
  <c r="F85" i="4"/>
  <c r="I85" i="4" s="1"/>
  <c r="K85" i="4" s="1"/>
  <c r="G85" i="4"/>
  <c r="F86" i="4"/>
  <c r="I86" i="4" s="1"/>
  <c r="G86" i="4"/>
  <c r="E86" i="4" s="1"/>
  <c r="F87" i="4"/>
  <c r="I87" i="4" s="1"/>
  <c r="G87" i="4"/>
  <c r="E87" i="4" s="1"/>
  <c r="E88" i="4"/>
  <c r="F88" i="4"/>
  <c r="I88" i="4" s="1"/>
  <c r="K88" i="4" s="1"/>
  <c r="G88" i="4"/>
  <c r="F89" i="4"/>
  <c r="G89" i="4"/>
  <c r="E89" i="4" s="1"/>
  <c r="K89" i="4" s="1"/>
  <c r="I89" i="4"/>
  <c r="F90" i="4"/>
  <c r="I90" i="4" s="1"/>
  <c r="G90" i="4"/>
  <c r="E90" i="4" s="1"/>
  <c r="F91" i="4"/>
  <c r="I91" i="4" s="1"/>
  <c r="G91" i="4"/>
  <c r="E91" i="4" s="1"/>
  <c r="F92" i="4"/>
  <c r="G92" i="4"/>
  <c r="E92" i="4" s="1"/>
  <c r="I92" i="4"/>
  <c r="F93" i="4"/>
  <c r="G93" i="4"/>
  <c r="E93" i="4" s="1"/>
  <c r="K93" i="4" s="1"/>
  <c r="I93" i="4"/>
  <c r="F94" i="4"/>
  <c r="G94" i="4"/>
  <c r="E94" i="4" s="1"/>
  <c r="I94" i="4"/>
  <c r="K94" i="4" s="1"/>
  <c r="F95" i="4"/>
  <c r="G95" i="4"/>
  <c r="E95" i="4" s="1"/>
  <c r="K95" i="4" s="1"/>
  <c r="I95" i="4"/>
  <c r="E96" i="4"/>
  <c r="F96" i="4"/>
  <c r="G96" i="4"/>
  <c r="I96" i="4"/>
  <c r="K96" i="4" s="1"/>
  <c r="F97" i="4"/>
  <c r="G97" i="4"/>
  <c r="E97" i="4" s="1"/>
  <c r="K97" i="4" s="1"/>
  <c r="I97" i="4"/>
  <c r="E98" i="4"/>
  <c r="K98" i="4" s="1"/>
  <c r="F98" i="4"/>
  <c r="G98" i="4"/>
  <c r="I98" i="4"/>
  <c r="F99" i="4"/>
  <c r="I99" i="4" s="1"/>
  <c r="G99" i="4"/>
  <c r="E99" i="4" s="1"/>
  <c r="F100" i="4"/>
  <c r="G100" i="4"/>
  <c r="E100" i="4" s="1"/>
  <c r="K100" i="4" s="1"/>
  <c r="I100" i="4"/>
  <c r="E101" i="4"/>
  <c r="F101" i="4"/>
  <c r="I101" i="4" s="1"/>
  <c r="K101" i="4" s="1"/>
  <c r="G101" i="4"/>
  <c r="F102" i="4"/>
  <c r="G102" i="4"/>
  <c r="E102" i="4" s="1"/>
  <c r="I102" i="4"/>
  <c r="K102" i="4" s="1"/>
  <c r="F103" i="4"/>
  <c r="G103" i="4"/>
  <c r="E103" i="4" s="1"/>
  <c r="K103" i="4" s="1"/>
  <c r="I103" i="4"/>
  <c r="E104" i="4"/>
  <c r="F104" i="4"/>
  <c r="I104" i="4" s="1"/>
  <c r="K104" i="4" s="1"/>
  <c r="G104" i="4"/>
  <c r="F105" i="4"/>
  <c r="G105" i="4"/>
  <c r="E105" i="4" s="1"/>
  <c r="K105" i="4" s="1"/>
  <c r="I105" i="4"/>
  <c r="F106" i="4"/>
  <c r="G106" i="4"/>
  <c r="E106" i="4" s="1"/>
  <c r="I106" i="4"/>
  <c r="K106" i="4" s="1"/>
  <c r="F107" i="4"/>
  <c r="I107" i="4" s="1"/>
  <c r="G107" i="4"/>
  <c r="E107" i="4" s="1"/>
  <c r="F108" i="4"/>
  <c r="G108" i="4"/>
  <c r="E108" i="4" s="1"/>
  <c r="I108" i="4"/>
  <c r="F109" i="4"/>
  <c r="G109" i="4"/>
  <c r="E109" i="4" s="1"/>
  <c r="K109" i="4" s="1"/>
  <c r="I109" i="4"/>
  <c r="F110" i="4"/>
  <c r="G110" i="4"/>
  <c r="E110" i="4" s="1"/>
  <c r="I110" i="4"/>
  <c r="K110" i="4" s="1"/>
  <c r="F111" i="4"/>
  <c r="G111" i="4"/>
  <c r="E111" i="4" s="1"/>
  <c r="K111" i="4" s="1"/>
  <c r="I111" i="4"/>
  <c r="E112" i="4"/>
  <c r="F112" i="4"/>
  <c r="G112" i="4"/>
  <c r="I112" i="4"/>
  <c r="K112" i="4" s="1"/>
  <c r="F113" i="4"/>
  <c r="G113" i="4"/>
  <c r="E113" i="4" s="1"/>
  <c r="K113" i="4" s="1"/>
  <c r="I113" i="4"/>
  <c r="E114" i="4"/>
  <c r="K114" i="4" s="1"/>
  <c r="F114" i="4"/>
  <c r="G114" i="4"/>
  <c r="I114" i="4"/>
  <c r="F115" i="4"/>
  <c r="I115" i="4" s="1"/>
  <c r="G115" i="4"/>
  <c r="E115" i="4" s="1"/>
  <c r="F116" i="4"/>
  <c r="G116" i="4"/>
  <c r="E116" i="4" s="1"/>
  <c r="K116" i="4" s="1"/>
  <c r="I116" i="4"/>
  <c r="E117" i="4"/>
  <c r="F117" i="4"/>
  <c r="I117" i="4" s="1"/>
  <c r="K117" i="4" s="1"/>
  <c r="G117" i="4"/>
  <c r="F118" i="4"/>
  <c r="G118" i="4"/>
  <c r="E118" i="4" s="1"/>
  <c r="I118" i="4"/>
  <c r="K118" i="4" s="1"/>
  <c r="F119" i="4"/>
  <c r="G119" i="4"/>
  <c r="E119" i="4" s="1"/>
  <c r="K119" i="4" s="1"/>
  <c r="I119" i="4"/>
  <c r="E120" i="4"/>
  <c r="F120" i="4"/>
  <c r="I120" i="4" s="1"/>
  <c r="K120" i="4" s="1"/>
  <c r="G120" i="4"/>
  <c r="F121" i="4"/>
  <c r="G121" i="4"/>
  <c r="E121" i="4" s="1"/>
  <c r="K121" i="4" s="1"/>
  <c r="I121" i="4"/>
  <c r="F122" i="4"/>
  <c r="G122" i="4"/>
  <c r="E122" i="4" s="1"/>
  <c r="I122" i="4"/>
  <c r="K122" i="4" s="1"/>
  <c r="F123" i="4"/>
  <c r="I123" i="4" s="1"/>
  <c r="G123" i="4"/>
  <c r="E123" i="4" s="1"/>
  <c r="F124" i="4"/>
  <c r="G124" i="4"/>
  <c r="E124" i="4" s="1"/>
  <c r="I124" i="4"/>
  <c r="F125" i="4"/>
  <c r="G125" i="4"/>
  <c r="E125" i="4" s="1"/>
  <c r="K125" i="4" s="1"/>
  <c r="I125" i="4"/>
  <c r="F126" i="4"/>
  <c r="G126" i="4"/>
  <c r="E126" i="4" s="1"/>
  <c r="I126" i="4"/>
  <c r="K126" i="4" s="1"/>
  <c r="E127" i="4"/>
  <c r="F127" i="4"/>
  <c r="G127" i="4"/>
  <c r="I127" i="4"/>
  <c r="K127" i="4"/>
  <c r="E128" i="4"/>
  <c r="F128" i="4"/>
  <c r="G128" i="4"/>
  <c r="I128" i="4"/>
  <c r="K128" i="4" s="1"/>
  <c r="F129" i="4"/>
  <c r="G129" i="4"/>
  <c r="E129" i="4" s="1"/>
  <c r="K129" i="4" s="1"/>
  <c r="I129" i="4"/>
  <c r="E130" i="4"/>
  <c r="F130" i="4"/>
  <c r="I130" i="4" s="1"/>
  <c r="K130" i="4" s="1"/>
  <c r="G130" i="4"/>
  <c r="E131" i="4"/>
  <c r="F131" i="4"/>
  <c r="I131" i="4" s="1"/>
  <c r="K131" i="4" s="1"/>
  <c r="G131" i="4"/>
  <c r="F132" i="4"/>
  <c r="G132" i="4"/>
  <c r="E132" i="4" s="1"/>
  <c r="K132" i="4" s="1"/>
  <c r="I132" i="4"/>
  <c r="E133" i="4"/>
  <c r="F133" i="4"/>
  <c r="I133" i="4" s="1"/>
  <c r="K133" i="4" s="1"/>
  <c r="G133" i="4"/>
  <c r="F134" i="4"/>
  <c r="I134" i="4" s="1"/>
  <c r="K134" i="4" s="1"/>
  <c r="G134" i="4"/>
  <c r="E134" i="4" s="1"/>
  <c r="F135" i="4"/>
  <c r="G135" i="4"/>
  <c r="E135" i="4" s="1"/>
  <c r="K135" i="4" s="1"/>
  <c r="I135" i="4"/>
  <c r="E136" i="4"/>
  <c r="F136" i="4"/>
  <c r="I136" i="4" s="1"/>
  <c r="K136" i="4" s="1"/>
  <c r="G136" i="4"/>
  <c r="F137" i="4"/>
  <c r="G137" i="4"/>
  <c r="E137" i="4" s="1"/>
  <c r="K137" i="4" s="1"/>
  <c r="I137" i="4"/>
  <c r="F138" i="4"/>
  <c r="G138" i="4"/>
  <c r="E138" i="4" s="1"/>
  <c r="I138" i="4"/>
  <c r="K138" i="4" s="1"/>
  <c r="F139" i="4"/>
  <c r="I139" i="4" s="1"/>
  <c r="K139" i="4" s="1"/>
  <c r="G139" i="4"/>
  <c r="E139" i="4" s="1"/>
  <c r="F140" i="4"/>
  <c r="G140" i="4"/>
  <c r="E140" i="4" s="1"/>
  <c r="I140" i="4"/>
  <c r="K140" i="4" s="1"/>
  <c r="F141" i="4"/>
  <c r="G141" i="4"/>
  <c r="E141" i="4" s="1"/>
  <c r="K141" i="4" s="1"/>
  <c r="I141" i="4"/>
  <c r="F142" i="4"/>
  <c r="G142" i="4"/>
  <c r="E142" i="4" s="1"/>
  <c r="I142" i="4"/>
  <c r="K142" i="4" s="1"/>
  <c r="E143" i="4"/>
  <c r="F143" i="4"/>
  <c r="I143" i="4" s="1"/>
  <c r="K143" i="4" s="1"/>
  <c r="G143" i="4"/>
  <c r="E144" i="4"/>
  <c r="F144" i="4"/>
  <c r="G144" i="4"/>
  <c r="I144" i="4"/>
  <c r="K144" i="4" s="1"/>
  <c r="F145" i="4"/>
  <c r="G145" i="4"/>
  <c r="E145" i="4" s="1"/>
  <c r="K145" i="4" s="1"/>
  <c r="I145" i="4"/>
  <c r="E146" i="4"/>
  <c r="F146" i="4"/>
  <c r="I146" i="4" s="1"/>
  <c r="K146" i="4" s="1"/>
  <c r="G146" i="4"/>
  <c r="E147" i="4"/>
  <c r="F147" i="4"/>
  <c r="I147" i="4" s="1"/>
  <c r="K147" i="4" s="1"/>
  <c r="G147" i="4"/>
  <c r="F148" i="4"/>
  <c r="G148" i="4"/>
  <c r="E148" i="4" s="1"/>
  <c r="K148" i="4" s="1"/>
  <c r="I148" i="4"/>
  <c r="E149" i="4"/>
  <c r="F149" i="4"/>
  <c r="I149" i="4" s="1"/>
  <c r="K149" i="4" s="1"/>
  <c r="G149" i="4"/>
  <c r="F150" i="4"/>
  <c r="I150" i="4" s="1"/>
  <c r="G150" i="4"/>
  <c r="E150" i="4" s="1"/>
  <c r="F151" i="4"/>
  <c r="G151" i="4"/>
  <c r="E151" i="4" s="1"/>
  <c r="K151" i="4" s="1"/>
  <c r="I151" i="4"/>
  <c r="E152" i="4"/>
  <c r="F152" i="4"/>
  <c r="I152" i="4" s="1"/>
  <c r="K152" i="4" s="1"/>
  <c r="G152" i="4"/>
  <c r="F153" i="4"/>
  <c r="G153" i="4"/>
  <c r="E153" i="4" s="1"/>
  <c r="K153" i="4" s="1"/>
  <c r="I153" i="4"/>
  <c r="F154" i="4"/>
  <c r="G154" i="4"/>
  <c r="E154" i="4" s="1"/>
  <c r="I154" i="4"/>
  <c r="K154" i="4" s="1"/>
  <c r="F155" i="4"/>
  <c r="I155" i="4" s="1"/>
  <c r="G155" i="4"/>
  <c r="E155" i="4" s="1"/>
  <c r="E156" i="4"/>
  <c r="F156" i="4"/>
  <c r="G156" i="4"/>
  <c r="I156" i="4"/>
  <c r="K156" i="4" s="1"/>
  <c r="F157" i="4"/>
  <c r="G157" i="4"/>
  <c r="E157" i="4" s="1"/>
  <c r="K157" i="4" s="1"/>
  <c r="I157" i="4"/>
  <c r="F158" i="4"/>
  <c r="G158" i="4"/>
  <c r="E158" i="4" s="1"/>
  <c r="I158" i="4"/>
  <c r="K158" i="4" s="1"/>
  <c r="E159" i="4"/>
  <c r="F159" i="4"/>
  <c r="I159" i="4" s="1"/>
  <c r="K159" i="4" s="1"/>
  <c r="G159" i="4"/>
  <c r="E160" i="4"/>
  <c r="F160" i="4"/>
  <c r="G160" i="4"/>
  <c r="I160" i="4"/>
  <c r="K160" i="4" s="1"/>
  <c r="F161" i="4"/>
  <c r="G161" i="4"/>
  <c r="E161" i="4" s="1"/>
  <c r="K161" i="4" s="1"/>
  <c r="I161" i="4"/>
  <c r="E162" i="4"/>
  <c r="F162" i="4"/>
  <c r="I162" i="4" s="1"/>
  <c r="K162" i="4" s="1"/>
  <c r="G162" i="4"/>
  <c r="E163" i="4"/>
  <c r="F163" i="4"/>
  <c r="I163" i="4" s="1"/>
  <c r="K163" i="4" s="1"/>
  <c r="G163" i="4"/>
  <c r="F164" i="4"/>
  <c r="G164" i="4"/>
  <c r="E164" i="4" s="1"/>
  <c r="K164" i="4" s="1"/>
  <c r="I164" i="4"/>
  <c r="E165" i="4"/>
  <c r="F165" i="4"/>
  <c r="I165" i="4" s="1"/>
  <c r="K165" i="4" s="1"/>
  <c r="G165" i="4"/>
  <c r="F166" i="4"/>
  <c r="I166" i="4" s="1"/>
  <c r="G166" i="4"/>
  <c r="E166" i="4" s="1"/>
  <c r="F167" i="4"/>
  <c r="G167" i="4"/>
  <c r="E167" i="4" s="1"/>
  <c r="K167" i="4" s="1"/>
  <c r="I167" i="4"/>
  <c r="E168" i="4"/>
  <c r="F168" i="4"/>
  <c r="I168" i="4" s="1"/>
  <c r="K168" i="4" s="1"/>
  <c r="G168" i="4"/>
  <c r="F169" i="4"/>
  <c r="G169" i="4"/>
  <c r="E169" i="4" s="1"/>
  <c r="K169" i="4" s="1"/>
  <c r="I169" i="4"/>
  <c r="F170" i="4"/>
  <c r="G170" i="4"/>
  <c r="E170" i="4" s="1"/>
  <c r="I170" i="4"/>
  <c r="K170" i="4" s="1"/>
  <c r="F171" i="4"/>
  <c r="I171" i="4" s="1"/>
  <c r="G171" i="4"/>
  <c r="E171" i="4" s="1"/>
  <c r="F172" i="4"/>
  <c r="G172" i="4"/>
  <c r="E172" i="4" s="1"/>
  <c r="I172" i="4"/>
  <c r="F173" i="4"/>
  <c r="G173" i="4"/>
  <c r="E173" i="4" s="1"/>
  <c r="K173" i="4" s="1"/>
  <c r="I173" i="4"/>
  <c r="F174" i="4"/>
  <c r="G174" i="4"/>
  <c r="E174" i="4" s="1"/>
  <c r="I174" i="4"/>
  <c r="K174" i="4" s="1"/>
  <c r="E175" i="4"/>
  <c r="F175" i="4"/>
  <c r="I175" i="4" s="1"/>
  <c r="K175" i="4" s="1"/>
  <c r="G175" i="4"/>
  <c r="E176" i="4"/>
  <c r="F176" i="4"/>
  <c r="G176" i="4"/>
  <c r="I176" i="4"/>
  <c r="K176" i="4" s="1"/>
  <c r="F177" i="4"/>
  <c r="G177" i="4"/>
  <c r="E177" i="4" s="1"/>
  <c r="K177" i="4" s="1"/>
  <c r="I177" i="4"/>
  <c r="E178" i="4"/>
  <c r="F178" i="4"/>
  <c r="I178" i="4" s="1"/>
  <c r="K178" i="4" s="1"/>
  <c r="G178" i="4"/>
  <c r="E179" i="4"/>
  <c r="F179" i="4"/>
  <c r="I179" i="4" s="1"/>
  <c r="K179" i="4" s="1"/>
  <c r="G179" i="4"/>
  <c r="F180" i="4"/>
  <c r="G180" i="4"/>
  <c r="E180" i="4" s="1"/>
  <c r="K180" i="4" s="1"/>
  <c r="I180" i="4"/>
  <c r="E181" i="4"/>
  <c r="F181" i="4"/>
  <c r="I181" i="4" s="1"/>
  <c r="K181" i="4" s="1"/>
  <c r="G181" i="4"/>
  <c r="F182" i="4"/>
  <c r="I182" i="4" s="1"/>
  <c r="K182" i="4" s="1"/>
  <c r="G182" i="4"/>
  <c r="E182" i="4" s="1"/>
  <c r="F183" i="4"/>
  <c r="G183" i="4"/>
  <c r="E183" i="4" s="1"/>
  <c r="K183" i="4" s="1"/>
  <c r="I183" i="4"/>
  <c r="E184" i="4"/>
  <c r="F184" i="4"/>
  <c r="I184" i="4" s="1"/>
  <c r="K184" i="4" s="1"/>
  <c r="G184" i="4"/>
  <c r="F185" i="4"/>
  <c r="G185" i="4"/>
  <c r="E185" i="4" s="1"/>
  <c r="I185" i="4"/>
  <c r="K185" i="4" s="1"/>
  <c r="F186" i="4"/>
  <c r="G186" i="4"/>
  <c r="E186" i="4" s="1"/>
  <c r="I186" i="4"/>
  <c r="F187" i="4"/>
  <c r="I187" i="4" s="1"/>
  <c r="G187" i="4"/>
  <c r="E187" i="4" s="1"/>
  <c r="E188" i="4"/>
  <c r="F188" i="4"/>
  <c r="G188" i="4"/>
  <c r="I188" i="4"/>
  <c r="K188" i="4" s="1"/>
  <c r="F189" i="4"/>
  <c r="G189" i="4"/>
  <c r="E189" i="4" s="1"/>
  <c r="K189" i="4" s="1"/>
  <c r="I189" i="4"/>
  <c r="F190" i="4"/>
  <c r="G190" i="4"/>
  <c r="E190" i="4" s="1"/>
  <c r="I190" i="4"/>
  <c r="K190" i="4" s="1"/>
  <c r="E191" i="4"/>
  <c r="F191" i="4"/>
  <c r="I191" i="4" s="1"/>
  <c r="K191" i="4" s="1"/>
  <c r="G191" i="4"/>
  <c r="E192" i="4"/>
  <c r="F192" i="4"/>
  <c r="G192" i="4"/>
  <c r="I192" i="4"/>
  <c r="K192" i="4" s="1"/>
  <c r="F193" i="4"/>
  <c r="G193" i="4"/>
  <c r="E193" i="4" s="1"/>
  <c r="K193" i="4" s="1"/>
  <c r="I193" i="4"/>
  <c r="E194" i="4"/>
  <c r="F194" i="4"/>
  <c r="I194" i="4" s="1"/>
  <c r="K194" i="4" s="1"/>
  <c r="G194" i="4"/>
  <c r="E195" i="4"/>
  <c r="F195" i="4"/>
  <c r="I195" i="4" s="1"/>
  <c r="K195" i="4" s="1"/>
  <c r="G195" i="4"/>
  <c r="F196" i="4"/>
  <c r="G196" i="4"/>
  <c r="E196" i="4" s="1"/>
  <c r="K196" i="4" s="1"/>
  <c r="I196" i="4"/>
  <c r="E197" i="4"/>
  <c r="F197" i="4"/>
  <c r="I197" i="4" s="1"/>
  <c r="K197" i="4" s="1"/>
  <c r="G197" i="4"/>
  <c r="F198" i="4"/>
  <c r="I198" i="4" s="1"/>
  <c r="K198" i="4" s="1"/>
  <c r="G198" i="4"/>
  <c r="E198" i="4" s="1"/>
  <c r="F199" i="4"/>
  <c r="G199" i="4"/>
  <c r="E199" i="4" s="1"/>
  <c r="K199" i="4" s="1"/>
  <c r="I199" i="4"/>
  <c r="E200" i="4"/>
  <c r="F200" i="4"/>
  <c r="I200" i="4" s="1"/>
  <c r="K200" i="4" s="1"/>
  <c r="G200" i="4"/>
  <c r="F201" i="4"/>
  <c r="G201" i="4"/>
  <c r="E201" i="4" s="1"/>
  <c r="I201" i="4"/>
  <c r="K201" i="4" s="1"/>
  <c r="F202" i="4"/>
  <c r="G202" i="4"/>
  <c r="E202" i="4" s="1"/>
  <c r="I202" i="4"/>
  <c r="F203" i="4"/>
  <c r="I203" i="4" s="1"/>
  <c r="K203" i="4" s="1"/>
  <c r="G203" i="4"/>
  <c r="E203" i="4" s="1"/>
  <c r="E204" i="4"/>
  <c r="F204" i="4"/>
  <c r="G204" i="4"/>
  <c r="I204" i="4"/>
  <c r="K204" i="4" s="1"/>
  <c r="F205" i="4"/>
  <c r="G205" i="4"/>
  <c r="E205" i="4" s="1"/>
  <c r="K205" i="4" s="1"/>
  <c r="I205" i="4"/>
  <c r="F206" i="4"/>
  <c r="G206" i="4"/>
  <c r="E206" i="4" s="1"/>
  <c r="I206" i="4"/>
  <c r="K206" i="4" s="1"/>
  <c r="E207" i="4"/>
  <c r="F207" i="4"/>
  <c r="I207" i="4" s="1"/>
  <c r="K207" i="4" s="1"/>
  <c r="G207" i="4"/>
  <c r="E208" i="4"/>
  <c r="F208" i="4"/>
  <c r="G208" i="4"/>
  <c r="I208" i="4"/>
  <c r="K208" i="4" s="1"/>
  <c r="F209" i="4"/>
  <c r="G209" i="4"/>
  <c r="E209" i="4" s="1"/>
  <c r="K209" i="4" s="1"/>
  <c r="I209" i="4"/>
  <c r="E210" i="4"/>
  <c r="F210" i="4"/>
  <c r="I210" i="4" s="1"/>
  <c r="K210" i="4" s="1"/>
  <c r="G210" i="4"/>
  <c r="E211" i="4"/>
  <c r="F211" i="4"/>
  <c r="I211" i="4" s="1"/>
  <c r="K211" i="4" s="1"/>
  <c r="G211" i="4"/>
  <c r="F212" i="4"/>
  <c r="G212" i="4"/>
  <c r="E212" i="4" s="1"/>
  <c r="K212" i="4" s="1"/>
  <c r="I212" i="4"/>
  <c r="E213" i="4"/>
  <c r="F213" i="4"/>
  <c r="I213" i="4" s="1"/>
  <c r="K213" i="4" s="1"/>
  <c r="G213" i="4"/>
  <c r="F214" i="4"/>
  <c r="I214" i="4" s="1"/>
  <c r="K214" i="4" s="1"/>
  <c r="G214" i="4"/>
  <c r="E214" i="4" s="1"/>
  <c r="F215" i="4"/>
  <c r="G215" i="4"/>
  <c r="E215" i="4" s="1"/>
  <c r="K215" i="4" s="1"/>
  <c r="I215" i="4"/>
  <c r="E216" i="4"/>
  <c r="F216" i="4"/>
  <c r="I216" i="4" s="1"/>
  <c r="K216" i="4" s="1"/>
  <c r="G216" i="4"/>
  <c r="F217" i="4"/>
  <c r="G217" i="4"/>
  <c r="E217" i="4" s="1"/>
  <c r="I217" i="4"/>
  <c r="K217" i="4" s="1"/>
  <c r="F218" i="4"/>
  <c r="G218" i="4"/>
  <c r="E218" i="4" s="1"/>
  <c r="I218" i="4"/>
  <c r="F219" i="4"/>
  <c r="I219" i="4" s="1"/>
  <c r="K219" i="4" s="1"/>
  <c r="G219" i="4"/>
  <c r="E219" i="4" s="1"/>
  <c r="E220" i="4"/>
  <c r="F220" i="4"/>
  <c r="G220" i="4"/>
  <c r="I220" i="4"/>
  <c r="K220" i="4" s="1"/>
  <c r="F221" i="4"/>
  <c r="G221" i="4"/>
  <c r="E221" i="4" s="1"/>
  <c r="K221" i="4" s="1"/>
  <c r="I221" i="4"/>
  <c r="F222" i="4"/>
  <c r="G222" i="4"/>
  <c r="E222" i="4" s="1"/>
  <c r="I222" i="4"/>
  <c r="K222" i="4" s="1"/>
  <c r="E223" i="4"/>
  <c r="F223" i="4"/>
  <c r="I223" i="4" s="1"/>
  <c r="K223" i="4" s="1"/>
  <c r="G223" i="4"/>
  <c r="E224" i="4"/>
  <c r="F224" i="4"/>
  <c r="G224" i="4"/>
  <c r="I224" i="4"/>
  <c r="K224" i="4" s="1"/>
  <c r="F225" i="4"/>
  <c r="G225" i="4"/>
  <c r="E225" i="4" s="1"/>
  <c r="K225" i="4" s="1"/>
  <c r="I225" i="4"/>
  <c r="E226" i="4"/>
  <c r="F226" i="4"/>
  <c r="I226" i="4" s="1"/>
  <c r="K226" i="4" s="1"/>
  <c r="G226" i="4"/>
  <c r="E227" i="4"/>
  <c r="F227" i="4"/>
  <c r="I227" i="4" s="1"/>
  <c r="K227" i="4" s="1"/>
  <c r="G227" i="4"/>
  <c r="F228" i="4"/>
  <c r="G228" i="4"/>
  <c r="E228" i="4" s="1"/>
  <c r="K228" i="4" s="1"/>
  <c r="I228" i="4"/>
  <c r="E229" i="4"/>
  <c r="F229" i="4"/>
  <c r="I229" i="4" s="1"/>
  <c r="K229" i="4" s="1"/>
  <c r="G229" i="4"/>
  <c r="F230" i="4"/>
  <c r="I230" i="4" s="1"/>
  <c r="K230" i="4" s="1"/>
  <c r="G230" i="4"/>
  <c r="E230" i="4" s="1"/>
  <c r="F231" i="4"/>
  <c r="G231" i="4"/>
  <c r="E231" i="4" s="1"/>
  <c r="K231" i="4" s="1"/>
  <c r="I231" i="4"/>
  <c r="E232" i="4"/>
  <c r="F232" i="4"/>
  <c r="I232" i="4" s="1"/>
  <c r="K232" i="4" s="1"/>
  <c r="G232" i="4"/>
  <c r="F233" i="4"/>
  <c r="G233" i="4"/>
  <c r="E233" i="4" s="1"/>
  <c r="I233" i="4"/>
  <c r="K233" i="4" s="1"/>
  <c r="F234" i="4"/>
  <c r="G234" i="4"/>
  <c r="E234" i="4" s="1"/>
  <c r="I234" i="4"/>
  <c r="F235" i="4"/>
  <c r="I235" i="4" s="1"/>
  <c r="K235" i="4" s="1"/>
  <c r="G235" i="4"/>
  <c r="E235" i="4" s="1"/>
  <c r="E236" i="4"/>
  <c r="F236" i="4"/>
  <c r="G236" i="4"/>
  <c r="I236" i="4"/>
  <c r="K236" i="4" s="1"/>
  <c r="F237" i="4"/>
  <c r="G237" i="4"/>
  <c r="E237" i="4" s="1"/>
  <c r="K237" i="4" s="1"/>
  <c r="I237" i="4"/>
  <c r="F238" i="4"/>
  <c r="G238" i="4"/>
  <c r="E238" i="4" s="1"/>
  <c r="I238" i="4"/>
  <c r="K238" i="4" s="1"/>
  <c r="E239" i="4"/>
  <c r="F239" i="4"/>
  <c r="I239" i="4" s="1"/>
  <c r="K239" i="4" s="1"/>
  <c r="G239" i="4"/>
  <c r="E240" i="4"/>
  <c r="F240" i="4"/>
  <c r="G240" i="4"/>
  <c r="I240" i="4"/>
  <c r="K240" i="4" s="1"/>
  <c r="F241" i="4"/>
  <c r="G241" i="4"/>
  <c r="E241" i="4" s="1"/>
  <c r="K241" i="4" s="1"/>
  <c r="I241" i="4"/>
  <c r="E242" i="4"/>
  <c r="F242" i="4"/>
  <c r="I242" i="4" s="1"/>
  <c r="K242" i="4" s="1"/>
  <c r="G242" i="4"/>
  <c r="E243" i="4"/>
  <c r="F243" i="4"/>
  <c r="I243" i="4" s="1"/>
  <c r="K243" i="4" s="1"/>
  <c r="G243" i="4"/>
  <c r="F244" i="4"/>
  <c r="G244" i="4"/>
  <c r="E244" i="4" s="1"/>
  <c r="K244" i="4" s="1"/>
  <c r="I244" i="4"/>
  <c r="E245" i="4"/>
  <c r="F245" i="4"/>
  <c r="I245" i="4" s="1"/>
  <c r="K245" i="4" s="1"/>
  <c r="G245" i="4"/>
  <c r="F246" i="4"/>
  <c r="I246" i="4" s="1"/>
  <c r="K246" i="4" s="1"/>
  <c r="G246" i="4"/>
  <c r="E246" i="4" s="1"/>
  <c r="F247" i="4"/>
  <c r="G247" i="4"/>
  <c r="E247" i="4" s="1"/>
  <c r="K247" i="4" s="1"/>
  <c r="I247" i="4"/>
  <c r="E248" i="4"/>
  <c r="F248" i="4"/>
  <c r="I248" i="4" s="1"/>
  <c r="K248" i="4" s="1"/>
  <c r="G248" i="4"/>
  <c r="F249" i="4"/>
  <c r="G249" i="4"/>
  <c r="E249" i="4" s="1"/>
  <c r="I249" i="4"/>
  <c r="K249" i="4" s="1"/>
  <c r="F250" i="4"/>
  <c r="I250" i="4" s="1"/>
  <c r="K250" i="4" s="1"/>
  <c r="G250" i="4"/>
  <c r="E250" i="4" s="1"/>
  <c r="F251" i="4"/>
  <c r="I251" i="4" s="1"/>
  <c r="G251" i="4"/>
  <c r="E251" i="4" s="1"/>
  <c r="E252" i="4"/>
  <c r="F252" i="4"/>
  <c r="G252" i="4"/>
  <c r="I252" i="4"/>
  <c r="K252" i="4" s="1"/>
  <c r="F253" i="4"/>
  <c r="G253" i="4"/>
  <c r="E253" i="4" s="1"/>
  <c r="K253" i="4" s="1"/>
  <c r="I253" i="4"/>
  <c r="F254" i="4"/>
  <c r="G254" i="4"/>
  <c r="E254" i="4" s="1"/>
  <c r="I254" i="4"/>
  <c r="K254" i="4" s="1"/>
  <c r="E255" i="4"/>
  <c r="F255" i="4"/>
  <c r="I255" i="4" s="1"/>
  <c r="K255" i="4" s="1"/>
  <c r="G255" i="4"/>
  <c r="E256" i="4"/>
  <c r="F256" i="4"/>
  <c r="G256" i="4"/>
  <c r="I256" i="4"/>
  <c r="K256" i="4" s="1"/>
  <c r="F257" i="4"/>
  <c r="G257" i="4"/>
  <c r="E257" i="4" s="1"/>
  <c r="K257" i="4" s="1"/>
  <c r="I257" i="4"/>
  <c r="E258" i="4"/>
  <c r="F258" i="4"/>
  <c r="I258" i="4" s="1"/>
  <c r="K258" i="4" s="1"/>
  <c r="G258" i="4"/>
  <c r="E259" i="4"/>
  <c r="F259" i="4"/>
  <c r="I259" i="4" s="1"/>
  <c r="K259" i="4" s="1"/>
  <c r="G259" i="4"/>
  <c r="F260" i="4"/>
  <c r="G260" i="4"/>
  <c r="E260" i="4" s="1"/>
  <c r="K260" i="4" s="1"/>
  <c r="I260" i="4"/>
  <c r="E261" i="4"/>
  <c r="F261" i="4"/>
  <c r="I261" i="4" s="1"/>
  <c r="K261" i="4" s="1"/>
  <c r="G261" i="4"/>
  <c r="F262" i="4"/>
  <c r="I262" i="4" s="1"/>
  <c r="G262" i="4"/>
  <c r="E262" i="4" s="1"/>
  <c r="E263" i="4"/>
  <c r="F263" i="4"/>
  <c r="G263" i="4"/>
  <c r="I263" i="4"/>
  <c r="K263" i="4"/>
  <c r="E264" i="4"/>
  <c r="F264" i="4"/>
  <c r="I264" i="4" s="1"/>
  <c r="K264" i="4" s="1"/>
  <c r="G264" i="4"/>
  <c r="F265" i="4"/>
  <c r="G265" i="4"/>
  <c r="E265" i="4" s="1"/>
  <c r="I265" i="4"/>
  <c r="F266" i="4"/>
  <c r="I266" i="4" s="1"/>
  <c r="K266" i="4" s="1"/>
  <c r="G266" i="4"/>
  <c r="E266" i="4" s="1"/>
  <c r="F267" i="4"/>
  <c r="I267" i="4" s="1"/>
  <c r="K267" i="4" s="1"/>
  <c r="G267" i="4"/>
  <c r="E267" i="4" s="1"/>
  <c r="E268" i="4"/>
  <c r="F268" i="4"/>
  <c r="G268" i="4"/>
  <c r="I268" i="4"/>
  <c r="K268" i="4" s="1"/>
  <c r="F269" i="4"/>
  <c r="G269" i="4"/>
  <c r="E269" i="4" s="1"/>
  <c r="K269" i="4" s="1"/>
  <c r="I269" i="4"/>
  <c r="F270" i="4"/>
  <c r="G270" i="4"/>
  <c r="E270" i="4" s="1"/>
  <c r="I270" i="4"/>
  <c r="K270" i="4" s="1"/>
  <c r="E271" i="4"/>
  <c r="F271" i="4"/>
  <c r="I271" i="4" s="1"/>
  <c r="K271" i="4" s="1"/>
  <c r="G271" i="4"/>
  <c r="E272" i="4"/>
  <c r="F272" i="4"/>
  <c r="G272" i="4"/>
  <c r="I272" i="4"/>
  <c r="K272" i="4" s="1"/>
  <c r="F273" i="4"/>
  <c r="G273" i="4"/>
  <c r="E273" i="4" s="1"/>
  <c r="K273" i="4" s="1"/>
  <c r="I273" i="4"/>
  <c r="E274" i="4"/>
  <c r="F274" i="4"/>
  <c r="I274" i="4" s="1"/>
  <c r="K274" i="4" s="1"/>
  <c r="G274" i="4"/>
  <c r="E275" i="4"/>
  <c r="F275" i="4"/>
  <c r="I275" i="4" s="1"/>
  <c r="K275" i="4" s="1"/>
  <c r="G275" i="4"/>
  <c r="F55" i="4"/>
  <c r="I55" i="4" s="1"/>
  <c r="G55" i="4"/>
  <c r="E55" i="4" s="1"/>
  <c r="F56" i="4"/>
  <c r="I56" i="4" s="1"/>
  <c r="G56" i="4"/>
  <c r="E56" i="4" s="1"/>
  <c r="F57" i="4"/>
  <c r="I57" i="4" s="1"/>
  <c r="G57" i="4"/>
  <c r="E57" i="4" s="1"/>
  <c r="F58" i="4"/>
  <c r="I58" i="4" s="1"/>
  <c r="G58" i="4"/>
  <c r="E58" i="4" s="1"/>
  <c r="F59" i="4"/>
  <c r="I59" i="4" s="1"/>
  <c r="G59" i="4"/>
  <c r="E59" i="4" s="1"/>
  <c r="F62" i="4"/>
  <c r="I62" i="4" s="1"/>
  <c r="G62" i="4"/>
  <c r="E62" i="4" s="1"/>
  <c r="F63" i="4"/>
  <c r="I63" i="4" s="1"/>
  <c r="G63" i="4"/>
  <c r="E63" i="4" s="1"/>
  <c r="F64" i="4"/>
  <c r="I64" i="4" s="1"/>
  <c r="G64" i="4"/>
  <c r="E64" i="4" s="1"/>
  <c r="F65" i="4"/>
  <c r="I65" i="4" s="1"/>
  <c r="G65" i="4"/>
  <c r="E65" i="4" s="1"/>
  <c r="F66" i="4"/>
  <c r="I66" i="4" s="1"/>
  <c r="G66" i="4"/>
  <c r="E66" i="4" s="1"/>
  <c r="F67" i="4"/>
  <c r="I67" i="4" s="1"/>
  <c r="G67" i="4"/>
  <c r="E67" i="4" s="1"/>
  <c r="F68" i="4"/>
  <c r="I68" i="4" s="1"/>
  <c r="G68" i="4"/>
  <c r="E68" i="4" s="1"/>
  <c r="F69" i="4"/>
  <c r="I69" i="4" s="1"/>
  <c r="G69" i="4"/>
  <c r="E69" i="4" s="1"/>
  <c r="F70" i="4"/>
  <c r="I70" i="4" s="1"/>
  <c r="G70" i="4"/>
  <c r="E70" i="4" s="1"/>
  <c r="F71" i="4"/>
  <c r="I71" i="4" s="1"/>
  <c r="G71" i="4"/>
  <c r="E71" i="4" s="1"/>
  <c r="F72" i="4"/>
  <c r="I72" i="4" s="1"/>
  <c r="G72" i="4"/>
  <c r="E72" i="4" s="1"/>
  <c r="F73" i="4"/>
  <c r="I73" i="4" s="1"/>
  <c r="G73" i="4"/>
  <c r="E73" i="4" s="1"/>
  <c r="F74" i="4"/>
  <c r="I74" i="4" s="1"/>
  <c r="G74" i="4"/>
  <c r="E74" i="4" s="1"/>
  <c r="F75" i="4"/>
  <c r="I75" i="4" s="1"/>
  <c r="G75" i="4"/>
  <c r="E75" i="4" s="1"/>
  <c r="F78" i="4"/>
  <c r="I78" i="4" s="1"/>
  <c r="G78" i="4"/>
  <c r="E78" i="4" s="1"/>
  <c r="G1182" i="9"/>
  <c r="F1182" i="9"/>
  <c r="I1182" i="9" s="1"/>
  <c r="K1182" i="9" s="1"/>
  <c r="E1182" i="9"/>
  <c r="G1181" i="9"/>
  <c r="F1181" i="9"/>
  <c r="I1181" i="9" s="1"/>
  <c r="E1181" i="9"/>
  <c r="G1180" i="9"/>
  <c r="F1180" i="9"/>
  <c r="I1180" i="9" s="1"/>
  <c r="K1180" i="9" s="1"/>
  <c r="E1180" i="9"/>
  <c r="G1179" i="9"/>
  <c r="F1179" i="9"/>
  <c r="I1179" i="9" s="1"/>
  <c r="K1179" i="9" s="1"/>
  <c r="E1179" i="9"/>
  <c r="G1178" i="9"/>
  <c r="F1178" i="9"/>
  <c r="I1178" i="9" s="1"/>
  <c r="E1178" i="9"/>
  <c r="G1177" i="9"/>
  <c r="F1177" i="9"/>
  <c r="I1177" i="9" s="1"/>
  <c r="E1177" i="9"/>
  <c r="I1176" i="9"/>
  <c r="K1176" i="9" s="1"/>
  <c r="G1176" i="9"/>
  <c r="F1176" i="9"/>
  <c r="E1176" i="9"/>
  <c r="G1175" i="9"/>
  <c r="F1175" i="9"/>
  <c r="I1175" i="9" s="1"/>
  <c r="E1175" i="9"/>
  <c r="G1174" i="9"/>
  <c r="F1174" i="9"/>
  <c r="I1174" i="9" s="1"/>
  <c r="K1174" i="9" s="1"/>
  <c r="E1174" i="9"/>
  <c r="I1173" i="9"/>
  <c r="K1173" i="9" s="1"/>
  <c r="G1173" i="9"/>
  <c r="E1173" i="9" s="1"/>
  <c r="F1173" i="9"/>
  <c r="G1172" i="9"/>
  <c r="F1172" i="9"/>
  <c r="I1172" i="9" s="1"/>
  <c r="K1172" i="9" s="1"/>
  <c r="E1172" i="9"/>
  <c r="G1171" i="9"/>
  <c r="F1171" i="9"/>
  <c r="I1171" i="9" s="1"/>
  <c r="K1171" i="9" s="1"/>
  <c r="E1171" i="9"/>
  <c r="G1170" i="9"/>
  <c r="E1170" i="9" s="1"/>
  <c r="F1170" i="9"/>
  <c r="I1170" i="9" s="1"/>
  <c r="K1170" i="9" s="1"/>
  <c r="G1169" i="9"/>
  <c r="F1169" i="9"/>
  <c r="I1169" i="9" s="1"/>
  <c r="K1169" i="9" s="1"/>
  <c r="E1169" i="9"/>
  <c r="G1168" i="9"/>
  <c r="F1168" i="9"/>
  <c r="I1168" i="9" s="1"/>
  <c r="K1168" i="9" s="1"/>
  <c r="E1168" i="9"/>
  <c r="G1167" i="9"/>
  <c r="F1167" i="9"/>
  <c r="I1167" i="9" s="1"/>
  <c r="K1167" i="9" s="1"/>
  <c r="E1167" i="9"/>
  <c r="G1166" i="9"/>
  <c r="F1166" i="9"/>
  <c r="I1166" i="9" s="1"/>
  <c r="K1166" i="9" s="1"/>
  <c r="E1166" i="9"/>
  <c r="G1165" i="9"/>
  <c r="F1165" i="9"/>
  <c r="I1165" i="9" s="1"/>
  <c r="E1165" i="9"/>
  <c r="G1164" i="9"/>
  <c r="F1164" i="9"/>
  <c r="I1164" i="9" s="1"/>
  <c r="K1164" i="9" s="1"/>
  <c r="E1164" i="9"/>
  <c r="G1163" i="9"/>
  <c r="F1163" i="9"/>
  <c r="I1163" i="9" s="1"/>
  <c r="K1163" i="9" s="1"/>
  <c r="E1163" i="9"/>
  <c r="G1162" i="9"/>
  <c r="F1162" i="9"/>
  <c r="I1162" i="9" s="1"/>
  <c r="E1162" i="9"/>
  <c r="G1161" i="9"/>
  <c r="F1161" i="9"/>
  <c r="I1161" i="9" s="1"/>
  <c r="E1161" i="9"/>
  <c r="K1160" i="9"/>
  <c r="I1160" i="9"/>
  <c r="G1160" i="9"/>
  <c r="F1160" i="9"/>
  <c r="E1160" i="9"/>
  <c r="G1159" i="9"/>
  <c r="F1159" i="9"/>
  <c r="I1159" i="9" s="1"/>
  <c r="E1159" i="9"/>
  <c r="G1158" i="9"/>
  <c r="F1158" i="9"/>
  <c r="I1158" i="9" s="1"/>
  <c r="K1158" i="9" s="1"/>
  <c r="E1158" i="9"/>
  <c r="I1157" i="9"/>
  <c r="G1157" i="9"/>
  <c r="E1157" i="9" s="1"/>
  <c r="F1157" i="9"/>
  <c r="G1156" i="9"/>
  <c r="F1156" i="9"/>
  <c r="I1156" i="9" s="1"/>
  <c r="K1156" i="9" s="1"/>
  <c r="E1156" i="9"/>
  <c r="G1155" i="9"/>
  <c r="F1155" i="9"/>
  <c r="I1155" i="9" s="1"/>
  <c r="K1155" i="9" s="1"/>
  <c r="E1155" i="9"/>
  <c r="G1154" i="9"/>
  <c r="E1154" i="9" s="1"/>
  <c r="F1154" i="9"/>
  <c r="I1154" i="9" s="1"/>
  <c r="K1154" i="9" s="1"/>
  <c r="G1153" i="9"/>
  <c r="F1153" i="9"/>
  <c r="I1153" i="9" s="1"/>
  <c r="K1153" i="9" s="1"/>
  <c r="E1153" i="9"/>
  <c r="G1152" i="9"/>
  <c r="F1152" i="9"/>
  <c r="I1152" i="9" s="1"/>
  <c r="E1152" i="9"/>
  <c r="K1151" i="9"/>
  <c r="G1151" i="9"/>
  <c r="F1151" i="9"/>
  <c r="I1151" i="9" s="1"/>
  <c r="E1151" i="9"/>
  <c r="G1150" i="9"/>
  <c r="F1150" i="9"/>
  <c r="I1150" i="9" s="1"/>
  <c r="K1150" i="9" s="1"/>
  <c r="E1150" i="9"/>
  <c r="G1149" i="9"/>
  <c r="F1149" i="9"/>
  <c r="I1149" i="9" s="1"/>
  <c r="E1149" i="9"/>
  <c r="G1148" i="9"/>
  <c r="F1148" i="9"/>
  <c r="I1148" i="9" s="1"/>
  <c r="E1148" i="9"/>
  <c r="K1147" i="9"/>
  <c r="G1147" i="9"/>
  <c r="F1147" i="9"/>
  <c r="I1147" i="9" s="1"/>
  <c r="E1147" i="9"/>
  <c r="G1146" i="9"/>
  <c r="F1146" i="9"/>
  <c r="I1146" i="9" s="1"/>
  <c r="E1146" i="9"/>
  <c r="G1145" i="9"/>
  <c r="F1145" i="9"/>
  <c r="I1145" i="9" s="1"/>
  <c r="E1145" i="9"/>
  <c r="I1144" i="9"/>
  <c r="K1144" i="9" s="1"/>
  <c r="G1144" i="9"/>
  <c r="F1144" i="9"/>
  <c r="E1144" i="9"/>
  <c r="G1143" i="9"/>
  <c r="F1143" i="9"/>
  <c r="I1143" i="9" s="1"/>
  <c r="K1143" i="9" s="1"/>
  <c r="E1143" i="9"/>
  <c r="G1142" i="9"/>
  <c r="F1142" i="9"/>
  <c r="I1142" i="9" s="1"/>
  <c r="K1142" i="9" s="1"/>
  <c r="E1142" i="9"/>
  <c r="I1141" i="9"/>
  <c r="K1141" i="9" s="1"/>
  <c r="G1141" i="9"/>
  <c r="E1141" i="9" s="1"/>
  <c r="F1141" i="9"/>
  <c r="G1140" i="9"/>
  <c r="F1140" i="9"/>
  <c r="I1140" i="9" s="1"/>
  <c r="K1140" i="9" s="1"/>
  <c r="E1140" i="9"/>
  <c r="G1139" i="9"/>
  <c r="E1139" i="9" s="1"/>
  <c r="F1139" i="9"/>
  <c r="I1139" i="9" s="1"/>
  <c r="K1139" i="9" s="1"/>
  <c r="G1138" i="9"/>
  <c r="E1138" i="9" s="1"/>
  <c r="F1138" i="9"/>
  <c r="I1138" i="9" s="1"/>
  <c r="K1138" i="9" s="1"/>
  <c r="G1137" i="9"/>
  <c r="F1137" i="9"/>
  <c r="I1137" i="9" s="1"/>
  <c r="K1137" i="9" s="1"/>
  <c r="E1137" i="9"/>
  <c r="G1136" i="9"/>
  <c r="F1136" i="9"/>
  <c r="I1136" i="9" s="1"/>
  <c r="K1136" i="9" s="1"/>
  <c r="E1136" i="9"/>
  <c r="G1135" i="9"/>
  <c r="F1135" i="9"/>
  <c r="I1135" i="9" s="1"/>
  <c r="E1135" i="9"/>
  <c r="G1134" i="9"/>
  <c r="F1134" i="9"/>
  <c r="I1134" i="9" s="1"/>
  <c r="K1134" i="9" s="1"/>
  <c r="E1134" i="9"/>
  <c r="G1133" i="9"/>
  <c r="F1133" i="9"/>
  <c r="I1133" i="9" s="1"/>
  <c r="E1133" i="9"/>
  <c r="G1132" i="9"/>
  <c r="F1132" i="9"/>
  <c r="I1132" i="9" s="1"/>
  <c r="K1132" i="9" s="1"/>
  <c r="E1132" i="9"/>
  <c r="G1131" i="9"/>
  <c r="F1131" i="9"/>
  <c r="I1131" i="9" s="1"/>
  <c r="K1131" i="9" s="1"/>
  <c r="E1131" i="9"/>
  <c r="G1130" i="9"/>
  <c r="F1130" i="9"/>
  <c r="I1130" i="9" s="1"/>
  <c r="E1130" i="9"/>
  <c r="G1129" i="9"/>
  <c r="F1129" i="9"/>
  <c r="I1129" i="9" s="1"/>
  <c r="E1129" i="9"/>
  <c r="I1128" i="9"/>
  <c r="K1128" i="9" s="1"/>
  <c r="G1128" i="9"/>
  <c r="F1128" i="9"/>
  <c r="E1128" i="9"/>
  <c r="G1127" i="9"/>
  <c r="F1127" i="9"/>
  <c r="I1127" i="9" s="1"/>
  <c r="E1127" i="9"/>
  <c r="K1126" i="9"/>
  <c r="G1126" i="9"/>
  <c r="F1126" i="9"/>
  <c r="I1126" i="9" s="1"/>
  <c r="E1126" i="9"/>
  <c r="I1125" i="9"/>
  <c r="K1125" i="9" s="1"/>
  <c r="G1125" i="9"/>
  <c r="E1125" i="9" s="1"/>
  <c r="F1125" i="9"/>
  <c r="G1124" i="9"/>
  <c r="F1124" i="9"/>
  <c r="I1124" i="9" s="1"/>
  <c r="K1124" i="9" s="1"/>
  <c r="E1124" i="9"/>
  <c r="G1123" i="9"/>
  <c r="F1123" i="9"/>
  <c r="I1123" i="9" s="1"/>
  <c r="K1123" i="9" s="1"/>
  <c r="E1123" i="9"/>
  <c r="G1122" i="9"/>
  <c r="E1122" i="9" s="1"/>
  <c r="F1122" i="9"/>
  <c r="I1122" i="9" s="1"/>
  <c r="K1122" i="9" s="1"/>
  <c r="G1121" i="9"/>
  <c r="F1121" i="9"/>
  <c r="I1121" i="9" s="1"/>
  <c r="K1121" i="9" s="1"/>
  <c r="E1121" i="9"/>
  <c r="G1120" i="9"/>
  <c r="F1120" i="9"/>
  <c r="I1120" i="9" s="1"/>
  <c r="K1120" i="9" s="1"/>
  <c r="E1120" i="9"/>
  <c r="G1119" i="9"/>
  <c r="F1119" i="9"/>
  <c r="I1119" i="9" s="1"/>
  <c r="K1119" i="9" s="1"/>
  <c r="E1119" i="9"/>
  <c r="G1118" i="9"/>
  <c r="F1118" i="9"/>
  <c r="I1118" i="9" s="1"/>
  <c r="K1118" i="9" s="1"/>
  <c r="E1118" i="9"/>
  <c r="G1117" i="9"/>
  <c r="F1117" i="9"/>
  <c r="I1117" i="9" s="1"/>
  <c r="E1117" i="9"/>
  <c r="G1116" i="9"/>
  <c r="F1116" i="9"/>
  <c r="I1116" i="9" s="1"/>
  <c r="K1116" i="9" s="1"/>
  <c r="E1116" i="9"/>
  <c r="G1115" i="9"/>
  <c r="F1115" i="9"/>
  <c r="I1115" i="9" s="1"/>
  <c r="K1115" i="9" s="1"/>
  <c r="E1115" i="9"/>
  <c r="G1114" i="9"/>
  <c r="F1114" i="9"/>
  <c r="I1114" i="9" s="1"/>
  <c r="E1114" i="9"/>
  <c r="G1113" i="9"/>
  <c r="F1113" i="9"/>
  <c r="I1113" i="9" s="1"/>
  <c r="E1113" i="9"/>
  <c r="K1112" i="9"/>
  <c r="I1112" i="9"/>
  <c r="G1112" i="9"/>
  <c r="F1112" i="9"/>
  <c r="E1112" i="9"/>
  <c r="G1111" i="9"/>
  <c r="F1111" i="9"/>
  <c r="I1111" i="9" s="1"/>
  <c r="E1111" i="9"/>
  <c r="G1110" i="9"/>
  <c r="F1110" i="9"/>
  <c r="I1110" i="9" s="1"/>
  <c r="K1110" i="9" s="1"/>
  <c r="E1110" i="9"/>
  <c r="I1109" i="9"/>
  <c r="G1109" i="9"/>
  <c r="E1109" i="9" s="1"/>
  <c r="F1109" i="9"/>
  <c r="G1108" i="9"/>
  <c r="F1108" i="9"/>
  <c r="I1108" i="9" s="1"/>
  <c r="K1108" i="9" s="1"/>
  <c r="E1108" i="9"/>
  <c r="G1107" i="9"/>
  <c r="F1107" i="9"/>
  <c r="I1107" i="9" s="1"/>
  <c r="K1107" i="9" s="1"/>
  <c r="E1107" i="9"/>
  <c r="G1106" i="9"/>
  <c r="E1106" i="9" s="1"/>
  <c r="F1106" i="9"/>
  <c r="I1106" i="9" s="1"/>
  <c r="K1106" i="9" s="1"/>
  <c r="G1105" i="9"/>
  <c r="F1105" i="9"/>
  <c r="I1105" i="9" s="1"/>
  <c r="K1105" i="9" s="1"/>
  <c r="E1105" i="9"/>
  <c r="G1104" i="9"/>
  <c r="E1104" i="9" s="1"/>
  <c r="F1104" i="9"/>
  <c r="I1104" i="9" s="1"/>
  <c r="K1104" i="9" s="1"/>
  <c r="G1103" i="9"/>
  <c r="E1103" i="9" s="1"/>
  <c r="F1103" i="9"/>
  <c r="I1103" i="9" s="1"/>
  <c r="K1103" i="9" s="1"/>
  <c r="G1102" i="9"/>
  <c r="F1102" i="9"/>
  <c r="I1102" i="9" s="1"/>
  <c r="K1102" i="9" s="1"/>
  <c r="E1102" i="9"/>
  <c r="G1101" i="9"/>
  <c r="F1101" i="9"/>
  <c r="I1101" i="9" s="1"/>
  <c r="K1101" i="9" s="1"/>
  <c r="E1101" i="9"/>
  <c r="I1100" i="9"/>
  <c r="K1100" i="9" s="1"/>
  <c r="G1100" i="9"/>
  <c r="E1100" i="9" s="1"/>
  <c r="F1100" i="9"/>
  <c r="G1099" i="9"/>
  <c r="F1099" i="9"/>
  <c r="I1099" i="9" s="1"/>
  <c r="K1099" i="9" s="1"/>
  <c r="E1099" i="9"/>
  <c r="G1098" i="9"/>
  <c r="F1098" i="9"/>
  <c r="I1098" i="9" s="1"/>
  <c r="E1098" i="9"/>
  <c r="G1097" i="9"/>
  <c r="F1097" i="9"/>
  <c r="I1097" i="9" s="1"/>
  <c r="E1097" i="9"/>
  <c r="I1096" i="9"/>
  <c r="K1096" i="9" s="1"/>
  <c r="G1096" i="9"/>
  <c r="F1096" i="9"/>
  <c r="E1096" i="9"/>
  <c r="G1095" i="9"/>
  <c r="F1095" i="9"/>
  <c r="I1095" i="9" s="1"/>
  <c r="K1095" i="9" s="1"/>
  <c r="E1095" i="9"/>
  <c r="G1094" i="9"/>
  <c r="F1094" i="9"/>
  <c r="I1094" i="9" s="1"/>
  <c r="E1094" i="9"/>
  <c r="I1093" i="9"/>
  <c r="K1093" i="9" s="1"/>
  <c r="G1093" i="9"/>
  <c r="E1093" i="9" s="1"/>
  <c r="F1093" i="9"/>
  <c r="G1092" i="9"/>
  <c r="F1092" i="9"/>
  <c r="I1092" i="9" s="1"/>
  <c r="E1092" i="9"/>
  <c r="K1091" i="9"/>
  <c r="I1091" i="9"/>
  <c r="G1091" i="9"/>
  <c r="E1091" i="9" s="1"/>
  <c r="F1091" i="9"/>
  <c r="G1090" i="9"/>
  <c r="E1090" i="9" s="1"/>
  <c r="F1090" i="9"/>
  <c r="I1090" i="9" s="1"/>
  <c r="K1090" i="9" s="1"/>
  <c r="G1089" i="9"/>
  <c r="F1089" i="9"/>
  <c r="I1089" i="9" s="1"/>
  <c r="K1089" i="9" s="1"/>
  <c r="E1089" i="9"/>
  <c r="G1088" i="9"/>
  <c r="F1088" i="9"/>
  <c r="I1088" i="9" s="1"/>
  <c r="E1088" i="9"/>
  <c r="I1087" i="9"/>
  <c r="K1087" i="9" s="1"/>
  <c r="G1087" i="9"/>
  <c r="F1087" i="9"/>
  <c r="E1087" i="9"/>
  <c r="G1086" i="9"/>
  <c r="F1086" i="9"/>
  <c r="I1086" i="9" s="1"/>
  <c r="K1086" i="9" s="1"/>
  <c r="E1086" i="9"/>
  <c r="G1085" i="9"/>
  <c r="F1085" i="9"/>
  <c r="I1085" i="9" s="1"/>
  <c r="K1085" i="9" s="1"/>
  <c r="E1085" i="9"/>
  <c r="G1084" i="9"/>
  <c r="F1084" i="9"/>
  <c r="I1084" i="9" s="1"/>
  <c r="E1084" i="9"/>
  <c r="K1083" i="9"/>
  <c r="G1083" i="9"/>
  <c r="F1083" i="9"/>
  <c r="I1083" i="9" s="1"/>
  <c r="E1083" i="9"/>
  <c r="G1082" i="9"/>
  <c r="F1082" i="9"/>
  <c r="I1082" i="9" s="1"/>
  <c r="E1082" i="9"/>
  <c r="G1081" i="9"/>
  <c r="F1081" i="9"/>
  <c r="I1081" i="9" s="1"/>
  <c r="K1081" i="9" s="1"/>
  <c r="E1081" i="9"/>
  <c r="I1080" i="9"/>
  <c r="K1080" i="9" s="1"/>
  <c r="G1080" i="9"/>
  <c r="F1080" i="9"/>
  <c r="E1080" i="9"/>
  <c r="G1079" i="9"/>
  <c r="F1079" i="9"/>
  <c r="I1079" i="9" s="1"/>
  <c r="E1079" i="9"/>
  <c r="G1078" i="9"/>
  <c r="F1078" i="9"/>
  <c r="I1078" i="9" s="1"/>
  <c r="K1078" i="9" s="1"/>
  <c r="E1078" i="9"/>
  <c r="I1077" i="9"/>
  <c r="K1077" i="9" s="1"/>
  <c r="G1077" i="9"/>
  <c r="E1077" i="9" s="1"/>
  <c r="F1077" i="9"/>
  <c r="G1076" i="9"/>
  <c r="F1076" i="9"/>
  <c r="I1076" i="9" s="1"/>
  <c r="E1076" i="9"/>
  <c r="K1075" i="9"/>
  <c r="G1075" i="9"/>
  <c r="F1075" i="9"/>
  <c r="I1075" i="9" s="1"/>
  <c r="E1075" i="9"/>
  <c r="G1074" i="9"/>
  <c r="E1074" i="9" s="1"/>
  <c r="F1074" i="9"/>
  <c r="I1074" i="9" s="1"/>
  <c r="K1074" i="9" s="1"/>
  <c r="G1073" i="9"/>
  <c r="F1073" i="9"/>
  <c r="I1073" i="9" s="1"/>
  <c r="K1073" i="9" s="1"/>
  <c r="E1073" i="9"/>
  <c r="G1072" i="9"/>
  <c r="F1072" i="9"/>
  <c r="I1072" i="9" s="1"/>
  <c r="E1072" i="9"/>
  <c r="G1071" i="9"/>
  <c r="F1071" i="9"/>
  <c r="I1071" i="9" s="1"/>
  <c r="E1071" i="9"/>
  <c r="G1070" i="9"/>
  <c r="F1070" i="9"/>
  <c r="I1070" i="9" s="1"/>
  <c r="K1070" i="9" s="1"/>
  <c r="E1070" i="9"/>
  <c r="G1069" i="9"/>
  <c r="F1069" i="9"/>
  <c r="I1069" i="9" s="1"/>
  <c r="K1069" i="9" s="1"/>
  <c r="E1069" i="9"/>
  <c r="G1068" i="9"/>
  <c r="E1068" i="9" s="1"/>
  <c r="F1068" i="9"/>
  <c r="I1068" i="9" s="1"/>
  <c r="K1068" i="9" s="1"/>
  <c r="G1067" i="9"/>
  <c r="F1067" i="9"/>
  <c r="I1067" i="9" s="1"/>
  <c r="K1067" i="9" s="1"/>
  <c r="E1067" i="9"/>
  <c r="G1066" i="9"/>
  <c r="E1066" i="9" s="1"/>
  <c r="F1066" i="9"/>
  <c r="I1066" i="9" s="1"/>
  <c r="K1066" i="9" s="1"/>
  <c r="G1065" i="9"/>
  <c r="F1065" i="9"/>
  <c r="I1065" i="9" s="1"/>
  <c r="K1065" i="9" s="1"/>
  <c r="E1065" i="9"/>
  <c r="I1064" i="9"/>
  <c r="K1064" i="9" s="1"/>
  <c r="G1064" i="9"/>
  <c r="F1064" i="9"/>
  <c r="E1064" i="9"/>
  <c r="G1063" i="9"/>
  <c r="F1063" i="9"/>
  <c r="I1063" i="9" s="1"/>
  <c r="E1063" i="9"/>
  <c r="I1062" i="9"/>
  <c r="K1062" i="9" s="1"/>
  <c r="G1062" i="9"/>
  <c r="F1062" i="9"/>
  <c r="E1062" i="9"/>
  <c r="I1061" i="9"/>
  <c r="K1061" i="9" s="1"/>
  <c r="G1061" i="9"/>
  <c r="E1061" i="9" s="1"/>
  <c r="F1061" i="9"/>
  <c r="G1060" i="9"/>
  <c r="F1060" i="9"/>
  <c r="I1060" i="9" s="1"/>
  <c r="K1060" i="9" s="1"/>
  <c r="E1060" i="9"/>
  <c r="G1059" i="9"/>
  <c r="F1059" i="9"/>
  <c r="I1059" i="9" s="1"/>
  <c r="E1059" i="9"/>
  <c r="I1058" i="9"/>
  <c r="K1058" i="9" s="1"/>
  <c r="G1058" i="9"/>
  <c r="E1058" i="9" s="1"/>
  <c r="F1058" i="9"/>
  <c r="G1057" i="9"/>
  <c r="F1057" i="9"/>
  <c r="I1057" i="9" s="1"/>
  <c r="K1057" i="9" s="1"/>
  <c r="E1057" i="9"/>
  <c r="I1056" i="9"/>
  <c r="K1056" i="9" s="1"/>
  <c r="G1056" i="9"/>
  <c r="E1056" i="9" s="1"/>
  <c r="F1056" i="9"/>
  <c r="G1055" i="9"/>
  <c r="F1055" i="9"/>
  <c r="I1055" i="9" s="1"/>
  <c r="K1055" i="9" s="1"/>
  <c r="E1055" i="9"/>
  <c r="G1054" i="9"/>
  <c r="F1054" i="9"/>
  <c r="I1054" i="9" s="1"/>
  <c r="K1054" i="9" s="1"/>
  <c r="E1054" i="9"/>
  <c r="I1053" i="9"/>
  <c r="K1053" i="9" s="1"/>
  <c r="G1053" i="9"/>
  <c r="F1053" i="9"/>
  <c r="E1053" i="9"/>
  <c r="I1052" i="9"/>
  <c r="K1052" i="9" s="1"/>
  <c r="G1052" i="9"/>
  <c r="F1052" i="9"/>
  <c r="E1052" i="9"/>
  <c r="K1051" i="9"/>
  <c r="I1051" i="9"/>
  <c r="G1051" i="9"/>
  <c r="F1051" i="9"/>
  <c r="E1051" i="9"/>
  <c r="G1050" i="9"/>
  <c r="F1050" i="9"/>
  <c r="I1050" i="9" s="1"/>
  <c r="E1050" i="9"/>
  <c r="G1049" i="9"/>
  <c r="F1049" i="9"/>
  <c r="I1049" i="9" s="1"/>
  <c r="K1049" i="9" s="1"/>
  <c r="E1049" i="9"/>
  <c r="I1048" i="9"/>
  <c r="K1048" i="9" s="1"/>
  <c r="G1048" i="9"/>
  <c r="E1048" i="9" s="1"/>
  <c r="F1048" i="9"/>
  <c r="G1047" i="9"/>
  <c r="F1047" i="9"/>
  <c r="I1047" i="9" s="1"/>
  <c r="E1047" i="9"/>
  <c r="G1046" i="9"/>
  <c r="E1046" i="9" s="1"/>
  <c r="F1046" i="9"/>
  <c r="I1046" i="9" s="1"/>
  <c r="K1046" i="9" s="1"/>
  <c r="I1045" i="9"/>
  <c r="K1045" i="9" s="1"/>
  <c r="G1045" i="9"/>
  <c r="E1045" i="9" s="1"/>
  <c r="F1045" i="9"/>
  <c r="G1044" i="9"/>
  <c r="F1044" i="9"/>
  <c r="I1044" i="9" s="1"/>
  <c r="E1044" i="9"/>
  <c r="G1043" i="9"/>
  <c r="F1043" i="9"/>
  <c r="I1043" i="9" s="1"/>
  <c r="E1043" i="9"/>
  <c r="G1042" i="9"/>
  <c r="E1042" i="9" s="1"/>
  <c r="F1042" i="9"/>
  <c r="I1042" i="9" s="1"/>
  <c r="K1042" i="9" s="1"/>
  <c r="G1041" i="9"/>
  <c r="F1041" i="9"/>
  <c r="I1041" i="9" s="1"/>
  <c r="K1041" i="9" s="1"/>
  <c r="E1041" i="9"/>
  <c r="G1040" i="9"/>
  <c r="F1040" i="9"/>
  <c r="I1040" i="9" s="1"/>
  <c r="K1040" i="9" s="1"/>
  <c r="E1040" i="9"/>
  <c r="G1039" i="9"/>
  <c r="F1039" i="9"/>
  <c r="I1039" i="9" s="1"/>
  <c r="E1039" i="9"/>
  <c r="G1038" i="9"/>
  <c r="F1038" i="9"/>
  <c r="I1038" i="9" s="1"/>
  <c r="K1038" i="9" s="1"/>
  <c r="E1038" i="9"/>
  <c r="I1037" i="9"/>
  <c r="K1037" i="9" s="1"/>
  <c r="G1037" i="9"/>
  <c r="F1037" i="9"/>
  <c r="E1037" i="9"/>
  <c r="G1036" i="9"/>
  <c r="F1036" i="9"/>
  <c r="I1036" i="9" s="1"/>
  <c r="E1036" i="9"/>
  <c r="K1035" i="9"/>
  <c r="I1035" i="9"/>
  <c r="G1035" i="9"/>
  <c r="F1035" i="9"/>
  <c r="E1035" i="9"/>
  <c r="G1034" i="9"/>
  <c r="F1034" i="9"/>
  <c r="I1034" i="9" s="1"/>
  <c r="E1034" i="9"/>
  <c r="I1033" i="9"/>
  <c r="K1033" i="9" s="1"/>
  <c r="G1033" i="9"/>
  <c r="E1033" i="9" s="1"/>
  <c r="F1033" i="9"/>
  <c r="I1032" i="9"/>
  <c r="G1032" i="9"/>
  <c r="E1032" i="9" s="1"/>
  <c r="F1032" i="9"/>
  <c r="G1031" i="9"/>
  <c r="F1031" i="9"/>
  <c r="I1031" i="9" s="1"/>
  <c r="E1031" i="9"/>
  <c r="G1030" i="9"/>
  <c r="F1030" i="9"/>
  <c r="I1030" i="9" s="1"/>
  <c r="E1030" i="9"/>
  <c r="I1029" i="9"/>
  <c r="K1029" i="9" s="1"/>
  <c r="G1029" i="9"/>
  <c r="E1029" i="9" s="1"/>
  <c r="F1029" i="9"/>
  <c r="G1028" i="9"/>
  <c r="F1028" i="9"/>
  <c r="I1028" i="9" s="1"/>
  <c r="E1028" i="9"/>
  <c r="G1027" i="9"/>
  <c r="F1027" i="9"/>
  <c r="I1027" i="9" s="1"/>
  <c r="K1027" i="9" s="1"/>
  <c r="E1027" i="9"/>
  <c r="G1026" i="9"/>
  <c r="E1026" i="9" s="1"/>
  <c r="F1026" i="9"/>
  <c r="I1026" i="9" s="1"/>
  <c r="G1025" i="9"/>
  <c r="F1025" i="9"/>
  <c r="I1025" i="9" s="1"/>
  <c r="K1025" i="9" s="1"/>
  <c r="E1025" i="9"/>
  <c r="G1024" i="9"/>
  <c r="F1024" i="9"/>
  <c r="I1024" i="9" s="1"/>
  <c r="K1024" i="9" s="1"/>
  <c r="E1024" i="9"/>
  <c r="G1023" i="9"/>
  <c r="F1023" i="9"/>
  <c r="I1023" i="9" s="1"/>
  <c r="K1023" i="9" s="1"/>
  <c r="E1023" i="9"/>
  <c r="G1022" i="9"/>
  <c r="F1022" i="9"/>
  <c r="I1022" i="9" s="1"/>
  <c r="K1022" i="9" s="1"/>
  <c r="E1022" i="9"/>
  <c r="I1021" i="9"/>
  <c r="G1021" i="9"/>
  <c r="E1021" i="9" s="1"/>
  <c r="F1021" i="9"/>
  <c r="I1020" i="9"/>
  <c r="G1020" i="9"/>
  <c r="E1020" i="9" s="1"/>
  <c r="F1020" i="9"/>
  <c r="K1019" i="9"/>
  <c r="I1019" i="9"/>
  <c r="G1019" i="9"/>
  <c r="F1019" i="9"/>
  <c r="E1019" i="9"/>
  <c r="G1018" i="9"/>
  <c r="F1018" i="9"/>
  <c r="I1018" i="9" s="1"/>
  <c r="E1018" i="9"/>
  <c r="G1017" i="9"/>
  <c r="F1017" i="9"/>
  <c r="I1017" i="9" s="1"/>
  <c r="E1017" i="9"/>
  <c r="K1016" i="9"/>
  <c r="I1016" i="9"/>
  <c r="G1016" i="9"/>
  <c r="E1016" i="9" s="1"/>
  <c r="F1016" i="9"/>
  <c r="G1015" i="9"/>
  <c r="F1015" i="9"/>
  <c r="I1015" i="9" s="1"/>
  <c r="K1015" i="9" s="1"/>
  <c r="E1015" i="9"/>
  <c r="G1014" i="9"/>
  <c r="E1014" i="9" s="1"/>
  <c r="F1014" i="9"/>
  <c r="I1014" i="9" s="1"/>
  <c r="K1014" i="9" s="1"/>
  <c r="I1013" i="9"/>
  <c r="G1013" i="9"/>
  <c r="E1013" i="9" s="1"/>
  <c r="F1013" i="9"/>
  <c r="G1012" i="9"/>
  <c r="E1012" i="9" s="1"/>
  <c r="F1012" i="9"/>
  <c r="I1012" i="9" s="1"/>
  <c r="G1011" i="9"/>
  <c r="F1011" i="9"/>
  <c r="I1011" i="9" s="1"/>
  <c r="K1011" i="9" s="1"/>
  <c r="E1011" i="9"/>
  <c r="I1010" i="9"/>
  <c r="K1010" i="9" s="1"/>
  <c r="G1010" i="9"/>
  <c r="E1010" i="9" s="1"/>
  <c r="F1010" i="9"/>
  <c r="G1009" i="9"/>
  <c r="F1009" i="9"/>
  <c r="I1009" i="9" s="1"/>
  <c r="K1009" i="9" s="1"/>
  <c r="E1009" i="9"/>
  <c r="G1008" i="9"/>
  <c r="E1008" i="9" s="1"/>
  <c r="F1008" i="9"/>
  <c r="I1008" i="9" s="1"/>
  <c r="K1008" i="9" s="1"/>
  <c r="G1007" i="9"/>
  <c r="F1007" i="9"/>
  <c r="I1007" i="9" s="1"/>
  <c r="K1007" i="9" s="1"/>
  <c r="E1007" i="9"/>
  <c r="G1006" i="9"/>
  <c r="F1006" i="9"/>
  <c r="I1006" i="9" s="1"/>
  <c r="K1006" i="9" s="1"/>
  <c r="E1006" i="9"/>
  <c r="G1005" i="9"/>
  <c r="F1005" i="9"/>
  <c r="I1005" i="9" s="1"/>
  <c r="E1005" i="9"/>
  <c r="G1004" i="9"/>
  <c r="E1004" i="9" s="1"/>
  <c r="F1004" i="9"/>
  <c r="I1004" i="9" s="1"/>
  <c r="K1004" i="9" s="1"/>
  <c r="K1003" i="9"/>
  <c r="I1003" i="9"/>
  <c r="G1003" i="9"/>
  <c r="F1003" i="9"/>
  <c r="E1003" i="9"/>
  <c r="K1002" i="9"/>
  <c r="G1002" i="9"/>
  <c r="F1002" i="9"/>
  <c r="I1002" i="9" s="1"/>
  <c r="E1002" i="9"/>
  <c r="G1001" i="9"/>
  <c r="F1001" i="9"/>
  <c r="I1001" i="9" s="1"/>
  <c r="K1001" i="9" s="1"/>
  <c r="E1001" i="9"/>
  <c r="K1000" i="9"/>
  <c r="I1000" i="9"/>
  <c r="G1000" i="9"/>
  <c r="E1000" i="9" s="1"/>
  <c r="F1000" i="9"/>
  <c r="G999" i="9"/>
  <c r="F999" i="9"/>
  <c r="I999" i="9" s="1"/>
  <c r="K999" i="9" s="1"/>
  <c r="E999" i="9"/>
  <c r="G998" i="9"/>
  <c r="F998" i="9"/>
  <c r="I998" i="9" s="1"/>
  <c r="E998" i="9"/>
  <c r="I997" i="9"/>
  <c r="K997" i="9" s="1"/>
  <c r="G997" i="9"/>
  <c r="E997" i="9" s="1"/>
  <c r="F997" i="9"/>
  <c r="G996" i="9"/>
  <c r="E996" i="9" s="1"/>
  <c r="F996" i="9"/>
  <c r="I996" i="9" s="1"/>
  <c r="K996" i="9" s="1"/>
  <c r="G995" i="9"/>
  <c r="E995" i="9" s="1"/>
  <c r="F995" i="9"/>
  <c r="I995" i="9" s="1"/>
  <c r="K995" i="9" s="1"/>
  <c r="G994" i="9"/>
  <c r="E994" i="9" s="1"/>
  <c r="F994" i="9"/>
  <c r="I994" i="9" s="1"/>
  <c r="K994" i="9" s="1"/>
  <c r="G993" i="9"/>
  <c r="F993" i="9"/>
  <c r="I993" i="9" s="1"/>
  <c r="E993" i="9"/>
  <c r="I992" i="9"/>
  <c r="G992" i="9"/>
  <c r="F992" i="9"/>
  <c r="E992" i="9"/>
  <c r="K991" i="9"/>
  <c r="I991" i="9"/>
  <c r="G991" i="9"/>
  <c r="E991" i="9" s="1"/>
  <c r="F991" i="9"/>
  <c r="G990" i="9"/>
  <c r="F990" i="9"/>
  <c r="I990" i="9" s="1"/>
  <c r="K990" i="9" s="1"/>
  <c r="E990" i="9"/>
  <c r="G989" i="9"/>
  <c r="F989" i="9"/>
  <c r="I989" i="9" s="1"/>
  <c r="K989" i="9" s="1"/>
  <c r="E989" i="9"/>
  <c r="G988" i="9"/>
  <c r="F988" i="9"/>
  <c r="I988" i="9" s="1"/>
  <c r="E988" i="9"/>
  <c r="K987" i="9"/>
  <c r="I987" i="9"/>
  <c r="G987" i="9"/>
  <c r="F987" i="9"/>
  <c r="E987" i="9"/>
  <c r="G986" i="9"/>
  <c r="F986" i="9"/>
  <c r="I986" i="9" s="1"/>
  <c r="K986" i="9" s="1"/>
  <c r="E986" i="9"/>
  <c r="G985" i="9"/>
  <c r="F985" i="9"/>
  <c r="I985" i="9" s="1"/>
  <c r="K985" i="9" s="1"/>
  <c r="E985" i="9"/>
  <c r="K984" i="9"/>
  <c r="I984" i="9"/>
  <c r="G984" i="9"/>
  <c r="E984" i="9" s="1"/>
  <c r="F984" i="9"/>
  <c r="G983" i="9"/>
  <c r="F983" i="9"/>
  <c r="I983" i="9" s="1"/>
  <c r="K983" i="9" s="1"/>
  <c r="E983" i="9"/>
  <c r="G982" i="9"/>
  <c r="F982" i="9"/>
  <c r="I982" i="9" s="1"/>
  <c r="K982" i="9" s="1"/>
  <c r="E982" i="9"/>
  <c r="I981" i="9"/>
  <c r="K981" i="9" s="1"/>
  <c r="G981" i="9"/>
  <c r="E981" i="9" s="1"/>
  <c r="F981" i="9"/>
  <c r="G980" i="9"/>
  <c r="E980" i="9" s="1"/>
  <c r="F980" i="9"/>
  <c r="I980" i="9" s="1"/>
  <c r="G979" i="9"/>
  <c r="F979" i="9"/>
  <c r="I979" i="9" s="1"/>
  <c r="K979" i="9" s="1"/>
  <c r="E979" i="9"/>
  <c r="G978" i="9"/>
  <c r="E978" i="9" s="1"/>
  <c r="F978" i="9"/>
  <c r="I978" i="9" s="1"/>
  <c r="K978" i="9" s="1"/>
  <c r="G977" i="9"/>
  <c r="F977" i="9"/>
  <c r="I977" i="9" s="1"/>
  <c r="E977" i="9"/>
  <c r="I976" i="9"/>
  <c r="K976" i="9" s="1"/>
  <c r="G976" i="9"/>
  <c r="F976" i="9"/>
  <c r="E976" i="9"/>
  <c r="G975" i="9"/>
  <c r="F975" i="9"/>
  <c r="I975" i="9" s="1"/>
  <c r="K975" i="9" s="1"/>
  <c r="E975" i="9"/>
  <c r="G974" i="9"/>
  <c r="F974" i="9"/>
  <c r="I974" i="9" s="1"/>
  <c r="E974" i="9"/>
  <c r="G973" i="9"/>
  <c r="F973" i="9"/>
  <c r="I973" i="9" s="1"/>
  <c r="E973" i="9"/>
  <c r="G972" i="9"/>
  <c r="F972" i="9"/>
  <c r="I972" i="9" s="1"/>
  <c r="K972" i="9" s="1"/>
  <c r="E972" i="9"/>
  <c r="K971" i="9"/>
  <c r="I971" i="9"/>
  <c r="G971" i="9"/>
  <c r="F971" i="9"/>
  <c r="E971" i="9"/>
  <c r="G970" i="9"/>
  <c r="F970" i="9"/>
  <c r="I970" i="9" s="1"/>
  <c r="K970" i="9" s="1"/>
  <c r="E970" i="9"/>
  <c r="G969" i="9"/>
  <c r="F969" i="9"/>
  <c r="I969" i="9" s="1"/>
  <c r="K969" i="9" s="1"/>
  <c r="E969" i="9"/>
  <c r="K968" i="9"/>
  <c r="I968" i="9"/>
  <c r="G968" i="9"/>
  <c r="E968" i="9" s="1"/>
  <c r="F968" i="9"/>
  <c r="G967" i="9"/>
  <c r="F967" i="9"/>
  <c r="I967" i="9" s="1"/>
  <c r="K967" i="9" s="1"/>
  <c r="E967" i="9"/>
  <c r="G966" i="9"/>
  <c r="E966" i="9" s="1"/>
  <c r="F966" i="9"/>
  <c r="I966" i="9" s="1"/>
  <c r="K966" i="9" s="1"/>
  <c r="I965" i="9"/>
  <c r="G965" i="9"/>
  <c r="E965" i="9" s="1"/>
  <c r="F965" i="9"/>
  <c r="G964" i="9"/>
  <c r="E964" i="9" s="1"/>
  <c r="F964" i="9"/>
  <c r="I964" i="9" s="1"/>
  <c r="K964" i="9" s="1"/>
  <c r="G963" i="9"/>
  <c r="F963" i="9"/>
  <c r="I963" i="9" s="1"/>
  <c r="K963" i="9" s="1"/>
  <c r="E963" i="9"/>
  <c r="I962" i="9"/>
  <c r="K962" i="9" s="1"/>
  <c r="G962" i="9"/>
  <c r="E962" i="9" s="1"/>
  <c r="F962" i="9"/>
  <c r="G961" i="9"/>
  <c r="F961" i="9"/>
  <c r="I961" i="9" s="1"/>
  <c r="E961" i="9"/>
  <c r="I960" i="9"/>
  <c r="K960" i="9" s="1"/>
  <c r="G960" i="9"/>
  <c r="E960" i="9" s="1"/>
  <c r="F960" i="9"/>
  <c r="G959" i="9"/>
  <c r="F959" i="9"/>
  <c r="I959" i="9" s="1"/>
  <c r="K959" i="9" s="1"/>
  <c r="E959" i="9"/>
  <c r="G958" i="9"/>
  <c r="F958" i="9"/>
  <c r="I958" i="9" s="1"/>
  <c r="K958" i="9" s="1"/>
  <c r="E958" i="9"/>
  <c r="G957" i="9"/>
  <c r="F957" i="9"/>
  <c r="I957" i="9" s="1"/>
  <c r="E957" i="9"/>
  <c r="I956" i="9"/>
  <c r="K956" i="9" s="1"/>
  <c r="G956" i="9"/>
  <c r="E956" i="9" s="1"/>
  <c r="F956" i="9"/>
  <c r="K955" i="9"/>
  <c r="I955" i="9"/>
  <c r="G955" i="9"/>
  <c r="F955" i="9"/>
  <c r="E955" i="9"/>
  <c r="G954" i="9"/>
  <c r="F954" i="9"/>
  <c r="I954" i="9" s="1"/>
  <c r="E954" i="9"/>
  <c r="I953" i="9"/>
  <c r="K953" i="9" s="1"/>
  <c r="G953" i="9"/>
  <c r="F953" i="9"/>
  <c r="E953" i="9"/>
  <c r="K952" i="9"/>
  <c r="I952" i="9"/>
  <c r="G952" i="9"/>
  <c r="E952" i="9" s="1"/>
  <c r="F952" i="9"/>
  <c r="I951" i="9"/>
  <c r="G951" i="9"/>
  <c r="E951" i="9" s="1"/>
  <c r="F951" i="9"/>
  <c r="G950" i="9"/>
  <c r="F950" i="9"/>
  <c r="I950" i="9" s="1"/>
  <c r="K950" i="9" s="1"/>
  <c r="E950" i="9"/>
  <c r="I949" i="9"/>
  <c r="K949" i="9" s="1"/>
  <c r="G949" i="9"/>
  <c r="E949" i="9" s="1"/>
  <c r="F949" i="9"/>
  <c r="G948" i="9"/>
  <c r="E948" i="9" s="1"/>
  <c r="F948" i="9"/>
  <c r="I948" i="9" s="1"/>
  <c r="K948" i="9" s="1"/>
  <c r="K947" i="9"/>
  <c r="I947" i="9"/>
  <c r="G947" i="9"/>
  <c r="F947" i="9"/>
  <c r="E947" i="9"/>
  <c r="G946" i="9"/>
  <c r="E946" i="9" s="1"/>
  <c r="F946" i="9"/>
  <c r="I946" i="9" s="1"/>
  <c r="K946" i="9" s="1"/>
  <c r="G945" i="9"/>
  <c r="F945" i="9"/>
  <c r="I945" i="9" s="1"/>
  <c r="E945" i="9"/>
  <c r="I944" i="9"/>
  <c r="K944" i="9" s="1"/>
  <c r="G944" i="9"/>
  <c r="E944" i="9" s="1"/>
  <c r="F944" i="9"/>
  <c r="G943" i="9"/>
  <c r="F943" i="9"/>
  <c r="I943" i="9" s="1"/>
  <c r="K943" i="9" s="1"/>
  <c r="E943" i="9"/>
  <c r="G942" i="9"/>
  <c r="F942" i="9"/>
  <c r="I942" i="9" s="1"/>
  <c r="E942" i="9"/>
  <c r="G941" i="9"/>
  <c r="F941" i="9"/>
  <c r="I941" i="9" s="1"/>
  <c r="K941" i="9" s="1"/>
  <c r="E941" i="9"/>
  <c r="I940" i="9"/>
  <c r="K940" i="9" s="1"/>
  <c r="G940" i="9"/>
  <c r="E940" i="9" s="1"/>
  <c r="F940" i="9"/>
  <c r="K939" i="9"/>
  <c r="I939" i="9"/>
  <c r="G939" i="9"/>
  <c r="F939" i="9"/>
  <c r="E939" i="9"/>
  <c r="G938" i="9"/>
  <c r="F938" i="9"/>
  <c r="I938" i="9" s="1"/>
  <c r="E938" i="9"/>
  <c r="G937" i="9"/>
  <c r="E937" i="9" s="1"/>
  <c r="F937" i="9"/>
  <c r="I937" i="9" s="1"/>
  <c r="K937" i="9" s="1"/>
  <c r="I936" i="9"/>
  <c r="K936" i="9" s="1"/>
  <c r="G936" i="9"/>
  <c r="E936" i="9" s="1"/>
  <c r="F936" i="9"/>
  <c r="G935" i="9"/>
  <c r="F935" i="9"/>
  <c r="I935" i="9" s="1"/>
  <c r="K935" i="9" s="1"/>
  <c r="E935" i="9"/>
  <c r="G934" i="9"/>
  <c r="F934" i="9"/>
  <c r="I934" i="9" s="1"/>
  <c r="K934" i="9" s="1"/>
  <c r="E934" i="9"/>
  <c r="I933" i="9"/>
  <c r="K933" i="9" s="1"/>
  <c r="G933" i="9"/>
  <c r="E933" i="9" s="1"/>
  <c r="F933" i="9"/>
  <c r="G932" i="9"/>
  <c r="F932" i="9"/>
  <c r="I932" i="9" s="1"/>
  <c r="E932" i="9"/>
  <c r="G931" i="9"/>
  <c r="F931" i="9"/>
  <c r="I931" i="9" s="1"/>
  <c r="K931" i="9" s="1"/>
  <c r="E931" i="9"/>
  <c r="I930" i="9"/>
  <c r="G930" i="9"/>
  <c r="E930" i="9" s="1"/>
  <c r="F930" i="9"/>
  <c r="G929" i="9"/>
  <c r="F929" i="9"/>
  <c r="I929" i="9" s="1"/>
  <c r="K929" i="9" s="1"/>
  <c r="E929" i="9"/>
  <c r="G928" i="9"/>
  <c r="F928" i="9"/>
  <c r="I928" i="9" s="1"/>
  <c r="K928" i="9" s="1"/>
  <c r="E928" i="9"/>
  <c r="G927" i="9"/>
  <c r="F927" i="9"/>
  <c r="I927" i="9" s="1"/>
  <c r="K927" i="9" s="1"/>
  <c r="E927" i="9"/>
  <c r="G926" i="9"/>
  <c r="F926" i="9"/>
  <c r="I926" i="9" s="1"/>
  <c r="E926" i="9"/>
  <c r="I925" i="9"/>
  <c r="K925" i="9" s="1"/>
  <c r="G925" i="9"/>
  <c r="E925" i="9" s="1"/>
  <c r="F925" i="9"/>
  <c r="I924" i="9"/>
  <c r="K924" i="9" s="1"/>
  <c r="G924" i="9"/>
  <c r="F924" i="9"/>
  <c r="E924" i="9"/>
  <c r="K923" i="9"/>
  <c r="I923" i="9"/>
  <c r="G923" i="9"/>
  <c r="F923" i="9"/>
  <c r="E923" i="9"/>
  <c r="G922" i="9"/>
  <c r="E922" i="9" s="1"/>
  <c r="F922" i="9"/>
  <c r="I922" i="9" s="1"/>
  <c r="K922" i="9" s="1"/>
  <c r="G921" i="9"/>
  <c r="E921" i="9" s="1"/>
  <c r="F921" i="9"/>
  <c r="I921" i="9" s="1"/>
  <c r="K920" i="9"/>
  <c r="I920" i="9"/>
  <c r="G920" i="9"/>
  <c r="E920" i="9" s="1"/>
  <c r="F920" i="9"/>
  <c r="G919" i="9"/>
  <c r="F919" i="9"/>
  <c r="I919" i="9" s="1"/>
  <c r="K919" i="9" s="1"/>
  <c r="E919" i="9"/>
  <c r="I918" i="9"/>
  <c r="K918" i="9" s="1"/>
  <c r="G918" i="9"/>
  <c r="F918" i="9"/>
  <c r="E918" i="9"/>
  <c r="I917" i="9"/>
  <c r="G917" i="9"/>
  <c r="E917" i="9" s="1"/>
  <c r="F917" i="9"/>
  <c r="G916" i="9"/>
  <c r="F916" i="9"/>
  <c r="I916" i="9" s="1"/>
  <c r="K916" i="9" s="1"/>
  <c r="E916" i="9"/>
  <c r="G915" i="9"/>
  <c r="F915" i="9"/>
  <c r="I915" i="9" s="1"/>
  <c r="K915" i="9" s="1"/>
  <c r="E915" i="9"/>
  <c r="G914" i="9"/>
  <c r="E914" i="9" s="1"/>
  <c r="F914" i="9"/>
  <c r="I914" i="9" s="1"/>
  <c r="K914" i="9" s="1"/>
  <c r="G913" i="9"/>
  <c r="F913" i="9"/>
  <c r="I913" i="9" s="1"/>
  <c r="E913" i="9"/>
  <c r="I912" i="9"/>
  <c r="K912" i="9" s="1"/>
  <c r="G912" i="9"/>
  <c r="F912" i="9"/>
  <c r="E912" i="9"/>
  <c r="G911" i="9"/>
  <c r="F911" i="9"/>
  <c r="I911" i="9" s="1"/>
  <c r="K911" i="9" s="1"/>
  <c r="E911" i="9"/>
  <c r="G910" i="9"/>
  <c r="F910" i="9"/>
  <c r="I910" i="9" s="1"/>
  <c r="E910" i="9"/>
  <c r="G909" i="9"/>
  <c r="F909" i="9"/>
  <c r="I909" i="9" s="1"/>
  <c r="K909" i="9" s="1"/>
  <c r="E909" i="9"/>
  <c r="G908" i="9"/>
  <c r="F908" i="9"/>
  <c r="I908" i="9" s="1"/>
  <c r="K908" i="9" s="1"/>
  <c r="E908" i="9"/>
  <c r="K907" i="9"/>
  <c r="I907" i="9"/>
  <c r="G907" i="9"/>
  <c r="F907" i="9"/>
  <c r="E907" i="9"/>
  <c r="G906" i="9"/>
  <c r="F906" i="9"/>
  <c r="I906" i="9" s="1"/>
  <c r="K906" i="9" s="1"/>
  <c r="E906" i="9"/>
  <c r="I905" i="9"/>
  <c r="K905" i="9" s="1"/>
  <c r="G905" i="9"/>
  <c r="F905" i="9"/>
  <c r="E905" i="9"/>
  <c r="I904" i="9"/>
  <c r="K904" i="9" s="1"/>
  <c r="G904" i="9"/>
  <c r="E904" i="9" s="1"/>
  <c r="F904" i="9"/>
  <c r="G903" i="9"/>
  <c r="F903" i="9"/>
  <c r="I903" i="9" s="1"/>
  <c r="E903" i="9"/>
  <c r="G902" i="9"/>
  <c r="F902" i="9"/>
  <c r="I902" i="9" s="1"/>
  <c r="K902" i="9" s="1"/>
  <c r="E902" i="9"/>
  <c r="K901" i="9"/>
  <c r="I901" i="9"/>
  <c r="G901" i="9"/>
  <c r="E901" i="9" s="1"/>
  <c r="F901" i="9"/>
  <c r="G900" i="9"/>
  <c r="F900" i="9"/>
  <c r="I900" i="9" s="1"/>
  <c r="K900" i="9" s="1"/>
  <c r="E900" i="9"/>
  <c r="G899" i="9"/>
  <c r="F899" i="9"/>
  <c r="I899" i="9" s="1"/>
  <c r="E899" i="9"/>
  <c r="I898" i="9"/>
  <c r="K898" i="9" s="1"/>
  <c r="G898" i="9"/>
  <c r="E898" i="9" s="1"/>
  <c r="F898" i="9"/>
  <c r="G897" i="9"/>
  <c r="F897" i="9"/>
  <c r="I897" i="9" s="1"/>
  <c r="E897" i="9"/>
  <c r="G896" i="9"/>
  <c r="E896" i="9" s="1"/>
  <c r="F896" i="9"/>
  <c r="I896" i="9" s="1"/>
  <c r="K896" i="9" s="1"/>
  <c r="G895" i="9"/>
  <c r="F895" i="9"/>
  <c r="I895" i="9" s="1"/>
  <c r="K895" i="9" s="1"/>
  <c r="E895" i="9"/>
  <c r="G894" i="9"/>
  <c r="F894" i="9"/>
  <c r="I894" i="9" s="1"/>
  <c r="E894" i="9"/>
  <c r="I893" i="9"/>
  <c r="K893" i="9" s="1"/>
  <c r="G893" i="9"/>
  <c r="E893" i="9" s="1"/>
  <c r="F893" i="9"/>
  <c r="I892" i="9"/>
  <c r="K892" i="9" s="1"/>
  <c r="G892" i="9"/>
  <c r="F892" i="9"/>
  <c r="E892" i="9"/>
  <c r="I891" i="9"/>
  <c r="G891" i="9"/>
  <c r="F891" i="9"/>
  <c r="E891" i="9"/>
  <c r="K891" i="9" s="1"/>
  <c r="I890" i="9"/>
  <c r="K890" i="9" s="1"/>
  <c r="G890" i="9"/>
  <c r="F890" i="9"/>
  <c r="E890" i="9"/>
  <c r="K889" i="9"/>
  <c r="I889" i="9"/>
  <c r="G889" i="9"/>
  <c r="E889" i="9" s="1"/>
  <c r="F889" i="9"/>
  <c r="I888" i="9"/>
  <c r="K888" i="9" s="1"/>
  <c r="G888" i="9"/>
  <c r="E888" i="9" s="1"/>
  <c r="F888" i="9"/>
  <c r="G887" i="9"/>
  <c r="F887" i="9"/>
  <c r="I887" i="9" s="1"/>
  <c r="E887" i="9"/>
  <c r="G886" i="9"/>
  <c r="E886" i="9" s="1"/>
  <c r="F886" i="9"/>
  <c r="I886" i="9" s="1"/>
  <c r="K886" i="9" s="1"/>
  <c r="I885" i="9"/>
  <c r="K885" i="9" s="1"/>
  <c r="G885" i="9"/>
  <c r="E885" i="9" s="1"/>
  <c r="F885" i="9"/>
  <c r="G884" i="9"/>
  <c r="F884" i="9"/>
  <c r="I884" i="9" s="1"/>
  <c r="K884" i="9" s="1"/>
  <c r="E884" i="9"/>
  <c r="G883" i="9"/>
  <c r="F883" i="9"/>
  <c r="I883" i="9" s="1"/>
  <c r="E883" i="9"/>
  <c r="I882" i="9"/>
  <c r="K882" i="9" s="1"/>
  <c r="G882" i="9"/>
  <c r="E882" i="9" s="1"/>
  <c r="F882" i="9"/>
  <c r="G881" i="9"/>
  <c r="F881" i="9"/>
  <c r="I881" i="9" s="1"/>
  <c r="E881" i="9"/>
  <c r="G880" i="9"/>
  <c r="F880" i="9"/>
  <c r="I880" i="9" s="1"/>
  <c r="K880" i="9" s="1"/>
  <c r="E880" i="9"/>
  <c r="G879" i="9"/>
  <c r="F879" i="9"/>
  <c r="I879" i="9" s="1"/>
  <c r="K879" i="9" s="1"/>
  <c r="E879" i="9"/>
  <c r="K878" i="9"/>
  <c r="G878" i="9"/>
  <c r="F878" i="9"/>
  <c r="I878" i="9" s="1"/>
  <c r="E878" i="9"/>
  <c r="G877" i="9"/>
  <c r="F877" i="9"/>
  <c r="I877" i="9" s="1"/>
  <c r="K877" i="9" s="1"/>
  <c r="E877" i="9"/>
  <c r="G876" i="9"/>
  <c r="F876" i="9"/>
  <c r="I876" i="9" s="1"/>
  <c r="K876" i="9" s="1"/>
  <c r="E876" i="9"/>
  <c r="I875" i="9"/>
  <c r="K875" i="9" s="1"/>
  <c r="G875" i="9"/>
  <c r="F875" i="9"/>
  <c r="E875" i="9"/>
  <c r="G874" i="9"/>
  <c r="F874" i="9"/>
  <c r="I874" i="9" s="1"/>
  <c r="K874" i="9" s="1"/>
  <c r="E874" i="9"/>
  <c r="G873" i="9"/>
  <c r="F873" i="9"/>
  <c r="I873" i="9" s="1"/>
  <c r="K873" i="9" s="1"/>
  <c r="E873" i="9"/>
  <c r="I872" i="9"/>
  <c r="G872" i="9"/>
  <c r="E872" i="9" s="1"/>
  <c r="F872" i="9"/>
  <c r="K871" i="9"/>
  <c r="G871" i="9"/>
  <c r="F871" i="9"/>
  <c r="I871" i="9" s="1"/>
  <c r="E871" i="9"/>
  <c r="G870" i="9"/>
  <c r="F870" i="9"/>
  <c r="I870" i="9" s="1"/>
  <c r="K870" i="9" s="1"/>
  <c r="E870" i="9"/>
  <c r="G869" i="9"/>
  <c r="E869" i="9" s="1"/>
  <c r="F869" i="9"/>
  <c r="I869" i="9" s="1"/>
  <c r="K869" i="9" s="1"/>
  <c r="G868" i="9"/>
  <c r="E868" i="9" s="1"/>
  <c r="F868" i="9"/>
  <c r="I868" i="9" s="1"/>
  <c r="K868" i="9" s="1"/>
  <c r="I867" i="9"/>
  <c r="G867" i="9"/>
  <c r="E867" i="9" s="1"/>
  <c r="F867" i="9"/>
  <c r="G866" i="9"/>
  <c r="F866" i="9"/>
  <c r="I866" i="9" s="1"/>
  <c r="K866" i="9" s="1"/>
  <c r="E866" i="9"/>
  <c r="G865" i="9"/>
  <c r="F865" i="9"/>
  <c r="I865" i="9" s="1"/>
  <c r="E865" i="9"/>
  <c r="I864" i="9"/>
  <c r="G864" i="9"/>
  <c r="F864" i="9"/>
  <c r="E864" i="9"/>
  <c r="K864" i="9" s="1"/>
  <c r="G863" i="9"/>
  <c r="F863" i="9"/>
  <c r="I863" i="9" s="1"/>
  <c r="K863" i="9" s="1"/>
  <c r="E863" i="9"/>
  <c r="G862" i="9"/>
  <c r="F862" i="9"/>
  <c r="I862" i="9" s="1"/>
  <c r="K862" i="9" s="1"/>
  <c r="E862" i="9"/>
  <c r="G861" i="9"/>
  <c r="E861" i="9" s="1"/>
  <c r="F861" i="9"/>
  <c r="I861" i="9" s="1"/>
  <c r="K861" i="9" s="1"/>
  <c r="G860" i="9"/>
  <c r="F860" i="9"/>
  <c r="I860" i="9" s="1"/>
  <c r="K860" i="9" s="1"/>
  <c r="E860" i="9"/>
  <c r="I859" i="9"/>
  <c r="K859" i="9" s="1"/>
  <c r="G859" i="9"/>
  <c r="F859" i="9"/>
  <c r="E859" i="9"/>
  <c r="G858" i="9"/>
  <c r="F858" i="9"/>
  <c r="I858" i="9" s="1"/>
  <c r="K858" i="9" s="1"/>
  <c r="E858" i="9"/>
  <c r="G857" i="9"/>
  <c r="E857" i="9" s="1"/>
  <c r="F857" i="9"/>
  <c r="I857" i="9" s="1"/>
  <c r="I856" i="9"/>
  <c r="K856" i="9" s="1"/>
  <c r="G856" i="9"/>
  <c r="E856" i="9" s="1"/>
  <c r="F856" i="9"/>
  <c r="G855" i="9"/>
  <c r="F855" i="9"/>
  <c r="I855" i="9" s="1"/>
  <c r="K855" i="9" s="1"/>
  <c r="E855" i="9"/>
  <c r="I854" i="9"/>
  <c r="G854" i="9"/>
  <c r="F854" i="9"/>
  <c r="E854" i="9"/>
  <c r="G853" i="9"/>
  <c r="E853" i="9" s="1"/>
  <c r="F853" i="9"/>
  <c r="I853" i="9" s="1"/>
  <c r="K853" i="9" s="1"/>
  <c r="I852" i="9"/>
  <c r="K852" i="9" s="1"/>
  <c r="G852" i="9"/>
  <c r="F852" i="9"/>
  <c r="E852" i="9"/>
  <c r="G851" i="9"/>
  <c r="F851" i="9"/>
  <c r="I851" i="9" s="1"/>
  <c r="K851" i="9" s="1"/>
  <c r="E851" i="9"/>
  <c r="G850" i="9"/>
  <c r="F850" i="9"/>
  <c r="I850" i="9" s="1"/>
  <c r="E850" i="9"/>
  <c r="G849" i="9"/>
  <c r="F849" i="9"/>
  <c r="I849" i="9" s="1"/>
  <c r="E849" i="9"/>
  <c r="I848" i="9"/>
  <c r="K848" i="9" s="1"/>
  <c r="G848" i="9"/>
  <c r="F848" i="9"/>
  <c r="E848" i="9"/>
  <c r="I847" i="9"/>
  <c r="K847" i="9" s="1"/>
  <c r="G847" i="9"/>
  <c r="E847" i="9" s="1"/>
  <c r="F847" i="9"/>
  <c r="G846" i="9"/>
  <c r="F846" i="9"/>
  <c r="I846" i="9" s="1"/>
  <c r="E846" i="9"/>
  <c r="G845" i="9"/>
  <c r="F845" i="9"/>
  <c r="I845" i="9" s="1"/>
  <c r="K845" i="9" s="1"/>
  <c r="E845" i="9"/>
  <c r="G844" i="9"/>
  <c r="F844" i="9"/>
  <c r="I844" i="9" s="1"/>
  <c r="K844" i="9" s="1"/>
  <c r="E844" i="9"/>
  <c r="I843" i="9"/>
  <c r="G843" i="9"/>
  <c r="F843" i="9"/>
  <c r="E843" i="9"/>
  <c r="G842" i="9"/>
  <c r="F842" i="9"/>
  <c r="I842" i="9" s="1"/>
  <c r="K842" i="9" s="1"/>
  <c r="E842" i="9"/>
  <c r="I841" i="9"/>
  <c r="K841" i="9" s="1"/>
  <c r="G841" i="9"/>
  <c r="F841" i="9"/>
  <c r="E841" i="9"/>
  <c r="K840" i="9"/>
  <c r="I840" i="9"/>
  <c r="G840" i="9"/>
  <c r="E840" i="9" s="1"/>
  <c r="F840" i="9"/>
  <c r="G839" i="9"/>
  <c r="E839" i="9" s="1"/>
  <c r="F839" i="9"/>
  <c r="I839" i="9" s="1"/>
  <c r="G838" i="9"/>
  <c r="E838" i="9" s="1"/>
  <c r="F838" i="9"/>
  <c r="I838" i="9" s="1"/>
  <c r="K838" i="9" s="1"/>
  <c r="I837" i="9"/>
  <c r="G837" i="9"/>
  <c r="E837" i="9" s="1"/>
  <c r="K837" i="9" s="1"/>
  <c r="F837" i="9"/>
  <c r="G836" i="9"/>
  <c r="F836" i="9"/>
  <c r="I836" i="9" s="1"/>
  <c r="E836" i="9"/>
  <c r="I835" i="9"/>
  <c r="G835" i="9"/>
  <c r="F835" i="9"/>
  <c r="E835" i="9"/>
  <c r="I834" i="9"/>
  <c r="K834" i="9" s="1"/>
  <c r="G834" i="9"/>
  <c r="E834" i="9" s="1"/>
  <c r="F834" i="9"/>
  <c r="G833" i="9"/>
  <c r="E833" i="9" s="1"/>
  <c r="F833" i="9"/>
  <c r="I833" i="9" s="1"/>
  <c r="G832" i="9"/>
  <c r="F832" i="9"/>
  <c r="I832" i="9" s="1"/>
  <c r="K832" i="9" s="1"/>
  <c r="E832" i="9"/>
  <c r="G831" i="9"/>
  <c r="F831" i="9"/>
  <c r="I831" i="9" s="1"/>
  <c r="K831" i="9" s="1"/>
  <c r="E831" i="9"/>
  <c r="K830" i="9"/>
  <c r="G830" i="9"/>
  <c r="F830" i="9"/>
  <c r="I830" i="9" s="1"/>
  <c r="E830" i="9"/>
  <c r="G829" i="9"/>
  <c r="F829" i="9"/>
  <c r="I829" i="9" s="1"/>
  <c r="E829" i="9"/>
  <c r="G828" i="9"/>
  <c r="F828" i="9"/>
  <c r="I828" i="9" s="1"/>
  <c r="E828" i="9"/>
  <c r="I827" i="9"/>
  <c r="K827" i="9" s="1"/>
  <c r="G827" i="9"/>
  <c r="F827" i="9"/>
  <c r="E827" i="9"/>
  <c r="K826" i="9"/>
  <c r="G826" i="9"/>
  <c r="F826" i="9"/>
  <c r="I826" i="9" s="1"/>
  <c r="E826" i="9"/>
  <c r="G825" i="9"/>
  <c r="F825" i="9"/>
  <c r="I825" i="9" s="1"/>
  <c r="K825" i="9" s="1"/>
  <c r="E825" i="9"/>
  <c r="I824" i="9"/>
  <c r="G824" i="9"/>
  <c r="E824" i="9" s="1"/>
  <c r="F824" i="9"/>
  <c r="I823" i="9"/>
  <c r="K823" i="9" s="1"/>
  <c r="G823" i="9"/>
  <c r="E823" i="9" s="1"/>
  <c r="F823" i="9"/>
  <c r="G822" i="9"/>
  <c r="F822" i="9"/>
  <c r="I822" i="9" s="1"/>
  <c r="K822" i="9" s="1"/>
  <c r="E822" i="9"/>
  <c r="G821" i="9"/>
  <c r="E821" i="9" s="1"/>
  <c r="F821" i="9"/>
  <c r="I821" i="9" s="1"/>
  <c r="K821" i="9" s="1"/>
  <c r="G820" i="9"/>
  <c r="F820" i="9"/>
  <c r="I820" i="9" s="1"/>
  <c r="K820" i="9" s="1"/>
  <c r="E820" i="9"/>
  <c r="G819" i="9"/>
  <c r="F819" i="9"/>
  <c r="I819" i="9" s="1"/>
  <c r="K819" i="9" s="1"/>
  <c r="E819" i="9"/>
  <c r="G818" i="9"/>
  <c r="F818" i="9"/>
  <c r="I818" i="9" s="1"/>
  <c r="K818" i="9" s="1"/>
  <c r="E818" i="9"/>
  <c r="G817" i="9"/>
  <c r="F817" i="9"/>
  <c r="I817" i="9" s="1"/>
  <c r="E817" i="9"/>
  <c r="I816" i="9"/>
  <c r="K816" i="9" s="1"/>
  <c r="G816" i="9"/>
  <c r="E816" i="9" s="1"/>
  <c r="F816" i="9"/>
  <c r="G815" i="9"/>
  <c r="E815" i="9" s="1"/>
  <c r="F815" i="9"/>
  <c r="I815" i="9" s="1"/>
  <c r="K815" i="9" s="1"/>
  <c r="G814" i="9"/>
  <c r="F814" i="9"/>
  <c r="I814" i="9" s="1"/>
  <c r="K814" i="9" s="1"/>
  <c r="E814" i="9"/>
  <c r="G813" i="9"/>
  <c r="F813" i="9"/>
  <c r="I813" i="9" s="1"/>
  <c r="E813" i="9"/>
  <c r="K812" i="9"/>
  <c r="G812" i="9"/>
  <c r="F812" i="9"/>
  <c r="I812" i="9" s="1"/>
  <c r="E812" i="9"/>
  <c r="K811" i="9"/>
  <c r="I811" i="9"/>
  <c r="G811" i="9"/>
  <c r="F811" i="9"/>
  <c r="E811" i="9"/>
  <c r="G810" i="9"/>
  <c r="F810" i="9"/>
  <c r="I810" i="9" s="1"/>
  <c r="K810" i="9" s="1"/>
  <c r="E810" i="9"/>
  <c r="I809" i="9"/>
  <c r="G809" i="9"/>
  <c r="F809" i="9"/>
  <c r="E809" i="9"/>
  <c r="I808" i="9"/>
  <c r="K808" i="9" s="1"/>
  <c r="G808" i="9"/>
  <c r="E808" i="9" s="1"/>
  <c r="F808" i="9"/>
  <c r="G807" i="9"/>
  <c r="F807" i="9"/>
  <c r="I807" i="9" s="1"/>
  <c r="K807" i="9" s="1"/>
  <c r="E807" i="9"/>
  <c r="G806" i="9"/>
  <c r="E806" i="9" s="1"/>
  <c r="F806" i="9"/>
  <c r="I806" i="9" s="1"/>
  <c r="K806" i="9" s="1"/>
  <c r="G805" i="9"/>
  <c r="E805" i="9" s="1"/>
  <c r="F805" i="9"/>
  <c r="I805" i="9" s="1"/>
  <c r="K805" i="9" s="1"/>
  <c r="G804" i="9"/>
  <c r="E804" i="9" s="1"/>
  <c r="F804" i="9"/>
  <c r="I804" i="9" s="1"/>
  <c r="K804" i="9" s="1"/>
  <c r="G803" i="9"/>
  <c r="F803" i="9"/>
  <c r="I803" i="9" s="1"/>
  <c r="K803" i="9" s="1"/>
  <c r="E803" i="9"/>
  <c r="I802" i="9"/>
  <c r="K802" i="9" s="1"/>
  <c r="G802" i="9"/>
  <c r="F802" i="9"/>
  <c r="E802" i="9"/>
  <c r="G801" i="9"/>
  <c r="F801" i="9"/>
  <c r="I801" i="9" s="1"/>
  <c r="K801" i="9" s="1"/>
  <c r="E801" i="9"/>
  <c r="I800" i="9"/>
  <c r="K800" i="9" s="1"/>
  <c r="G800" i="9"/>
  <c r="F800" i="9"/>
  <c r="E800" i="9"/>
  <c r="G799" i="9"/>
  <c r="F799" i="9"/>
  <c r="I799" i="9" s="1"/>
  <c r="K799" i="9" s="1"/>
  <c r="E799" i="9"/>
  <c r="G798" i="9"/>
  <c r="F798" i="9"/>
  <c r="I798" i="9" s="1"/>
  <c r="E798" i="9"/>
  <c r="K797" i="9"/>
  <c r="G797" i="9"/>
  <c r="F797" i="9"/>
  <c r="I797" i="9" s="1"/>
  <c r="E797" i="9"/>
  <c r="G796" i="9"/>
  <c r="F796" i="9"/>
  <c r="I796" i="9" s="1"/>
  <c r="K796" i="9" s="1"/>
  <c r="E796" i="9"/>
  <c r="I795" i="9"/>
  <c r="G795" i="9"/>
  <c r="F795" i="9"/>
  <c r="E795" i="9"/>
  <c r="G794" i="9"/>
  <c r="F794" i="9"/>
  <c r="I794" i="9" s="1"/>
  <c r="E794" i="9"/>
  <c r="G793" i="9"/>
  <c r="F793" i="9"/>
  <c r="I793" i="9" s="1"/>
  <c r="K793" i="9" s="1"/>
  <c r="E793" i="9"/>
  <c r="I792" i="9"/>
  <c r="G792" i="9"/>
  <c r="E792" i="9" s="1"/>
  <c r="K792" i="9" s="1"/>
  <c r="F792" i="9"/>
  <c r="G791" i="9"/>
  <c r="F791" i="9"/>
  <c r="I791" i="9" s="1"/>
  <c r="E791" i="9"/>
  <c r="G790" i="9"/>
  <c r="E790" i="9" s="1"/>
  <c r="F790" i="9"/>
  <c r="I790" i="9" s="1"/>
  <c r="K790" i="9" s="1"/>
  <c r="G789" i="9"/>
  <c r="E789" i="9" s="1"/>
  <c r="F789" i="9"/>
  <c r="I789" i="9" s="1"/>
  <c r="K789" i="9" s="1"/>
  <c r="I788" i="9"/>
  <c r="G788" i="9"/>
  <c r="F788" i="9"/>
  <c r="E788" i="9"/>
  <c r="G787" i="9"/>
  <c r="F787" i="9"/>
  <c r="I787" i="9" s="1"/>
  <c r="K787" i="9" s="1"/>
  <c r="E787" i="9"/>
  <c r="I786" i="9"/>
  <c r="K786" i="9" s="1"/>
  <c r="G786" i="9"/>
  <c r="F786" i="9"/>
  <c r="E786" i="9"/>
  <c r="G785" i="9"/>
  <c r="F785" i="9"/>
  <c r="I785" i="9" s="1"/>
  <c r="K785" i="9" s="1"/>
  <c r="E785" i="9"/>
  <c r="G784" i="9"/>
  <c r="F784" i="9"/>
  <c r="I784" i="9" s="1"/>
  <c r="E784" i="9"/>
  <c r="G783" i="9"/>
  <c r="F783" i="9"/>
  <c r="I783" i="9" s="1"/>
  <c r="K783" i="9" s="1"/>
  <c r="E783" i="9"/>
  <c r="K782" i="9"/>
  <c r="G782" i="9"/>
  <c r="F782" i="9"/>
  <c r="I782" i="9" s="1"/>
  <c r="E782" i="9"/>
  <c r="I781" i="9"/>
  <c r="K781" i="9" s="1"/>
  <c r="G781" i="9"/>
  <c r="F781" i="9"/>
  <c r="E781" i="9"/>
  <c r="G780" i="9"/>
  <c r="F780" i="9"/>
  <c r="I780" i="9" s="1"/>
  <c r="K780" i="9" s="1"/>
  <c r="E780" i="9"/>
  <c r="I779" i="9"/>
  <c r="K779" i="9" s="1"/>
  <c r="G779" i="9"/>
  <c r="F779" i="9"/>
  <c r="E779" i="9"/>
  <c r="I778" i="9"/>
  <c r="G778" i="9"/>
  <c r="E778" i="9" s="1"/>
  <c r="K778" i="9" s="1"/>
  <c r="F778" i="9"/>
  <c r="G777" i="9"/>
  <c r="F777" i="9"/>
  <c r="I777" i="9" s="1"/>
  <c r="E777" i="9"/>
  <c r="I776" i="9"/>
  <c r="K776" i="9" s="1"/>
  <c r="G776" i="9"/>
  <c r="E776" i="9" s="1"/>
  <c r="F776" i="9"/>
  <c r="I775" i="9"/>
  <c r="K775" i="9" s="1"/>
  <c r="G775" i="9"/>
  <c r="F775" i="9"/>
  <c r="E775" i="9"/>
  <c r="G774" i="9"/>
  <c r="F774" i="9"/>
  <c r="I774" i="9" s="1"/>
  <c r="K774" i="9" s="1"/>
  <c r="E774" i="9"/>
  <c r="G773" i="9"/>
  <c r="E773" i="9" s="1"/>
  <c r="F773" i="9"/>
  <c r="I773" i="9" s="1"/>
  <c r="K773" i="9" s="1"/>
  <c r="I772" i="9"/>
  <c r="G772" i="9"/>
  <c r="E772" i="9" s="1"/>
  <c r="F772" i="9"/>
  <c r="K771" i="9"/>
  <c r="I771" i="9"/>
  <c r="G771" i="9"/>
  <c r="E771" i="9" s="1"/>
  <c r="F771" i="9"/>
  <c r="G770" i="9"/>
  <c r="F770" i="9"/>
  <c r="I770" i="9" s="1"/>
  <c r="K770" i="9" s="1"/>
  <c r="E770" i="9"/>
  <c r="G769" i="9"/>
  <c r="F769" i="9"/>
  <c r="I769" i="9" s="1"/>
  <c r="E769" i="9"/>
  <c r="G768" i="9"/>
  <c r="E768" i="9" s="1"/>
  <c r="F768" i="9"/>
  <c r="I768" i="9" s="1"/>
  <c r="K768" i="9" s="1"/>
  <c r="K767" i="9"/>
  <c r="G767" i="9"/>
  <c r="F767" i="9"/>
  <c r="I767" i="9" s="1"/>
  <c r="E767" i="9"/>
  <c r="G766" i="9"/>
  <c r="F766" i="9"/>
  <c r="I766" i="9" s="1"/>
  <c r="K766" i="9" s="1"/>
  <c r="E766" i="9"/>
  <c r="G765" i="9"/>
  <c r="F765" i="9"/>
  <c r="I765" i="9" s="1"/>
  <c r="E765" i="9"/>
  <c r="I764" i="9"/>
  <c r="K764" i="9" s="1"/>
  <c r="G764" i="9"/>
  <c r="E764" i="9" s="1"/>
  <c r="F764" i="9"/>
  <c r="I763" i="9"/>
  <c r="G763" i="9"/>
  <c r="F763" i="9"/>
  <c r="E763" i="9"/>
  <c r="K763" i="9" s="1"/>
  <c r="G762" i="9"/>
  <c r="F762" i="9"/>
  <c r="I762" i="9" s="1"/>
  <c r="E762" i="9"/>
  <c r="G761" i="9"/>
  <c r="E761" i="9" s="1"/>
  <c r="F761" i="9"/>
  <c r="I761" i="9" s="1"/>
  <c r="K761" i="9" s="1"/>
  <c r="K760" i="9"/>
  <c r="I760" i="9"/>
  <c r="G760" i="9"/>
  <c r="E760" i="9" s="1"/>
  <c r="F760" i="9"/>
  <c r="G759" i="9"/>
  <c r="F759" i="9"/>
  <c r="I759" i="9" s="1"/>
  <c r="K759" i="9" s="1"/>
  <c r="E759" i="9"/>
  <c r="G758" i="9"/>
  <c r="F758" i="9"/>
  <c r="I758" i="9" s="1"/>
  <c r="K758" i="9" s="1"/>
  <c r="E758" i="9"/>
  <c r="G757" i="9"/>
  <c r="E757" i="9" s="1"/>
  <c r="F757" i="9"/>
  <c r="I757" i="9" s="1"/>
  <c r="K757" i="9" s="1"/>
  <c r="G756" i="9"/>
  <c r="F756" i="9"/>
  <c r="I756" i="9" s="1"/>
  <c r="K756" i="9" s="1"/>
  <c r="E756" i="9"/>
  <c r="G755" i="9"/>
  <c r="F755" i="9"/>
  <c r="I755" i="9" s="1"/>
  <c r="K755" i="9" s="1"/>
  <c r="E755" i="9"/>
  <c r="G754" i="9"/>
  <c r="E754" i="9" s="1"/>
  <c r="F754" i="9"/>
  <c r="I754" i="9" s="1"/>
  <c r="K754" i="9" s="1"/>
  <c r="G753" i="9"/>
  <c r="F753" i="9"/>
  <c r="I753" i="9" s="1"/>
  <c r="E753" i="9"/>
  <c r="G752" i="9"/>
  <c r="F752" i="9"/>
  <c r="I752" i="9" s="1"/>
  <c r="K752" i="9" s="1"/>
  <c r="E752" i="9"/>
  <c r="G751" i="9"/>
  <c r="F751" i="9"/>
  <c r="I751" i="9" s="1"/>
  <c r="K751" i="9" s="1"/>
  <c r="E751" i="9"/>
  <c r="K750" i="9"/>
  <c r="G750" i="9"/>
  <c r="F750" i="9"/>
  <c r="I750" i="9" s="1"/>
  <c r="E750" i="9"/>
  <c r="I749" i="9"/>
  <c r="K749" i="9" s="1"/>
  <c r="G749" i="9"/>
  <c r="F749" i="9"/>
  <c r="E749" i="9"/>
  <c r="G748" i="9"/>
  <c r="F748" i="9"/>
  <c r="I748" i="9" s="1"/>
  <c r="K748" i="9" s="1"/>
  <c r="E748" i="9"/>
  <c r="I747" i="9"/>
  <c r="K747" i="9" s="1"/>
  <c r="G747" i="9"/>
  <c r="F747" i="9"/>
  <c r="E747" i="9"/>
  <c r="K746" i="9"/>
  <c r="I746" i="9"/>
  <c r="G746" i="9"/>
  <c r="E746" i="9" s="1"/>
  <c r="F746" i="9"/>
  <c r="G745" i="9"/>
  <c r="F745" i="9"/>
  <c r="I745" i="9" s="1"/>
  <c r="K745" i="9" s="1"/>
  <c r="E745" i="9"/>
  <c r="I744" i="9"/>
  <c r="G744" i="9"/>
  <c r="E744" i="9" s="1"/>
  <c r="F744" i="9"/>
  <c r="G743" i="9"/>
  <c r="F743" i="9"/>
  <c r="I743" i="9" s="1"/>
  <c r="E743" i="9"/>
  <c r="G742" i="9"/>
  <c r="F742" i="9"/>
  <c r="I742" i="9" s="1"/>
  <c r="K742" i="9" s="1"/>
  <c r="E742" i="9"/>
  <c r="G741" i="9"/>
  <c r="E741" i="9" s="1"/>
  <c r="F741" i="9"/>
  <c r="I741" i="9" s="1"/>
  <c r="K741" i="9" s="1"/>
  <c r="G740" i="9"/>
  <c r="E740" i="9" s="1"/>
  <c r="F740" i="9"/>
  <c r="I740" i="9" s="1"/>
  <c r="K740" i="9" s="1"/>
  <c r="G739" i="9"/>
  <c r="F739" i="9"/>
  <c r="I739" i="9" s="1"/>
  <c r="K739" i="9" s="1"/>
  <c r="E739" i="9"/>
  <c r="G738" i="9"/>
  <c r="F738" i="9"/>
  <c r="I738" i="9" s="1"/>
  <c r="K738" i="9" s="1"/>
  <c r="E738" i="9"/>
  <c r="G737" i="9"/>
  <c r="F737" i="9"/>
  <c r="I737" i="9" s="1"/>
  <c r="E737" i="9"/>
  <c r="G736" i="9"/>
  <c r="F736" i="9"/>
  <c r="I736" i="9" s="1"/>
  <c r="K736" i="9" s="1"/>
  <c r="E736" i="9"/>
  <c r="I735" i="9"/>
  <c r="K735" i="9" s="1"/>
  <c r="G735" i="9"/>
  <c r="E735" i="9" s="1"/>
  <c r="F735" i="9"/>
  <c r="G734" i="9"/>
  <c r="F734" i="9"/>
  <c r="I734" i="9" s="1"/>
  <c r="K734" i="9" s="1"/>
  <c r="E734" i="9"/>
  <c r="G733" i="9"/>
  <c r="E733" i="9" s="1"/>
  <c r="F733" i="9"/>
  <c r="I733" i="9" s="1"/>
  <c r="K733" i="9" s="1"/>
  <c r="K732" i="9"/>
  <c r="I732" i="9"/>
  <c r="G732" i="9"/>
  <c r="F732" i="9"/>
  <c r="E732" i="9"/>
  <c r="I731" i="9"/>
  <c r="G731" i="9"/>
  <c r="E731" i="9" s="1"/>
  <c r="K731" i="9" s="1"/>
  <c r="F731" i="9"/>
  <c r="G730" i="9"/>
  <c r="F730" i="9"/>
  <c r="I730" i="9" s="1"/>
  <c r="E730" i="9"/>
  <c r="G729" i="9"/>
  <c r="F729" i="9"/>
  <c r="I729" i="9" s="1"/>
  <c r="K729" i="9" s="1"/>
  <c r="E729" i="9"/>
  <c r="K728" i="9"/>
  <c r="I728" i="9"/>
  <c r="G728" i="9"/>
  <c r="E728" i="9" s="1"/>
  <c r="F728" i="9"/>
  <c r="G727" i="9"/>
  <c r="F727" i="9"/>
  <c r="I727" i="9" s="1"/>
  <c r="K727" i="9" s="1"/>
  <c r="E727" i="9"/>
  <c r="G726" i="9"/>
  <c r="F726" i="9"/>
  <c r="I726" i="9" s="1"/>
  <c r="E726" i="9"/>
  <c r="G725" i="9"/>
  <c r="F725" i="9"/>
  <c r="I725" i="9" s="1"/>
  <c r="K725" i="9" s="1"/>
  <c r="E725" i="9"/>
  <c r="G724" i="9"/>
  <c r="E724" i="9" s="1"/>
  <c r="F724" i="9"/>
  <c r="I724" i="9" s="1"/>
  <c r="K724" i="9" s="1"/>
  <c r="G723" i="9"/>
  <c r="E723" i="9" s="1"/>
  <c r="F723" i="9"/>
  <c r="I723" i="9" s="1"/>
  <c r="K723" i="9" s="1"/>
  <c r="G722" i="9"/>
  <c r="F722" i="9"/>
  <c r="I722" i="9" s="1"/>
  <c r="K722" i="9" s="1"/>
  <c r="E722" i="9"/>
  <c r="G721" i="9"/>
  <c r="E721" i="9" s="1"/>
  <c r="F721" i="9"/>
  <c r="I721" i="9" s="1"/>
  <c r="K721" i="9" s="1"/>
  <c r="G720" i="9"/>
  <c r="F720" i="9"/>
  <c r="I720" i="9" s="1"/>
  <c r="K720" i="9" s="1"/>
  <c r="E720" i="9"/>
  <c r="G719" i="9"/>
  <c r="F719" i="9"/>
  <c r="I719" i="9" s="1"/>
  <c r="E719" i="9"/>
  <c r="G718" i="9"/>
  <c r="F718" i="9"/>
  <c r="I718" i="9" s="1"/>
  <c r="K718" i="9" s="1"/>
  <c r="E718" i="9"/>
  <c r="G717" i="9"/>
  <c r="E717" i="9" s="1"/>
  <c r="F717" i="9"/>
  <c r="I717" i="9" s="1"/>
  <c r="K717" i="9" s="1"/>
  <c r="G716" i="9"/>
  <c r="F716" i="9"/>
  <c r="I716" i="9" s="1"/>
  <c r="E716" i="9"/>
  <c r="I715" i="9"/>
  <c r="G715" i="9"/>
  <c r="E715" i="9" s="1"/>
  <c r="K715" i="9" s="1"/>
  <c r="F715" i="9"/>
  <c r="K714" i="9"/>
  <c r="I714" i="9"/>
  <c r="G714" i="9"/>
  <c r="F714" i="9"/>
  <c r="E714" i="9"/>
  <c r="I713" i="9"/>
  <c r="K713" i="9" s="1"/>
  <c r="G713" i="9"/>
  <c r="F713" i="9"/>
  <c r="E713" i="9"/>
  <c r="G712" i="9"/>
  <c r="E712" i="9" s="1"/>
  <c r="F712" i="9"/>
  <c r="I712" i="9" s="1"/>
  <c r="K712" i="9" s="1"/>
  <c r="G711" i="9"/>
  <c r="E711" i="9" s="1"/>
  <c r="F711" i="9"/>
  <c r="I711" i="9" s="1"/>
  <c r="K711" i="9" s="1"/>
  <c r="G710" i="9"/>
  <c r="F710" i="9"/>
  <c r="I710" i="9" s="1"/>
  <c r="K710" i="9" s="1"/>
  <c r="E710" i="9"/>
  <c r="G709" i="9"/>
  <c r="F709" i="9"/>
  <c r="I709" i="9" s="1"/>
  <c r="E709" i="9"/>
  <c r="G708" i="9"/>
  <c r="F708" i="9"/>
  <c r="I708" i="9" s="1"/>
  <c r="K708" i="9" s="1"/>
  <c r="E708" i="9"/>
  <c r="G707" i="9"/>
  <c r="E707" i="9" s="1"/>
  <c r="F707" i="9"/>
  <c r="I707" i="9" s="1"/>
  <c r="K707" i="9" s="1"/>
  <c r="G706" i="9"/>
  <c r="F706" i="9"/>
  <c r="I706" i="9" s="1"/>
  <c r="K706" i="9" s="1"/>
  <c r="E706" i="9"/>
  <c r="G705" i="9"/>
  <c r="F705" i="9"/>
  <c r="I705" i="9" s="1"/>
  <c r="K705" i="9" s="1"/>
  <c r="E705" i="9"/>
  <c r="I704" i="9"/>
  <c r="K704" i="9" s="1"/>
  <c r="G704" i="9"/>
  <c r="E704" i="9" s="1"/>
  <c r="F704" i="9"/>
  <c r="G703" i="9"/>
  <c r="F703" i="9"/>
  <c r="I703" i="9" s="1"/>
  <c r="K703" i="9" s="1"/>
  <c r="E703" i="9"/>
  <c r="I702" i="9"/>
  <c r="K702" i="9" s="1"/>
  <c r="G702" i="9"/>
  <c r="E702" i="9" s="1"/>
  <c r="F702" i="9"/>
  <c r="G701" i="9"/>
  <c r="E701" i="9" s="1"/>
  <c r="F701" i="9"/>
  <c r="I701" i="9" s="1"/>
  <c r="K701" i="9" s="1"/>
  <c r="I700" i="9"/>
  <c r="G700" i="9"/>
  <c r="F700" i="9"/>
  <c r="E700" i="9"/>
  <c r="K700" i="9" s="1"/>
  <c r="G699" i="9"/>
  <c r="F699" i="9"/>
  <c r="I699" i="9" s="1"/>
  <c r="K699" i="9" s="1"/>
  <c r="E699" i="9"/>
  <c r="G698" i="9"/>
  <c r="E698" i="9" s="1"/>
  <c r="F698" i="9"/>
  <c r="I698" i="9" s="1"/>
  <c r="K698" i="9" s="1"/>
  <c r="I697" i="9"/>
  <c r="K697" i="9" s="1"/>
  <c r="G697" i="9"/>
  <c r="E697" i="9" s="1"/>
  <c r="F697" i="9"/>
  <c r="G696" i="9"/>
  <c r="F696" i="9"/>
  <c r="I696" i="9" s="1"/>
  <c r="E696" i="9"/>
  <c r="G695" i="9"/>
  <c r="F695" i="9"/>
  <c r="I695" i="9" s="1"/>
  <c r="K695" i="9" s="1"/>
  <c r="E695" i="9"/>
  <c r="I694" i="9"/>
  <c r="K694" i="9" s="1"/>
  <c r="G694" i="9"/>
  <c r="F694" i="9"/>
  <c r="E694" i="9"/>
  <c r="G693" i="9"/>
  <c r="F693" i="9"/>
  <c r="I693" i="9" s="1"/>
  <c r="K693" i="9" s="1"/>
  <c r="E693" i="9"/>
  <c r="G692" i="9"/>
  <c r="F692" i="9"/>
  <c r="I692" i="9" s="1"/>
  <c r="K692" i="9" s="1"/>
  <c r="E692" i="9"/>
  <c r="G691" i="9"/>
  <c r="E691" i="9" s="1"/>
  <c r="F691" i="9"/>
  <c r="I691" i="9" s="1"/>
  <c r="G690" i="9"/>
  <c r="F690" i="9"/>
  <c r="I690" i="9" s="1"/>
  <c r="E690" i="9"/>
  <c r="K690" i="9" s="1"/>
  <c r="G689" i="9"/>
  <c r="F689" i="9"/>
  <c r="I689" i="9" s="1"/>
  <c r="E689" i="9"/>
  <c r="G688" i="9"/>
  <c r="F688" i="9"/>
  <c r="I688" i="9" s="1"/>
  <c r="K688" i="9" s="1"/>
  <c r="E688" i="9"/>
  <c r="G687" i="9"/>
  <c r="F687" i="9"/>
  <c r="I687" i="9" s="1"/>
  <c r="K687" i="9" s="1"/>
  <c r="E687" i="9"/>
  <c r="G686" i="9"/>
  <c r="F686" i="9"/>
  <c r="I686" i="9" s="1"/>
  <c r="E686" i="9"/>
  <c r="I685" i="9"/>
  <c r="K685" i="9" s="1"/>
  <c r="G685" i="9"/>
  <c r="F685" i="9"/>
  <c r="E685" i="9"/>
  <c r="I684" i="9"/>
  <c r="K684" i="9" s="1"/>
  <c r="G684" i="9"/>
  <c r="F684" i="9"/>
  <c r="E684" i="9"/>
  <c r="G683" i="9"/>
  <c r="F683" i="9"/>
  <c r="I683" i="9" s="1"/>
  <c r="K683" i="9" s="1"/>
  <c r="E683" i="9"/>
  <c r="G682" i="9"/>
  <c r="F682" i="9"/>
  <c r="I682" i="9" s="1"/>
  <c r="K682" i="9" s="1"/>
  <c r="E682" i="9"/>
  <c r="I681" i="9"/>
  <c r="K681" i="9" s="1"/>
  <c r="G681" i="9"/>
  <c r="E681" i="9" s="1"/>
  <c r="F681" i="9"/>
  <c r="G680" i="9"/>
  <c r="F680" i="9"/>
  <c r="I680" i="9" s="1"/>
  <c r="K680" i="9" s="1"/>
  <c r="E680" i="9"/>
  <c r="G679" i="9"/>
  <c r="F679" i="9"/>
  <c r="I679" i="9" s="1"/>
  <c r="E679" i="9"/>
  <c r="K678" i="9"/>
  <c r="I678" i="9"/>
  <c r="G678" i="9"/>
  <c r="F678" i="9"/>
  <c r="E678" i="9"/>
  <c r="G677" i="9"/>
  <c r="F677" i="9"/>
  <c r="I677" i="9" s="1"/>
  <c r="K677" i="9" s="1"/>
  <c r="E677" i="9"/>
  <c r="G676" i="9"/>
  <c r="F676" i="9"/>
  <c r="I676" i="9" s="1"/>
  <c r="E676" i="9"/>
  <c r="G675" i="9"/>
  <c r="F675" i="9"/>
  <c r="I675" i="9" s="1"/>
  <c r="K675" i="9" s="1"/>
  <c r="E675" i="9"/>
  <c r="G674" i="9"/>
  <c r="E674" i="9" s="1"/>
  <c r="K674" i="9" s="1"/>
  <c r="F674" i="9"/>
  <c r="I674" i="9" s="1"/>
  <c r="G673" i="9"/>
  <c r="F673" i="9"/>
  <c r="I673" i="9" s="1"/>
  <c r="K673" i="9" s="1"/>
  <c r="E673" i="9"/>
  <c r="G672" i="9"/>
  <c r="F672" i="9"/>
  <c r="I672" i="9" s="1"/>
  <c r="K672" i="9" s="1"/>
  <c r="E672" i="9"/>
  <c r="G671" i="9"/>
  <c r="F671" i="9"/>
  <c r="I671" i="9" s="1"/>
  <c r="K671" i="9" s="1"/>
  <c r="E671" i="9"/>
  <c r="G670" i="9"/>
  <c r="F670" i="9"/>
  <c r="I670" i="9" s="1"/>
  <c r="K670" i="9" s="1"/>
  <c r="E670" i="9"/>
  <c r="G669" i="9"/>
  <c r="E669" i="9" s="1"/>
  <c r="F669" i="9"/>
  <c r="I669" i="9" s="1"/>
  <c r="K669" i="9" s="1"/>
  <c r="I668" i="9"/>
  <c r="K668" i="9" s="1"/>
  <c r="G668" i="9"/>
  <c r="F668" i="9"/>
  <c r="E668" i="9"/>
  <c r="G667" i="9"/>
  <c r="F667" i="9"/>
  <c r="I667" i="9" s="1"/>
  <c r="K667" i="9" s="1"/>
  <c r="E667" i="9"/>
  <c r="G666" i="9"/>
  <c r="F666" i="9"/>
  <c r="I666" i="9" s="1"/>
  <c r="K666" i="9" s="1"/>
  <c r="E666" i="9"/>
  <c r="I665" i="9"/>
  <c r="K665" i="9" s="1"/>
  <c r="G665" i="9"/>
  <c r="E665" i="9" s="1"/>
  <c r="F665" i="9"/>
  <c r="I664" i="9"/>
  <c r="K664" i="9" s="1"/>
  <c r="G664" i="9"/>
  <c r="F664" i="9"/>
  <c r="E664" i="9"/>
  <c r="G663" i="9"/>
  <c r="F663" i="9"/>
  <c r="I663" i="9" s="1"/>
  <c r="E663" i="9"/>
  <c r="G662" i="9"/>
  <c r="F662" i="9"/>
  <c r="I662" i="9" s="1"/>
  <c r="E662" i="9"/>
  <c r="G661" i="9"/>
  <c r="E661" i="9" s="1"/>
  <c r="F661" i="9"/>
  <c r="I661" i="9" s="1"/>
  <c r="K661" i="9" s="1"/>
  <c r="G660" i="9"/>
  <c r="F660" i="9"/>
  <c r="I660" i="9" s="1"/>
  <c r="K660" i="9" s="1"/>
  <c r="E660" i="9"/>
  <c r="G659" i="9"/>
  <c r="F659" i="9"/>
  <c r="I659" i="9" s="1"/>
  <c r="K659" i="9" s="1"/>
  <c r="E659" i="9"/>
  <c r="G658" i="9"/>
  <c r="F658" i="9"/>
  <c r="I658" i="9" s="1"/>
  <c r="E658" i="9"/>
  <c r="G657" i="9"/>
  <c r="F657" i="9"/>
  <c r="I657" i="9" s="1"/>
  <c r="K657" i="9" s="1"/>
  <c r="E657" i="9"/>
  <c r="G656" i="9"/>
  <c r="F656" i="9"/>
  <c r="I656" i="9" s="1"/>
  <c r="E656" i="9"/>
  <c r="G655" i="9"/>
  <c r="F655" i="9"/>
  <c r="I655" i="9" s="1"/>
  <c r="K655" i="9" s="1"/>
  <c r="E655" i="9"/>
  <c r="I654" i="9"/>
  <c r="K654" i="9" s="1"/>
  <c r="G654" i="9"/>
  <c r="F654" i="9"/>
  <c r="E654" i="9"/>
  <c r="G653" i="9"/>
  <c r="F653" i="9"/>
  <c r="I653" i="9" s="1"/>
  <c r="E653" i="9"/>
  <c r="K652" i="9"/>
  <c r="I652" i="9"/>
  <c r="G652" i="9"/>
  <c r="F652" i="9"/>
  <c r="E652" i="9"/>
  <c r="I651" i="9"/>
  <c r="K651" i="9" s="1"/>
  <c r="G651" i="9"/>
  <c r="E651" i="9" s="1"/>
  <c r="F651" i="9"/>
  <c r="G650" i="9"/>
  <c r="F650" i="9"/>
  <c r="I650" i="9" s="1"/>
  <c r="K650" i="9" s="1"/>
  <c r="E650" i="9"/>
  <c r="K649" i="9"/>
  <c r="I649" i="9"/>
  <c r="G649" i="9"/>
  <c r="E649" i="9" s="1"/>
  <c r="F649" i="9"/>
  <c r="G648" i="9"/>
  <c r="F648" i="9"/>
  <c r="I648" i="9" s="1"/>
  <c r="K648" i="9" s="1"/>
  <c r="E648" i="9"/>
  <c r="G647" i="9"/>
  <c r="F647" i="9"/>
  <c r="I647" i="9" s="1"/>
  <c r="K647" i="9" s="1"/>
  <c r="E647" i="9"/>
  <c r="G646" i="9"/>
  <c r="F646" i="9"/>
  <c r="I646" i="9" s="1"/>
  <c r="E646" i="9"/>
  <c r="G645" i="9"/>
  <c r="E645" i="9" s="1"/>
  <c r="F645" i="9"/>
  <c r="I645" i="9" s="1"/>
  <c r="K645" i="9" s="1"/>
  <c r="I644" i="9"/>
  <c r="K644" i="9" s="1"/>
  <c r="G644" i="9"/>
  <c r="F644" i="9"/>
  <c r="E644" i="9"/>
  <c r="G643" i="9"/>
  <c r="F643" i="9"/>
  <c r="I643" i="9" s="1"/>
  <c r="E643" i="9"/>
  <c r="G642" i="9"/>
  <c r="F642" i="9"/>
  <c r="I642" i="9" s="1"/>
  <c r="K642" i="9" s="1"/>
  <c r="E642" i="9"/>
  <c r="G641" i="9"/>
  <c r="E641" i="9" s="1"/>
  <c r="F641" i="9"/>
  <c r="I641" i="9" s="1"/>
  <c r="K641" i="9" s="1"/>
  <c r="G640" i="9"/>
  <c r="F640" i="9"/>
  <c r="I640" i="9" s="1"/>
  <c r="K640" i="9" s="1"/>
  <c r="E640" i="9"/>
  <c r="G639" i="9"/>
  <c r="F639" i="9"/>
  <c r="I639" i="9" s="1"/>
  <c r="K639" i="9" s="1"/>
  <c r="E639" i="9"/>
  <c r="G638" i="9"/>
  <c r="F638" i="9"/>
  <c r="I638" i="9" s="1"/>
  <c r="K638" i="9" s="1"/>
  <c r="E638" i="9"/>
  <c r="G637" i="9"/>
  <c r="F637" i="9"/>
  <c r="I637" i="9" s="1"/>
  <c r="K637" i="9" s="1"/>
  <c r="E637" i="9"/>
  <c r="I636" i="9"/>
  <c r="G636" i="9"/>
  <c r="E636" i="9" s="1"/>
  <c r="F636" i="9"/>
  <c r="G635" i="9"/>
  <c r="F635" i="9"/>
  <c r="I635" i="9" s="1"/>
  <c r="K635" i="9" s="1"/>
  <c r="E635" i="9"/>
  <c r="G634" i="9"/>
  <c r="F634" i="9"/>
  <c r="I634" i="9" s="1"/>
  <c r="K634" i="9" s="1"/>
  <c r="E634" i="9"/>
  <c r="G633" i="9"/>
  <c r="E633" i="9" s="1"/>
  <c r="F633" i="9"/>
  <c r="I633" i="9" s="1"/>
  <c r="K633" i="9" s="1"/>
  <c r="I632" i="9"/>
  <c r="K632" i="9" s="1"/>
  <c r="G632" i="9"/>
  <c r="E632" i="9" s="1"/>
  <c r="F632" i="9"/>
  <c r="I631" i="9"/>
  <c r="G631" i="9"/>
  <c r="E631" i="9" s="1"/>
  <c r="K631" i="9" s="1"/>
  <c r="F631" i="9"/>
  <c r="G630" i="9"/>
  <c r="E630" i="9" s="1"/>
  <c r="F630" i="9"/>
  <c r="I630" i="9" s="1"/>
  <c r="K630" i="9" s="1"/>
  <c r="G629" i="9"/>
  <c r="F629" i="9"/>
  <c r="I629" i="9" s="1"/>
  <c r="E629" i="9"/>
  <c r="G628" i="9"/>
  <c r="E628" i="9" s="1"/>
  <c r="F628" i="9"/>
  <c r="I628" i="9" s="1"/>
  <c r="K628" i="9" s="1"/>
  <c r="G627" i="9"/>
  <c r="F627" i="9"/>
  <c r="I627" i="9" s="1"/>
  <c r="K627" i="9" s="1"/>
  <c r="E627" i="9"/>
  <c r="G626" i="9"/>
  <c r="F626" i="9"/>
  <c r="I626" i="9" s="1"/>
  <c r="E626" i="9"/>
  <c r="G625" i="9"/>
  <c r="F625" i="9"/>
  <c r="I625" i="9" s="1"/>
  <c r="K625" i="9" s="1"/>
  <c r="E625" i="9"/>
  <c r="I624" i="9"/>
  <c r="K624" i="9" s="1"/>
  <c r="G624" i="9"/>
  <c r="F624" i="9"/>
  <c r="E624" i="9"/>
  <c r="I623" i="9"/>
  <c r="G623" i="9"/>
  <c r="F623" i="9"/>
  <c r="E623" i="9"/>
  <c r="G622" i="9"/>
  <c r="F622" i="9"/>
  <c r="I622" i="9" s="1"/>
  <c r="K622" i="9" s="1"/>
  <c r="E622" i="9"/>
  <c r="I621" i="9"/>
  <c r="G621" i="9"/>
  <c r="E621" i="9" s="1"/>
  <c r="F621" i="9"/>
  <c r="I620" i="9"/>
  <c r="G620" i="9"/>
  <c r="E620" i="9" s="1"/>
  <c r="F620" i="9"/>
  <c r="G619" i="9"/>
  <c r="F619" i="9"/>
  <c r="I619" i="9" s="1"/>
  <c r="K619" i="9" s="1"/>
  <c r="E619" i="9"/>
  <c r="G618" i="9"/>
  <c r="E618" i="9" s="1"/>
  <c r="F618" i="9"/>
  <c r="I618" i="9" s="1"/>
  <c r="K618" i="9" s="1"/>
  <c r="G617" i="9"/>
  <c r="E617" i="9" s="1"/>
  <c r="F617" i="9"/>
  <c r="I617" i="9" s="1"/>
  <c r="K617" i="9" s="1"/>
  <c r="G616" i="9"/>
  <c r="E616" i="9" s="1"/>
  <c r="F616" i="9"/>
  <c r="I616" i="9" s="1"/>
  <c r="K616" i="9" s="1"/>
  <c r="G615" i="9"/>
  <c r="F615" i="9"/>
  <c r="I615" i="9" s="1"/>
  <c r="K615" i="9" s="1"/>
  <c r="E615" i="9"/>
  <c r="G614" i="9"/>
  <c r="F614" i="9"/>
  <c r="I614" i="9" s="1"/>
  <c r="K614" i="9" s="1"/>
  <c r="E614" i="9"/>
  <c r="G613" i="9"/>
  <c r="F613" i="9"/>
  <c r="I613" i="9" s="1"/>
  <c r="K613" i="9" s="1"/>
  <c r="E613" i="9"/>
  <c r="I612" i="9"/>
  <c r="K612" i="9" s="1"/>
  <c r="G612" i="9"/>
  <c r="F612" i="9"/>
  <c r="E612" i="9"/>
  <c r="I611" i="9"/>
  <c r="K611" i="9" s="1"/>
  <c r="G611" i="9"/>
  <c r="F611" i="9"/>
  <c r="E611" i="9"/>
  <c r="G610" i="9"/>
  <c r="F610" i="9"/>
  <c r="I610" i="9" s="1"/>
  <c r="E610" i="9"/>
  <c r="G609" i="9"/>
  <c r="E609" i="9" s="1"/>
  <c r="F609" i="9"/>
  <c r="I609" i="9" s="1"/>
  <c r="K609" i="9" s="1"/>
  <c r="I608" i="9"/>
  <c r="K608" i="9" s="1"/>
  <c r="G608" i="9"/>
  <c r="E608" i="9" s="1"/>
  <c r="F608" i="9"/>
  <c r="G607" i="9"/>
  <c r="F607" i="9"/>
  <c r="I607" i="9" s="1"/>
  <c r="E607" i="9"/>
  <c r="G606" i="9"/>
  <c r="E606" i="9" s="1"/>
  <c r="F606" i="9"/>
  <c r="I606" i="9" s="1"/>
  <c r="I605" i="9"/>
  <c r="K605" i="9" s="1"/>
  <c r="G605" i="9"/>
  <c r="E605" i="9" s="1"/>
  <c r="F605" i="9"/>
  <c r="G604" i="9"/>
  <c r="F604" i="9"/>
  <c r="I604" i="9" s="1"/>
  <c r="K604" i="9" s="1"/>
  <c r="E604" i="9"/>
  <c r="G603" i="9"/>
  <c r="F603" i="9"/>
  <c r="I603" i="9" s="1"/>
  <c r="K603" i="9" s="1"/>
  <c r="E603" i="9"/>
  <c r="G602" i="9"/>
  <c r="F602" i="9"/>
  <c r="I602" i="9" s="1"/>
  <c r="E602" i="9"/>
  <c r="G601" i="9"/>
  <c r="F601" i="9"/>
  <c r="I601" i="9" s="1"/>
  <c r="K601" i="9" s="1"/>
  <c r="E601" i="9"/>
  <c r="G600" i="9"/>
  <c r="F600" i="9"/>
  <c r="I600" i="9" s="1"/>
  <c r="K600" i="9" s="1"/>
  <c r="E600" i="9"/>
  <c r="G599" i="9"/>
  <c r="F599" i="9"/>
  <c r="I599" i="9" s="1"/>
  <c r="K599" i="9" s="1"/>
  <c r="E599" i="9"/>
  <c r="G598" i="9"/>
  <c r="F598" i="9"/>
  <c r="I598" i="9" s="1"/>
  <c r="K598" i="9" s="1"/>
  <c r="E598" i="9"/>
  <c r="G597" i="9"/>
  <c r="E597" i="9" s="1"/>
  <c r="K597" i="9" s="1"/>
  <c r="F597" i="9"/>
  <c r="I597" i="9" s="1"/>
  <c r="G596" i="9"/>
  <c r="F596" i="9"/>
  <c r="I596" i="9" s="1"/>
  <c r="K596" i="9" s="1"/>
  <c r="E596" i="9"/>
  <c r="I595" i="9"/>
  <c r="K595" i="9" s="1"/>
  <c r="G595" i="9"/>
  <c r="F595" i="9"/>
  <c r="E595" i="9"/>
  <c r="I594" i="9"/>
  <c r="K594" i="9" s="1"/>
  <c r="G594" i="9"/>
  <c r="F594" i="9"/>
  <c r="E594" i="9"/>
  <c r="G593" i="9"/>
  <c r="F593" i="9"/>
  <c r="I593" i="9" s="1"/>
  <c r="K593" i="9" s="1"/>
  <c r="E593" i="9"/>
  <c r="I592" i="9"/>
  <c r="K592" i="9" s="1"/>
  <c r="G592" i="9"/>
  <c r="E592" i="9" s="1"/>
  <c r="F592" i="9"/>
  <c r="G591" i="9"/>
  <c r="F591" i="9"/>
  <c r="I591" i="9" s="1"/>
  <c r="E591" i="9"/>
  <c r="G590" i="9"/>
  <c r="E590" i="9" s="1"/>
  <c r="F590" i="9"/>
  <c r="I590" i="9" s="1"/>
  <c r="K590" i="9" s="1"/>
  <c r="G589" i="9"/>
  <c r="E589" i="9" s="1"/>
  <c r="F589" i="9"/>
  <c r="I589" i="9" s="1"/>
  <c r="K589" i="9" s="1"/>
  <c r="G588" i="9"/>
  <c r="F588" i="9"/>
  <c r="I588" i="9" s="1"/>
  <c r="K588" i="9" s="1"/>
  <c r="E588" i="9"/>
  <c r="G587" i="9"/>
  <c r="F587" i="9"/>
  <c r="I587" i="9" s="1"/>
  <c r="E587" i="9"/>
  <c r="K586" i="9"/>
  <c r="I586" i="9"/>
  <c r="G586" i="9"/>
  <c r="E586" i="9" s="1"/>
  <c r="F586" i="9"/>
  <c r="G585" i="9"/>
  <c r="F585" i="9"/>
  <c r="I585" i="9" s="1"/>
  <c r="E585" i="9"/>
  <c r="G584" i="9"/>
  <c r="F584" i="9"/>
  <c r="I584" i="9" s="1"/>
  <c r="K584" i="9" s="1"/>
  <c r="E584" i="9"/>
  <c r="G583" i="9"/>
  <c r="E583" i="9" s="1"/>
  <c r="F583" i="9"/>
  <c r="I583" i="9" s="1"/>
  <c r="K582" i="9"/>
  <c r="G582" i="9"/>
  <c r="F582" i="9"/>
  <c r="I582" i="9" s="1"/>
  <c r="E582" i="9"/>
  <c r="G581" i="9"/>
  <c r="F581" i="9"/>
  <c r="I581" i="9" s="1"/>
  <c r="K581" i="9" s="1"/>
  <c r="E581" i="9"/>
  <c r="G580" i="9"/>
  <c r="F580" i="9"/>
  <c r="I580" i="9" s="1"/>
  <c r="E580" i="9"/>
  <c r="K579" i="9"/>
  <c r="I579" i="9"/>
  <c r="G579" i="9"/>
  <c r="F579" i="9"/>
  <c r="E579" i="9"/>
  <c r="G578" i="9"/>
  <c r="F578" i="9"/>
  <c r="I578" i="9" s="1"/>
  <c r="K578" i="9" s="1"/>
  <c r="E578" i="9"/>
  <c r="G577" i="9"/>
  <c r="F577" i="9"/>
  <c r="I577" i="9" s="1"/>
  <c r="K577" i="9" s="1"/>
  <c r="E577" i="9"/>
  <c r="I576" i="9"/>
  <c r="G576" i="9"/>
  <c r="E576" i="9" s="1"/>
  <c r="F576" i="9"/>
  <c r="G575" i="9"/>
  <c r="F575" i="9"/>
  <c r="I575" i="9" s="1"/>
  <c r="K575" i="9" s="1"/>
  <c r="E575" i="9"/>
  <c r="G574" i="9"/>
  <c r="F574" i="9"/>
  <c r="I574" i="9" s="1"/>
  <c r="K574" i="9" s="1"/>
  <c r="E574" i="9"/>
  <c r="G573" i="9"/>
  <c r="E573" i="9" s="1"/>
  <c r="F573" i="9"/>
  <c r="I573" i="9" s="1"/>
  <c r="K573" i="9" s="1"/>
  <c r="G572" i="9"/>
  <c r="F572" i="9"/>
  <c r="I572" i="9" s="1"/>
  <c r="K572" i="9" s="1"/>
  <c r="E572" i="9"/>
  <c r="G571" i="9"/>
  <c r="E571" i="9" s="1"/>
  <c r="F571" i="9"/>
  <c r="I571" i="9" s="1"/>
  <c r="K571" i="9" s="1"/>
  <c r="G570" i="9"/>
  <c r="F570" i="9"/>
  <c r="I570" i="9" s="1"/>
  <c r="K570" i="9" s="1"/>
  <c r="E570" i="9"/>
  <c r="G569" i="9"/>
  <c r="F569" i="9"/>
  <c r="I569" i="9" s="1"/>
  <c r="E569" i="9"/>
  <c r="G568" i="9"/>
  <c r="E568" i="9" s="1"/>
  <c r="F568" i="9"/>
  <c r="I568" i="9" s="1"/>
  <c r="I567" i="9"/>
  <c r="G567" i="9"/>
  <c r="E567" i="9" s="1"/>
  <c r="F567" i="9"/>
  <c r="G566" i="9"/>
  <c r="F566" i="9"/>
  <c r="I566" i="9" s="1"/>
  <c r="K566" i="9" s="1"/>
  <c r="E566" i="9"/>
  <c r="G565" i="9"/>
  <c r="F565" i="9"/>
  <c r="I565" i="9" s="1"/>
  <c r="K565" i="9" s="1"/>
  <c r="E565" i="9"/>
  <c r="G564" i="9"/>
  <c r="F564" i="9"/>
  <c r="I564" i="9" s="1"/>
  <c r="K564" i="9" s="1"/>
  <c r="E564" i="9"/>
  <c r="K563" i="9"/>
  <c r="I563" i="9"/>
  <c r="G563" i="9"/>
  <c r="F563" i="9"/>
  <c r="E563" i="9"/>
  <c r="G562" i="9"/>
  <c r="F562" i="9"/>
  <c r="I562" i="9" s="1"/>
  <c r="K562" i="9" s="1"/>
  <c r="E562" i="9"/>
  <c r="G561" i="9"/>
  <c r="F561" i="9"/>
  <c r="I561" i="9" s="1"/>
  <c r="E561" i="9"/>
  <c r="I560" i="9"/>
  <c r="G560" i="9"/>
  <c r="E560" i="9" s="1"/>
  <c r="K560" i="9" s="1"/>
  <c r="F560" i="9"/>
  <c r="G559" i="9"/>
  <c r="F559" i="9"/>
  <c r="I559" i="9" s="1"/>
  <c r="K559" i="9" s="1"/>
  <c r="E559" i="9"/>
  <c r="G558" i="9"/>
  <c r="F558" i="9"/>
  <c r="I558" i="9" s="1"/>
  <c r="K558" i="9" s="1"/>
  <c r="E558" i="9"/>
  <c r="G557" i="9"/>
  <c r="E557" i="9" s="1"/>
  <c r="F557" i="9"/>
  <c r="I557" i="9" s="1"/>
  <c r="K557" i="9" s="1"/>
  <c r="G556" i="9"/>
  <c r="F556" i="9"/>
  <c r="I556" i="9" s="1"/>
  <c r="K556" i="9" s="1"/>
  <c r="E556" i="9"/>
  <c r="G555" i="9"/>
  <c r="F555" i="9"/>
  <c r="I555" i="9" s="1"/>
  <c r="K555" i="9" s="1"/>
  <c r="E555" i="9"/>
  <c r="G554" i="9"/>
  <c r="F554" i="9"/>
  <c r="I554" i="9" s="1"/>
  <c r="K554" i="9" s="1"/>
  <c r="E554" i="9"/>
  <c r="G553" i="9"/>
  <c r="F553" i="9"/>
  <c r="I553" i="9" s="1"/>
  <c r="E553" i="9"/>
  <c r="I552" i="9"/>
  <c r="K552" i="9" s="1"/>
  <c r="G552" i="9"/>
  <c r="E552" i="9" s="1"/>
  <c r="F552" i="9"/>
  <c r="G551" i="9"/>
  <c r="F551" i="9"/>
  <c r="I551" i="9" s="1"/>
  <c r="K551" i="9" s="1"/>
  <c r="E551" i="9"/>
  <c r="G550" i="9"/>
  <c r="F550" i="9"/>
  <c r="I550" i="9" s="1"/>
  <c r="K550" i="9" s="1"/>
  <c r="E550" i="9"/>
  <c r="G549" i="9"/>
  <c r="E549" i="9" s="1"/>
  <c r="F549" i="9"/>
  <c r="I549" i="9" s="1"/>
  <c r="K549" i="9" s="1"/>
  <c r="I548" i="9"/>
  <c r="K548" i="9" s="1"/>
  <c r="G548" i="9"/>
  <c r="F548" i="9"/>
  <c r="E548" i="9"/>
  <c r="I547" i="9"/>
  <c r="K547" i="9" s="1"/>
  <c r="G547" i="9"/>
  <c r="F547" i="9"/>
  <c r="E547" i="9"/>
  <c r="G546" i="9"/>
  <c r="F546" i="9"/>
  <c r="I546" i="9" s="1"/>
  <c r="K546" i="9" s="1"/>
  <c r="E546" i="9"/>
  <c r="I545" i="9"/>
  <c r="K545" i="9" s="1"/>
  <c r="G545" i="9"/>
  <c r="E545" i="9" s="1"/>
  <c r="F545" i="9"/>
  <c r="I544" i="9"/>
  <c r="K544" i="9" s="1"/>
  <c r="G544" i="9"/>
  <c r="E544" i="9" s="1"/>
  <c r="F544" i="9"/>
  <c r="G543" i="9"/>
  <c r="F543" i="9"/>
  <c r="I543" i="9" s="1"/>
  <c r="E543" i="9"/>
  <c r="G542" i="9"/>
  <c r="F542" i="9"/>
  <c r="I542" i="9" s="1"/>
  <c r="K542" i="9" s="1"/>
  <c r="E542" i="9"/>
  <c r="K541" i="9"/>
  <c r="I541" i="9"/>
  <c r="G541" i="9"/>
  <c r="E541" i="9" s="1"/>
  <c r="F541" i="9"/>
  <c r="G540" i="9"/>
  <c r="F540" i="9"/>
  <c r="I540" i="9" s="1"/>
  <c r="K540" i="9" s="1"/>
  <c r="E540" i="9"/>
  <c r="G539" i="9"/>
  <c r="F539" i="9"/>
  <c r="I539" i="9" s="1"/>
  <c r="K539" i="9" s="1"/>
  <c r="E539" i="9"/>
  <c r="I538" i="9"/>
  <c r="K538" i="9" s="1"/>
  <c r="G538" i="9"/>
  <c r="F538" i="9"/>
  <c r="E538" i="9"/>
  <c r="G537" i="9"/>
  <c r="F537" i="9"/>
  <c r="I537" i="9" s="1"/>
  <c r="K537" i="9" s="1"/>
  <c r="E537" i="9"/>
  <c r="G536" i="9"/>
  <c r="F536" i="9"/>
  <c r="I536" i="9" s="1"/>
  <c r="K536" i="9" s="1"/>
  <c r="E536" i="9"/>
  <c r="G535" i="9"/>
  <c r="F535" i="9"/>
  <c r="I535" i="9" s="1"/>
  <c r="K535" i="9" s="1"/>
  <c r="E535" i="9"/>
  <c r="G534" i="9"/>
  <c r="F534" i="9"/>
  <c r="I534" i="9" s="1"/>
  <c r="K534" i="9" s="1"/>
  <c r="E534" i="9"/>
  <c r="G533" i="9"/>
  <c r="E533" i="9" s="1"/>
  <c r="K533" i="9" s="1"/>
  <c r="F533" i="9"/>
  <c r="I533" i="9" s="1"/>
  <c r="G532" i="9"/>
  <c r="F532" i="9"/>
  <c r="I532" i="9" s="1"/>
  <c r="K532" i="9" s="1"/>
  <c r="E532" i="9"/>
  <c r="I531" i="9"/>
  <c r="K531" i="9" s="1"/>
  <c r="G531" i="9"/>
  <c r="F531" i="9"/>
  <c r="E531" i="9"/>
  <c r="G530" i="9"/>
  <c r="F530" i="9"/>
  <c r="I530" i="9" s="1"/>
  <c r="E530" i="9"/>
  <c r="G529" i="9"/>
  <c r="F529" i="9"/>
  <c r="I529" i="9" s="1"/>
  <c r="K529" i="9" s="1"/>
  <c r="E529" i="9"/>
  <c r="I528" i="9"/>
  <c r="K528" i="9" s="1"/>
  <c r="G528" i="9"/>
  <c r="E528" i="9" s="1"/>
  <c r="F528" i="9"/>
  <c r="G527" i="9"/>
  <c r="F527" i="9"/>
  <c r="I527" i="9" s="1"/>
  <c r="K527" i="9" s="1"/>
  <c r="E527" i="9"/>
  <c r="G526" i="9"/>
  <c r="E526" i="9" s="1"/>
  <c r="F526" i="9"/>
  <c r="I526" i="9" s="1"/>
  <c r="K526" i="9" s="1"/>
  <c r="G525" i="9"/>
  <c r="E525" i="9" s="1"/>
  <c r="F525" i="9"/>
  <c r="I525" i="9" s="1"/>
  <c r="K525" i="9" s="1"/>
  <c r="G524" i="9"/>
  <c r="F524" i="9"/>
  <c r="I524" i="9" s="1"/>
  <c r="K524" i="9" s="1"/>
  <c r="E524" i="9"/>
  <c r="G523" i="9"/>
  <c r="F523" i="9"/>
  <c r="I523" i="9" s="1"/>
  <c r="K523" i="9" s="1"/>
  <c r="E523" i="9"/>
  <c r="I522" i="9"/>
  <c r="K522" i="9" s="1"/>
  <c r="G522" i="9"/>
  <c r="E522" i="9" s="1"/>
  <c r="F522" i="9"/>
  <c r="G521" i="9"/>
  <c r="F521" i="9"/>
  <c r="I521" i="9" s="1"/>
  <c r="E521" i="9"/>
  <c r="G520" i="9"/>
  <c r="F520" i="9"/>
  <c r="I520" i="9" s="1"/>
  <c r="K520" i="9" s="1"/>
  <c r="E520" i="9"/>
  <c r="K519" i="9"/>
  <c r="I519" i="9"/>
  <c r="G519" i="9"/>
  <c r="F519" i="9"/>
  <c r="E519" i="9"/>
  <c r="K518" i="9"/>
  <c r="G518" i="9"/>
  <c r="F518" i="9"/>
  <c r="I518" i="9" s="1"/>
  <c r="E518" i="9"/>
  <c r="G517" i="9"/>
  <c r="F517" i="9"/>
  <c r="I517" i="9" s="1"/>
  <c r="K517" i="9" s="1"/>
  <c r="E517" i="9"/>
  <c r="G516" i="9"/>
  <c r="F516" i="9"/>
  <c r="I516" i="9" s="1"/>
  <c r="E516" i="9"/>
  <c r="K515" i="9"/>
  <c r="I515" i="9"/>
  <c r="G515" i="9"/>
  <c r="F515" i="9"/>
  <c r="E515" i="9"/>
  <c r="G514" i="9"/>
  <c r="F514" i="9"/>
  <c r="I514" i="9" s="1"/>
  <c r="K514" i="9" s="1"/>
  <c r="E514" i="9"/>
  <c r="G513" i="9"/>
  <c r="F513" i="9"/>
  <c r="I513" i="9" s="1"/>
  <c r="K513" i="9" s="1"/>
  <c r="E513" i="9"/>
  <c r="I512" i="9"/>
  <c r="K512" i="9" s="1"/>
  <c r="G512" i="9"/>
  <c r="E512" i="9" s="1"/>
  <c r="F512" i="9"/>
  <c r="G511" i="9"/>
  <c r="F511" i="9"/>
  <c r="I511" i="9" s="1"/>
  <c r="E511" i="9"/>
  <c r="G510" i="9"/>
  <c r="F510" i="9"/>
  <c r="I510" i="9" s="1"/>
  <c r="K510" i="9" s="1"/>
  <c r="E510" i="9"/>
  <c r="G509" i="9"/>
  <c r="E509" i="9" s="1"/>
  <c r="F509" i="9"/>
  <c r="I509" i="9" s="1"/>
  <c r="K509" i="9" s="1"/>
  <c r="G508" i="9"/>
  <c r="F508" i="9"/>
  <c r="I508" i="9" s="1"/>
  <c r="K508" i="9" s="1"/>
  <c r="E508" i="9"/>
  <c r="G507" i="9"/>
  <c r="E507" i="9" s="1"/>
  <c r="F507" i="9"/>
  <c r="I507" i="9" s="1"/>
  <c r="K507" i="9" s="1"/>
  <c r="G506" i="9"/>
  <c r="F506" i="9"/>
  <c r="I506" i="9" s="1"/>
  <c r="K506" i="9" s="1"/>
  <c r="E506" i="9"/>
  <c r="G505" i="9"/>
  <c r="F505" i="9"/>
  <c r="I505" i="9" s="1"/>
  <c r="E505" i="9"/>
  <c r="G504" i="9"/>
  <c r="F504" i="9"/>
  <c r="I504" i="9" s="1"/>
  <c r="K504" i="9" s="1"/>
  <c r="E504" i="9"/>
  <c r="K503" i="9"/>
  <c r="I503" i="9"/>
  <c r="G503" i="9"/>
  <c r="E503" i="9" s="1"/>
  <c r="F503" i="9"/>
  <c r="G502" i="9"/>
  <c r="F502" i="9"/>
  <c r="I502" i="9" s="1"/>
  <c r="K502" i="9" s="1"/>
  <c r="E502" i="9"/>
  <c r="G501" i="9"/>
  <c r="F501" i="9"/>
  <c r="I501" i="9" s="1"/>
  <c r="K501" i="9" s="1"/>
  <c r="E501" i="9"/>
  <c r="G500" i="9"/>
  <c r="F500" i="9"/>
  <c r="I500" i="9" s="1"/>
  <c r="K500" i="9" s="1"/>
  <c r="E500" i="9"/>
  <c r="K499" i="9"/>
  <c r="I499" i="9"/>
  <c r="G499" i="9"/>
  <c r="F499" i="9"/>
  <c r="E499" i="9"/>
  <c r="G498" i="9"/>
  <c r="F498" i="9"/>
  <c r="I498" i="9" s="1"/>
  <c r="K498" i="9" s="1"/>
  <c r="E498" i="9"/>
  <c r="G497" i="9"/>
  <c r="E497" i="9" s="1"/>
  <c r="F497" i="9"/>
  <c r="I497" i="9" s="1"/>
  <c r="K497" i="9" s="1"/>
  <c r="I496" i="9"/>
  <c r="K496" i="9" s="1"/>
  <c r="G496" i="9"/>
  <c r="E496" i="9" s="1"/>
  <c r="F496" i="9"/>
  <c r="G495" i="9"/>
  <c r="F495" i="9"/>
  <c r="I495" i="9" s="1"/>
  <c r="K495" i="9" s="1"/>
  <c r="E495" i="9"/>
  <c r="G494" i="9"/>
  <c r="F494" i="9"/>
  <c r="I494" i="9" s="1"/>
  <c r="K494" i="9" s="1"/>
  <c r="E494" i="9"/>
  <c r="G493" i="9"/>
  <c r="E493" i="9" s="1"/>
  <c r="F493" i="9"/>
  <c r="I493" i="9" s="1"/>
  <c r="K493" i="9" s="1"/>
  <c r="G492" i="9"/>
  <c r="F492" i="9"/>
  <c r="I492" i="9" s="1"/>
  <c r="K492" i="9" s="1"/>
  <c r="E492" i="9"/>
  <c r="G491" i="9"/>
  <c r="F491" i="9"/>
  <c r="I491" i="9" s="1"/>
  <c r="K491" i="9" s="1"/>
  <c r="E491" i="9"/>
  <c r="G490" i="9"/>
  <c r="F490" i="9"/>
  <c r="I490" i="9" s="1"/>
  <c r="K490" i="9" s="1"/>
  <c r="E490" i="9"/>
  <c r="G489" i="9"/>
  <c r="F489" i="9"/>
  <c r="I489" i="9" s="1"/>
  <c r="E489" i="9"/>
  <c r="G488" i="9"/>
  <c r="E488" i="9" s="1"/>
  <c r="F488" i="9"/>
  <c r="I488" i="9" s="1"/>
  <c r="K488" i="9" s="1"/>
  <c r="G487" i="9"/>
  <c r="F487" i="9"/>
  <c r="I487" i="9" s="1"/>
  <c r="K487" i="9" s="1"/>
  <c r="E487" i="9"/>
  <c r="G486" i="9"/>
  <c r="F486" i="9"/>
  <c r="I486" i="9" s="1"/>
  <c r="K486" i="9" s="1"/>
  <c r="E486" i="9"/>
  <c r="G485" i="9"/>
  <c r="F485" i="9"/>
  <c r="I485" i="9" s="1"/>
  <c r="K485" i="9" s="1"/>
  <c r="E485" i="9"/>
  <c r="I484" i="9"/>
  <c r="K484" i="9" s="1"/>
  <c r="G484" i="9"/>
  <c r="F484" i="9"/>
  <c r="E484" i="9"/>
  <c r="I483" i="9"/>
  <c r="K483" i="9" s="1"/>
  <c r="G483" i="9"/>
  <c r="F483" i="9"/>
  <c r="E483" i="9"/>
  <c r="G482" i="9"/>
  <c r="F482" i="9"/>
  <c r="I482" i="9" s="1"/>
  <c r="K482" i="9" s="1"/>
  <c r="E482" i="9"/>
  <c r="I481" i="9"/>
  <c r="K481" i="9" s="1"/>
  <c r="G481" i="9"/>
  <c r="E481" i="9" s="1"/>
  <c r="F481" i="9"/>
  <c r="I480" i="9"/>
  <c r="K480" i="9" s="1"/>
  <c r="G480" i="9"/>
  <c r="E480" i="9" s="1"/>
  <c r="F480" i="9"/>
  <c r="G479" i="9"/>
  <c r="F479" i="9"/>
  <c r="I479" i="9" s="1"/>
  <c r="E479" i="9"/>
  <c r="K478" i="9"/>
  <c r="I478" i="9"/>
  <c r="G478" i="9"/>
  <c r="F478" i="9"/>
  <c r="E478" i="9"/>
  <c r="I477" i="9"/>
  <c r="G477" i="9"/>
  <c r="E477" i="9" s="1"/>
  <c r="K477" i="9" s="1"/>
  <c r="F477" i="9"/>
  <c r="G476" i="9"/>
  <c r="F476" i="9"/>
  <c r="I476" i="9" s="1"/>
  <c r="K476" i="9" s="1"/>
  <c r="E476" i="9"/>
  <c r="G475" i="9"/>
  <c r="F475" i="9"/>
  <c r="I475" i="9" s="1"/>
  <c r="E475" i="9"/>
  <c r="I474" i="9"/>
  <c r="K474" i="9" s="1"/>
  <c r="G474" i="9"/>
  <c r="E474" i="9" s="1"/>
  <c r="F474" i="9"/>
  <c r="G473" i="9"/>
  <c r="F473" i="9"/>
  <c r="I473" i="9" s="1"/>
  <c r="K473" i="9" s="1"/>
  <c r="E473" i="9"/>
  <c r="G472" i="9"/>
  <c r="F472" i="9"/>
  <c r="I472" i="9" s="1"/>
  <c r="K472" i="9" s="1"/>
  <c r="E472" i="9"/>
  <c r="G471" i="9"/>
  <c r="F471" i="9"/>
  <c r="I471" i="9" s="1"/>
  <c r="K471" i="9" s="1"/>
  <c r="E471" i="9"/>
  <c r="G470" i="9"/>
  <c r="F470" i="9"/>
  <c r="I470" i="9" s="1"/>
  <c r="K470" i="9" s="1"/>
  <c r="E470" i="9"/>
  <c r="K469" i="9"/>
  <c r="G469" i="9"/>
  <c r="E469" i="9" s="1"/>
  <c r="F469" i="9"/>
  <c r="I469" i="9" s="1"/>
  <c r="G468" i="9"/>
  <c r="F468" i="9"/>
  <c r="I468" i="9" s="1"/>
  <c r="K468" i="9" s="1"/>
  <c r="E468" i="9"/>
  <c r="I467" i="9"/>
  <c r="K467" i="9" s="1"/>
  <c r="G467" i="9"/>
  <c r="F467" i="9"/>
  <c r="E467" i="9"/>
  <c r="I466" i="9"/>
  <c r="G466" i="9"/>
  <c r="F466" i="9"/>
  <c r="E466" i="9"/>
  <c r="G465" i="9"/>
  <c r="F465" i="9"/>
  <c r="I465" i="9" s="1"/>
  <c r="K465" i="9" s="1"/>
  <c r="E465" i="9"/>
  <c r="I464" i="9"/>
  <c r="K464" i="9" s="1"/>
  <c r="G464" i="9"/>
  <c r="E464" i="9" s="1"/>
  <c r="F464" i="9"/>
  <c r="G463" i="9"/>
  <c r="F463" i="9"/>
  <c r="I463" i="9" s="1"/>
  <c r="E463" i="9"/>
  <c r="G462" i="9"/>
  <c r="E462" i="9" s="1"/>
  <c r="F462" i="9"/>
  <c r="I462" i="9" s="1"/>
  <c r="K462" i="9" s="1"/>
  <c r="G461" i="9"/>
  <c r="E461" i="9" s="1"/>
  <c r="F461" i="9"/>
  <c r="I461" i="9" s="1"/>
  <c r="K461" i="9" s="1"/>
  <c r="G460" i="9"/>
  <c r="F460" i="9"/>
  <c r="I460" i="9" s="1"/>
  <c r="K460" i="9" s="1"/>
  <c r="E460" i="9"/>
  <c r="G459" i="9"/>
  <c r="F459" i="9"/>
  <c r="I459" i="9" s="1"/>
  <c r="K459" i="9" s="1"/>
  <c r="E459" i="9"/>
  <c r="I458" i="9"/>
  <c r="K458" i="9" s="1"/>
  <c r="G458" i="9"/>
  <c r="E458" i="9" s="1"/>
  <c r="F458" i="9"/>
  <c r="G457" i="9"/>
  <c r="F457" i="9"/>
  <c r="I457" i="9" s="1"/>
  <c r="E457" i="9"/>
  <c r="G456" i="9"/>
  <c r="F456" i="9"/>
  <c r="I456" i="9" s="1"/>
  <c r="E456" i="9"/>
  <c r="K455" i="9"/>
  <c r="I455" i="9"/>
  <c r="G455" i="9"/>
  <c r="F455" i="9"/>
  <c r="E455" i="9"/>
  <c r="K454" i="9"/>
  <c r="G454" i="9"/>
  <c r="F454" i="9"/>
  <c r="I454" i="9" s="1"/>
  <c r="E454" i="9"/>
  <c r="G453" i="9"/>
  <c r="F453" i="9"/>
  <c r="I453" i="9" s="1"/>
  <c r="K453" i="9" s="1"/>
  <c r="E453" i="9"/>
  <c r="G452" i="9"/>
  <c r="F452" i="9"/>
  <c r="I452" i="9" s="1"/>
  <c r="E452" i="9"/>
  <c r="I451" i="9"/>
  <c r="K451" i="9" s="1"/>
  <c r="G451" i="9"/>
  <c r="F451" i="9"/>
  <c r="E451" i="9"/>
  <c r="G450" i="9"/>
  <c r="F450" i="9"/>
  <c r="I450" i="9" s="1"/>
  <c r="K450" i="9" s="1"/>
  <c r="E450" i="9"/>
  <c r="G449" i="9"/>
  <c r="F449" i="9"/>
  <c r="I449" i="9" s="1"/>
  <c r="K449" i="9" s="1"/>
  <c r="E449" i="9"/>
  <c r="I448" i="9"/>
  <c r="K448" i="9" s="1"/>
  <c r="G448" i="9"/>
  <c r="E448" i="9" s="1"/>
  <c r="F448" i="9"/>
  <c r="G447" i="9"/>
  <c r="F447" i="9"/>
  <c r="I447" i="9" s="1"/>
  <c r="E447" i="9"/>
  <c r="G446" i="9"/>
  <c r="F446" i="9"/>
  <c r="I446" i="9" s="1"/>
  <c r="K446" i="9" s="1"/>
  <c r="E446" i="9"/>
  <c r="G445" i="9"/>
  <c r="E445" i="9" s="1"/>
  <c r="F445" i="9"/>
  <c r="I445" i="9" s="1"/>
  <c r="K445" i="9" s="1"/>
  <c r="G444" i="9"/>
  <c r="F444" i="9"/>
  <c r="I444" i="9" s="1"/>
  <c r="K444" i="9" s="1"/>
  <c r="E444" i="9"/>
  <c r="G443" i="9"/>
  <c r="E443" i="9" s="1"/>
  <c r="F443" i="9"/>
  <c r="I443" i="9" s="1"/>
  <c r="K443" i="9" s="1"/>
  <c r="G442" i="9"/>
  <c r="F442" i="9"/>
  <c r="I442" i="9" s="1"/>
  <c r="K442" i="9" s="1"/>
  <c r="E442" i="9"/>
  <c r="G441" i="9"/>
  <c r="F441" i="9"/>
  <c r="I441" i="9" s="1"/>
  <c r="E441" i="9"/>
  <c r="G440" i="9"/>
  <c r="F440" i="9"/>
  <c r="I440" i="9" s="1"/>
  <c r="K440" i="9" s="1"/>
  <c r="E440" i="9"/>
  <c r="K439" i="9"/>
  <c r="I439" i="9"/>
  <c r="G439" i="9"/>
  <c r="F439" i="9"/>
  <c r="E439" i="9"/>
  <c r="G438" i="9"/>
  <c r="F438" i="9"/>
  <c r="I438" i="9" s="1"/>
  <c r="K438" i="9" s="1"/>
  <c r="E438" i="9"/>
  <c r="I437" i="9"/>
  <c r="G437" i="9"/>
  <c r="E437" i="9" s="1"/>
  <c r="F437" i="9"/>
  <c r="G436" i="9"/>
  <c r="E436" i="9" s="1"/>
  <c r="F436" i="9"/>
  <c r="I436" i="9" s="1"/>
  <c r="K436" i="9" s="1"/>
  <c r="I435" i="9"/>
  <c r="K435" i="9" s="1"/>
  <c r="G435" i="9"/>
  <c r="F435" i="9"/>
  <c r="E435" i="9"/>
  <c r="G434" i="9"/>
  <c r="F434" i="9"/>
  <c r="I434" i="9" s="1"/>
  <c r="E434" i="9"/>
  <c r="I433" i="9"/>
  <c r="G433" i="9"/>
  <c r="E433" i="9" s="1"/>
  <c r="K433" i="9" s="1"/>
  <c r="F433" i="9"/>
  <c r="K432" i="9"/>
  <c r="I432" i="9"/>
  <c r="G432" i="9"/>
  <c r="E432" i="9" s="1"/>
  <c r="F432" i="9"/>
  <c r="G431" i="9"/>
  <c r="F431" i="9"/>
  <c r="I431" i="9" s="1"/>
  <c r="E431" i="9"/>
  <c r="G430" i="9"/>
  <c r="E430" i="9" s="1"/>
  <c r="F430" i="9"/>
  <c r="I430" i="9" s="1"/>
  <c r="I429" i="9"/>
  <c r="K429" i="9" s="1"/>
  <c r="G429" i="9"/>
  <c r="E429" i="9" s="1"/>
  <c r="F429" i="9"/>
  <c r="G428" i="9"/>
  <c r="F428" i="9"/>
  <c r="I428" i="9" s="1"/>
  <c r="K428" i="9" s="1"/>
  <c r="E428" i="9"/>
  <c r="G427" i="9"/>
  <c r="F427" i="9"/>
  <c r="I427" i="9" s="1"/>
  <c r="K427" i="9" s="1"/>
  <c r="E427" i="9"/>
  <c r="G426" i="9"/>
  <c r="F426" i="9"/>
  <c r="I426" i="9" s="1"/>
  <c r="K426" i="9" s="1"/>
  <c r="E426" i="9"/>
  <c r="G425" i="9"/>
  <c r="F425" i="9"/>
  <c r="I425" i="9" s="1"/>
  <c r="E425" i="9"/>
  <c r="K424" i="9"/>
  <c r="G424" i="9"/>
  <c r="F424" i="9"/>
  <c r="I424" i="9" s="1"/>
  <c r="E424" i="9"/>
  <c r="G423" i="9"/>
  <c r="F423" i="9"/>
  <c r="I423" i="9" s="1"/>
  <c r="E423" i="9"/>
  <c r="G422" i="9"/>
  <c r="F422" i="9"/>
  <c r="I422" i="9" s="1"/>
  <c r="K422" i="9" s="1"/>
  <c r="E422" i="9"/>
  <c r="I421" i="9"/>
  <c r="K421" i="9" s="1"/>
  <c r="G421" i="9"/>
  <c r="E421" i="9" s="1"/>
  <c r="F421" i="9"/>
  <c r="G420" i="9"/>
  <c r="F420" i="9"/>
  <c r="I420" i="9" s="1"/>
  <c r="K420" i="9" s="1"/>
  <c r="E420" i="9"/>
  <c r="I419" i="9"/>
  <c r="K419" i="9" s="1"/>
  <c r="G419" i="9"/>
  <c r="F419" i="9"/>
  <c r="E419" i="9"/>
  <c r="G418" i="9"/>
  <c r="E418" i="9" s="1"/>
  <c r="F418" i="9"/>
  <c r="I418" i="9" s="1"/>
  <c r="K418" i="9" s="1"/>
  <c r="G417" i="9"/>
  <c r="F417" i="9"/>
  <c r="I417" i="9" s="1"/>
  <c r="K417" i="9" s="1"/>
  <c r="E417" i="9"/>
  <c r="I416" i="9"/>
  <c r="K416" i="9" s="1"/>
  <c r="G416" i="9"/>
  <c r="E416" i="9" s="1"/>
  <c r="F416" i="9"/>
  <c r="I415" i="9"/>
  <c r="G415" i="9"/>
  <c r="E415" i="9" s="1"/>
  <c r="F415" i="9"/>
  <c r="I414" i="9"/>
  <c r="K414" i="9" s="1"/>
  <c r="G414" i="9"/>
  <c r="F414" i="9"/>
  <c r="E414" i="9"/>
  <c r="G413" i="9"/>
  <c r="E413" i="9" s="1"/>
  <c r="F413" i="9"/>
  <c r="I413" i="9" s="1"/>
  <c r="K413" i="9" s="1"/>
  <c r="G412" i="9"/>
  <c r="F412" i="9"/>
  <c r="I412" i="9" s="1"/>
  <c r="K412" i="9" s="1"/>
  <c r="E412" i="9"/>
  <c r="G411" i="9"/>
  <c r="E411" i="9" s="1"/>
  <c r="F411" i="9"/>
  <c r="I411" i="9" s="1"/>
  <c r="K411" i="9" s="1"/>
  <c r="G410" i="9"/>
  <c r="F410" i="9"/>
  <c r="I410" i="9" s="1"/>
  <c r="K410" i="9" s="1"/>
  <c r="E410" i="9"/>
  <c r="G409" i="9"/>
  <c r="F409" i="9"/>
  <c r="I409" i="9" s="1"/>
  <c r="E409" i="9"/>
  <c r="G408" i="9"/>
  <c r="F408" i="9"/>
  <c r="I408" i="9" s="1"/>
  <c r="K408" i="9" s="1"/>
  <c r="E408" i="9"/>
  <c r="G407" i="9"/>
  <c r="E407" i="9" s="1"/>
  <c r="F407" i="9"/>
  <c r="I407" i="9" s="1"/>
  <c r="K407" i="9" s="1"/>
  <c r="G406" i="9"/>
  <c r="F406" i="9"/>
  <c r="I406" i="9" s="1"/>
  <c r="K406" i="9" s="1"/>
  <c r="E406" i="9"/>
  <c r="G405" i="9"/>
  <c r="F405" i="9"/>
  <c r="I405" i="9" s="1"/>
  <c r="K405" i="9" s="1"/>
  <c r="E405" i="9"/>
  <c r="G404" i="9"/>
  <c r="F404" i="9"/>
  <c r="I404" i="9" s="1"/>
  <c r="K404" i="9" s="1"/>
  <c r="E404" i="9"/>
  <c r="K403" i="9"/>
  <c r="I403" i="9"/>
  <c r="G403" i="9"/>
  <c r="F403" i="9"/>
  <c r="E403" i="9"/>
  <c r="G402" i="9"/>
  <c r="F402" i="9"/>
  <c r="I402" i="9" s="1"/>
  <c r="E402" i="9"/>
  <c r="G401" i="9"/>
  <c r="F401" i="9"/>
  <c r="I401" i="9" s="1"/>
  <c r="K401" i="9" s="1"/>
  <c r="E401" i="9"/>
  <c r="I400" i="9"/>
  <c r="K400" i="9" s="1"/>
  <c r="G400" i="9"/>
  <c r="E400" i="9" s="1"/>
  <c r="F400" i="9"/>
  <c r="G399" i="9"/>
  <c r="F399" i="9"/>
  <c r="I399" i="9" s="1"/>
  <c r="K399" i="9" s="1"/>
  <c r="E399" i="9"/>
  <c r="G398" i="9"/>
  <c r="E398" i="9" s="1"/>
  <c r="F398" i="9"/>
  <c r="I398" i="9" s="1"/>
  <c r="G397" i="9"/>
  <c r="E397" i="9" s="1"/>
  <c r="F397" i="9"/>
  <c r="I397" i="9" s="1"/>
  <c r="K397" i="9" s="1"/>
  <c r="G396" i="9"/>
  <c r="E396" i="9" s="1"/>
  <c r="F396" i="9"/>
  <c r="I396" i="9" s="1"/>
  <c r="G395" i="9"/>
  <c r="F395" i="9"/>
  <c r="I395" i="9" s="1"/>
  <c r="K395" i="9" s="1"/>
  <c r="E395" i="9"/>
  <c r="G394" i="9"/>
  <c r="F394" i="9"/>
  <c r="I394" i="9" s="1"/>
  <c r="E394" i="9"/>
  <c r="G393" i="9"/>
  <c r="F393" i="9"/>
  <c r="I393" i="9" s="1"/>
  <c r="K393" i="9" s="1"/>
  <c r="E393" i="9"/>
  <c r="G392" i="9"/>
  <c r="F392" i="9"/>
  <c r="I392" i="9" s="1"/>
  <c r="K392" i="9" s="1"/>
  <c r="E392" i="9"/>
  <c r="G391" i="9"/>
  <c r="F391" i="9"/>
  <c r="I391" i="9" s="1"/>
  <c r="K391" i="9" s="1"/>
  <c r="E391" i="9"/>
  <c r="G390" i="9"/>
  <c r="F390" i="9"/>
  <c r="I390" i="9" s="1"/>
  <c r="K390" i="9" s="1"/>
  <c r="E390" i="9"/>
  <c r="I389" i="9"/>
  <c r="G389" i="9"/>
  <c r="E389" i="9" s="1"/>
  <c r="F389" i="9"/>
  <c r="G388" i="9"/>
  <c r="F388" i="9"/>
  <c r="I388" i="9" s="1"/>
  <c r="K388" i="9" s="1"/>
  <c r="E388" i="9"/>
  <c r="I387" i="9"/>
  <c r="K387" i="9" s="1"/>
  <c r="G387" i="9"/>
  <c r="F387" i="9"/>
  <c r="E387" i="9"/>
  <c r="G386" i="9"/>
  <c r="E386" i="9" s="1"/>
  <c r="F386" i="9"/>
  <c r="I386" i="9" s="1"/>
  <c r="K386" i="9" s="1"/>
  <c r="G385" i="9"/>
  <c r="F385" i="9"/>
  <c r="I385" i="9" s="1"/>
  <c r="K385" i="9" s="1"/>
  <c r="E385" i="9"/>
  <c r="I384" i="9"/>
  <c r="K384" i="9" s="1"/>
  <c r="G384" i="9"/>
  <c r="E384" i="9" s="1"/>
  <c r="F384" i="9"/>
  <c r="G383" i="9"/>
  <c r="F383" i="9"/>
  <c r="I383" i="9" s="1"/>
  <c r="K383" i="9" s="1"/>
  <c r="E383" i="9"/>
  <c r="K382" i="9"/>
  <c r="I382" i="9"/>
  <c r="G382" i="9"/>
  <c r="F382" i="9"/>
  <c r="E382" i="9"/>
  <c r="G381" i="9"/>
  <c r="E381" i="9" s="1"/>
  <c r="F381" i="9"/>
  <c r="I381" i="9" s="1"/>
  <c r="K381" i="9" s="1"/>
  <c r="G380" i="9"/>
  <c r="F380" i="9"/>
  <c r="I380" i="9" s="1"/>
  <c r="K380" i="9" s="1"/>
  <c r="E380" i="9"/>
  <c r="G379" i="9"/>
  <c r="F379" i="9"/>
  <c r="I379" i="9" s="1"/>
  <c r="K379" i="9" s="1"/>
  <c r="E379" i="9"/>
  <c r="G378" i="9"/>
  <c r="F378" i="9"/>
  <c r="I378" i="9" s="1"/>
  <c r="K378" i="9" s="1"/>
  <c r="E378" i="9"/>
  <c r="G377" i="9"/>
  <c r="F377" i="9"/>
  <c r="I377" i="9" s="1"/>
  <c r="E377" i="9"/>
  <c r="G376" i="9"/>
  <c r="F376" i="9"/>
  <c r="I376" i="9" s="1"/>
  <c r="K376" i="9" s="1"/>
  <c r="E376" i="9"/>
  <c r="G375" i="9"/>
  <c r="E375" i="9" s="1"/>
  <c r="F375" i="9"/>
  <c r="I375" i="9" s="1"/>
  <c r="K375" i="9" s="1"/>
  <c r="G374" i="9"/>
  <c r="F374" i="9"/>
  <c r="I374" i="9" s="1"/>
  <c r="K374" i="9" s="1"/>
  <c r="E374" i="9"/>
  <c r="G373" i="9"/>
  <c r="F373" i="9"/>
  <c r="I373" i="9" s="1"/>
  <c r="E373" i="9"/>
  <c r="G372" i="9"/>
  <c r="F372" i="9"/>
  <c r="I372" i="9" s="1"/>
  <c r="E372" i="9"/>
  <c r="K371" i="9"/>
  <c r="I371" i="9"/>
  <c r="G371" i="9"/>
  <c r="F371" i="9"/>
  <c r="E371" i="9"/>
  <c r="G370" i="9"/>
  <c r="F370" i="9"/>
  <c r="I370" i="9" s="1"/>
  <c r="E370" i="9"/>
  <c r="G369" i="9"/>
  <c r="F369" i="9"/>
  <c r="I369" i="9" s="1"/>
  <c r="K369" i="9" s="1"/>
  <c r="E369" i="9"/>
  <c r="I368" i="9"/>
  <c r="K368" i="9" s="1"/>
  <c r="G368" i="9"/>
  <c r="F368" i="9"/>
  <c r="E368" i="9"/>
  <c r="G367" i="9"/>
  <c r="F367" i="9"/>
  <c r="I367" i="9" s="1"/>
  <c r="K367" i="9" s="1"/>
  <c r="E367" i="9"/>
  <c r="G366" i="9"/>
  <c r="F366" i="9"/>
  <c r="I366" i="9" s="1"/>
  <c r="K366" i="9" s="1"/>
  <c r="E366" i="9"/>
  <c r="G365" i="9"/>
  <c r="E365" i="9" s="1"/>
  <c r="F365" i="9"/>
  <c r="I365" i="9" s="1"/>
  <c r="K365" i="9" s="1"/>
  <c r="G364" i="9"/>
  <c r="F364" i="9"/>
  <c r="I364" i="9" s="1"/>
  <c r="K364" i="9" s="1"/>
  <c r="E364" i="9"/>
  <c r="G363" i="9"/>
  <c r="F363" i="9"/>
  <c r="I363" i="9" s="1"/>
  <c r="K363" i="9" s="1"/>
  <c r="E363" i="9"/>
  <c r="G362" i="9"/>
  <c r="F362" i="9"/>
  <c r="I362" i="9" s="1"/>
  <c r="K362" i="9" s="1"/>
  <c r="E362" i="9"/>
  <c r="I361" i="9"/>
  <c r="K361" i="9" s="1"/>
  <c r="G361" i="9"/>
  <c r="F361" i="9"/>
  <c r="E361" i="9"/>
  <c r="G360" i="9"/>
  <c r="F360" i="9"/>
  <c r="I360" i="9" s="1"/>
  <c r="K360" i="9" s="1"/>
  <c r="E360" i="9"/>
  <c r="I359" i="9"/>
  <c r="K359" i="9" s="1"/>
  <c r="G359" i="9"/>
  <c r="E359" i="9" s="1"/>
  <c r="F359" i="9"/>
  <c r="G358" i="9"/>
  <c r="F358" i="9"/>
  <c r="I358" i="9" s="1"/>
  <c r="K358" i="9" s="1"/>
  <c r="E358" i="9"/>
  <c r="G357" i="9"/>
  <c r="F357" i="9"/>
  <c r="I357" i="9" s="1"/>
  <c r="K357" i="9" s="1"/>
  <c r="E357" i="9"/>
  <c r="G356" i="9"/>
  <c r="F356" i="9"/>
  <c r="I356" i="9" s="1"/>
  <c r="K356" i="9" s="1"/>
  <c r="E356" i="9"/>
  <c r="G355" i="9"/>
  <c r="F355" i="9"/>
  <c r="I355" i="9" s="1"/>
  <c r="K355" i="9" s="1"/>
  <c r="E355" i="9"/>
  <c r="G354" i="9"/>
  <c r="F354" i="9"/>
  <c r="I354" i="9" s="1"/>
  <c r="K354" i="9" s="1"/>
  <c r="E354" i="9"/>
  <c r="G353" i="9"/>
  <c r="F353" i="9"/>
  <c r="I353" i="9" s="1"/>
  <c r="K353" i="9" s="1"/>
  <c r="E353" i="9"/>
  <c r="I352" i="9"/>
  <c r="G352" i="9"/>
  <c r="E352" i="9" s="1"/>
  <c r="F352" i="9"/>
  <c r="I351" i="9"/>
  <c r="G351" i="9"/>
  <c r="E351" i="9" s="1"/>
  <c r="F351" i="9"/>
  <c r="G350" i="9"/>
  <c r="F350" i="9"/>
  <c r="I350" i="9" s="1"/>
  <c r="K350" i="9" s="1"/>
  <c r="E350" i="9"/>
  <c r="G349" i="9"/>
  <c r="E349" i="9" s="1"/>
  <c r="F349" i="9"/>
  <c r="I349" i="9" s="1"/>
  <c r="K349" i="9" s="1"/>
  <c r="K348" i="9"/>
  <c r="G348" i="9"/>
  <c r="F348" i="9"/>
  <c r="I348" i="9" s="1"/>
  <c r="E348" i="9"/>
  <c r="K347" i="9"/>
  <c r="G347" i="9"/>
  <c r="F347" i="9"/>
  <c r="I347" i="9" s="1"/>
  <c r="E347" i="9"/>
  <c r="G346" i="9"/>
  <c r="F346" i="9"/>
  <c r="I346" i="9" s="1"/>
  <c r="K346" i="9" s="1"/>
  <c r="E346" i="9"/>
  <c r="G345" i="9"/>
  <c r="F345" i="9"/>
  <c r="I345" i="9" s="1"/>
  <c r="K345" i="9" s="1"/>
  <c r="E345" i="9"/>
  <c r="I344" i="9"/>
  <c r="K344" i="9" s="1"/>
  <c r="G344" i="9"/>
  <c r="E344" i="9" s="1"/>
  <c r="F344" i="9"/>
  <c r="G343" i="9"/>
  <c r="F343" i="9"/>
  <c r="I343" i="9" s="1"/>
  <c r="K343" i="9" s="1"/>
  <c r="E343" i="9"/>
  <c r="G342" i="9"/>
  <c r="F342" i="9"/>
  <c r="I342" i="9" s="1"/>
  <c r="E342" i="9"/>
  <c r="K341" i="9"/>
  <c r="I341" i="9"/>
  <c r="G341" i="9"/>
  <c r="F341" i="9"/>
  <c r="E341" i="9"/>
  <c r="G340" i="9"/>
  <c r="F340" i="9"/>
  <c r="I340" i="9" s="1"/>
  <c r="K340" i="9" s="1"/>
  <c r="E340" i="9"/>
  <c r="G339" i="9"/>
  <c r="F339" i="9"/>
  <c r="I339" i="9" s="1"/>
  <c r="K339" i="9" s="1"/>
  <c r="E339" i="9"/>
  <c r="G338" i="9"/>
  <c r="F338" i="9"/>
  <c r="I338" i="9" s="1"/>
  <c r="E338" i="9"/>
  <c r="K337" i="9"/>
  <c r="G337" i="9"/>
  <c r="F337" i="9"/>
  <c r="I337" i="9" s="1"/>
  <c r="E337" i="9"/>
  <c r="I336" i="9"/>
  <c r="G336" i="9"/>
  <c r="F336" i="9"/>
  <c r="E336" i="9"/>
  <c r="G335" i="9"/>
  <c r="F335" i="9"/>
  <c r="I335" i="9" s="1"/>
  <c r="K335" i="9" s="1"/>
  <c r="E335" i="9"/>
  <c r="I334" i="9"/>
  <c r="G334" i="9"/>
  <c r="E334" i="9" s="1"/>
  <c r="K334" i="9" s="1"/>
  <c r="F334" i="9"/>
  <c r="G333" i="9"/>
  <c r="E333" i="9" s="1"/>
  <c r="F333" i="9"/>
  <c r="I333" i="9" s="1"/>
  <c r="K333" i="9" s="1"/>
  <c r="G332" i="9"/>
  <c r="F332" i="9"/>
  <c r="I332" i="9" s="1"/>
  <c r="E332" i="9"/>
  <c r="G331" i="9"/>
  <c r="E331" i="9" s="1"/>
  <c r="F331" i="9"/>
  <c r="I331" i="9" s="1"/>
  <c r="K331" i="9" s="1"/>
  <c r="G330" i="9"/>
  <c r="F330" i="9"/>
  <c r="I330" i="9" s="1"/>
  <c r="K330" i="9" s="1"/>
  <c r="E330" i="9"/>
  <c r="G329" i="9"/>
  <c r="F329" i="9"/>
  <c r="I329" i="9" s="1"/>
  <c r="K329" i="9" s="1"/>
  <c r="E329" i="9"/>
  <c r="G328" i="9"/>
  <c r="F328" i="9"/>
  <c r="I328" i="9" s="1"/>
  <c r="K328" i="9" s="1"/>
  <c r="E328" i="9"/>
  <c r="I327" i="9"/>
  <c r="K327" i="9" s="1"/>
  <c r="G327" i="9"/>
  <c r="E327" i="9" s="1"/>
  <c r="F327" i="9"/>
  <c r="G326" i="9"/>
  <c r="F326" i="9"/>
  <c r="I326" i="9" s="1"/>
  <c r="K326" i="9" s="1"/>
  <c r="E326" i="9"/>
  <c r="G325" i="9"/>
  <c r="F325" i="9"/>
  <c r="I325" i="9" s="1"/>
  <c r="E325" i="9"/>
  <c r="K324" i="9"/>
  <c r="I324" i="9"/>
  <c r="G324" i="9"/>
  <c r="F324" i="9"/>
  <c r="E324" i="9"/>
  <c r="G323" i="9"/>
  <c r="F323" i="9"/>
  <c r="I323" i="9" s="1"/>
  <c r="K323" i="9" s="1"/>
  <c r="E323" i="9"/>
  <c r="G322" i="9"/>
  <c r="F322" i="9"/>
  <c r="I322" i="9" s="1"/>
  <c r="E322" i="9"/>
  <c r="G321" i="9"/>
  <c r="F321" i="9"/>
  <c r="I321" i="9" s="1"/>
  <c r="E321" i="9"/>
  <c r="K320" i="9"/>
  <c r="I320" i="9"/>
  <c r="G320" i="9"/>
  <c r="F320" i="9"/>
  <c r="E320" i="9"/>
  <c r="G319" i="9"/>
  <c r="F319" i="9"/>
  <c r="I319" i="9" s="1"/>
  <c r="K319" i="9" s="1"/>
  <c r="E319" i="9"/>
  <c r="G318" i="9"/>
  <c r="F318" i="9"/>
  <c r="I318" i="9" s="1"/>
  <c r="K318" i="9" s="1"/>
  <c r="E318" i="9"/>
  <c r="I317" i="9"/>
  <c r="G317" i="9"/>
  <c r="E317" i="9" s="1"/>
  <c r="F317" i="9"/>
  <c r="G316" i="9"/>
  <c r="F316" i="9"/>
  <c r="I316" i="9" s="1"/>
  <c r="K316" i="9" s="1"/>
  <c r="E316" i="9"/>
  <c r="G315" i="9"/>
  <c r="F315" i="9"/>
  <c r="I315" i="9" s="1"/>
  <c r="K315" i="9" s="1"/>
  <c r="E315" i="9"/>
  <c r="G314" i="9"/>
  <c r="F314" i="9"/>
  <c r="I314" i="9" s="1"/>
  <c r="K314" i="9" s="1"/>
  <c r="E314" i="9"/>
  <c r="I313" i="9"/>
  <c r="K313" i="9" s="1"/>
  <c r="G313" i="9"/>
  <c r="F313" i="9"/>
  <c r="E313" i="9"/>
  <c r="G312" i="9"/>
  <c r="F312" i="9"/>
  <c r="I312" i="9" s="1"/>
  <c r="K312" i="9" s="1"/>
  <c r="E312" i="9"/>
  <c r="G311" i="9"/>
  <c r="F311" i="9"/>
  <c r="I311" i="9" s="1"/>
  <c r="K311" i="9" s="1"/>
  <c r="E311" i="9"/>
  <c r="G310" i="9"/>
  <c r="E310" i="9" s="1"/>
  <c r="F310" i="9"/>
  <c r="I310" i="9" s="1"/>
  <c r="K310" i="9" s="1"/>
  <c r="G309" i="9"/>
  <c r="F309" i="9"/>
  <c r="I309" i="9" s="1"/>
  <c r="K309" i="9" s="1"/>
  <c r="E309" i="9"/>
  <c r="G308" i="9"/>
  <c r="F308" i="9"/>
  <c r="I308" i="9" s="1"/>
  <c r="E308" i="9"/>
  <c r="G307" i="9"/>
  <c r="F307" i="9"/>
  <c r="I307" i="9" s="1"/>
  <c r="K307" i="9" s="1"/>
  <c r="E307" i="9"/>
  <c r="G306" i="9"/>
  <c r="F306" i="9"/>
  <c r="I306" i="9" s="1"/>
  <c r="K306" i="9" s="1"/>
  <c r="E306" i="9"/>
  <c r="G305" i="9"/>
  <c r="F305" i="9"/>
  <c r="I305" i="9" s="1"/>
  <c r="E305" i="9"/>
  <c r="I304" i="9"/>
  <c r="G304" i="9"/>
  <c r="F304" i="9"/>
  <c r="E304" i="9"/>
  <c r="K304" i="9" s="1"/>
  <c r="I303" i="9"/>
  <c r="K303" i="9" s="1"/>
  <c r="G303" i="9"/>
  <c r="F303" i="9"/>
  <c r="E303" i="9"/>
  <c r="G302" i="9"/>
  <c r="F302" i="9"/>
  <c r="I302" i="9" s="1"/>
  <c r="K302" i="9" s="1"/>
  <c r="E302" i="9"/>
  <c r="G301" i="9"/>
  <c r="E301" i="9" s="1"/>
  <c r="F301" i="9"/>
  <c r="I301" i="9" s="1"/>
  <c r="K301" i="9" s="1"/>
  <c r="G300" i="9"/>
  <c r="F300" i="9"/>
  <c r="I300" i="9" s="1"/>
  <c r="E300" i="9"/>
  <c r="G299" i="9"/>
  <c r="F299" i="9"/>
  <c r="I299" i="9" s="1"/>
  <c r="K299" i="9" s="1"/>
  <c r="E299" i="9"/>
  <c r="G298" i="9"/>
  <c r="F298" i="9"/>
  <c r="I298" i="9" s="1"/>
  <c r="E298" i="9"/>
  <c r="G297" i="9"/>
  <c r="F297" i="9"/>
  <c r="I297" i="9" s="1"/>
  <c r="K297" i="9" s="1"/>
  <c r="E297" i="9"/>
  <c r="I296" i="9"/>
  <c r="K296" i="9" s="1"/>
  <c r="G296" i="9"/>
  <c r="F296" i="9"/>
  <c r="E296" i="9"/>
  <c r="G295" i="9"/>
  <c r="F295" i="9"/>
  <c r="I295" i="9" s="1"/>
  <c r="K295" i="9" s="1"/>
  <c r="E295" i="9"/>
  <c r="G294" i="9"/>
  <c r="F294" i="9"/>
  <c r="I294" i="9" s="1"/>
  <c r="K294" i="9" s="1"/>
  <c r="E294" i="9"/>
  <c r="I293" i="9"/>
  <c r="K293" i="9" s="1"/>
  <c r="G293" i="9"/>
  <c r="E293" i="9" s="1"/>
  <c r="F293" i="9"/>
  <c r="G292" i="9"/>
  <c r="F292" i="9"/>
  <c r="I292" i="9" s="1"/>
  <c r="K292" i="9" s="1"/>
  <c r="E292" i="9"/>
  <c r="G291" i="9"/>
  <c r="F291" i="9"/>
  <c r="I291" i="9" s="1"/>
  <c r="K291" i="9" s="1"/>
  <c r="E291" i="9"/>
  <c r="G290" i="9"/>
  <c r="F290" i="9"/>
  <c r="I290" i="9" s="1"/>
  <c r="K290" i="9" s="1"/>
  <c r="E290" i="9"/>
  <c r="G289" i="9"/>
  <c r="F289" i="9"/>
  <c r="I289" i="9" s="1"/>
  <c r="K289" i="9" s="1"/>
  <c r="E289" i="9"/>
  <c r="I288" i="9"/>
  <c r="G288" i="9"/>
  <c r="F288" i="9"/>
  <c r="E288" i="9"/>
  <c r="G287" i="9"/>
  <c r="F287" i="9"/>
  <c r="I287" i="9" s="1"/>
  <c r="E287" i="9"/>
  <c r="K286" i="9"/>
  <c r="I286" i="9"/>
  <c r="G286" i="9"/>
  <c r="F286" i="9"/>
  <c r="E286" i="9"/>
  <c r="G285" i="9"/>
  <c r="E285" i="9" s="1"/>
  <c r="F285" i="9"/>
  <c r="I285" i="9" s="1"/>
  <c r="K285" i="9" s="1"/>
  <c r="G284" i="9"/>
  <c r="F284" i="9"/>
  <c r="I284" i="9" s="1"/>
  <c r="K284" i="9" s="1"/>
  <c r="E284" i="9"/>
  <c r="G283" i="9"/>
  <c r="F283" i="9"/>
  <c r="I283" i="9" s="1"/>
  <c r="K283" i="9" s="1"/>
  <c r="E283" i="9"/>
  <c r="G282" i="9"/>
  <c r="F282" i="9"/>
  <c r="I282" i="9" s="1"/>
  <c r="K282" i="9" s="1"/>
  <c r="E282" i="9"/>
  <c r="G281" i="9"/>
  <c r="F281" i="9"/>
  <c r="I281" i="9" s="1"/>
  <c r="K281" i="9" s="1"/>
  <c r="E281" i="9"/>
  <c r="G280" i="9"/>
  <c r="F280" i="9"/>
  <c r="I280" i="9" s="1"/>
  <c r="K280" i="9" s="1"/>
  <c r="E280" i="9"/>
  <c r="K279" i="9"/>
  <c r="I279" i="9"/>
  <c r="G279" i="9"/>
  <c r="F279" i="9"/>
  <c r="E279" i="9"/>
  <c r="G278" i="9"/>
  <c r="F278" i="9"/>
  <c r="I278" i="9" s="1"/>
  <c r="K278" i="9" s="1"/>
  <c r="E278" i="9"/>
  <c r="G277" i="9"/>
  <c r="F277" i="9"/>
  <c r="I277" i="9" s="1"/>
  <c r="K277" i="9" s="1"/>
  <c r="E277" i="9"/>
  <c r="G276" i="9"/>
  <c r="E276" i="9" s="1"/>
  <c r="F276" i="9"/>
  <c r="I276" i="9" s="1"/>
  <c r="K276" i="9" s="1"/>
  <c r="G275" i="9"/>
  <c r="F275" i="9"/>
  <c r="I275" i="9" s="1"/>
  <c r="K275" i="9" s="1"/>
  <c r="E275" i="9"/>
  <c r="I274" i="9"/>
  <c r="G274" i="9"/>
  <c r="E274" i="9" s="1"/>
  <c r="F274" i="9"/>
  <c r="G273" i="9"/>
  <c r="F273" i="9"/>
  <c r="I273" i="9" s="1"/>
  <c r="K273" i="9" s="1"/>
  <c r="E273" i="9"/>
  <c r="I272" i="9"/>
  <c r="G272" i="9"/>
  <c r="F272" i="9"/>
  <c r="E272" i="9"/>
  <c r="K272" i="9" s="1"/>
  <c r="G271" i="9"/>
  <c r="F271" i="9"/>
  <c r="I271" i="9" s="1"/>
  <c r="E271" i="9"/>
  <c r="K270" i="9"/>
  <c r="I270" i="9"/>
  <c r="G270" i="9"/>
  <c r="F270" i="9"/>
  <c r="E270" i="9"/>
  <c r="K269" i="9"/>
  <c r="I269" i="9"/>
  <c r="G269" i="9"/>
  <c r="E269" i="9" s="1"/>
  <c r="F269" i="9"/>
  <c r="G268" i="9"/>
  <c r="F268" i="9"/>
  <c r="I268" i="9" s="1"/>
  <c r="K268" i="9" s="1"/>
  <c r="E268" i="9"/>
  <c r="G267" i="9"/>
  <c r="F267" i="9"/>
  <c r="I267" i="9" s="1"/>
  <c r="E267" i="9"/>
  <c r="G266" i="9"/>
  <c r="E266" i="9" s="1"/>
  <c r="F266" i="9"/>
  <c r="I266" i="9" s="1"/>
  <c r="K266" i="9" s="1"/>
  <c r="G265" i="9"/>
  <c r="F265" i="9"/>
  <c r="I265" i="9" s="1"/>
  <c r="K265" i="9" s="1"/>
  <c r="E265" i="9"/>
  <c r="G264" i="9"/>
  <c r="F264" i="9"/>
  <c r="I264" i="9" s="1"/>
  <c r="E264" i="9"/>
  <c r="G263" i="9"/>
  <c r="F263" i="9"/>
  <c r="I263" i="9" s="1"/>
  <c r="K263" i="9" s="1"/>
  <c r="E263" i="9"/>
  <c r="K262" i="9"/>
  <c r="G262" i="9"/>
  <c r="F262" i="9"/>
  <c r="I262" i="9" s="1"/>
  <c r="E262" i="9"/>
  <c r="G261" i="9"/>
  <c r="F261" i="9"/>
  <c r="I261" i="9" s="1"/>
  <c r="K261" i="9" s="1"/>
  <c r="E261" i="9"/>
  <c r="G260" i="9"/>
  <c r="F260" i="9"/>
  <c r="I260" i="9" s="1"/>
  <c r="K260" i="9" s="1"/>
  <c r="E260" i="9"/>
  <c r="K259" i="9"/>
  <c r="I259" i="9"/>
  <c r="G259" i="9"/>
  <c r="F259" i="9"/>
  <c r="E259" i="9"/>
  <c r="G258" i="9"/>
  <c r="F258" i="9"/>
  <c r="I258" i="9" s="1"/>
  <c r="K258" i="9" s="1"/>
  <c r="E258" i="9"/>
  <c r="G257" i="9"/>
  <c r="F257" i="9"/>
  <c r="I257" i="9" s="1"/>
  <c r="K257" i="9" s="1"/>
  <c r="E257" i="9"/>
  <c r="I256" i="9"/>
  <c r="K256" i="9" s="1"/>
  <c r="G256" i="9"/>
  <c r="E256" i="9" s="1"/>
  <c r="F256" i="9"/>
  <c r="G255" i="9"/>
  <c r="F255" i="9"/>
  <c r="I255" i="9" s="1"/>
  <c r="K255" i="9" s="1"/>
  <c r="E255" i="9"/>
  <c r="I254" i="9"/>
  <c r="K254" i="9" s="1"/>
  <c r="G254" i="9"/>
  <c r="E254" i="9" s="1"/>
  <c r="F254" i="9"/>
  <c r="G253" i="9"/>
  <c r="E253" i="9" s="1"/>
  <c r="F253" i="9"/>
  <c r="I253" i="9" s="1"/>
  <c r="K253" i="9" s="1"/>
  <c r="G252" i="9"/>
  <c r="F252" i="9"/>
  <c r="I252" i="9" s="1"/>
  <c r="K252" i="9" s="1"/>
  <c r="E252" i="9"/>
  <c r="G251" i="9"/>
  <c r="F251" i="9"/>
  <c r="I251" i="9" s="1"/>
  <c r="E251" i="9"/>
  <c r="I250" i="9"/>
  <c r="K250" i="9" s="1"/>
  <c r="G250" i="9"/>
  <c r="E250" i="9" s="1"/>
  <c r="F250" i="9"/>
  <c r="I249" i="9"/>
  <c r="G249" i="9"/>
  <c r="E249" i="9" s="1"/>
  <c r="F249" i="9"/>
  <c r="G248" i="9"/>
  <c r="F248" i="9"/>
  <c r="I248" i="9" s="1"/>
  <c r="K248" i="9" s="1"/>
  <c r="E248" i="9"/>
  <c r="I247" i="9"/>
  <c r="K247" i="9" s="1"/>
  <c r="G247" i="9"/>
  <c r="F247" i="9"/>
  <c r="E247" i="9"/>
  <c r="G246" i="9"/>
  <c r="E246" i="9" s="1"/>
  <c r="K246" i="9" s="1"/>
  <c r="F246" i="9"/>
  <c r="I246" i="9" s="1"/>
  <c r="G245" i="9"/>
  <c r="F245" i="9"/>
  <c r="I245" i="9" s="1"/>
  <c r="K245" i="9" s="1"/>
  <c r="E245" i="9"/>
  <c r="G244" i="9"/>
  <c r="F244" i="9"/>
  <c r="I244" i="9" s="1"/>
  <c r="K244" i="9" s="1"/>
  <c r="E244" i="9"/>
  <c r="G243" i="9"/>
  <c r="F243" i="9"/>
  <c r="I243" i="9" s="1"/>
  <c r="K243" i="9" s="1"/>
  <c r="E243" i="9"/>
  <c r="G242" i="9"/>
  <c r="F242" i="9"/>
  <c r="I242" i="9" s="1"/>
  <c r="K242" i="9" s="1"/>
  <c r="E242" i="9"/>
  <c r="G241" i="9"/>
  <c r="F241" i="9"/>
  <c r="I241" i="9" s="1"/>
  <c r="E241" i="9"/>
  <c r="I240" i="9"/>
  <c r="G240" i="9"/>
  <c r="E240" i="9" s="1"/>
  <c r="K240" i="9" s="1"/>
  <c r="F240" i="9"/>
  <c r="I239" i="9"/>
  <c r="K239" i="9" s="1"/>
  <c r="G239" i="9"/>
  <c r="F239" i="9"/>
  <c r="E239" i="9"/>
  <c r="G238" i="9"/>
  <c r="F238" i="9"/>
  <c r="I238" i="9" s="1"/>
  <c r="K238" i="9" s="1"/>
  <c r="E238" i="9"/>
  <c r="G237" i="9"/>
  <c r="E237" i="9" s="1"/>
  <c r="F237" i="9"/>
  <c r="I237" i="9" s="1"/>
  <c r="K237" i="9" s="1"/>
  <c r="I236" i="9"/>
  <c r="K236" i="9" s="1"/>
  <c r="G236" i="9"/>
  <c r="E236" i="9" s="1"/>
  <c r="F236" i="9"/>
  <c r="G235" i="9"/>
  <c r="F235" i="9"/>
  <c r="I235" i="9" s="1"/>
  <c r="K235" i="9" s="1"/>
  <c r="E235" i="9"/>
  <c r="G234" i="9"/>
  <c r="F234" i="9"/>
  <c r="I234" i="9" s="1"/>
  <c r="E234" i="9"/>
  <c r="I233" i="9"/>
  <c r="K233" i="9" s="1"/>
  <c r="G233" i="9"/>
  <c r="F233" i="9"/>
  <c r="E233" i="9"/>
  <c r="G232" i="9"/>
  <c r="F232" i="9"/>
  <c r="I232" i="9" s="1"/>
  <c r="K232" i="9" s="1"/>
  <c r="E232" i="9"/>
  <c r="G231" i="9"/>
  <c r="F231" i="9"/>
  <c r="I231" i="9" s="1"/>
  <c r="E231" i="9"/>
  <c r="G230" i="9"/>
  <c r="F230" i="9"/>
  <c r="I230" i="9" s="1"/>
  <c r="E230" i="9"/>
  <c r="K229" i="9"/>
  <c r="I229" i="9"/>
  <c r="G229" i="9"/>
  <c r="E229" i="9" s="1"/>
  <c r="F229" i="9"/>
  <c r="G228" i="9"/>
  <c r="F228" i="9"/>
  <c r="I228" i="9" s="1"/>
  <c r="K228" i="9" s="1"/>
  <c r="E228" i="9"/>
  <c r="G227" i="9"/>
  <c r="F227" i="9"/>
  <c r="I227" i="9" s="1"/>
  <c r="K227" i="9" s="1"/>
  <c r="E227" i="9"/>
  <c r="G226" i="9"/>
  <c r="E226" i="9" s="1"/>
  <c r="F226" i="9"/>
  <c r="I226" i="9" s="1"/>
  <c r="K226" i="9" s="1"/>
  <c r="G225" i="9"/>
  <c r="F225" i="9"/>
  <c r="I225" i="9" s="1"/>
  <c r="K225" i="9" s="1"/>
  <c r="E225" i="9"/>
  <c r="I224" i="9"/>
  <c r="G224" i="9"/>
  <c r="F224" i="9"/>
  <c r="E224" i="9"/>
  <c r="G223" i="9"/>
  <c r="F223" i="9"/>
  <c r="I223" i="9" s="1"/>
  <c r="K223" i="9" s="1"/>
  <c r="E223" i="9"/>
  <c r="G222" i="9"/>
  <c r="F222" i="9"/>
  <c r="I222" i="9" s="1"/>
  <c r="K222" i="9" s="1"/>
  <c r="E222" i="9"/>
  <c r="G221" i="9"/>
  <c r="E221" i="9" s="1"/>
  <c r="F221" i="9"/>
  <c r="I221" i="9" s="1"/>
  <c r="K221" i="9" s="1"/>
  <c r="G220" i="9"/>
  <c r="F220" i="9"/>
  <c r="I220" i="9" s="1"/>
  <c r="K220" i="9" s="1"/>
  <c r="E220" i="9"/>
  <c r="I219" i="9"/>
  <c r="K219" i="9" s="1"/>
  <c r="G219" i="9"/>
  <c r="F219" i="9"/>
  <c r="E219" i="9"/>
  <c r="G218" i="9"/>
  <c r="F218" i="9"/>
  <c r="I218" i="9" s="1"/>
  <c r="K218" i="9" s="1"/>
  <c r="E218" i="9"/>
  <c r="G217" i="9"/>
  <c r="E217" i="9" s="1"/>
  <c r="F217" i="9"/>
  <c r="I217" i="9" s="1"/>
  <c r="K217" i="9" s="1"/>
  <c r="G216" i="9"/>
  <c r="E216" i="9" s="1"/>
  <c r="F216" i="9"/>
  <c r="I216" i="9" s="1"/>
  <c r="K216" i="9" s="1"/>
  <c r="G215" i="9"/>
  <c r="F215" i="9"/>
  <c r="I215" i="9" s="1"/>
  <c r="K215" i="9" s="1"/>
  <c r="E215" i="9"/>
  <c r="G214" i="9"/>
  <c r="F214" i="9"/>
  <c r="I214" i="9" s="1"/>
  <c r="E214" i="9"/>
  <c r="G213" i="9"/>
  <c r="F213" i="9"/>
  <c r="I213" i="9" s="1"/>
  <c r="E213" i="9"/>
  <c r="K212" i="9"/>
  <c r="G212" i="9"/>
  <c r="F212" i="9"/>
  <c r="I212" i="9" s="1"/>
  <c r="E212" i="9"/>
  <c r="G211" i="9"/>
  <c r="F211" i="9"/>
  <c r="I211" i="9" s="1"/>
  <c r="E211" i="9"/>
  <c r="G210" i="9"/>
  <c r="F210" i="9"/>
  <c r="I210" i="9" s="1"/>
  <c r="K210" i="9" s="1"/>
  <c r="E210" i="9"/>
  <c r="I209" i="9"/>
  <c r="K209" i="9" s="1"/>
  <c r="G209" i="9"/>
  <c r="F209" i="9"/>
  <c r="E209" i="9"/>
  <c r="I208" i="9"/>
  <c r="G208" i="9"/>
  <c r="F208" i="9"/>
  <c r="E208" i="9"/>
  <c r="I207" i="9"/>
  <c r="K207" i="9" s="1"/>
  <c r="G207" i="9"/>
  <c r="F207" i="9"/>
  <c r="E207" i="9"/>
  <c r="K206" i="9"/>
  <c r="I206" i="9"/>
  <c r="G206" i="9"/>
  <c r="E206" i="9" s="1"/>
  <c r="F206" i="9"/>
  <c r="G205" i="9"/>
  <c r="E205" i="9" s="1"/>
  <c r="F205" i="9"/>
  <c r="I205" i="9" s="1"/>
  <c r="K205" i="9" s="1"/>
  <c r="I204" i="9"/>
  <c r="K204" i="9" s="1"/>
  <c r="G204" i="9"/>
  <c r="F204" i="9"/>
  <c r="E204" i="9"/>
  <c r="G203" i="9"/>
  <c r="E203" i="9" s="1"/>
  <c r="F203" i="9"/>
  <c r="I203" i="9" s="1"/>
  <c r="G202" i="9"/>
  <c r="F202" i="9"/>
  <c r="I202" i="9" s="1"/>
  <c r="K202" i="9" s="1"/>
  <c r="E202" i="9"/>
  <c r="G201" i="9"/>
  <c r="F201" i="9"/>
  <c r="I201" i="9" s="1"/>
  <c r="E201" i="9"/>
  <c r="K200" i="9"/>
  <c r="I200" i="9"/>
  <c r="G200" i="9"/>
  <c r="F200" i="9"/>
  <c r="E200" i="9"/>
  <c r="K199" i="9"/>
  <c r="I199" i="9"/>
  <c r="G199" i="9"/>
  <c r="F199" i="9"/>
  <c r="E199" i="9"/>
  <c r="G198" i="9"/>
  <c r="F198" i="9"/>
  <c r="I198" i="9" s="1"/>
  <c r="K198" i="9" s="1"/>
  <c r="E198" i="9"/>
  <c r="G197" i="9"/>
  <c r="E197" i="9" s="1"/>
  <c r="F197" i="9"/>
  <c r="I197" i="9" s="1"/>
  <c r="K197" i="9" s="1"/>
  <c r="I196" i="9"/>
  <c r="K196" i="9" s="1"/>
  <c r="G196" i="9"/>
  <c r="E196" i="9" s="1"/>
  <c r="F196" i="9"/>
  <c r="G195" i="9"/>
  <c r="F195" i="9"/>
  <c r="I195" i="9" s="1"/>
  <c r="K195" i="9" s="1"/>
  <c r="E195" i="9"/>
  <c r="G194" i="9"/>
  <c r="E194" i="9" s="1"/>
  <c r="F194" i="9"/>
  <c r="I194" i="9" s="1"/>
  <c r="K194" i="9" s="1"/>
  <c r="I193" i="9"/>
  <c r="G193" i="9"/>
  <c r="E193" i="9" s="1"/>
  <c r="F193" i="9"/>
  <c r="G192" i="9"/>
  <c r="F192" i="9"/>
  <c r="I192" i="9" s="1"/>
  <c r="K192" i="9" s="1"/>
  <c r="E192" i="9"/>
  <c r="G191" i="9"/>
  <c r="F191" i="9"/>
  <c r="I191" i="9" s="1"/>
  <c r="K191" i="9" s="1"/>
  <c r="E191" i="9"/>
  <c r="G190" i="9"/>
  <c r="E190" i="9" s="1"/>
  <c r="F190" i="9"/>
  <c r="I190" i="9" s="1"/>
  <c r="K190" i="9" s="1"/>
  <c r="G189" i="9"/>
  <c r="F189" i="9"/>
  <c r="I189" i="9" s="1"/>
  <c r="K189" i="9" s="1"/>
  <c r="E189" i="9"/>
  <c r="G188" i="9"/>
  <c r="E188" i="9" s="1"/>
  <c r="F188" i="9"/>
  <c r="I188" i="9" s="1"/>
  <c r="G187" i="9"/>
  <c r="F187" i="9"/>
  <c r="I187" i="9" s="1"/>
  <c r="K187" i="9" s="1"/>
  <c r="E187" i="9"/>
  <c r="G186" i="9"/>
  <c r="F186" i="9"/>
  <c r="I186" i="9" s="1"/>
  <c r="K186" i="9" s="1"/>
  <c r="E186" i="9"/>
  <c r="G185" i="9"/>
  <c r="F185" i="9"/>
  <c r="I185" i="9" s="1"/>
  <c r="E185" i="9"/>
  <c r="K184" i="9"/>
  <c r="I184" i="9"/>
  <c r="G184" i="9"/>
  <c r="F184" i="9"/>
  <c r="E184" i="9"/>
  <c r="K183" i="9"/>
  <c r="I183" i="9"/>
  <c r="G183" i="9"/>
  <c r="F183" i="9"/>
  <c r="E183" i="9"/>
  <c r="G182" i="9"/>
  <c r="F182" i="9"/>
  <c r="I182" i="9" s="1"/>
  <c r="K182" i="9" s="1"/>
  <c r="E182" i="9"/>
  <c r="G181" i="9"/>
  <c r="E181" i="9" s="1"/>
  <c r="F181" i="9"/>
  <c r="I181" i="9" s="1"/>
  <c r="K181" i="9" s="1"/>
  <c r="I180" i="9"/>
  <c r="K180" i="9" s="1"/>
  <c r="G180" i="9"/>
  <c r="E180" i="9" s="1"/>
  <c r="F180" i="9"/>
  <c r="G179" i="9"/>
  <c r="F179" i="9"/>
  <c r="I179" i="9" s="1"/>
  <c r="K179" i="9" s="1"/>
  <c r="E179" i="9"/>
  <c r="G178" i="9"/>
  <c r="E178" i="9" s="1"/>
  <c r="F178" i="9"/>
  <c r="I178" i="9" s="1"/>
  <c r="K178" i="9" s="1"/>
  <c r="I177" i="9"/>
  <c r="G177" i="9"/>
  <c r="E177" i="9" s="1"/>
  <c r="F177" i="9"/>
  <c r="G176" i="9"/>
  <c r="F176" i="9"/>
  <c r="I176" i="9" s="1"/>
  <c r="K176" i="9" s="1"/>
  <c r="E176" i="9"/>
  <c r="G175" i="9"/>
  <c r="F175" i="9"/>
  <c r="I175" i="9" s="1"/>
  <c r="K175" i="9" s="1"/>
  <c r="E175" i="9"/>
  <c r="G174" i="9"/>
  <c r="E174" i="9" s="1"/>
  <c r="F174" i="9"/>
  <c r="I174" i="9" s="1"/>
  <c r="K174" i="9" s="1"/>
  <c r="G173" i="9"/>
  <c r="F173" i="9"/>
  <c r="I173" i="9" s="1"/>
  <c r="K173" i="9" s="1"/>
  <c r="E173" i="9"/>
  <c r="I172" i="9"/>
  <c r="K172" i="9" s="1"/>
  <c r="G172" i="9"/>
  <c r="F172" i="9"/>
  <c r="E172" i="9"/>
  <c r="G171" i="9"/>
  <c r="E171" i="9" s="1"/>
  <c r="F171" i="9"/>
  <c r="I171" i="9" s="1"/>
  <c r="G170" i="9"/>
  <c r="F170" i="9"/>
  <c r="I170" i="9" s="1"/>
  <c r="K170" i="9" s="1"/>
  <c r="E170" i="9"/>
  <c r="G169" i="9"/>
  <c r="F169" i="9"/>
  <c r="I169" i="9" s="1"/>
  <c r="E169" i="9"/>
  <c r="G168" i="9"/>
  <c r="F168" i="9"/>
  <c r="I168" i="9" s="1"/>
  <c r="K168" i="9" s="1"/>
  <c r="E168" i="9"/>
  <c r="I167" i="9"/>
  <c r="K167" i="9" s="1"/>
  <c r="G167" i="9"/>
  <c r="F167" i="9"/>
  <c r="E167" i="9"/>
  <c r="G166" i="9"/>
  <c r="F166" i="9"/>
  <c r="I166" i="9" s="1"/>
  <c r="K166" i="9" s="1"/>
  <c r="E166" i="9"/>
  <c r="I165" i="9"/>
  <c r="K165" i="9" s="1"/>
  <c r="G165" i="9"/>
  <c r="E165" i="9" s="1"/>
  <c r="F165" i="9"/>
  <c r="I164" i="9"/>
  <c r="K164" i="9" s="1"/>
  <c r="G164" i="9"/>
  <c r="E164" i="9" s="1"/>
  <c r="F164" i="9"/>
  <c r="G163" i="9"/>
  <c r="F163" i="9"/>
  <c r="I163" i="9" s="1"/>
  <c r="K163" i="9" s="1"/>
  <c r="E163" i="9"/>
  <c r="I162" i="9"/>
  <c r="G162" i="9"/>
  <c r="F162" i="9"/>
  <c r="E162" i="9"/>
  <c r="K161" i="9"/>
  <c r="I161" i="9"/>
  <c r="G161" i="9"/>
  <c r="E161" i="9" s="1"/>
  <c r="F161" i="9"/>
  <c r="G160" i="9"/>
  <c r="F160" i="9"/>
  <c r="I160" i="9" s="1"/>
  <c r="K160" i="9" s="1"/>
  <c r="E160" i="9"/>
  <c r="I159" i="9"/>
  <c r="K159" i="9" s="1"/>
  <c r="G159" i="9"/>
  <c r="F159" i="9"/>
  <c r="E159" i="9"/>
  <c r="G158" i="9"/>
  <c r="F158" i="9"/>
  <c r="I158" i="9" s="1"/>
  <c r="E158" i="9"/>
  <c r="G157" i="9"/>
  <c r="F157" i="9"/>
  <c r="I157" i="9" s="1"/>
  <c r="K157" i="9" s="1"/>
  <c r="E157" i="9"/>
  <c r="G156" i="9"/>
  <c r="F156" i="9"/>
  <c r="I156" i="9" s="1"/>
  <c r="K156" i="9" s="1"/>
  <c r="E156" i="9"/>
  <c r="G155" i="9"/>
  <c r="F155" i="9"/>
  <c r="I155" i="9" s="1"/>
  <c r="K155" i="9" s="1"/>
  <c r="E155" i="9"/>
  <c r="G154" i="9"/>
  <c r="F154" i="9"/>
  <c r="I154" i="9" s="1"/>
  <c r="K154" i="9" s="1"/>
  <c r="E154" i="9"/>
  <c r="G153" i="9"/>
  <c r="E153" i="9" s="1"/>
  <c r="F153" i="9"/>
  <c r="I153" i="9" s="1"/>
  <c r="G152" i="9"/>
  <c r="F152" i="9"/>
  <c r="I152" i="9" s="1"/>
  <c r="K152" i="9" s="1"/>
  <c r="E152" i="9"/>
  <c r="K151" i="9"/>
  <c r="I151" i="9"/>
  <c r="G151" i="9"/>
  <c r="F151" i="9"/>
  <c r="E151" i="9"/>
  <c r="G150" i="9"/>
  <c r="F150" i="9"/>
  <c r="I150" i="9" s="1"/>
  <c r="K150" i="9" s="1"/>
  <c r="E150" i="9"/>
  <c r="K149" i="9"/>
  <c r="I149" i="9"/>
  <c r="G149" i="9"/>
  <c r="F149" i="9"/>
  <c r="E149" i="9"/>
  <c r="I148" i="9"/>
  <c r="G148" i="9"/>
  <c r="E148" i="9" s="1"/>
  <c r="K148" i="9" s="1"/>
  <c r="F148" i="9"/>
  <c r="G147" i="9"/>
  <c r="F147" i="9"/>
  <c r="I147" i="9" s="1"/>
  <c r="E147" i="9"/>
  <c r="G146" i="9"/>
  <c r="F146" i="9"/>
  <c r="I146" i="9" s="1"/>
  <c r="K146" i="9" s="1"/>
  <c r="E146" i="9"/>
  <c r="G145" i="9"/>
  <c r="E145" i="9" s="1"/>
  <c r="F145" i="9"/>
  <c r="I145" i="9" s="1"/>
  <c r="K145" i="9" s="1"/>
  <c r="G144" i="9"/>
  <c r="F144" i="9"/>
  <c r="I144" i="9" s="1"/>
  <c r="K144" i="9" s="1"/>
  <c r="E144" i="9"/>
  <c r="G143" i="9"/>
  <c r="F143" i="9"/>
  <c r="I143" i="9" s="1"/>
  <c r="K143" i="9" s="1"/>
  <c r="E143" i="9"/>
  <c r="G142" i="9"/>
  <c r="E142" i="9" s="1"/>
  <c r="F142" i="9"/>
  <c r="I142" i="9" s="1"/>
  <c r="K142" i="9" s="1"/>
  <c r="G141" i="9"/>
  <c r="F141" i="9"/>
  <c r="I141" i="9" s="1"/>
  <c r="K141" i="9" s="1"/>
  <c r="E141" i="9"/>
  <c r="G140" i="9"/>
  <c r="F140" i="9"/>
  <c r="I140" i="9" s="1"/>
  <c r="K140" i="9" s="1"/>
  <c r="E140" i="9"/>
  <c r="G139" i="9"/>
  <c r="E139" i="9" s="1"/>
  <c r="F139" i="9"/>
  <c r="I139" i="9" s="1"/>
  <c r="K139" i="9" s="1"/>
  <c r="G138" i="9"/>
  <c r="F138" i="9"/>
  <c r="I138" i="9" s="1"/>
  <c r="K138" i="9" s="1"/>
  <c r="E138" i="9"/>
  <c r="G137" i="9"/>
  <c r="F137" i="9"/>
  <c r="I137" i="9" s="1"/>
  <c r="E137" i="9"/>
  <c r="G136" i="9"/>
  <c r="E136" i="9" s="1"/>
  <c r="F136" i="9"/>
  <c r="I136" i="9" s="1"/>
  <c r="I135" i="9"/>
  <c r="K135" i="9" s="1"/>
  <c r="G135" i="9"/>
  <c r="F135" i="9"/>
  <c r="E135" i="9"/>
  <c r="G134" i="9"/>
  <c r="E134" i="9" s="1"/>
  <c r="F134" i="9"/>
  <c r="I134" i="9" s="1"/>
  <c r="G133" i="9"/>
  <c r="E133" i="9" s="1"/>
  <c r="F133" i="9"/>
  <c r="I133" i="9" s="1"/>
  <c r="G132" i="9"/>
  <c r="E132" i="9" s="1"/>
  <c r="F132" i="9"/>
  <c r="I132" i="9" s="1"/>
  <c r="K132" i="9" s="1"/>
  <c r="G131" i="9"/>
  <c r="E131" i="9" s="1"/>
  <c r="F131" i="9"/>
  <c r="I131" i="9" s="1"/>
  <c r="G130" i="9"/>
  <c r="E130" i="9" s="1"/>
  <c r="F130" i="9"/>
  <c r="I130" i="9" s="1"/>
  <c r="K130" i="9" s="1"/>
  <c r="G129" i="9"/>
  <c r="E129" i="9" s="1"/>
  <c r="F129" i="9"/>
  <c r="I129" i="9" s="1"/>
  <c r="G128" i="9"/>
  <c r="F128" i="9"/>
  <c r="I128" i="9" s="1"/>
  <c r="E128" i="9"/>
  <c r="I127" i="9"/>
  <c r="G127" i="9"/>
  <c r="E127" i="9" s="1"/>
  <c r="F127" i="9"/>
  <c r="I126" i="9"/>
  <c r="K126" i="9" s="1"/>
  <c r="G126" i="9"/>
  <c r="F126" i="9"/>
  <c r="E126" i="9"/>
  <c r="G125" i="9"/>
  <c r="F125" i="9"/>
  <c r="I125" i="9" s="1"/>
  <c r="E125" i="9"/>
  <c r="G124" i="9"/>
  <c r="F124" i="9"/>
  <c r="I124" i="9" s="1"/>
  <c r="K124" i="9" s="1"/>
  <c r="E124" i="9"/>
  <c r="G123" i="9"/>
  <c r="E123" i="9" s="1"/>
  <c r="F123" i="9"/>
  <c r="I123" i="9" s="1"/>
  <c r="G122" i="9"/>
  <c r="F122" i="9"/>
  <c r="I122" i="9" s="1"/>
  <c r="K122" i="9" s="1"/>
  <c r="E122" i="9"/>
  <c r="G121" i="9"/>
  <c r="F121" i="9"/>
  <c r="I121" i="9" s="1"/>
  <c r="E121" i="9"/>
  <c r="G120" i="9"/>
  <c r="E120" i="9" s="1"/>
  <c r="F120" i="9"/>
  <c r="I120" i="9" s="1"/>
  <c r="I119" i="9"/>
  <c r="G119" i="9"/>
  <c r="E119" i="9" s="1"/>
  <c r="K119" i="9" s="1"/>
  <c r="F119" i="9"/>
  <c r="G118" i="9"/>
  <c r="F118" i="9"/>
  <c r="I118" i="9" s="1"/>
  <c r="E118" i="9"/>
  <c r="G117" i="9"/>
  <c r="E117" i="9" s="1"/>
  <c r="F117" i="9"/>
  <c r="I117" i="9" s="1"/>
  <c r="G116" i="9"/>
  <c r="F116" i="9"/>
  <c r="I116" i="9" s="1"/>
  <c r="K116" i="9" s="1"/>
  <c r="E116" i="9"/>
  <c r="G115" i="9"/>
  <c r="F115" i="9"/>
  <c r="I115" i="9" s="1"/>
  <c r="E115" i="9"/>
  <c r="G114" i="9"/>
  <c r="E114" i="9" s="1"/>
  <c r="F114" i="9"/>
  <c r="I114" i="9" s="1"/>
  <c r="G113" i="9"/>
  <c r="F113" i="9"/>
  <c r="I113" i="9" s="1"/>
  <c r="K113" i="9" s="1"/>
  <c r="E113" i="9"/>
  <c r="G112" i="9"/>
  <c r="F112" i="9"/>
  <c r="I112" i="9" s="1"/>
  <c r="E112" i="9"/>
  <c r="G111" i="9"/>
  <c r="E111" i="9" s="1"/>
  <c r="F111" i="9"/>
  <c r="I111" i="9" s="1"/>
  <c r="K111" i="9" s="1"/>
  <c r="G110" i="9"/>
  <c r="F110" i="9"/>
  <c r="I110" i="9" s="1"/>
  <c r="E110" i="9"/>
  <c r="G109" i="9"/>
  <c r="E109" i="9" s="1"/>
  <c r="F109" i="9"/>
  <c r="I109" i="9" s="1"/>
  <c r="G108" i="9"/>
  <c r="F108" i="9"/>
  <c r="I108" i="9" s="1"/>
  <c r="E108" i="9"/>
  <c r="G107" i="9"/>
  <c r="F107" i="9"/>
  <c r="I107" i="9" s="1"/>
  <c r="K107" i="9" s="1"/>
  <c r="E107" i="9"/>
  <c r="G106" i="9"/>
  <c r="F106" i="9"/>
  <c r="I106" i="9" s="1"/>
  <c r="K106" i="9" s="1"/>
  <c r="E106" i="9"/>
  <c r="G105" i="9"/>
  <c r="E105" i="9" s="1"/>
  <c r="F105" i="9"/>
  <c r="I105" i="9" s="1"/>
  <c r="G104" i="9"/>
  <c r="F104" i="9"/>
  <c r="I104" i="9" s="1"/>
  <c r="E104" i="9"/>
  <c r="G103" i="9"/>
  <c r="F103" i="9"/>
  <c r="I103" i="9" s="1"/>
  <c r="K103" i="9" s="1"/>
  <c r="E103" i="9"/>
  <c r="G102" i="9"/>
  <c r="E102" i="9" s="1"/>
  <c r="F102" i="9"/>
  <c r="I102" i="9" s="1"/>
  <c r="G101" i="9"/>
  <c r="F101" i="9"/>
  <c r="I101" i="9" s="1"/>
  <c r="E101" i="9"/>
  <c r="I100" i="9"/>
  <c r="G100" i="9"/>
  <c r="E100" i="9" s="1"/>
  <c r="F100" i="9"/>
  <c r="G99" i="9"/>
  <c r="F99" i="9"/>
  <c r="I99" i="9" s="1"/>
  <c r="E99" i="9"/>
  <c r="G98" i="9"/>
  <c r="F98" i="9"/>
  <c r="I98" i="9" s="1"/>
  <c r="E98" i="9"/>
  <c r="I97" i="9"/>
  <c r="G97" i="9"/>
  <c r="E97" i="9" s="1"/>
  <c r="F97" i="9"/>
  <c r="G96" i="9"/>
  <c r="E96" i="9" s="1"/>
  <c r="F96" i="9"/>
  <c r="I96" i="9" s="1"/>
  <c r="G95" i="9"/>
  <c r="E95" i="9" s="1"/>
  <c r="F95" i="9"/>
  <c r="I95" i="9" s="1"/>
  <c r="G94" i="9"/>
  <c r="F94" i="9"/>
  <c r="I94" i="9" s="1"/>
  <c r="K94" i="9" s="1"/>
  <c r="E94" i="9"/>
  <c r="G93" i="9"/>
  <c r="F93" i="9"/>
  <c r="I93" i="9" s="1"/>
  <c r="E93" i="9"/>
  <c r="I92" i="9"/>
  <c r="G92" i="9"/>
  <c r="E92" i="9" s="1"/>
  <c r="F92" i="9"/>
  <c r="G91" i="9"/>
  <c r="E91" i="9" s="1"/>
  <c r="F91" i="9"/>
  <c r="I91" i="9" s="1"/>
  <c r="G90" i="9"/>
  <c r="E90" i="9" s="1"/>
  <c r="F90" i="9"/>
  <c r="I90" i="9" s="1"/>
  <c r="G89" i="9"/>
  <c r="F89" i="9"/>
  <c r="I89" i="9" s="1"/>
  <c r="E89" i="9"/>
  <c r="G88" i="9"/>
  <c r="F88" i="9"/>
  <c r="I88" i="9" s="1"/>
  <c r="E88" i="9"/>
  <c r="I87" i="9"/>
  <c r="G87" i="9"/>
  <c r="E87" i="9" s="1"/>
  <c r="F87" i="9"/>
  <c r="G86" i="9"/>
  <c r="E86" i="9" s="1"/>
  <c r="F86" i="9"/>
  <c r="I86" i="9" s="1"/>
  <c r="I85" i="9"/>
  <c r="K85" i="9" s="1"/>
  <c r="G85" i="9"/>
  <c r="E85" i="9" s="1"/>
  <c r="F85" i="9"/>
  <c r="G84" i="9"/>
  <c r="E84" i="9" s="1"/>
  <c r="F84" i="9"/>
  <c r="I84" i="9" s="1"/>
  <c r="K84" i="9" s="1"/>
  <c r="G83" i="9"/>
  <c r="F83" i="9"/>
  <c r="I83" i="9" s="1"/>
  <c r="E83" i="9"/>
  <c r="G82" i="9"/>
  <c r="E82" i="9" s="1"/>
  <c r="F82" i="9"/>
  <c r="I82" i="9" s="1"/>
  <c r="G81" i="9"/>
  <c r="E81" i="9" s="1"/>
  <c r="F81" i="9"/>
  <c r="I81" i="9" s="1"/>
  <c r="K81" i="9" s="1"/>
  <c r="G80" i="9"/>
  <c r="E80" i="9" s="1"/>
  <c r="F80" i="9"/>
  <c r="I80" i="9" s="1"/>
  <c r="G79" i="9"/>
  <c r="F79" i="9"/>
  <c r="I79" i="9" s="1"/>
  <c r="K79" i="9" s="1"/>
  <c r="E79" i="9"/>
  <c r="G78" i="9"/>
  <c r="F78" i="9"/>
  <c r="I78" i="9" s="1"/>
  <c r="E78" i="9"/>
  <c r="G77" i="9"/>
  <c r="E77" i="9" s="1"/>
  <c r="F77" i="9"/>
  <c r="I77" i="9" s="1"/>
  <c r="G76" i="9"/>
  <c r="F76" i="9"/>
  <c r="I76" i="9" s="1"/>
  <c r="E76" i="9"/>
  <c r="G75" i="9"/>
  <c r="E75" i="9" s="1"/>
  <c r="F75" i="9"/>
  <c r="I75" i="9" s="1"/>
  <c r="G74" i="9"/>
  <c r="F74" i="9"/>
  <c r="I74" i="9" s="1"/>
  <c r="E74" i="9"/>
  <c r="G73" i="9"/>
  <c r="F73" i="9"/>
  <c r="I73" i="9" s="1"/>
  <c r="K73" i="9" s="1"/>
  <c r="E73" i="9"/>
  <c r="G72" i="9"/>
  <c r="E72" i="9" s="1"/>
  <c r="F72" i="9"/>
  <c r="I72" i="9" s="1"/>
  <c r="K72" i="9" s="1"/>
  <c r="G71" i="9"/>
  <c r="F71" i="9"/>
  <c r="I71" i="9" s="1"/>
  <c r="K71" i="9" s="1"/>
  <c r="E71" i="9"/>
  <c r="I70" i="9"/>
  <c r="K70" i="9" s="1"/>
  <c r="G70" i="9"/>
  <c r="E70" i="9" s="1"/>
  <c r="F70" i="9"/>
  <c r="G69" i="9"/>
  <c r="F69" i="9"/>
  <c r="I69" i="9" s="1"/>
  <c r="E69" i="9"/>
  <c r="G68" i="9"/>
  <c r="E68" i="9" s="1"/>
  <c r="F68" i="9"/>
  <c r="I68" i="9" s="1"/>
  <c r="G67" i="9"/>
  <c r="F67" i="9"/>
  <c r="I67" i="9" s="1"/>
  <c r="E67" i="9"/>
  <c r="G66" i="9"/>
  <c r="E66" i="9" s="1"/>
  <c r="F66" i="9"/>
  <c r="I66" i="9" s="1"/>
  <c r="K66" i="9" s="1"/>
  <c r="G65" i="9"/>
  <c r="E65" i="9" s="1"/>
  <c r="F65" i="9"/>
  <c r="I65" i="9" s="1"/>
  <c r="G64" i="9"/>
  <c r="E64" i="9" s="1"/>
  <c r="F64" i="9"/>
  <c r="I64" i="9" s="1"/>
  <c r="G63" i="9"/>
  <c r="F63" i="9"/>
  <c r="I63" i="9" s="1"/>
  <c r="K63" i="9" s="1"/>
  <c r="E63" i="9"/>
  <c r="G62" i="9"/>
  <c r="F62" i="9"/>
  <c r="I62" i="9" s="1"/>
  <c r="K62" i="9" s="1"/>
  <c r="E62" i="9"/>
  <c r="G61" i="9"/>
  <c r="F61" i="9"/>
  <c r="I61" i="9" s="1"/>
  <c r="E61" i="9"/>
  <c r="G60" i="9"/>
  <c r="E60" i="9" s="1"/>
  <c r="F60" i="9"/>
  <c r="I60" i="9" s="1"/>
  <c r="G59" i="9"/>
  <c r="F59" i="9"/>
  <c r="I59" i="9" s="1"/>
  <c r="E59" i="9"/>
  <c r="G58" i="9"/>
  <c r="E58" i="9" s="1"/>
  <c r="F58" i="9"/>
  <c r="I58" i="9" s="1"/>
  <c r="G57" i="9"/>
  <c r="F57" i="9"/>
  <c r="I57" i="9" s="1"/>
  <c r="K57" i="9" s="1"/>
  <c r="E57" i="9"/>
  <c r="G56" i="9"/>
  <c r="F56" i="9"/>
  <c r="I56" i="9" s="1"/>
  <c r="E56" i="9"/>
  <c r="I55" i="9"/>
  <c r="G55" i="9"/>
  <c r="E55" i="9" s="1"/>
  <c r="K55" i="9" s="1"/>
  <c r="F55" i="9"/>
  <c r="G54" i="9"/>
  <c r="F54" i="9"/>
  <c r="I54" i="9" s="1"/>
  <c r="K54" i="9" s="1"/>
  <c r="E54" i="9"/>
  <c r="G53" i="9"/>
  <c r="F53" i="9"/>
  <c r="I53" i="9" s="1"/>
  <c r="E53" i="9"/>
  <c r="I52" i="9"/>
  <c r="G52" i="9"/>
  <c r="E52" i="9" s="1"/>
  <c r="F52" i="9"/>
  <c r="G51" i="9"/>
  <c r="E51" i="9" s="1"/>
  <c r="F51" i="9"/>
  <c r="I51" i="9" s="1"/>
  <c r="I50" i="9"/>
  <c r="G50" i="9"/>
  <c r="F50" i="9"/>
  <c r="E50" i="9"/>
  <c r="G49" i="9"/>
  <c r="E49" i="9" s="1"/>
  <c r="F49" i="9"/>
  <c r="I49" i="9" s="1"/>
  <c r="G48" i="9"/>
  <c r="F48" i="9"/>
  <c r="I48" i="9" s="1"/>
  <c r="E48" i="9"/>
  <c r="G47" i="9"/>
  <c r="E47" i="9" s="1"/>
  <c r="F47" i="9"/>
  <c r="I47" i="9" s="1"/>
  <c r="G46" i="9"/>
  <c r="E46" i="9" s="1"/>
  <c r="F46" i="9"/>
  <c r="I46" i="9" s="1"/>
  <c r="G45" i="9"/>
  <c r="E45" i="9" s="1"/>
  <c r="F45" i="9"/>
  <c r="I45" i="9" s="1"/>
  <c r="I44" i="9"/>
  <c r="K44" i="9" s="1"/>
  <c r="G44" i="9"/>
  <c r="F44" i="9"/>
  <c r="E44" i="9"/>
  <c r="G43" i="9"/>
  <c r="E43" i="9" s="1"/>
  <c r="F43" i="9"/>
  <c r="I43" i="9" s="1"/>
  <c r="K43" i="9" s="1"/>
  <c r="G42" i="9"/>
  <c r="E42" i="9" s="1"/>
  <c r="F42" i="9"/>
  <c r="I42" i="9" s="1"/>
  <c r="I41" i="9"/>
  <c r="K41" i="9" s="1"/>
  <c r="G41" i="9"/>
  <c r="E41" i="9" s="1"/>
  <c r="F41" i="9"/>
  <c r="G40" i="9"/>
  <c r="F40" i="9"/>
  <c r="I40" i="9" s="1"/>
  <c r="E40" i="9"/>
  <c r="G39" i="9"/>
  <c r="F39" i="9"/>
  <c r="I39" i="9" s="1"/>
  <c r="K39" i="9" s="1"/>
  <c r="E39" i="9"/>
  <c r="G38" i="9"/>
  <c r="E38" i="9" s="1"/>
  <c r="F38" i="9"/>
  <c r="I38" i="9" s="1"/>
  <c r="G37" i="9"/>
  <c r="F37" i="9"/>
  <c r="I37" i="9" s="1"/>
  <c r="E37" i="9"/>
  <c r="I36" i="9"/>
  <c r="G36" i="9"/>
  <c r="E36" i="9" s="1"/>
  <c r="F36" i="9"/>
  <c r="G35" i="9"/>
  <c r="F35" i="9"/>
  <c r="I35" i="9" s="1"/>
  <c r="K35" i="9" s="1"/>
  <c r="E35" i="9"/>
  <c r="G34" i="9"/>
  <c r="F34" i="9"/>
  <c r="I34" i="9" s="1"/>
  <c r="K34" i="9" s="1"/>
  <c r="E34" i="9"/>
  <c r="G33" i="9"/>
  <c r="E33" i="9" s="1"/>
  <c r="F33" i="9"/>
  <c r="I33" i="9" s="1"/>
  <c r="G32" i="9"/>
  <c r="E32" i="9" s="1"/>
  <c r="F32" i="9"/>
  <c r="I32" i="9" s="1"/>
  <c r="G31" i="9"/>
  <c r="E31" i="9" s="1"/>
  <c r="F31" i="9"/>
  <c r="I31" i="9" s="1"/>
  <c r="I30" i="9"/>
  <c r="K30" i="9" s="1"/>
  <c r="G30" i="9"/>
  <c r="F30" i="9"/>
  <c r="E30" i="9"/>
  <c r="G29" i="9"/>
  <c r="F29" i="9"/>
  <c r="I29" i="9" s="1"/>
  <c r="E29" i="9"/>
  <c r="G28" i="9"/>
  <c r="F28" i="9"/>
  <c r="I28" i="9" s="1"/>
  <c r="E28" i="9"/>
  <c r="G27" i="9"/>
  <c r="E27" i="9" s="1"/>
  <c r="F27" i="9"/>
  <c r="I27" i="9" s="1"/>
  <c r="G26" i="9"/>
  <c r="F26" i="9"/>
  <c r="I26" i="9" s="1"/>
  <c r="E26" i="9"/>
  <c r="I25" i="9"/>
  <c r="K25" i="9" s="1"/>
  <c r="G25" i="9"/>
  <c r="F25" i="9"/>
  <c r="E25" i="9"/>
  <c r="G24" i="9"/>
  <c r="F24" i="9"/>
  <c r="I24" i="9" s="1"/>
  <c r="E24" i="9"/>
  <c r="G23" i="9"/>
  <c r="E23" i="9" s="1"/>
  <c r="F23" i="9"/>
  <c r="I23" i="9" s="1"/>
  <c r="K23" i="9" s="1"/>
  <c r="G22" i="9"/>
  <c r="E22" i="9" s="1"/>
  <c r="F22" i="9"/>
  <c r="I22" i="9" s="1"/>
  <c r="G21" i="9"/>
  <c r="F21" i="9"/>
  <c r="I21" i="9" s="1"/>
  <c r="K21" i="9" s="1"/>
  <c r="E21" i="9"/>
  <c r="G20" i="9"/>
  <c r="F20" i="9"/>
  <c r="I20" i="9" s="1"/>
  <c r="K20" i="9" s="1"/>
  <c r="E20" i="9"/>
  <c r="G19" i="9"/>
  <c r="E19" i="9" s="1"/>
  <c r="F19" i="9"/>
  <c r="I19" i="9" s="1"/>
  <c r="I18" i="9"/>
  <c r="G18" i="9"/>
  <c r="E18" i="9" s="1"/>
  <c r="F18" i="9"/>
  <c r="G17" i="9"/>
  <c r="E17" i="9" s="1"/>
  <c r="F17" i="9"/>
  <c r="I17" i="9" s="1"/>
  <c r="G16" i="9"/>
  <c r="F16" i="9"/>
  <c r="I16" i="9" s="1"/>
  <c r="E16" i="9"/>
  <c r="G15" i="9"/>
  <c r="E15" i="9" s="1"/>
  <c r="F15" i="9"/>
  <c r="I15" i="9" s="1"/>
  <c r="K15" i="9" s="1"/>
  <c r="G14" i="9"/>
  <c r="F14" i="9"/>
  <c r="I14" i="9" s="1"/>
  <c r="E14" i="9"/>
  <c r="G13" i="9"/>
  <c r="E13" i="9" s="1"/>
  <c r="F13" i="9"/>
  <c r="I13" i="9" s="1"/>
  <c r="I12" i="9"/>
  <c r="G12" i="9"/>
  <c r="E12" i="9" s="1"/>
  <c r="K12" i="9" s="1"/>
  <c r="F12" i="9"/>
  <c r="G11" i="9"/>
  <c r="E11" i="9" s="1"/>
  <c r="F11" i="9"/>
  <c r="I11" i="9" s="1"/>
  <c r="G10" i="9"/>
  <c r="E10" i="9" s="1"/>
  <c r="F10" i="9"/>
  <c r="I10" i="9" s="1"/>
  <c r="G9" i="9"/>
  <c r="E9" i="9" s="1"/>
  <c r="F9" i="9"/>
  <c r="I9" i="9" s="1"/>
  <c r="K9" i="9" s="1"/>
  <c r="G8" i="9"/>
  <c r="F8" i="9"/>
  <c r="I8" i="9" s="1"/>
  <c r="E8" i="9"/>
  <c r="G7" i="9"/>
  <c r="F7" i="9"/>
  <c r="I7" i="9" s="1"/>
  <c r="E7" i="9"/>
  <c r="G6" i="9"/>
  <c r="E6" i="9" s="1"/>
  <c r="F6" i="9"/>
  <c r="I6" i="9" s="1"/>
  <c r="G5" i="9"/>
  <c r="E5" i="9" s="1"/>
  <c r="F5" i="9"/>
  <c r="I5" i="9" s="1"/>
  <c r="K5" i="9" s="1"/>
  <c r="G4" i="9"/>
  <c r="E4" i="9" s="1"/>
  <c r="F4" i="9"/>
  <c r="I4" i="9" s="1"/>
  <c r="G3" i="9"/>
  <c r="E3" i="9" s="1"/>
  <c r="F3" i="9"/>
  <c r="I3" i="9" s="1"/>
  <c r="G2" i="9"/>
  <c r="E2" i="9" s="1"/>
  <c r="F2" i="9"/>
  <c r="I2" i="9" s="1"/>
  <c r="K2" i="9" s="1"/>
  <c r="I7" i="7"/>
  <c r="I11" i="7"/>
  <c r="I12" i="7"/>
  <c r="I13" i="7"/>
  <c r="I14" i="7"/>
  <c r="I25" i="7"/>
  <c r="I26" i="7"/>
  <c r="I27" i="7"/>
  <c r="I30" i="7"/>
  <c r="I40" i="7"/>
  <c r="I41" i="7"/>
  <c r="I44" i="7"/>
  <c r="I45" i="7"/>
  <c r="I46" i="7"/>
  <c r="I53" i="7"/>
  <c r="I57" i="7"/>
  <c r="I58" i="7"/>
  <c r="I59" i="7"/>
  <c r="I60" i="7"/>
  <c r="I62" i="7"/>
  <c r="I71" i="7"/>
  <c r="I72" i="7"/>
  <c r="I76" i="7"/>
  <c r="I77" i="7"/>
  <c r="I78" i="7"/>
  <c r="I85" i="7"/>
  <c r="I89" i="7"/>
  <c r="I90" i="7"/>
  <c r="I91" i="7"/>
  <c r="I94" i="7"/>
  <c r="I103" i="7"/>
  <c r="I104" i="7"/>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K178" i="8" s="1"/>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K271" i="8" s="1"/>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K351" i="8" s="1"/>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K418" i="8" s="1"/>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K448" i="8" s="1"/>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K477" i="8" s="1"/>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K505" i="8" s="1"/>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K537" i="8" s="1"/>
  <c r="I538" i="8"/>
  <c r="I539" i="8"/>
  <c r="I540" i="8"/>
  <c r="K540" i="8" s="1"/>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K670" i="8" s="1"/>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K750" i="8" s="1"/>
  <c r="I751" i="8"/>
  <c r="I752" i="8"/>
  <c r="I753" i="8"/>
  <c r="I754" i="8"/>
  <c r="I755" i="8"/>
  <c r="I756" i="8"/>
  <c r="I757" i="8"/>
  <c r="I758" i="8"/>
  <c r="I759" i="8"/>
  <c r="I760" i="8"/>
  <c r="I761" i="8"/>
  <c r="I762" i="8"/>
  <c r="I763" i="8"/>
  <c r="I764" i="8"/>
  <c r="I765" i="8"/>
  <c r="I766" i="8"/>
  <c r="I767" i="8"/>
  <c r="I768" i="8"/>
  <c r="I769" i="8"/>
  <c r="I770" i="8"/>
  <c r="K770" i="8" s="1"/>
  <c r="I771" i="8"/>
  <c r="I772" i="8"/>
  <c r="I773" i="8"/>
  <c r="I774" i="8"/>
  <c r="I775" i="8"/>
  <c r="I776" i="8"/>
  <c r="I777" i="8"/>
  <c r="I778" i="8"/>
  <c r="I779" i="8"/>
  <c r="I780" i="8"/>
  <c r="I781" i="8"/>
  <c r="I782" i="8"/>
  <c r="I783" i="8"/>
  <c r="I784" i="8"/>
  <c r="I785" i="8"/>
  <c r="I786" i="8"/>
  <c r="K786" i="8" s="1"/>
  <c r="I787" i="8"/>
  <c r="I788" i="8"/>
  <c r="I789" i="8"/>
  <c r="I790" i="8"/>
  <c r="I791" i="8"/>
  <c r="I792" i="8"/>
  <c r="I793" i="8"/>
  <c r="I794" i="8"/>
  <c r="I795" i="8"/>
  <c r="I796" i="8"/>
  <c r="I797" i="8"/>
  <c r="I798" i="8"/>
  <c r="I799" i="8"/>
  <c r="I800" i="8"/>
  <c r="I801" i="8"/>
  <c r="K801" i="8" s="1"/>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K843" i="8" s="1"/>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K873" i="8" s="1"/>
  <c r="I874" i="8"/>
  <c r="I875" i="8"/>
  <c r="I876" i="8"/>
  <c r="I877" i="8"/>
  <c r="I878" i="8"/>
  <c r="I879" i="8"/>
  <c r="I880" i="8"/>
  <c r="I881" i="8"/>
  <c r="I882" i="8"/>
  <c r="I883" i="8"/>
  <c r="I884" i="8"/>
  <c r="I885" i="8"/>
  <c r="I886" i="8"/>
  <c r="I887" i="8"/>
  <c r="I888" i="8"/>
  <c r="I889" i="8"/>
  <c r="I890" i="8"/>
  <c r="I891" i="8"/>
  <c r="I892" i="8"/>
  <c r="I893" i="8"/>
  <c r="K893" i="8" s="1"/>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K1113" i="8" s="1"/>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2" i="8"/>
  <c r="K209" i="8"/>
  <c r="K222" i="8"/>
  <c r="K396" i="8"/>
  <c r="K681" i="8"/>
  <c r="K760" i="8"/>
  <c r="K904" i="8"/>
  <c r="K1050" i="8"/>
  <c r="K1071" i="8"/>
  <c r="K1081" i="8"/>
  <c r="K1096" i="8"/>
  <c r="K1013" i="8"/>
  <c r="K1130" i="8"/>
  <c r="G1182" i="8"/>
  <c r="F1182" i="8"/>
  <c r="E1182" i="8"/>
  <c r="G1181" i="8"/>
  <c r="F1181" i="8"/>
  <c r="E1181" i="8"/>
  <c r="G1180" i="8"/>
  <c r="F1180" i="8"/>
  <c r="E1180" i="8"/>
  <c r="G1179" i="8"/>
  <c r="F1179" i="8"/>
  <c r="E1179" i="8"/>
  <c r="G1178" i="8"/>
  <c r="E1178" i="8" s="1"/>
  <c r="F1178" i="8"/>
  <c r="G1177" i="8"/>
  <c r="F1177" i="8"/>
  <c r="E1177" i="8"/>
  <c r="G1176" i="8"/>
  <c r="E1176" i="8" s="1"/>
  <c r="F1176" i="8"/>
  <c r="G1175" i="8"/>
  <c r="E1175" i="8" s="1"/>
  <c r="F1175" i="8"/>
  <c r="G1174" i="8"/>
  <c r="E1174" i="8" s="1"/>
  <c r="F1174" i="8"/>
  <c r="K1173" i="8"/>
  <c r="G1173" i="8"/>
  <c r="E1173" i="8" s="1"/>
  <c r="F1173" i="8"/>
  <c r="G1172" i="8"/>
  <c r="E1172" i="8" s="1"/>
  <c r="F1172" i="8"/>
  <c r="K1172" i="8" s="1"/>
  <c r="G1171" i="8"/>
  <c r="E1171" i="8" s="1"/>
  <c r="F1171" i="8"/>
  <c r="K1171" i="8" s="1"/>
  <c r="G1170" i="8"/>
  <c r="E1170" i="8" s="1"/>
  <c r="F1170" i="8"/>
  <c r="G1169" i="8"/>
  <c r="E1169" i="8" s="1"/>
  <c r="F1169" i="8"/>
  <c r="G1168" i="8"/>
  <c r="E1168" i="8" s="1"/>
  <c r="F1168" i="8"/>
  <c r="G1167" i="8"/>
  <c r="F1167" i="8"/>
  <c r="E1167" i="8"/>
  <c r="G1166" i="8"/>
  <c r="F1166" i="8"/>
  <c r="E1166" i="8"/>
  <c r="G1165" i="8"/>
  <c r="E1165" i="8" s="1"/>
  <c r="F1165" i="8"/>
  <c r="G1164" i="8"/>
  <c r="F1164" i="8"/>
  <c r="E1164" i="8"/>
  <c r="G1163" i="8"/>
  <c r="F1163" i="8"/>
  <c r="E1163" i="8"/>
  <c r="G1162" i="8"/>
  <c r="F1162" i="8"/>
  <c r="E1162" i="8"/>
  <c r="G1161" i="8"/>
  <c r="E1161" i="8" s="1"/>
  <c r="F1161" i="8"/>
  <c r="G1160" i="8"/>
  <c r="F1160" i="8"/>
  <c r="E1160" i="8"/>
  <c r="G1159" i="8"/>
  <c r="E1159" i="8" s="1"/>
  <c r="F1159" i="8"/>
  <c r="G1158" i="8"/>
  <c r="F1158" i="8"/>
  <c r="E1158" i="8"/>
  <c r="G1157" i="8"/>
  <c r="E1157" i="8" s="1"/>
  <c r="F1157" i="8"/>
  <c r="K1157" i="8" s="1"/>
  <c r="G1156" i="8"/>
  <c r="E1156" i="8" s="1"/>
  <c r="F1156" i="8"/>
  <c r="G1155" i="8"/>
  <c r="E1155" i="8" s="1"/>
  <c r="F1155" i="8"/>
  <c r="K1155" i="8" s="1"/>
  <c r="G1154" i="8"/>
  <c r="E1154" i="8" s="1"/>
  <c r="F1154" i="8"/>
  <c r="G1153" i="8"/>
  <c r="F1153" i="8"/>
  <c r="E1153" i="8"/>
  <c r="G1152" i="8"/>
  <c r="F1152" i="8"/>
  <c r="E1152" i="8"/>
  <c r="G1151" i="8"/>
  <c r="F1151" i="8"/>
  <c r="E1151" i="8"/>
  <c r="G1150" i="8"/>
  <c r="F1150" i="8"/>
  <c r="E1150" i="8"/>
  <c r="G1149" i="8"/>
  <c r="F1149" i="8"/>
  <c r="E1149" i="8"/>
  <c r="G1148" i="8"/>
  <c r="F1148" i="8"/>
  <c r="E1148" i="8"/>
  <c r="G1147" i="8"/>
  <c r="F1147" i="8"/>
  <c r="E1147" i="8"/>
  <c r="G1146" i="8"/>
  <c r="F1146" i="8"/>
  <c r="E1146" i="8"/>
  <c r="G1145" i="8"/>
  <c r="E1145" i="8" s="1"/>
  <c r="F1145" i="8"/>
  <c r="G1144" i="8"/>
  <c r="F1144" i="8"/>
  <c r="E1144" i="8"/>
  <c r="G1143" i="8"/>
  <c r="F1143" i="8"/>
  <c r="E1143" i="8"/>
  <c r="G1142" i="8"/>
  <c r="E1142" i="8" s="1"/>
  <c r="F1142" i="8"/>
  <c r="G1141" i="8"/>
  <c r="E1141" i="8" s="1"/>
  <c r="F1141" i="8"/>
  <c r="K1141" i="8" s="1"/>
  <c r="K1140" i="8"/>
  <c r="G1140" i="8"/>
  <c r="F1140" i="8"/>
  <c r="E1140" i="8"/>
  <c r="G1139" i="8"/>
  <c r="F1139" i="8"/>
  <c r="E1139" i="8"/>
  <c r="G1138" i="8"/>
  <c r="E1138" i="8" s="1"/>
  <c r="F1138" i="8"/>
  <c r="G1137" i="8"/>
  <c r="F1137" i="8"/>
  <c r="E1137" i="8"/>
  <c r="G1136" i="8"/>
  <c r="F1136" i="8"/>
  <c r="E1136" i="8"/>
  <c r="G1135" i="8"/>
  <c r="F1135" i="8"/>
  <c r="E1135" i="8"/>
  <c r="G1134" i="8"/>
  <c r="F1134" i="8"/>
  <c r="E1134" i="8"/>
  <c r="G1133" i="8"/>
  <c r="E1133" i="8" s="1"/>
  <c r="F1133" i="8"/>
  <c r="G1132" i="8"/>
  <c r="F1132" i="8"/>
  <c r="E1132" i="8"/>
  <c r="G1131" i="8"/>
  <c r="F1131" i="8"/>
  <c r="E1131" i="8"/>
  <c r="G1130" i="8"/>
  <c r="F1130" i="8"/>
  <c r="E1130" i="8"/>
  <c r="G1129" i="8"/>
  <c r="F1129" i="8"/>
  <c r="E1129" i="8"/>
  <c r="G1128" i="8"/>
  <c r="F1128" i="8"/>
  <c r="E1128" i="8"/>
  <c r="G1127" i="8"/>
  <c r="E1127" i="8" s="1"/>
  <c r="F1127" i="8"/>
  <c r="G1126" i="8"/>
  <c r="F1126" i="8"/>
  <c r="E1126" i="8"/>
  <c r="G1125" i="8"/>
  <c r="E1125" i="8" s="1"/>
  <c r="F1125" i="8"/>
  <c r="G1124" i="8"/>
  <c r="F1124" i="8"/>
  <c r="E1124" i="8"/>
  <c r="G1123" i="8"/>
  <c r="E1123" i="8" s="1"/>
  <c r="F1123" i="8"/>
  <c r="G1122" i="8"/>
  <c r="E1122" i="8" s="1"/>
  <c r="F1122" i="8"/>
  <c r="G1121" i="8"/>
  <c r="F1121" i="8"/>
  <c r="E1121" i="8"/>
  <c r="G1120" i="8"/>
  <c r="E1120" i="8" s="1"/>
  <c r="F1120" i="8"/>
  <c r="G1119" i="8"/>
  <c r="F1119" i="8"/>
  <c r="E1119" i="8"/>
  <c r="G1118" i="8"/>
  <c r="F1118" i="8"/>
  <c r="E1118" i="8"/>
  <c r="G1117" i="8"/>
  <c r="F1117" i="8"/>
  <c r="E1117" i="8"/>
  <c r="G1116" i="8"/>
  <c r="E1116" i="8" s="1"/>
  <c r="F1116" i="8"/>
  <c r="G1115" i="8"/>
  <c r="F1115" i="8"/>
  <c r="E1115" i="8"/>
  <c r="G1114" i="8"/>
  <c r="E1114" i="8" s="1"/>
  <c r="F1114" i="8"/>
  <c r="G1113" i="8"/>
  <c r="E1113" i="8" s="1"/>
  <c r="F1113" i="8"/>
  <c r="G1112" i="8"/>
  <c r="F1112" i="8"/>
  <c r="E1112" i="8"/>
  <c r="G1111" i="8"/>
  <c r="E1111" i="8" s="1"/>
  <c r="F1111" i="8"/>
  <c r="G1110" i="8"/>
  <c r="E1110" i="8" s="1"/>
  <c r="F1110" i="8"/>
  <c r="G1109" i="8"/>
  <c r="E1109" i="8" s="1"/>
  <c r="F1109" i="8"/>
  <c r="G1108" i="8"/>
  <c r="F1108" i="8"/>
  <c r="E1108" i="8"/>
  <c r="G1107" i="8"/>
  <c r="E1107" i="8" s="1"/>
  <c r="F1107" i="8"/>
  <c r="K1107" i="8" s="1"/>
  <c r="G1106" i="8"/>
  <c r="E1106" i="8" s="1"/>
  <c r="F1106" i="8"/>
  <c r="G1105" i="8"/>
  <c r="F1105" i="8"/>
  <c r="E1105" i="8"/>
  <c r="G1104" i="8"/>
  <c r="F1104" i="8"/>
  <c r="E1104" i="8"/>
  <c r="G1103" i="8"/>
  <c r="E1103" i="8" s="1"/>
  <c r="F1103" i="8"/>
  <c r="G1102" i="8"/>
  <c r="E1102" i="8" s="1"/>
  <c r="F1102" i="8"/>
  <c r="G1101" i="8"/>
  <c r="F1101" i="8"/>
  <c r="E1101" i="8"/>
  <c r="G1100" i="8"/>
  <c r="F1100" i="8"/>
  <c r="E1100" i="8"/>
  <c r="G1099" i="8"/>
  <c r="F1099" i="8"/>
  <c r="E1099" i="8"/>
  <c r="G1098" i="8"/>
  <c r="E1098" i="8" s="1"/>
  <c r="F1098" i="8"/>
  <c r="G1097" i="8"/>
  <c r="E1097" i="8" s="1"/>
  <c r="F1097" i="8"/>
  <c r="G1096" i="8"/>
  <c r="F1096" i="8"/>
  <c r="E1096" i="8"/>
  <c r="G1095" i="8"/>
  <c r="F1095" i="8"/>
  <c r="K1095" i="8" s="1"/>
  <c r="E1095" i="8"/>
  <c r="G1094" i="8"/>
  <c r="F1094" i="8"/>
  <c r="E1094" i="8"/>
  <c r="G1093" i="8"/>
  <c r="E1093" i="8" s="1"/>
  <c r="F1093" i="8"/>
  <c r="K1093" i="8" s="1"/>
  <c r="G1092" i="8"/>
  <c r="E1092" i="8" s="1"/>
  <c r="F1092" i="8"/>
  <c r="G1091" i="8"/>
  <c r="E1091" i="8" s="1"/>
  <c r="F1091" i="8"/>
  <c r="G1090" i="8"/>
  <c r="E1090" i="8" s="1"/>
  <c r="F1090" i="8"/>
  <c r="G1089" i="8"/>
  <c r="E1089" i="8" s="1"/>
  <c r="F1089" i="8"/>
  <c r="G1088" i="8"/>
  <c r="F1088" i="8"/>
  <c r="E1088" i="8"/>
  <c r="G1087" i="8"/>
  <c r="F1087" i="8"/>
  <c r="E1087" i="8"/>
  <c r="G1086" i="8"/>
  <c r="F1086" i="8"/>
  <c r="E1086" i="8"/>
  <c r="G1085" i="8"/>
  <c r="F1085" i="8"/>
  <c r="E1085" i="8"/>
  <c r="G1084" i="8"/>
  <c r="F1084" i="8"/>
  <c r="E1084" i="8"/>
  <c r="G1083" i="8"/>
  <c r="F1083" i="8"/>
  <c r="E1083" i="8"/>
  <c r="G1082" i="8"/>
  <c r="E1082" i="8" s="1"/>
  <c r="F1082" i="8"/>
  <c r="G1081" i="8"/>
  <c r="F1081" i="8"/>
  <c r="E1081" i="8"/>
  <c r="G1080" i="8"/>
  <c r="F1080" i="8"/>
  <c r="E1080" i="8"/>
  <c r="G1079" i="8"/>
  <c r="F1079" i="8"/>
  <c r="E1079" i="8"/>
  <c r="G1078" i="8"/>
  <c r="E1078" i="8" s="1"/>
  <c r="F1078" i="8"/>
  <c r="G1077" i="8"/>
  <c r="E1077" i="8" s="1"/>
  <c r="F1077" i="8"/>
  <c r="K1077" i="8" s="1"/>
  <c r="G1076" i="8"/>
  <c r="F1076" i="8"/>
  <c r="E1076" i="8"/>
  <c r="G1075" i="8"/>
  <c r="F1075" i="8"/>
  <c r="K1075" i="8" s="1"/>
  <c r="E1075" i="8"/>
  <c r="G1074" i="8"/>
  <c r="E1074" i="8" s="1"/>
  <c r="F1074" i="8"/>
  <c r="G1073" i="8"/>
  <c r="F1073" i="8"/>
  <c r="E1073" i="8"/>
  <c r="G1072" i="8"/>
  <c r="E1072" i="8" s="1"/>
  <c r="F1072" i="8"/>
  <c r="G1071" i="8"/>
  <c r="E1071" i="8" s="1"/>
  <c r="F1071" i="8"/>
  <c r="G1070" i="8"/>
  <c r="E1070" i="8" s="1"/>
  <c r="F1070" i="8"/>
  <c r="G1069" i="8"/>
  <c r="F1069" i="8"/>
  <c r="E1069" i="8"/>
  <c r="G1068" i="8"/>
  <c r="E1068" i="8" s="1"/>
  <c r="F1068" i="8"/>
  <c r="G1067" i="8"/>
  <c r="F1067" i="8"/>
  <c r="E1067" i="8"/>
  <c r="G1066" i="8"/>
  <c r="E1066" i="8" s="1"/>
  <c r="F1066" i="8"/>
  <c r="G1065" i="8"/>
  <c r="E1065" i="8" s="1"/>
  <c r="F1065" i="8"/>
  <c r="G1064" i="8"/>
  <c r="F1064" i="8"/>
  <c r="E1064" i="8"/>
  <c r="G1063" i="8"/>
  <c r="F1063" i="8"/>
  <c r="E1063" i="8"/>
  <c r="G1062" i="8"/>
  <c r="F1062" i="8"/>
  <c r="E1062" i="8"/>
  <c r="G1061" i="8"/>
  <c r="E1061" i="8" s="1"/>
  <c r="F1061" i="8"/>
  <c r="K1061" i="8" s="1"/>
  <c r="G1060" i="8"/>
  <c r="F1060" i="8"/>
  <c r="E1060" i="8"/>
  <c r="G1059" i="8"/>
  <c r="E1059" i="8" s="1"/>
  <c r="F1059" i="8"/>
  <c r="G1058" i="8"/>
  <c r="E1058" i="8" s="1"/>
  <c r="F1058" i="8"/>
  <c r="G1057" i="8"/>
  <c r="E1057" i="8" s="1"/>
  <c r="F1057" i="8"/>
  <c r="G1056" i="8"/>
  <c r="E1056" i="8" s="1"/>
  <c r="F1056" i="8"/>
  <c r="G1055" i="8"/>
  <c r="F1055" i="8"/>
  <c r="E1055" i="8"/>
  <c r="G1054" i="8"/>
  <c r="E1054" i="8" s="1"/>
  <c r="F1054" i="8"/>
  <c r="G1053" i="8"/>
  <c r="F1053" i="8"/>
  <c r="E1053" i="8"/>
  <c r="G1052" i="8"/>
  <c r="F1052" i="8"/>
  <c r="E1052" i="8"/>
  <c r="G1051" i="8"/>
  <c r="F1051" i="8"/>
  <c r="E1051" i="8"/>
  <c r="G1050" i="8"/>
  <c r="E1050" i="8" s="1"/>
  <c r="F1050" i="8"/>
  <c r="G1049" i="8"/>
  <c r="E1049" i="8" s="1"/>
  <c r="F1049" i="8"/>
  <c r="G1048" i="8"/>
  <c r="F1048" i="8"/>
  <c r="E1048" i="8"/>
  <c r="G1047" i="8"/>
  <c r="E1047" i="8" s="1"/>
  <c r="F1047" i="8"/>
  <c r="G1046" i="8"/>
  <c r="F1046" i="8"/>
  <c r="E1046" i="8"/>
  <c r="G1045" i="8"/>
  <c r="E1045" i="8" s="1"/>
  <c r="F1045" i="8"/>
  <c r="G1044" i="8"/>
  <c r="E1044" i="8" s="1"/>
  <c r="F1044" i="8"/>
  <c r="K1044" i="8" s="1"/>
  <c r="G1043" i="8"/>
  <c r="F1043" i="8"/>
  <c r="E1043" i="8"/>
  <c r="G1042" i="8"/>
  <c r="E1042" i="8" s="1"/>
  <c r="F1042" i="8"/>
  <c r="G1041" i="8"/>
  <c r="F1041" i="8"/>
  <c r="E1041" i="8"/>
  <c r="G1040" i="8"/>
  <c r="E1040" i="8" s="1"/>
  <c r="F1040" i="8"/>
  <c r="G1039" i="8"/>
  <c r="E1039" i="8" s="1"/>
  <c r="F1039" i="8"/>
  <c r="G1038" i="8"/>
  <c r="F1038" i="8"/>
  <c r="E1038" i="8"/>
  <c r="G1037" i="8"/>
  <c r="E1037" i="8" s="1"/>
  <c r="F1037" i="8"/>
  <c r="G1036" i="8"/>
  <c r="F1036" i="8"/>
  <c r="E1036" i="8"/>
  <c r="G1035" i="8"/>
  <c r="F1035" i="8"/>
  <c r="E1035" i="8"/>
  <c r="G1034" i="8"/>
  <c r="E1034" i="8" s="1"/>
  <c r="F1034" i="8"/>
  <c r="G1033" i="8"/>
  <c r="E1033" i="8" s="1"/>
  <c r="F1033" i="8"/>
  <c r="G1032" i="8"/>
  <c r="F1032" i="8"/>
  <c r="E1032" i="8"/>
  <c r="G1031" i="8"/>
  <c r="E1031" i="8" s="1"/>
  <c r="F1031" i="8"/>
  <c r="K1031" i="8" s="1"/>
  <c r="G1030" i="8"/>
  <c r="F1030" i="8"/>
  <c r="E1030" i="8"/>
  <c r="G1029" i="8"/>
  <c r="E1029" i="8" s="1"/>
  <c r="F1029" i="8"/>
  <c r="G1028" i="8"/>
  <c r="F1028" i="8"/>
  <c r="E1028" i="8"/>
  <c r="G1027" i="8"/>
  <c r="E1027" i="8" s="1"/>
  <c r="F1027" i="8"/>
  <c r="K1027" i="8" s="1"/>
  <c r="G1026" i="8"/>
  <c r="E1026" i="8" s="1"/>
  <c r="F1026" i="8"/>
  <c r="G1025" i="8"/>
  <c r="F1025" i="8"/>
  <c r="E1025" i="8"/>
  <c r="G1024" i="8"/>
  <c r="E1024" i="8" s="1"/>
  <c r="F1024" i="8"/>
  <c r="G1023" i="8"/>
  <c r="E1023" i="8" s="1"/>
  <c r="F1023" i="8"/>
  <c r="G1022" i="8"/>
  <c r="F1022" i="8"/>
  <c r="E1022" i="8"/>
  <c r="G1021" i="8"/>
  <c r="F1021" i="8"/>
  <c r="E1021" i="8"/>
  <c r="G1020" i="8"/>
  <c r="F1020" i="8"/>
  <c r="E1020" i="8"/>
  <c r="G1019" i="8"/>
  <c r="E1019" i="8" s="1"/>
  <c r="F1019" i="8"/>
  <c r="G1018" i="8"/>
  <c r="F1018" i="8"/>
  <c r="E1018" i="8"/>
  <c r="G1017" i="8"/>
  <c r="F1017" i="8"/>
  <c r="E1017" i="8"/>
  <c r="G1016" i="8"/>
  <c r="F1016" i="8"/>
  <c r="E1016" i="8"/>
  <c r="G1015" i="8"/>
  <c r="F1015" i="8"/>
  <c r="E1015" i="8"/>
  <c r="G1014" i="8"/>
  <c r="E1014" i="8" s="1"/>
  <c r="F1014" i="8"/>
  <c r="G1013" i="8"/>
  <c r="E1013" i="8" s="1"/>
  <c r="F1013" i="8"/>
  <c r="G1012" i="8"/>
  <c r="F1012" i="8"/>
  <c r="E1012" i="8"/>
  <c r="G1011" i="8"/>
  <c r="F1011" i="8"/>
  <c r="E1011" i="8"/>
  <c r="G1010" i="8"/>
  <c r="E1010" i="8" s="1"/>
  <c r="F1010" i="8"/>
  <c r="G1009" i="8"/>
  <c r="E1009" i="8" s="1"/>
  <c r="F1009" i="8"/>
  <c r="G1008" i="8"/>
  <c r="F1008" i="8"/>
  <c r="E1008" i="8"/>
  <c r="G1007" i="8"/>
  <c r="F1007" i="8"/>
  <c r="E1007" i="8"/>
  <c r="G1006" i="8"/>
  <c r="F1006" i="8"/>
  <c r="E1006" i="8"/>
  <c r="G1005" i="8"/>
  <c r="F1005" i="8"/>
  <c r="E1005" i="8"/>
  <c r="G1004" i="8"/>
  <c r="E1004" i="8" s="1"/>
  <c r="F1004" i="8"/>
  <c r="G1003" i="8"/>
  <c r="E1003" i="8" s="1"/>
  <c r="F1003" i="8"/>
  <c r="G1002" i="8"/>
  <c r="F1002" i="8"/>
  <c r="E1002" i="8"/>
  <c r="G1001" i="8"/>
  <c r="F1001" i="8"/>
  <c r="E1001" i="8"/>
  <c r="G1000" i="8"/>
  <c r="F1000" i="8"/>
  <c r="E1000" i="8"/>
  <c r="G999" i="8"/>
  <c r="E999" i="8" s="1"/>
  <c r="F999" i="8"/>
  <c r="G998" i="8"/>
  <c r="F998" i="8"/>
  <c r="E998" i="8"/>
  <c r="G997" i="8"/>
  <c r="E997" i="8" s="1"/>
  <c r="F997" i="8"/>
  <c r="K997" i="8" s="1"/>
  <c r="G996" i="8"/>
  <c r="E996" i="8" s="1"/>
  <c r="F996" i="8"/>
  <c r="K996" i="8" s="1"/>
  <c r="G995" i="8"/>
  <c r="F995" i="8"/>
  <c r="E995" i="8"/>
  <c r="G994" i="8"/>
  <c r="E994" i="8" s="1"/>
  <c r="F994" i="8"/>
  <c r="G993" i="8"/>
  <c r="E993" i="8" s="1"/>
  <c r="F993" i="8"/>
  <c r="G992" i="8"/>
  <c r="F992" i="8"/>
  <c r="E992" i="8"/>
  <c r="G991" i="8"/>
  <c r="F991" i="8"/>
  <c r="E991" i="8"/>
  <c r="G990" i="8"/>
  <c r="F990" i="8"/>
  <c r="E990" i="8"/>
  <c r="G989" i="8"/>
  <c r="E989" i="8" s="1"/>
  <c r="F989" i="8"/>
  <c r="G988" i="8"/>
  <c r="F988" i="8"/>
  <c r="E988" i="8"/>
  <c r="G987" i="8"/>
  <c r="F987" i="8"/>
  <c r="E987" i="8"/>
  <c r="G986" i="8"/>
  <c r="F986" i="8"/>
  <c r="E986" i="8"/>
  <c r="G985" i="8"/>
  <c r="F985" i="8"/>
  <c r="E985" i="8"/>
  <c r="G984" i="8"/>
  <c r="F984" i="8"/>
  <c r="E984" i="8"/>
  <c r="G983" i="8"/>
  <c r="E983" i="8" s="1"/>
  <c r="F983" i="8"/>
  <c r="K983" i="8" s="1"/>
  <c r="G982" i="8"/>
  <c r="F982" i="8"/>
  <c r="E982" i="8"/>
  <c r="G981" i="8"/>
  <c r="F981" i="8"/>
  <c r="E981" i="8"/>
  <c r="G980" i="8"/>
  <c r="E980" i="8" s="1"/>
  <c r="F980" i="8"/>
  <c r="K980" i="8" s="1"/>
  <c r="G979" i="8"/>
  <c r="F979" i="8"/>
  <c r="K979" i="8" s="1"/>
  <c r="E979" i="8"/>
  <c r="G978" i="8"/>
  <c r="E978" i="8" s="1"/>
  <c r="F978" i="8"/>
  <c r="G977" i="8"/>
  <c r="E977" i="8" s="1"/>
  <c r="F977" i="8"/>
  <c r="G976" i="8"/>
  <c r="E976" i="8" s="1"/>
  <c r="F976" i="8"/>
  <c r="G975" i="8"/>
  <c r="F975" i="8"/>
  <c r="E975" i="8"/>
  <c r="G974" i="8"/>
  <c r="F974" i="8"/>
  <c r="E974" i="8"/>
  <c r="G973" i="8"/>
  <c r="E973" i="8" s="1"/>
  <c r="F973" i="8"/>
  <c r="G972" i="8"/>
  <c r="E972" i="8" s="1"/>
  <c r="F972" i="8"/>
  <c r="G971" i="8"/>
  <c r="F971" i="8"/>
  <c r="E971" i="8"/>
  <c r="G970" i="8"/>
  <c r="F970" i="8"/>
  <c r="E970" i="8"/>
  <c r="G969" i="8"/>
  <c r="E969" i="8" s="1"/>
  <c r="F969" i="8"/>
  <c r="G968" i="8"/>
  <c r="F968" i="8"/>
  <c r="E968" i="8"/>
  <c r="G967" i="8"/>
  <c r="E967" i="8" s="1"/>
  <c r="F967" i="8"/>
  <c r="K967" i="8" s="1"/>
  <c r="G966" i="8"/>
  <c r="E966" i="8" s="1"/>
  <c r="F966" i="8"/>
  <c r="G965" i="8"/>
  <c r="F965" i="8"/>
  <c r="E965" i="8"/>
  <c r="G964" i="8"/>
  <c r="F964" i="8"/>
  <c r="E964" i="8"/>
  <c r="G963" i="8"/>
  <c r="F963" i="8"/>
  <c r="E963" i="8"/>
  <c r="G962" i="8"/>
  <c r="E962" i="8" s="1"/>
  <c r="F962" i="8"/>
  <c r="G961" i="8"/>
  <c r="F961" i="8"/>
  <c r="E961" i="8"/>
  <c r="G960" i="8"/>
  <c r="E960" i="8" s="1"/>
  <c r="F960" i="8"/>
  <c r="G959" i="8"/>
  <c r="F959" i="8"/>
  <c r="E959" i="8"/>
  <c r="G958" i="8"/>
  <c r="F958" i="8"/>
  <c r="E958" i="8"/>
  <c r="G957" i="8"/>
  <c r="F957" i="8"/>
  <c r="E957" i="8"/>
  <c r="G956" i="8"/>
  <c r="E956" i="8" s="1"/>
  <c r="F956" i="8"/>
  <c r="G955" i="8"/>
  <c r="F955" i="8"/>
  <c r="K955" i="8" s="1"/>
  <c r="E955" i="8"/>
  <c r="G954" i="8"/>
  <c r="E954" i="8" s="1"/>
  <c r="F954" i="8"/>
  <c r="G953" i="8"/>
  <c r="E953" i="8" s="1"/>
  <c r="F953" i="8"/>
  <c r="G952" i="8"/>
  <c r="F952" i="8"/>
  <c r="E952" i="8"/>
  <c r="G951" i="8"/>
  <c r="F951" i="8"/>
  <c r="E951" i="8"/>
  <c r="G950" i="8"/>
  <c r="E950" i="8" s="1"/>
  <c r="F950" i="8"/>
  <c r="G949" i="8"/>
  <c r="E949" i="8" s="1"/>
  <c r="F949" i="8"/>
  <c r="K949" i="8" s="1"/>
  <c r="G948" i="8"/>
  <c r="E948" i="8" s="1"/>
  <c r="F948" i="8"/>
  <c r="G947" i="8"/>
  <c r="F947" i="8"/>
  <c r="E947" i="8"/>
  <c r="G946" i="8"/>
  <c r="E946" i="8" s="1"/>
  <c r="F946" i="8"/>
  <c r="G945" i="8"/>
  <c r="E945" i="8" s="1"/>
  <c r="F945" i="8"/>
  <c r="G944" i="8"/>
  <c r="F944" i="8"/>
  <c r="E944" i="8"/>
  <c r="G943" i="8"/>
  <c r="E943" i="8" s="1"/>
  <c r="F943" i="8"/>
  <c r="G942" i="8"/>
  <c r="F942" i="8"/>
  <c r="E942" i="8"/>
  <c r="G941" i="8"/>
  <c r="F941" i="8"/>
  <c r="E941" i="8"/>
  <c r="G940" i="8"/>
  <c r="E940" i="8" s="1"/>
  <c r="F940" i="8"/>
  <c r="G939" i="8"/>
  <c r="E939" i="8" s="1"/>
  <c r="F939" i="8"/>
  <c r="G938" i="8"/>
  <c r="F938" i="8"/>
  <c r="E938" i="8"/>
  <c r="G937" i="8"/>
  <c r="E937" i="8" s="1"/>
  <c r="F937" i="8"/>
  <c r="G936" i="8"/>
  <c r="F936" i="8"/>
  <c r="E936" i="8"/>
  <c r="G935" i="8"/>
  <c r="F935" i="8"/>
  <c r="E935" i="8"/>
  <c r="G934" i="8"/>
  <c r="F934" i="8"/>
  <c r="E934" i="8"/>
  <c r="G933" i="8"/>
  <c r="E933" i="8" s="1"/>
  <c r="F933" i="8"/>
  <c r="K933" i="8" s="1"/>
  <c r="G932" i="8"/>
  <c r="F932" i="8"/>
  <c r="E932" i="8"/>
  <c r="G931" i="8"/>
  <c r="E931" i="8" s="1"/>
  <c r="F931" i="8"/>
  <c r="G930" i="8"/>
  <c r="E930" i="8" s="1"/>
  <c r="F930" i="8"/>
  <c r="G929" i="8"/>
  <c r="E929" i="8" s="1"/>
  <c r="F929" i="8"/>
  <c r="G928" i="8"/>
  <c r="E928" i="8" s="1"/>
  <c r="F928" i="8"/>
  <c r="G927" i="8"/>
  <c r="F927" i="8"/>
  <c r="E927" i="8"/>
  <c r="G926" i="8"/>
  <c r="E926" i="8" s="1"/>
  <c r="F926" i="8"/>
  <c r="G925" i="8"/>
  <c r="F925" i="8"/>
  <c r="E925" i="8"/>
  <c r="G924" i="8"/>
  <c r="E924" i="8" s="1"/>
  <c r="F924" i="8"/>
  <c r="G923" i="8"/>
  <c r="E923" i="8" s="1"/>
  <c r="F923" i="8"/>
  <c r="G922" i="8"/>
  <c r="F922" i="8"/>
  <c r="K922" i="8" s="1"/>
  <c r="E922" i="8"/>
  <c r="G921" i="8"/>
  <c r="F921" i="8"/>
  <c r="E921" i="8"/>
  <c r="G920" i="8"/>
  <c r="E920" i="8" s="1"/>
  <c r="F920" i="8"/>
  <c r="G919" i="8"/>
  <c r="E919" i="8" s="1"/>
  <c r="F919" i="8"/>
  <c r="G918" i="8"/>
  <c r="E918" i="8" s="1"/>
  <c r="F918" i="8"/>
  <c r="G917" i="8"/>
  <c r="F917" i="8"/>
  <c r="E917" i="8"/>
  <c r="G916" i="8"/>
  <c r="E916" i="8" s="1"/>
  <c r="F916" i="8"/>
  <c r="K916" i="8" s="1"/>
  <c r="G915" i="8"/>
  <c r="F915" i="8"/>
  <c r="E915" i="8"/>
  <c r="G914" i="8"/>
  <c r="E914" i="8" s="1"/>
  <c r="F914" i="8"/>
  <c r="G913" i="8"/>
  <c r="E913" i="8" s="1"/>
  <c r="F913" i="8"/>
  <c r="G912" i="8"/>
  <c r="E912" i="8" s="1"/>
  <c r="F912" i="8"/>
  <c r="G911" i="8"/>
  <c r="F911" i="8"/>
  <c r="E911" i="8"/>
  <c r="G910" i="8"/>
  <c r="E910" i="8" s="1"/>
  <c r="F910" i="8"/>
  <c r="G909" i="8"/>
  <c r="E909" i="8" s="1"/>
  <c r="F909" i="8"/>
  <c r="G908" i="8"/>
  <c r="E908" i="8" s="1"/>
  <c r="F908" i="8"/>
  <c r="G907" i="8"/>
  <c r="E907" i="8" s="1"/>
  <c r="F907" i="8"/>
  <c r="G906" i="8"/>
  <c r="E906" i="8" s="1"/>
  <c r="F906" i="8"/>
  <c r="G905" i="8"/>
  <c r="F905" i="8"/>
  <c r="E905" i="8"/>
  <c r="G904" i="8"/>
  <c r="F904" i="8"/>
  <c r="E904" i="8"/>
  <c r="G903" i="8"/>
  <c r="F903" i="8"/>
  <c r="K903" i="8" s="1"/>
  <c r="E903" i="8"/>
  <c r="G902" i="8"/>
  <c r="F902" i="8"/>
  <c r="E902" i="8"/>
  <c r="G901" i="8"/>
  <c r="F901" i="8"/>
  <c r="E901" i="8"/>
  <c r="G900" i="8"/>
  <c r="E900" i="8" s="1"/>
  <c r="F900" i="8"/>
  <c r="K900" i="8" s="1"/>
  <c r="G899" i="8"/>
  <c r="E899" i="8" s="1"/>
  <c r="F899" i="8"/>
  <c r="K899" i="8" s="1"/>
  <c r="G898" i="8"/>
  <c r="E898" i="8" s="1"/>
  <c r="F898" i="8"/>
  <c r="G897" i="8"/>
  <c r="F897" i="8"/>
  <c r="E897" i="8"/>
  <c r="G896" i="8"/>
  <c r="E896" i="8" s="1"/>
  <c r="F896" i="8"/>
  <c r="G895" i="8"/>
  <c r="E895" i="8" s="1"/>
  <c r="F895" i="8"/>
  <c r="G894" i="8"/>
  <c r="F894" i="8"/>
  <c r="E894" i="8"/>
  <c r="G893" i="8"/>
  <c r="F893" i="8"/>
  <c r="E893" i="8"/>
  <c r="G892" i="8"/>
  <c r="F892" i="8"/>
  <c r="E892" i="8"/>
  <c r="G891" i="8"/>
  <c r="E891" i="8" s="1"/>
  <c r="F891" i="8"/>
  <c r="G890" i="8"/>
  <c r="E890" i="8" s="1"/>
  <c r="F890" i="8"/>
  <c r="G889" i="8"/>
  <c r="E889" i="8" s="1"/>
  <c r="F889" i="8"/>
  <c r="G888" i="8"/>
  <c r="E888" i="8" s="1"/>
  <c r="F888" i="8"/>
  <c r="K887" i="8"/>
  <c r="G887" i="8"/>
  <c r="E887" i="8" s="1"/>
  <c r="F887" i="8"/>
  <c r="G886" i="8"/>
  <c r="E886" i="8" s="1"/>
  <c r="F886" i="8"/>
  <c r="G885" i="8"/>
  <c r="F885" i="8"/>
  <c r="E885" i="8"/>
  <c r="G884" i="8"/>
  <c r="E884" i="8" s="1"/>
  <c r="F884" i="8"/>
  <c r="K884" i="8" s="1"/>
  <c r="G883" i="8"/>
  <c r="E883" i="8" s="1"/>
  <c r="K883" i="8" s="1"/>
  <c r="F883" i="8"/>
  <c r="G882" i="8"/>
  <c r="E882" i="8" s="1"/>
  <c r="F882" i="8"/>
  <c r="G881" i="8"/>
  <c r="F881" i="8"/>
  <c r="E881" i="8"/>
  <c r="G880" i="8"/>
  <c r="E880" i="8" s="1"/>
  <c r="F880" i="8"/>
  <c r="G879" i="8"/>
  <c r="F879" i="8"/>
  <c r="E879" i="8"/>
  <c r="G878" i="8"/>
  <c r="E878" i="8" s="1"/>
  <c r="F878" i="8"/>
  <c r="G877" i="8"/>
  <c r="F877" i="8"/>
  <c r="E877" i="8"/>
  <c r="G876" i="8"/>
  <c r="E876" i="8" s="1"/>
  <c r="F876" i="8"/>
  <c r="G875" i="8"/>
  <c r="F875" i="8"/>
  <c r="E875" i="8"/>
  <c r="G874" i="8"/>
  <c r="F874" i="8"/>
  <c r="E874" i="8"/>
  <c r="G873" i="8"/>
  <c r="F873" i="8"/>
  <c r="E873" i="8"/>
  <c r="G872" i="8"/>
  <c r="F872" i="8"/>
  <c r="E872" i="8"/>
  <c r="G871" i="8"/>
  <c r="E871" i="8" s="1"/>
  <c r="F871" i="8"/>
  <c r="G870" i="8"/>
  <c r="E870" i="8" s="1"/>
  <c r="F870" i="8"/>
  <c r="K870" i="8" s="1"/>
  <c r="G869" i="8"/>
  <c r="E869" i="8" s="1"/>
  <c r="F869" i="8"/>
  <c r="K869" i="8" s="1"/>
  <c r="G868" i="8"/>
  <c r="F868" i="8"/>
  <c r="K868" i="8" s="1"/>
  <c r="E868" i="8"/>
  <c r="G867" i="8"/>
  <c r="E867" i="8" s="1"/>
  <c r="F867" i="8"/>
  <c r="K867" i="8" s="1"/>
  <c r="G866" i="8"/>
  <c r="E866" i="8" s="1"/>
  <c r="F866" i="8"/>
  <c r="G865" i="8"/>
  <c r="F865" i="8"/>
  <c r="E865" i="8"/>
  <c r="G864" i="8"/>
  <c r="F864" i="8"/>
  <c r="E864" i="8"/>
  <c r="G863" i="8"/>
  <c r="E863" i="8" s="1"/>
  <c r="F863" i="8"/>
  <c r="G862" i="8"/>
  <c r="E862" i="8" s="1"/>
  <c r="F862" i="8"/>
  <c r="G861" i="8"/>
  <c r="E861" i="8" s="1"/>
  <c r="F861" i="8"/>
  <c r="G860" i="8"/>
  <c r="E860" i="8" s="1"/>
  <c r="F860" i="8"/>
  <c r="G859" i="8"/>
  <c r="E859" i="8" s="1"/>
  <c r="F859" i="8"/>
  <c r="G858" i="8"/>
  <c r="E858" i="8" s="1"/>
  <c r="F858" i="8"/>
  <c r="G857" i="8"/>
  <c r="E857" i="8" s="1"/>
  <c r="F857" i="8"/>
  <c r="G856" i="8"/>
  <c r="F856" i="8"/>
  <c r="E856" i="8"/>
  <c r="G855" i="8"/>
  <c r="F855" i="8"/>
  <c r="E855" i="8"/>
  <c r="G854" i="8"/>
  <c r="E854" i="8" s="1"/>
  <c r="F854" i="8"/>
  <c r="G853" i="8"/>
  <c r="E853" i="8" s="1"/>
  <c r="K853" i="8" s="1"/>
  <c r="F853" i="8"/>
  <c r="G852" i="8"/>
  <c r="F852" i="8"/>
  <c r="E852" i="8"/>
  <c r="G851" i="8"/>
  <c r="E851" i="8" s="1"/>
  <c r="F851" i="8"/>
  <c r="K851" i="8" s="1"/>
  <c r="G850" i="8"/>
  <c r="E850" i="8" s="1"/>
  <c r="F850" i="8"/>
  <c r="G849" i="8"/>
  <c r="F849" i="8"/>
  <c r="E849" i="8"/>
  <c r="G848" i="8"/>
  <c r="E848" i="8" s="1"/>
  <c r="F848" i="8"/>
  <c r="G847" i="8"/>
  <c r="E847" i="8" s="1"/>
  <c r="F847" i="8"/>
  <c r="G846" i="8"/>
  <c r="E846" i="8" s="1"/>
  <c r="F846" i="8"/>
  <c r="G845" i="8"/>
  <c r="E845" i="8" s="1"/>
  <c r="F845" i="8"/>
  <c r="G844" i="8"/>
  <c r="F844" i="8"/>
  <c r="E844" i="8"/>
  <c r="G843" i="8"/>
  <c r="F843" i="8"/>
  <c r="E843" i="8"/>
  <c r="G842" i="8"/>
  <c r="F842" i="8"/>
  <c r="E842" i="8"/>
  <c r="G841" i="8"/>
  <c r="F841" i="8"/>
  <c r="E841" i="8"/>
  <c r="G840" i="8"/>
  <c r="F840" i="8"/>
  <c r="E840" i="8"/>
  <c r="G839" i="8"/>
  <c r="F839" i="8"/>
  <c r="E839" i="8"/>
  <c r="G838" i="8"/>
  <c r="E838" i="8" s="1"/>
  <c r="F838" i="8"/>
  <c r="G837" i="8"/>
  <c r="E837" i="8" s="1"/>
  <c r="F837" i="8"/>
  <c r="G836" i="8"/>
  <c r="E836" i="8" s="1"/>
  <c r="F836" i="8"/>
  <c r="G835" i="8"/>
  <c r="E835" i="8" s="1"/>
  <c r="F835" i="8"/>
  <c r="G834" i="8"/>
  <c r="E834" i="8" s="1"/>
  <c r="F834" i="8"/>
  <c r="G833" i="8"/>
  <c r="E833" i="8" s="1"/>
  <c r="F833" i="8"/>
  <c r="G832" i="8"/>
  <c r="E832" i="8" s="1"/>
  <c r="F832" i="8"/>
  <c r="G831" i="8"/>
  <c r="E831" i="8" s="1"/>
  <c r="F831" i="8"/>
  <c r="G830" i="8"/>
  <c r="E830" i="8" s="1"/>
  <c r="F830" i="8"/>
  <c r="G829" i="8"/>
  <c r="F829" i="8"/>
  <c r="E829" i="8"/>
  <c r="G828" i="8"/>
  <c r="F828" i="8"/>
  <c r="E828" i="8"/>
  <c r="G827" i="8"/>
  <c r="E827" i="8" s="1"/>
  <c r="F827" i="8"/>
  <c r="G826" i="8"/>
  <c r="E826" i="8" s="1"/>
  <c r="F826" i="8"/>
  <c r="G825" i="8"/>
  <c r="F825" i="8"/>
  <c r="E825" i="8"/>
  <c r="G824" i="8"/>
  <c r="F824" i="8"/>
  <c r="E824" i="8"/>
  <c r="G823" i="8"/>
  <c r="E823" i="8" s="1"/>
  <c r="F823" i="8"/>
  <c r="K823" i="8" s="1"/>
  <c r="G822" i="8"/>
  <c r="F822" i="8"/>
  <c r="E822" i="8"/>
  <c r="K821" i="8"/>
  <c r="G821" i="8"/>
  <c r="F821" i="8"/>
  <c r="E821" i="8"/>
  <c r="G820" i="8"/>
  <c r="E820" i="8" s="1"/>
  <c r="F820" i="8"/>
  <c r="K820" i="8" s="1"/>
  <c r="G819" i="8"/>
  <c r="F819" i="8"/>
  <c r="E819" i="8"/>
  <c r="G818" i="8"/>
  <c r="E818" i="8" s="1"/>
  <c r="F818" i="8"/>
  <c r="G817" i="8"/>
  <c r="E817" i="8" s="1"/>
  <c r="F817" i="8"/>
  <c r="G816" i="8"/>
  <c r="E816" i="8" s="1"/>
  <c r="F816" i="8"/>
  <c r="G815" i="8"/>
  <c r="F815" i="8"/>
  <c r="E815" i="8"/>
  <c r="G814" i="8"/>
  <c r="F814" i="8"/>
  <c r="E814" i="8"/>
  <c r="G813" i="8"/>
  <c r="E813" i="8" s="1"/>
  <c r="F813" i="8"/>
  <c r="G812" i="8"/>
  <c r="F812" i="8"/>
  <c r="E812" i="8"/>
  <c r="G811" i="8"/>
  <c r="F811" i="8"/>
  <c r="E811" i="8"/>
  <c r="G810" i="8"/>
  <c r="E810" i="8" s="1"/>
  <c r="F810" i="8"/>
  <c r="K810" i="8" s="1"/>
  <c r="G809" i="8"/>
  <c r="F809" i="8"/>
  <c r="K809" i="8" s="1"/>
  <c r="E809" i="8"/>
  <c r="G808" i="8"/>
  <c r="F808" i="8"/>
  <c r="E808" i="8"/>
  <c r="G807" i="8"/>
  <c r="E807" i="8" s="1"/>
  <c r="F807" i="8"/>
  <c r="K807" i="8" s="1"/>
  <c r="G806" i="8"/>
  <c r="E806" i="8" s="1"/>
  <c r="F806" i="8"/>
  <c r="K806" i="8" s="1"/>
  <c r="G805" i="8"/>
  <c r="F805" i="8"/>
  <c r="E805" i="8"/>
  <c r="G804" i="8"/>
  <c r="F804" i="8"/>
  <c r="E804" i="8"/>
  <c r="G803" i="8"/>
  <c r="E803" i="8" s="1"/>
  <c r="F803" i="8"/>
  <c r="G802" i="8"/>
  <c r="E802" i="8" s="1"/>
  <c r="F802" i="8"/>
  <c r="G801" i="8"/>
  <c r="F801" i="8"/>
  <c r="E801" i="8"/>
  <c r="G800" i="8"/>
  <c r="F800" i="8"/>
  <c r="E800" i="8"/>
  <c r="G799" i="8"/>
  <c r="F799" i="8"/>
  <c r="E799" i="8"/>
  <c r="G798" i="8"/>
  <c r="E798" i="8" s="1"/>
  <c r="F798" i="8"/>
  <c r="G797" i="8"/>
  <c r="E797" i="8" s="1"/>
  <c r="F797" i="8"/>
  <c r="G796" i="8"/>
  <c r="E796" i="8" s="1"/>
  <c r="F796" i="8"/>
  <c r="G795" i="8"/>
  <c r="F795" i="8"/>
  <c r="E795" i="8"/>
  <c r="G794" i="8"/>
  <c r="F794" i="8"/>
  <c r="E794" i="8"/>
  <c r="G793" i="8"/>
  <c r="E793" i="8" s="1"/>
  <c r="F793" i="8"/>
  <c r="G792" i="8"/>
  <c r="F792" i="8"/>
  <c r="E792" i="8"/>
  <c r="G791" i="8"/>
  <c r="E791" i="8" s="1"/>
  <c r="F791" i="8"/>
  <c r="G790" i="8"/>
  <c r="E790" i="8" s="1"/>
  <c r="F790" i="8"/>
  <c r="G789" i="8"/>
  <c r="F789" i="8"/>
  <c r="E789" i="8"/>
  <c r="G788" i="8"/>
  <c r="E788" i="8" s="1"/>
  <c r="F788" i="8"/>
  <c r="K787" i="8"/>
  <c r="G787" i="8"/>
  <c r="E787" i="8" s="1"/>
  <c r="F787" i="8"/>
  <c r="G786" i="8"/>
  <c r="E786" i="8" s="1"/>
  <c r="F786" i="8"/>
  <c r="G785" i="8"/>
  <c r="F785" i="8"/>
  <c r="E785" i="8"/>
  <c r="G784" i="8"/>
  <c r="F784" i="8"/>
  <c r="E784" i="8"/>
  <c r="G783" i="8"/>
  <c r="E783" i="8" s="1"/>
  <c r="F783" i="8"/>
  <c r="G782" i="8"/>
  <c r="F782" i="8"/>
  <c r="E782" i="8"/>
  <c r="G781" i="8"/>
  <c r="E781" i="8" s="1"/>
  <c r="F781" i="8"/>
  <c r="G780" i="8"/>
  <c r="E780" i="8" s="1"/>
  <c r="F780" i="8"/>
  <c r="G779" i="8"/>
  <c r="E779" i="8" s="1"/>
  <c r="K779" i="8" s="1"/>
  <c r="F779" i="8"/>
  <c r="G778" i="8"/>
  <c r="E778" i="8" s="1"/>
  <c r="F778" i="8"/>
  <c r="K778" i="8" s="1"/>
  <c r="G777" i="8"/>
  <c r="E777" i="8" s="1"/>
  <c r="F777" i="8"/>
  <c r="G776" i="8"/>
  <c r="E776" i="8" s="1"/>
  <c r="F776" i="8"/>
  <c r="G775" i="8"/>
  <c r="E775" i="8" s="1"/>
  <c r="F775" i="8"/>
  <c r="G774" i="8"/>
  <c r="F774" i="8"/>
  <c r="E774" i="8"/>
  <c r="G773" i="8"/>
  <c r="E773" i="8" s="1"/>
  <c r="F773" i="8"/>
  <c r="G772" i="8"/>
  <c r="F772" i="8"/>
  <c r="E772" i="8"/>
  <c r="G771" i="8"/>
  <c r="E771" i="8" s="1"/>
  <c r="F771" i="8"/>
  <c r="G770" i="8"/>
  <c r="E770" i="8" s="1"/>
  <c r="F770" i="8"/>
  <c r="G769" i="8"/>
  <c r="E769" i="8" s="1"/>
  <c r="F769" i="8"/>
  <c r="G768" i="8"/>
  <c r="F768" i="8"/>
  <c r="E768" i="8"/>
  <c r="G767" i="8"/>
  <c r="E767" i="8" s="1"/>
  <c r="F767" i="8"/>
  <c r="G766" i="8"/>
  <c r="E766" i="8" s="1"/>
  <c r="F766" i="8"/>
  <c r="G765" i="8"/>
  <c r="E765" i="8" s="1"/>
  <c r="F765" i="8"/>
  <c r="G764" i="8"/>
  <c r="E764" i="8" s="1"/>
  <c r="F764" i="8"/>
  <c r="G763" i="8"/>
  <c r="E763" i="8" s="1"/>
  <c r="F763" i="8"/>
  <c r="G762" i="8"/>
  <c r="E762" i="8" s="1"/>
  <c r="F762" i="8"/>
  <c r="G761" i="8"/>
  <c r="E761" i="8" s="1"/>
  <c r="F761" i="8"/>
  <c r="G760" i="8"/>
  <c r="F760" i="8"/>
  <c r="E760" i="8"/>
  <c r="G759" i="8"/>
  <c r="F759" i="8"/>
  <c r="E759" i="8"/>
  <c r="G758" i="8"/>
  <c r="E758" i="8" s="1"/>
  <c r="F758" i="8"/>
  <c r="G757" i="8"/>
  <c r="E757" i="8" s="1"/>
  <c r="F757" i="8"/>
  <c r="G756" i="8"/>
  <c r="E756" i="8" s="1"/>
  <c r="K756" i="8" s="1"/>
  <c r="F756" i="8"/>
  <c r="K755" i="8"/>
  <c r="G755" i="8"/>
  <c r="F755" i="8"/>
  <c r="E755" i="8"/>
  <c r="G754" i="8"/>
  <c r="E754" i="8" s="1"/>
  <c r="F754" i="8"/>
  <c r="G753" i="8"/>
  <c r="E753" i="8" s="1"/>
  <c r="F753" i="8"/>
  <c r="G752" i="8"/>
  <c r="F752" i="8"/>
  <c r="E752" i="8"/>
  <c r="G751" i="8"/>
  <c r="E751" i="8" s="1"/>
  <c r="F751" i="8"/>
  <c r="G750" i="8"/>
  <c r="F750" i="8"/>
  <c r="E750" i="8"/>
  <c r="G749" i="8"/>
  <c r="F749" i="8"/>
  <c r="E749" i="8"/>
  <c r="G748" i="8"/>
  <c r="E748" i="8" s="1"/>
  <c r="F748" i="8"/>
  <c r="G747" i="8"/>
  <c r="E747" i="8" s="1"/>
  <c r="F747" i="8"/>
  <c r="G746" i="8"/>
  <c r="E746" i="8" s="1"/>
  <c r="F746" i="8"/>
  <c r="G745" i="8"/>
  <c r="E745" i="8" s="1"/>
  <c r="F745" i="8"/>
  <c r="K745" i="8" s="1"/>
  <c r="G744" i="8"/>
  <c r="F744" i="8"/>
  <c r="E744" i="8"/>
  <c r="G743" i="8"/>
  <c r="E743" i="8" s="1"/>
  <c r="F743" i="8"/>
  <c r="G742" i="8"/>
  <c r="E742" i="8" s="1"/>
  <c r="F742" i="8"/>
  <c r="G741" i="8"/>
  <c r="F741" i="8"/>
  <c r="E741" i="8"/>
  <c r="G740" i="8"/>
  <c r="E740" i="8" s="1"/>
  <c r="F740" i="8"/>
  <c r="G739" i="8"/>
  <c r="F739" i="8"/>
  <c r="E739" i="8"/>
  <c r="G738" i="8"/>
  <c r="E738" i="8" s="1"/>
  <c r="F738" i="8"/>
  <c r="G737" i="8"/>
  <c r="E737" i="8" s="1"/>
  <c r="F737" i="8"/>
  <c r="G736" i="8"/>
  <c r="E736" i="8" s="1"/>
  <c r="F736" i="8"/>
  <c r="G735" i="8"/>
  <c r="F735" i="8"/>
  <c r="E735" i="8"/>
  <c r="G734" i="8"/>
  <c r="F734" i="8"/>
  <c r="E734" i="8"/>
  <c r="G733" i="8"/>
  <c r="E733" i="8" s="1"/>
  <c r="F733" i="8"/>
  <c r="G732" i="8"/>
  <c r="F732" i="8"/>
  <c r="E732" i="8"/>
  <c r="G731" i="8"/>
  <c r="F731" i="8"/>
  <c r="E731" i="8"/>
  <c r="G730" i="8"/>
  <c r="F730" i="8"/>
  <c r="E730" i="8"/>
  <c r="G729" i="8"/>
  <c r="F729" i="8"/>
  <c r="E729" i="8"/>
  <c r="G728" i="8"/>
  <c r="F728" i="8"/>
  <c r="E728" i="8"/>
  <c r="G727" i="8"/>
  <c r="E727" i="8" s="1"/>
  <c r="F727" i="8"/>
  <c r="K727" i="8" s="1"/>
  <c r="G726" i="8"/>
  <c r="F726" i="8"/>
  <c r="K726" i="8" s="1"/>
  <c r="E726" i="8"/>
  <c r="G725" i="8"/>
  <c r="E725" i="8" s="1"/>
  <c r="F725" i="8"/>
  <c r="G724" i="8"/>
  <c r="E724" i="8" s="1"/>
  <c r="F724" i="8"/>
  <c r="G723" i="8"/>
  <c r="E723" i="8" s="1"/>
  <c r="F723" i="8"/>
  <c r="G722" i="8"/>
  <c r="E722" i="8" s="1"/>
  <c r="F722" i="8"/>
  <c r="G721" i="8"/>
  <c r="F721" i="8"/>
  <c r="E721" i="8"/>
  <c r="G720" i="8"/>
  <c r="E720" i="8" s="1"/>
  <c r="F720" i="8"/>
  <c r="G719" i="8"/>
  <c r="E719" i="8" s="1"/>
  <c r="F719" i="8"/>
  <c r="G718" i="8"/>
  <c r="E718" i="8" s="1"/>
  <c r="F718" i="8"/>
  <c r="G717" i="8"/>
  <c r="F717" i="8"/>
  <c r="E717" i="8"/>
  <c r="G716" i="8"/>
  <c r="F716" i="8"/>
  <c r="E716" i="8"/>
  <c r="G715" i="8"/>
  <c r="E715" i="8" s="1"/>
  <c r="F715" i="8"/>
  <c r="G714" i="8"/>
  <c r="F714" i="8"/>
  <c r="E714" i="8"/>
  <c r="G713" i="8"/>
  <c r="E713" i="8" s="1"/>
  <c r="F713" i="8"/>
  <c r="G712" i="8"/>
  <c r="E712" i="8" s="1"/>
  <c r="F712" i="8"/>
  <c r="G711" i="8"/>
  <c r="E711" i="8" s="1"/>
  <c r="F711" i="8"/>
  <c r="G710" i="8"/>
  <c r="E710" i="8" s="1"/>
  <c r="K710" i="8" s="1"/>
  <c r="F710" i="8"/>
  <c r="G709" i="8"/>
  <c r="F709" i="8"/>
  <c r="E709" i="8"/>
  <c r="G708" i="8"/>
  <c r="E708" i="8" s="1"/>
  <c r="F708" i="8"/>
  <c r="G707" i="8"/>
  <c r="E707" i="8" s="1"/>
  <c r="F707" i="8"/>
  <c r="K707" i="8" s="1"/>
  <c r="G706" i="8"/>
  <c r="F706" i="8"/>
  <c r="E706" i="8"/>
  <c r="G705" i="8"/>
  <c r="F705" i="8"/>
  <c r="E705" i="8"/>
  <c r="G704" i="8"/>
  <c r="E704" i="8" s="1"/>
  <c r="F704" i="8"/>
  <c r="G703" i="8"/>
  <c r="E703" i="8" s="1"/>
  <c r="F703" i="8"/>
  <c r="G702" i="8"/>
  <c r="E702" i="8" s="1"/>
  <c r="F702" i="8"/>
  <c r="G701" i="8"/>
  <c r="E701" i="8" s="1"/>
  <c r="F701" i="8"/>
  <c r="G700" i="8"/>
  <c r="E700" i="8" s="1"/>
  <c r="F700" i="8"/>
  <c r="G699" i="8"/>
  <c r="F699" i="8"/>
  <c r="E699" i="8"/>
  <c r="G698" i="8"/>
  <c r="F698" i="8"/>
  <c r="K698" i="8" s="1"/>
  <c r="E698" i="8"/>
  <c r="G697" i="8"/>
  <c r="F697" i="8"/>
  <c r="E697" i="8"/>
  <c r="G696" i="8"/>
  <c r="E696" i="8" s="1"/>
  <c r="F696" i="8"/>
  <c r="K696" i="8" s="1"/>
  <c r="G695" i="8"/>
  <c r="E695" i="8" s="1"/>
  <c r="F695" i="8"/>
  <c r="G694" i="8"/>
  <c r="F694" i="8"/>
  <c r="E694" i="8"/>
  <c r="K694" i="8" s="1"/>
  <c r="G693" i="8"/>
  <c r="E693" i="8" s="1"/>
  <c r="F693" i="8"/>
  <c r="K692" i="8"/>
  <c r="G692" i="8"/>
  <c r="E692" i="8" s="1"/>
  <c r="F692" i="8"/>
  <c r="G691" i="8"/>
  <c r="E691" i="8" s="1"/>
  <c r="F691" i="8"/>
  <c r="G690" i="8"/>
  <c r="F690" i="8"/>
  <c r="E690" i="8"/>
  <c r="G689" i="8"/>
  <c r="E689" i="8" s="1"/>
  <c r="F689" i="8"/>
  <c r="G688" i="8"/>
  <c r="E688" i="8" s="1"/>
  <c r="F688" i="8"/>
  <c r="G687" i="8"/>
  <c r="F687" i="8"/>
  <c r="E687" i="8"/>
  <c r="G686" i="8"/>
  <c r="F686" i="8"/>
  <c r="E686" i="8"/>
  <c r="G685" i="8"/>
  <c r="F685" i="8"/>
  <c r="E685" i="8"/>
  <c r="G684" i="8"/>
  <c r="E684" i="8" s="1"/>
  <c r="F684" i="8"/>
  <c r="G683" i="8"/>
  <c r="E683" i="8" s="1"/>
  <c r="F683" i="8"/>
  <c r="G682" i="8"/>
  <c r="F682" i="8"/>
  <c r="E682" i="8"/>
  <c r="G681" i="8"/>
  <c r="E681" i="8" s="1"/>
  <c r="F681" i="8"/>
  <c r="G680" i="8"/>
  <c r="E680" i="8" s="1"/>
  <c r="F680" i="8"/>
  <c r="G679" i="8"/>
  <c r="E679" i="8" s="1"/>
  <c r="F679" i="8"/>
  <c r="G678" i="8"/>
  <c r="F678" i="8"/>
  <c r="E678" i="8"/>
  <c r="K678" i="8" s="1"/>
  <c r="G677" i="8"/>
  <c r="E677" i="8" s="1"/>
  <c r="F677" i="8"/>
  <c r="G676" i="8"/>
  <c r="E676" i="8" s="1"/>
  <c r="F676" i="8"/>
  <c r="G675" i="8"/>
  <c r="E675" i="8" s="1"/>
  <c r="F675" i="8"/>
  <c r="G674" i="8"/>
  <c r="E674" i="8" s="1"/>
  <c r="F674" i="8"/>
  <c r="G673" i="8"/>
  <c r="F673" i="8"/>
  <c r="E673" i="8"/>
  <c r="G672" i="8"/>
  <c r="F672" i="8"/>
  <c r="E672" i="8"/>
  <c r="G671" i="8"/>
  <c r="F671" i="8"/>
  <c r="E671" i="8"/>
  <c r="G670" i="8"/>
  <c r="E670" i="8" s="1"/>
  <c r="F670" i="8"/>
  <c r="G669" i="8"/>
  <c r="E669" i="8" s="1"/>
  <c r="F669" i="8"/>
  <c r="G668" i="8"/>
  <c r="E668" i="8" s="1"/>
  <c r="F668" i="8"/>
  <c r="G667" i="8"/>
  <c r="F667" i="8"/>
  <c r="E667" i="8"/>
  <c r="G666" i="8"/>
  <c r="F666" i="8"/>
  <c r="K666" i="8" s="1"/>
  <c r="E666" i="8"/>
  <c r="G665" i="8"/>
  <c r="F665" i="8"/>
  <c r="E665" i="8"/>
  <c r="G664" i="8"/>
  <c r="E664" i="8" s="1"/>
  <c r="F664" i="8"/>
  <c r="G663" i="8"/>
  <c r="E663" i="8" s="1"/>
  <c r="K663" i="8" s="1"/>
  <c r="F663" i="8"/>
  <c r="G662" i="8"/>
  <c r="F662" i="8"/>
  <c r="E662" i="8"/>
  <c r="K662" i="8" s="1"/>
  <c r="G661" i="8"/>
  <c r="F661" i="8"/>
  <c r="E661" i="8"/>
  <c r="G660" i="8"/>
  <c r="E660" i="8" s="1"/>
  <c r="F660" i="8"/>
  <c r="G659" i="8"/>
  <c r="E659" i="8" s="1"/>
  <c r="F659" i="8"/>
  <c r="K659" i="8" s="1"/>
  <c r="G658" i="8"/>
  <c r="F658" i="8"/>
  <c r="E658" i="8"/>
  <c r="G657" i="8"/>
  <c r="F657" i="8"/>
  <c r="E657" i="8"/>
  <c r="G656" i="8"/>
  <c r="F656" i="8"/>
  <c r="E656" i="8"/>
  <c r="G655" i="8"/>
  <c r="E655" i="8" s="1"/>
  <c r="F655" i="8"/>
  <c r="G654" i="8"/>
  <c r="F654" i="8"/>
  <c r="E654" i="8"/>
  <c r="G653" i="8"/>
  <c r="F653" i="8"/>
  <c r="E653" i="8"/>
  <c r="G652" i="8"/>
  <c r="E652" i="8" s="1"/>
  <c r="F652" i="8"/>
  <c r="G651" i="8"/>
  <c r="E651" i="8" s="1"/>
  <c r="F651" i="8"/>
  <c r="G650" i="8"/>
  <c r="E650" i="8" s="1"/>
  <c r="F650" i="8"/>
  <c r="G649" i="8"/>
  <c r="E649" i="8" s="1"/>
  <c r="F649" i="8"/>
  <c r="G648" i="8"/>
  <c r="E648" i="8" s="1"/>
  <c r="F648" i="8"/>
  <c r="G647" i="8"/>
  <c r="E647" i="8" s="1"/>
  <c r="F647" i="8"/>
  <c r="K647" i="8" s="1"/>
  <c r="G646" i="8"/>
  <c r="F646" i="8"/>
  <c r="E646" i="8"/>
  <c r="K646" i="8" s="1"/>
  <c r="G645" i="8"/>
  <c r="E645" i="8" s="1"/>
  <c r="F645" i="8"/>
  <c r="G644" i="8"/>
  <c r="E644" i="8" s="1"/>
  <c r="F644" i="8"/>
  <c r="K644" i="8" s="1"/>
  <c r="G643" i="8"/>
  <c r="E643" i="8" s="1"/>
  <c r="F643" i="8"/>
  <c r="G642" i="8"/>
  <c r="F642" i="8"/>
  <c r="E642" i="8"/>
  <c r="G641" i="8"/>
  <c r="E641" i="8" s="1"/>
  <c r="F641" i="8"/>
  <c r="G640" i="8"/>
  <c r="F640" i="8"/>
  <c r="E640" i="8"/>
  <c r="G639" i="8"/>
  <c r="F639" i="8"/>
  <c r="E639" i="8"/>
  <c r="G638" i="8"/>
  <c r="F638" i="8"/>
  <c r="E638" i="8"/>
  <c r="G637" i="8"/>
  <c r="F637" i="8"/>
  <c r="K637" i="8" s="1"/>
  <c r="E637" i="8"/>
  <c r="G636" i="8"/>
  <c r="F636" i="8"/>
  <c r="E636" i="8"/>
  <c r="G635" i="8"/>
  <c r="F635" i="8"/>
  <c r="E635" i="8"/>
  <c r="G634" i="8"/>
  <c r="E634" i="8" s="1"/>
  <c r="F634" i="8"/>
  <c r="G633" i="8"/>
  <c r="E633" i="8" s="1"/>
  <c r="F633" i="8"/>
  <c r="G632" i="8"/>
  <c r="E632" i="8" s="1"/>
  <c r="F632" i="8"/>
  <c r="G631" i="8"/>
  <c r="E631" i="8" s="1"/>
  <c r="F631" i="8"/>
  <c r="G630" i="8"/>
  <c r="E630" i="8" s="1"/>
  <c r="F630" i="8"/>
  <c r="G629" i="8"/>
  <c r="E629" i="8" s="1"/>
  <c r="F629" i="8"/>
  <c r="G628" i="8"/>
  <c r="E628" i="8" s="1"/>
  <c r="F628" i="8"/>
  <c r="K628" i="8" s="1"/>
  <c r="G627" i="8"/>
  <c r="E627" i="8" s="1"/>
  <c r="F627" i="8"/>
  <c r="G626" i="8"/>
  <c r="E626" i="8" s="1"/>
  <c r="F626" i="8"/>
  <c r="G625" i="8"/>
  <c r="F625" i="8"/>
  <c r="E625" i="8"/>
  <c r="G624" i="8"/>
  <c r="E624" i="8" s="1"/>
  <c r="F624" i="8"/>
  <c r="G623" i="8"/>
  <c r="E623" i="8" s="1"/>
  <c r="F623" i="8"/>
  <c r="G622" i="8"/>
  <c r="E622" i="8" s="1"/>
  <c r="F622" i="8"/>
  <c r="G621" i="8"/>
  <c r="F621" i="8"/>
  <c r="E621" i="8"/>
  <c r="G620" i="8"/>
  <c r="E620" i="8" s="1"/>
  <c r="F620" i="8"/>
  <c r="G619" i="8"/>
  <c r="F619" i="8"/>
  <c r="E619" i="8"/>
  <c r="G618" i="8"/>
  <c r="F618" i="8"/>
  <c r="E618" i="8"/>
  <c r="G617" i="8"/>
  <c r="E617" i="8" s="1"/>
  <c r="F617" i="8"/>
  <c r="G616" i="8"/>
  <c r="E616" i="8" s="1"/>
  <c r="F616" i="8"/>
  <c r="G615" i="8"/>
  <c r="E615" i="8" s="1"/>
  <c r="F615" i="8"/>
  <c r="G614" i="8"/>
  <c r="E614" i="8" s="1"/>
  <c r="K614" i="8" s="1"/>
  <c r="F614" i="8"/>
  <c r="G613" i="8"/>
  <c r="E613" i="8" s="1"/>
  <c r="F613" i="8"/>
  <c r="K613" i="8" s="1"/>
  <c r="G612" i="8"/>
  <c r="E612" i="8" s="1"/>
  <c r="F612" i="8"/>
  <c r="K612" i="8" s="1"/>
  <c r="G611" i="8"/>
  <c r="E611" i="8" s="1"/>
  <c r="F611" i="8"/>
  <c r="K611" i="8" s="1"/>
  <c r="G610" i="8"/>
  <c r="F610" i="8"/>
  <c r="E610" i="8"/>
  <c r="G609" i="8"/>
  <c r="E609" i="8" s="1"/>
  <c r="F609" i="8"/>
  <c r="G608" i="8"/>
  <c r="F608" i="8"/>
  <c r="E608" i="8"/>
  <c r="G607" i="8"/>
  <c r="F607" i="8"/>
  <c r="E607" i="8"/>
  <c r="G606" i="8"/>
  <c r="F606" i="8"/>
  <c r="E606" i="8"/>
  <c r="G605" i="8"/>
  <c r="F605" i="8"/>
  <c r="E605" i="8"/>
  <c r="G604" i="8"/>
  <c r="E604" i="8" s="1"/>
  <c r="F604" i="8"/>
  <c r="G603" i="8"/>
  <c r="F603" i="8"/>
  <c r="E603" i="8"/>
  <c r="G602" i="8"/>
  <c r="F602" i="8"/>
  <c r="E602" i="8"/>
  <c r="G601" i="8"/>
  <c r="F601" i="8"/>
  <c r="E601" i="8"/>
  <c r="G600" i="8"/>
  <c r="F600" i="8"/>
  <c r="E600" i="8"/>
  <c r="G599" i="8"/>
  <c r="E599" i="8" s="1"/>
  <c r="F599" i="8"/>
  <c r="G598" i="8"/>
  <c r="E598" i="8" s="1"/>
  <c r="F598" i="8"/>
  <c r="K598" i="8" s="1"/>
  <c r="G597" i="8"/>
  <c r="E597" i="8" s="1"/>
  <c r="F597" i="8"/>
  <c r="G596" i="8"/>
  <c r="E596" i="8" s="1"/>
  <c r="F596" i="8"/>
  <c r="K596" i="8" s="1"/>
  <c r="G595" i="8"/>
  <c r="E595" i="8" s="1"/>
  <c r="F595" i="8"/>
  <c r="G594" i="8"/>
  <c r="F594" i="8"/>
  <c r="E594" i="8"/>
  <c r="G593" i="8"/>
  <c r="E593" i="8" s="1"/>
  <c r="F593" i="8"/>
  <c r="G592" i="8"/>
  <c r="E592" i="8" s="1"/>
  <c r="F592" i="8"/>
  <c r="G591" i="8"/>
  <c r="E591" i="8" s="1"/>
  <c r="F591" i="8"/>
  <c r="G590" i="8"/>
  <c r="E590" i="8" s="1"/>
  <c r="F590" i="8"/>
  <c r="G589" i="8"/>
  <c r="F589" i="8"/>
  <c r="E589" i="8"/>
  <c r="G588" i="8"/>
  <c r="F588" i="8"/>
  <c r="E588" i="8"/>
  <c r="G587" i="8"/>
  <c r="E587" i="8" s="1"/>
  <c r="F587" i="8"/>
  <c r="G586" i="8"/>
  <c r="E586" i="8" s="1"/>
  <c r="F586" i="8"/>
  <c r="G585" i="8"/>
  <c r="E585" i="8" s="1"/>
  <c r="F585" i="8"/>
  <c r="G584" i="8"/>
  <c r="F584" i="8"/>
  <c r="E584" i="8"/>
  <c r="G583" i="8"/>
  <c r="E583" i="8" s="1"/>
  <c r="F583" i="8"/>
  <c r="K583" i="8" s="1"/>
  <c r="G582" i="8"/>
  <c r="F582" i="8"/>
  <c r="E582" i="8"/>
  <c r="K581" i="8"/>
  <c r="G581" i="8"/>
  <c r="E581" i="8" s="1"/>
  <c r="F581" i="8"/>
  <c r="G580" i="8"/>
  <c r="E580" i="8" s="1"/>
  <c r="F580" i="8"/>
  <c r="G579" i="8"/>
  <c r="E579" i="8" s="1"/>
  <c r="F579" i="8"/>
  <c r="G578" i="8"/>
  <c r="F578" i="8"/>
  <c r="E578" i="8"/>
  <c r="G577" i="8"/>
  <c r="F577" i="8"/>
  <c r="E577" i="8"/>
  <c r="G576" i="8"/>
  <c r="E576" i="8" s="1"/>
  <c r="F576" i="8"/>
  <c r="G575" i="8"/>
  <c r="E575" i="8" s="1"/>
  <c r="F575" i="8"/>
  <c r="G574" i="8"/>
  <c r="F574" i="8"/>
  <c r="E574" i="8"/>
  <c r="G573" i="8"/>
  <c r="F573" i="8"/>
  <c r="E573" i="8"/>
  <c r="G572" i="8"/>
  <c r="E572" i="8" s="1"/>
  <c r="F572" i="8"/>
  <c r="G571" i="8"/>
  <c r="F571" i="8"/>
  <c r="E571" i="8"/>
  <c r="G570" i="8"/>
  <c r="F570" i="8"/>
  <c r="E570" i="8"/>
  <c r="G569" i="8"/>
  <c r="E569" i="8" s="1"/>
  <c r="F569" i="8"/>
  <c r="G568" i="8"/>
  <c r="F568" i="8"/>
  <c r="E568" i="8"/>
  <c r="G567" i="8"/>
  <c r="F567" i="8"/>
  <c r="E567" i="8"/>
  <c r="G566" i="8"/>
  <c r="E566" i="8" s="1"/>
  <c r="F566" i="8"/>
  <c r="K566" i="8" s="1"/>
  <c r="G565" i="8"/>
  <c r="E565" i="8" s="1"/>
  <c r="F565" i="8"/>
  <c r="G564" i="8"/>
  <c r="E564" i="8" s="1"/>
  <c r="F564" i="8"/>
  <c r="G563" i="8"/>
  <c r="E563" i="8" s="1"/>
  <c r="F563" i="8"/>
  <c r="G562" i="8"/>
  <c r="E562" i="8" s="1"/>
  <c r="F562" i="8"/>
  <c r="G561" i="8"/>
  <c r="F561" i="8"/>
  <c r="E561" i="8"/>
  <c r="G560" i="8"/>
  <c r="E560" i="8" s="1"/>
  <c r="F560" i="8"/>
  <c r="G559" i="8"/>
  <c r="E559" i="8" s="1"/>
  <c r="F559" i="8"/>
  <c r="G558" i="8"/>
  <c r="E558" i="8" s="1"/>
  <c r="F558" i="8"/>
  <c r="G557" i="8"/>
  <c r="E557" i="8" s="1"/>
  <c r="F557" i="8"/>
  <c r="G556" i="8"/>
  <c r="E556" i="8" s="1"/>
  <c r="F556" i="8"/>
  <c r="G555" i="8"/>
  <c r="E555" i="8" s="1"/>
  <c r="F555" i="8"/>
  <c r="G554" i="8"/>
  <c r="E554" i="8" s="1"/>
  <c r="F554" i="8"/>
  <c r="G553" i="8"/>
  <c r="E553" i="8" s="1"/>
  <c r="F553" i="8"/>
  <c r="G552" i="8"/>
  <c r="F552" i="8"/>
  <c r="E552" i="8"/>
  <c r="G551" i="8"/>
  <c r="E551" i="8" s="1"/>
  <c r="F551" i="8"/>
  <c r="G550" i="8"/>
  <c r="E550" i="8" s="1"/>
  <c r="F550" i="8"/>
  <c r="G549" i="8"/>
  <c r="E549" i="8" s="1"/>
  <c r="F549" i="8"/>
  <c r="G548" i="8"/>
  <c r="E548" i="8" s="1"/>
  <c r="F548" i="8"/>
  <c r="G547" i="8"/>
  <c r="E547" i="8" s="1"/>
  <c r="F547" i="8"/>
  <c r="K547" i="8" s="1"/>
  <c r="G546" i="8"/>
  <c r="E546" i="8" s="1"/>
  <c r="F546" i="8"/>
  <c r="G545" i="8"/>
  <c r="F545" i="8"/>
  <c r="E545" i="8"/>
  <c r="G544" i="8"/>
  <c r="E544" i="8" s="1"/>
  <c r="F544" i="8"/>
  <c r="G543" i="8"/>
  <c r="E543" i="8" s="1"/>
  <c r="F543" i="8"/>
  <c r="G542" i="8"/>
  <c r="E542" i="8" s="1"/>
  <c r="F542" i="8"/>
  <c r="G541" i="8"/>
  <c r="E541" i="8" s="1"/>
  <c r="F541" i="8"/>
  <c r="G540" i="8"/>
  <c r="E540" i="8" s="1"/>
  <c r="F540" i="8"/>
  <c r="G539" i="8"/>
  <c r="F539" i="8"/>
  <c r="E539" i="8"/>
  <c r="G538" i="8"/>
  <c r="E538" i="8" s="1"/>
  <c r="F538" i="8"/>
  <c r="K538" i="8" s="1"/>
  <c r="G537" i="8"/>
  <c r="E537" i="8" s="1"/>
  <c r="F537" i="8"/>
  <c r="G536" i="8"/>
  <c r="F536" i="8"/>
  <c r="E536" i="8"/>
  <c r="G535" i="8"/>
  <c r="E535" i="8" s="1"/>
  <c r="F535" i="8"/>
  <c r="K535" i="8" s="1"/>
  <c r="G534" i="8"/>
  <c r="E534" i="8" s="1"/>
  <c r="F534" i="8"/>
  <c r="G533" i="8"/>
  <c r="E533" i="8" s="1"/>
  <c r="F533" i="8"/>
  <c r="G532" i="8"/>
  <c r="E532" i="8" s="1"/>
  <c r="F532" i="8"/>
  <c r="G531" i="8"/>
  <c r="E531" i="8" s="1"/>
  <c r="F531" i="8"/>
  <c r="K531" i="8" s="1"/>
  <c r="G530" i="8"/>
  <c r="F530" i="8"/>
  <c r="E530" i="8"/>
  <c r="G529" i="8"/>
  <c r="F529" i="8"/>
  <c r="E529" i="8"/>
  <c r="G528" i="8"/>
  <c r="F528" i="8"/>
  <c r="E528" i="8"/>
  <c r="G527" i="8"/>
  <c r="E527" i="8" s="1"/>
  <c r="F527" i="8"/>
  <c r="G526" i="8"/>
  <c r="E526" i="8" s="1"/>
  <c r="F526" i="8"/>
  <c r="G525" i="8"/>
  <c r="E525" i="8" s="1"/>
  <c r="F525" i="8"/>
  <c r="G524" i="8"/>
  <c r="E524" i="8" s="1"/>
  <c r="F524" i="8"/>
  <c r="G523" i="8"/>
  <c r="E523" i="8" s="1"/>
  <c r="F523" i="8"/>
  <c r="G522" i="8"/>
  <c r="F522" i="8"/>
  <c r="E522" i="8"/>
  <c r="K521" i="8"/>
  <c r="G521" i="8"/>
  <c r="E521" i="8" s="1"/>
  <c r="F521" i="8"/>
  <c r="G520" i="8"/>
  <c r="E520" i="8" s="1"/>
  <c r="F520" i="8"/>
  <c r="G519" i="8"/>
  <c r="E519" i="8" s="1"/>
  <c r="F519" i="8"/>
  <c r="K519" i="8" s="1"/>
  <c r="G518" i="8"/>
  <c r="E518" i="8" s="1"/>
  <c r="F518" i="8"/>
  <c r="K518" i="8" s="1"/>
  <c r="G517" i="8"/>
  <c r="E517" i="8" s="1"/>
  <c r="F517" i="8"/>
  <c r="G516" i="8"/>
  <c r="E516" i="8" s="1"/>
  <c r="F516" i="8"/>
  <c r="G515" i="8"/>
  <c r="F515" i="8"/>
  <c r="E515" i="8"/>
  <c r="G514" i="8"/>
  <c r="F514" i="8"/>
  <c r="E514" i="8"/>
  <c r="G513" i="8"/>
  <c r="E513" i="8" s="1"/>
  <c r="F513" i="8"/>
  <c r="G512" i="8"/>
  <c r="E512" i="8" s="1"/>
  <c r="F512" i="8"/>
  <c r="G511" i="8"/>
  <c r="F511" i="8"/>
  <c r="E511" i="8"/>
  <c r="G510" i="8"/>
  <c r="F510" i="8"/>
  <c r="E510" i="8"/>
  <c r="G509" i="8"/>
  <c r="E509" i="8" s="1"/>
  <c r="F509" i="8"/>
  <c r="G508" i="8"/>
  <c r="E508" i="8" s="1"/>
  <c r="F508" i="8"/>
  <c r="K507" i="8"/>
  <c r="G507" i="8"/>
  <c r="E507" i="8" s="1"/>
  <c r="F507" i="8"/>
  <c r="G506" i="8"/>
  <c r="E506" i="8" s="1"/>
  <c r="F506" i="8"/>
  <c r="G505" i="8"/>
  <c r="E505" i="8" s="1"/>
  <c r="F505" i="8"/>
  <c r="G504" i="8"/>
  <c r="E504" i="8" s="1"/>
  <c r="F504" i="8"/>
  <c r="K503" i="8"/>
  <c r="G503" i="8"/>
  <c r="E503" i="8" s="1"/>
  <c r="F503" i="8"/>
  <c r="G502" i="8"/>
  <c r="E502" i="8" s="1"/>
  <c r="F502" i="8"/>
  <c r="G501" i="8"/>
  <c r="F501" i="8"/>
  <c r="E501" i="8"/>
  <c r="G500" i="8"/>
  <c r="F500" i="8"/>
  <c r="E500" i="8"/>
  <c r="G499" i="8"/>
  <c r="E499" i="8" s="1"/>
  <c r="F499" i="8"/>
  <c r="K499" i="8" s="1"/>
  <c r="G498" i="8"/>
  <c r="F498" i="8"/>
  <c r="E498" i="8"/>
  <c r="G497" i="8"/>
  <c r="E497" i="8" s="1"/>
  <c r="F497" i="8"/>
  <c r="G496" i="8"/>
  <c r="E496" i="8" s="1"/>
  <c r="F496" i="8"/>
  <c r="G495" i="8"/>
  <c r="F495" i="8"/>
  <c r="E495" i="8"/>
  <c r="G494" i="8"/>
  <c r="F494" i="8"/>
  <c r="E494" i="8"/>
  <c r="G493" i="8"/>
  <c r="E493" i="8" s="1"/>
  <c r="F493" i="8"/>
  <c r="G492" i="8"/>
  <c r="E492" i="8" s="1"/>
  <c r="F492" i="8"/>
  <c r="G491" i="8"/>
  <c r="E491" i="8" s="1"/>
  <c r="F491" i="8"/>
  <c r="G490" i="8"/>
  <c r="F490" i="8"/>
  <c r="E490" i="8"/>
  <c r="G489" i="8"/>
  <c r="E489" i="8" s="1"/>
  <c r="F489" i="8"/>
  <c r="K489" i="8" s="1"/>
  <c r="G488" i="8"/>
  <c r="E488" i="8" s="1"/>
  <c r="F488" i="8"/>
  <c r="G487" i="8"/>
  <c r="E487" i="8" s="1"/>
  <c r="K487" i="8" s="1"/>
  <c r="F487" i="8"/>
  <c r="G486" i="8"/>
  <c r="E486" i="8" s="1"/>
  <c r="F486" i="8"/>
  <c r="K486" i="8" s="1"/>
  <c r="G485" i="8"/>
  <c r="E485" i="8" s="1"/>
  <c r="F485" i="8"/>
  <c r="G484" i="8"/>
  <c r="E484" i="8" s="1"/>
  <c r="F484" i="8"/>
  <c r="K484" i="8" s="1"/>
  <c r="G483" i="8"/>
  <c r="F483" i="8"/>
  <c r="E483" i="8"/>
  <c r="G482" i="8"/>
  <c r="E482" i="8" s="1"/>
  <c r="F482" i="8"/>
  <c r="G481" i="8"/>
  <c r="E481" i="8" s="1"/>
  <c r="F481" i="8"/>
  <c r="G480" i="8"/>
  <c r="E480" i="8" s="1"/>
  <c r="F480" i="8"/>
  <c r="G479" i="8"/>
  <c r="F479" i="8"/>
  <c r="E479" i="8"/>
  <c r="G478" i="8"/>
  <c r="F478" i="8"/>
  <c r="E478" i="8"/>
  <c r="G477" i="8"/>
  <c r="E477" i="8" s="1"/>
  <c r="F477" i="8"/>
  <c r="G476" i="8"/>
  <c r="E476" i="8" s="1"/>
  <c r="F476" i="8"/>
  <c r="G475" i="8"/>
  <c r="E475" i="8" s="1"/>
  <c r="F475" i="8"/>
  <c r="G474" i="8"/>
  <c r="E474" i="8" s="1"/>
  <c r="F474" i="8"/>
  <c r="G473" i="8"/>
  <c r="E473" i="8" s="1"/>
  <c r="F473" i="8"/>
  <c r="K473" i="8" s="1"/>
  <c r="G472" i="8"/>
  <c r="E472" i="8" s="1"/>
  <c r="F472" i="8"/>
  <c r="G471" i="8"/>
  <c r="F471" i="8"/>
  <c r="E471" i="8"/>
  <c r="G470" i="8"/>
  <c r="E470" i="8" s="1"/>
  <c r="F470" i="8"/>
  <c r="G469" i="8"/>
  <c r="F469" i="8"/>
  <c r="E469" i="8"/>
  <c r="G468" i="8"/>
  <c r="F468" i="8"/>
  <c r="K468" i="8" s="1"/>
  <c r="E468" i="8"/>
  <c r="G467" i="8"/>
  <c r="E467" i="8" s="1"/>
  <c r="F467" i="8"/>
  <c r="K467" i="8" s="1"/>
  <c r="G466" i="8"/>
  <c r="E466" i="8" s="1"/>
  <c r="F466" i="8"/>
  <c r="G465" i="8"/>
  <c r="E465" i="8" s="1"/>
  <c r="F465" i="8"/>
  <c r="G464" i="8"/>
  <c r="E464" i="8" s="1"/>
  <c r="F464" i="8"/>
  <c r="G463" i="8"/>
  <c r="E463" i="8" s="1"/>
  <c r="F463" i="8"/>
  <c r="G462" i="8"/>
  <c r="F462" i="8"/>
  <c r="E462" i="8"/>
  <c r="G461" i="8"/>
  <c r="E461" i="8" s="1"/>
  <c r="F461" i="8"/>
  <c r="G460" i="8"/>
  <c r="E460" i="8" s="1"/>
  <c r="F460" i="8"/>
  <c r="G459" i="8"/>
  <c r="E459" i="8" s="1"/>
  <c r="F459" i="8"/>
  <c r="K459" i="8" s="1"/>
  <c r="G458" i="8"/>
  <c r="E458" i="8" s="1"/>
  <c r="F458" i="8"/>
  <c r="G457" i="8"/>
  <c r="E457" i="8" s="1"/>
  <c r="F457" i="8"/>
  <c r="G456" i="8"/>
  <c r="F456" i="8"/>
  <c r="E456" i="8"/>
  <c r="G455" i="8"/>
  <c r="F455" i="8"/>
  <c r="E455" i="8"/>
  <c r="K455" i="8" s="1"/>
  <c r="G454" i="8"/>
  <c r="E454" i="8" s="1"/>
  <c r="F454" i="8"/>
  <c r="K454" i="8" s="1"/>
  <c r="G453" i="8"/>
  <c r="F453" i="8"/>
  <c r="E453" i="8"/>
  <c r="G452" i="8"/>
  <c r="E452" i="8" s="1"/>
  <c r="F452" i="8"/>
  <c r="K452" i="8" s="1"/>
  <c r="G451" i="8"/>
  <c r="F451" i="8"/>
  <c r="E451" i="8"/>
  <c r="G450" i="8"/>
  <c r="F450" i="8"/>
  <c r="E450" i="8"/>
  <c r="G449" i="8"/>
  <c r="F449" i="8"/>
  <c r="E449" i="8"/>
  <c r="G448" i="8"/>
  <c r="E448" i="8" s="1"/>
  <c r="F448" i="8"/>
  <c r="G447" i="8"/>
  <c r="E447" i="8" s="1"/>
  <c r="F447" i="8"/>
  <c r="G446" i="8"/>
  <c r="E446" i="8" s="1"/>
  <c r="F446" i="8"/>
  <c r="K446" i="8" s="1"/>
  <c r="G445" i="8"/>
  <c r="E445" i="8" s="1"/>
  <c r="F445" i="8"/>
  <c r="G444" i="8"/>
  <c r="E444" i="8" s="1"/>
  <c r="F444" i="8"/>
  <c r="G443" i="8"/>
  <c r="F443" i="8"/>
  <c r="E443" i="8"/>
  <c r="G442" i="8"/>
  <c r="E442" i="8" s="1"/>
  <c r="F442" i="8"/>
  <c r="G441" i="8"/>
  <c r="E441" i="8" s="1"/>
  <c r="F441" i="8"/>
  <c r="G440" i="8"/>
  <c r="F440" i="8"/>
  <c r="E440" i="8"/>
  <c r="G439" i="8"/>
  <c r="F439" i="8"/>
  <c r="E439" i="8"/>
  <c r="G438" i="8"/>
  <c r="E438" i="8" s="1"/>
  <c r="F438" i="8"/>
  <c r="G437" i="8"/>
  <c r="F437" i="8"/>
  <c r="E437" i="8"/>
  <c r="G436" i="8"/>
  <c r="F436" i="8"/>
  <c r="E436" i="8"/>
  <c r="G435" i="8"/>
  <c r="E435" i="8" s="1"/>
  <c r="F435" i="8"/>
  <c r="G434" i="8"/>
  <c r="F434" i="8"/>
  <c r="E434" i="8"/>
  <c r="G433" i="8"/>
  <c r="E433" i="8" s="1"/>
  <c r="F433" i="8"/>
  <c r="G432" i="8"/>
  <c r="F432" i="8"/>
  <c r="E432" i="8"/>
  <c r="G431" i="8"/>
  <c r="F431" i="8"/>
  <c r="E431" i="8"/>
  <c r="G430" i="8"/>
  <c r="E430" i="8" s="1"/>
  <c r="F430" i="8"/>
  <c r="G429" i="8"/>
  <c r="F429" i="8"/>
  <c r="E429" i="8"/>
  <c r="G428" i="8"/>
  <c r="E428" i="8" s="1"/>
  <c r="F428" i="8"/>
  <c r="G427" i="8"/>
  <c r="E427" i="8" s="1"/>
  <c r="K427" i="8" s="1"/>
  <c r="F427" i="8"/>
  <c r="G426" i="8"/>
  <c r="F426" i="8"/>
  <c r="E426" i="8"/>
  <c r="G425" i="8"/>
  <c r="E425" i="8" s="1"/>
  <c r="F425" i="8"/>
  <c r="G424" i="8"/>
  <c r="E424" i="8" s="1"/>
  <c r="F424" i="8"/>
  <c r="G423" i="8"/>
  <c r="E423" i="8" s="1"/>
  <c r="F423" i="8"/>
  <c r="G422" i="8"/>
  <c r="E422" i="8" s="1"/>
  <c r="F422" i="8"/>
  <c r="K422" i="8" s="1"/>
  <c r="G421" i="8"/>
  <c r="E421" i="8" s="1"/>
  <c r="F421" i="8"/>
  <c r="G420" i="8"/>
  <c r="F420" i="8"/>
  <c r="K420" i="8" s="1"/>
  <c r="E420" i="8"/>
  <c r="G419" i="8"/>
  <c r="F419" i="8"/>
  <c r="E419" i="8"/>
  <c r="G418" i="8"/>
  <c r="F418" i="8"/>
  <c r="E418" i="8"/>
  <c r="G417" i="8"/>
  <c r="E417" i="8" s="1"/>
  <c r="F417" i="8"/>
  <c r="G416" i="8"/>
  <c r="F416" i="8"/>
  <c r="E416" i="8"/>
  <c r="G415" i="8"/>
  <c r="F415" i="8"/>
  <c r="E415" i="8"/>
  <c r="G414" i="8"/>
  <c r="E414" i="8" s="1"/>
  <c r="F414" i="8"/>
  <c r="G413" i="8"/>
  <c r="F413" i="8"/>
  <c r="E413" i="8"/>
  <c r="G412" i="8"/>
  <c r="E412" i="8" s="1"/>
  <c r="F412" i="8"/>
  <c r="G411" i="8"/>
  <c r="E411" i="8" s="1"/>
  <c r="F411" i="8"/>
  <c r="G410" i="8"/>
  <c r="F410" i="8"/>
  <c r="E410" i="8"/>
  <c r="G409" i="8"/>
  <c r="E409" i="8" s="1"/>
  <c r="F409" i="8"/>
  <c r="K409" i="8" s="1"/>
  <c r="G408" i="8"/>
  <c r="E408" i="8" s="1"/>
  <c r="F408" i="8"/>
  <c r="G407" i="8"/>
  <c r="E407" i="8" s="1"/>
  <c r="F407" i="8"/>
  <c r="K407" i="8" s="1"/>
  <c r="G406" i="8"/>
  <c r="F406" i="8"/>
  <c r="E406" i="8"/>
  <c r="G405" i="8"/>
  <c r="E405" i="8" s="1"/>
  <c r="F405" i="8"/>
  <c r="G404" i="8"/>
  <c r="E404" i="8" s="1"/>
  <c r="F404" i="8"/>
  <c r="G403" i="8"/>
  <c r="E403" i="8" s="1"/>
  <c r="K403" i="8" s="1"/>
  <c r="F403" i="8"/>
  <c r="G402" i="8"/>
  <c r="F402" i="8"/>
  <c r="E402" i="8"/>
  <c r="G401" i="8"/>
  <c r="F401" i="8"/>
  <c r="E401" i="8"/>
  <c r="G400" i="8"/>
  <c r="E400" i="8" s="1"/>
  <c r="F400" i="8"/>
  <c r="G399" i="8"/>
  <c r="F399" i="8"/>
  <c r="E399" i="8"/>
  <c r="G398" i="8"/>
  <c r="E398" i="8" s="1"/>
  <c r="F398" i="8"/>
  <c r="G397" i="8"/>
  <c r="F397" i="8"/>
  <c r="E397" i="8"/>
  <c r="G396" i="8"/>
  <c r="E396" i="8" s="1"/>
  <c r="F396" i="8"/>
  <c r="G395" i="8"/>
  <c r="E395" i="8" s="1"/>
  <c r="F395" i="8"/>
  <c r="K395" i="8" s="1"/>
  <c r="G394" i="8"/>
  <c r="F394" i="8"/>
  <c r="E394" i="8"/>
  <c r="K393" i="8"/>
  <c r="G393" i="8"/>
  <c r="E393" i="8" s="1"/>
  <c r="F393" i="8"/>
  <c r="G392" i="8"/>
  <c r="F392" i="8"/>
  <c r="E392" i="8"/>
  <c r="G391" i="8"/>
  <c r="E391" i="8" s="1"/>
  <c r="F391" i="8"/>
  <c r="K391" i="8" s="1"/>
  <c r="G390" i="8"/>
  <c r="E390" i="8" s="1"/>
  <c r="F390" i="8"/>
  <c r="G389" i="8"/>
  <c r="E389" i="8" s="1"/>
  <c r="F389" i="8"/>
  <c r="G388" i="8"/>
  <c r="E388" i="8" s="1"/>
  <c r="F388" i="8"/>
  <c r="K388" i="8" s="1"/>
  <c r="G387" i="8"/>
  <c r="F387" i="8"/>
  <c r="K387" i="8" s="1"/>
  <c r="E387" i="8"/>
  <c r="G386" i="8"/>
  <c r="E386" i="8" s="1"/>
  <c r="F386" i="8"/>
  <c r="G385" i="8"/>
  <c r="E385" i="8" s="1"/>
  <c r="F385" i="8"/>
  <c r="G384" i="8"/>
  <c r="E384" i="8" s="1"/>
  <c r="F384" i="8"/>
  <c r="G383" i="8"/>
  <c r="F383" i="8"/>
  <c r="E383" i="8"/>
  <c r="G382" i="8"/>
  <c r="F382" i="8"/>
  <c r="E382" i="8"/>
  <c r="G381" i="8"/>
  <c r="F381" i="8"/>
  <c r="E381" i="8"/>
  <c r="G380" i="8"/>
  <c r="E380" i="8" s="1"/>
  <c r="F380" i="8"/>
  <c r="K380" i="8" s="1"/>
  <c r="G379" i="8"/>
  <c r="E379" i="8" s="1"/>
  <c r="F379" i="8"/>
  <c r="G378" i="8"/>
  <c r="E378" i="8" s="1"/>
  <c r="F378" i="8"/>
  <c r="K378" i="8" s="1"/>
  <c r="G377" i="8"/>
  <c r="E377" i="8" s="1"/>
  <c r="F377" i="8"/>
  <c r="K377" i="8" s="1"/>
  <c r="G376" i="8"/>
  <c r="F376" i="8"/>
  <c r="E376" i="8"/>
  <c r="G375" i="8"/>
  <c r="F375" i="8"/>
  <c r="E375" i="8"/>
  <c r="G374" i="8"/>
  <c r="E374" i="8" s="1"/>
  <c r="F374" i="8"/>
  <c r="G373" i="8"/>
  <c r="E373" i="8" s="1"/>
  <c r="F373" i="8"/>
  <c r="G372" i="8"/>
  <c r="F372" i="8"/>
  <c r="E372" i="8"/>
  <c r="G371" i="8"/>
  <c r="F371" i="8"/>
  <c r="E371" i="8"/>
  <c r="G370" i="8"/>
  <c r="E370" i="8" s="1"/>
  <c r="F370" i="8"/>
  <c r="G369" i="8"/>
  <c r="E369" i="8" s="1"/>
  <c r="F369" i="8"/>
  <c r="G368" i="8"/>
  <c r="E368" i="8" s="1"/>
  <c r="F368" i="8"/>
  <c r="G367" i="8"/>
  <c r="F367" i="8"/>
  <c r="K367" i="8" s="1"/>
  <c r="E367" i="8"/>
  <c r="G366" i="8"/>
  <c r="F366" i="8"/>
  <c r="E366" i="8"/>
  <c r="G365" i="8"/>
  <c r="F365" i="8"/>
  <c r="E365" i="8"/>
  <c r="G364" i="8"/>
  <c r="E364" i="8" s="1"/>
  <c r="F364" i="8"/>
  <c r="G363" i="8"/>
  <c r="E363" i="8" s="1"/>
  <c r="F363" i="8"/>
  <c r="G362" i="8"/>
  <c r="F362" i="8"/>
  <c r="E362" i="8"/>
  <c r="G361" i="8"/>
  <c r="F361" i="8"/>
  <c r="K361" i="8" s="1"/>
  <c r="E361" i="8"/>
  <c r="G360" i="8"/>
  <c r="E360" i="8" s="1"/>
  <c r="F360" i="8"/>
  <c r="G359" i="8"/>
  <c r="E359" i="8" s="1"/>
  <c r="K359" i="8" s="1"/>
  <c r="F359" i="8"/>
  <c r="G358" i="8"/>
  <c r="E358" i="8" s="1"/>
  <c r="F358" i="8"/>
  <c r="K357" i="8"/>
  <c r="G357" i="8"/>
  <c r="E357" i="8" s="1"/>
  <c r="F357" i="8"/>
  <c r="G356" i="8"/>
  <c r="E356" i="8" s="1"/>
  <c r="F356" i="8"/>
  <c r="G355" i="8"/>
  <c r="F355" i="8"/>
  <c r="E355" i="8"/>
  <c r="G354" i="8"/>
  <c r="E354" i="8" s="1"/>
  <c r="F354" i="8"/>
  <c r="G353" i="8"/>
  <c r="F353" i="8"/>
  <c r="E353" i="8"/>
  <c r="G352" i="8"/>
  <c r="E352" i="8" s="1"/>
  <c r="F352" i="8"/>
  <c r="G351" i="8"/>
  <c r="F351" i="8"/>
  <c r="E351" i="8"/>
  <c r="G350" i="8"/>
  <c r="E350" i="8" s="1"/>
  <c r="F350" i="8"/>
  <c r="G349" i="8"/>
  <c r="E349" i="8" s="1"/>
  <c r="F349" i="8"/>
  <c r="G348" i="8"/>
  <c r="E348" i="8" s="1"/>
  <c r="F348" i="8"/>
  <c r="G347" i="8"/>
  <c r="E347" i="8" s="1"/>
  <c r="F347" i="8"/>
  <c r="G346" i="8"/>
  <c r="F346" i="8"/>
  <c r="E346" i="8"/>
  <c r="G345" i="8"/>
  <c r="E345" i="8" s="1"/>
  <c r="F345" i="8"/>
  <c r="G344" i="8"/>
  <c r="E344" i="8" s="1"/>
  <c r="F344" i="8"/>
  <c r="K344" i="8" s="1"/>
  <c r="G343" i="8"/>
  <c r="E343" i="8" s="1"/>
  <c r="F343" i="8"/>
  <c r="G342" i="8"/>
  <c r="F342" i="8"/>
  <c r="E342" i="8"/>
  <c r="G341" i="8"/>
  <c r="E341" i="8" s="1"/>
  <c r="F341" i="8"/>
  <c r="K341" i="8" s="1"/>
  <c r="G340" i="8"/>
  <c r="F340" i="8"/>
  <c r="E340" i="8"/>
  <c r="G339" i="8"/>
  <c r="E339" i="8" s="1"/>
  <c r="F339" i="8"/>
  <c r="G338" i="8"/>
  <c r="E338" i="8" s="1"/>
  <c r="F338" i="8"/>
  <c r="G337" i="8"/>
  <c r="F337" i="8"/>
  <c r="E337" i="8"/>
  <c r="G336" i="8"/>
  <c r="F336" i="8"/>
  <c r="E336" i="8"/>
  <c r="G335" i="8"/>
  <c r="F335" i="8"/>
  <c r="E335" i="8"/>
  <c r="G334" i="8"/>
  <c r="F334" i="8"/>
  <c r="E334" i="8"/>
  <c r="G333" i="8"/>
  <c r="E333" i="8" s="1"/>
  <c r="F333" i="8"/>
  <c r="G332" i="8"/>
  <c r="E332" i="8" s="1"/>
  <c r="F332" i="8"/>
  <c r="G331" i="8"/>
  <c r="F331" i="8"/>
  <c r="E331" i="8"/>
  <c r="G330" i="8"/>
  <c r="F330" i="8"/>
  <c r="E330" i="8"/>
  <c r="G329" i="8"/>
  <c r="F329" i="8"/>
  <c r="E329" i="8"/>
  <c r="G328" i="8"/>
  <c r="F328" i="8"/>
  <c r="E328" i="8"/>
  <c r="G327" i="8"/>
  <c r="F327" i="8"/>
  <c r="E327" i="8"/>
  <c r="G326" i="8"/>
  <c r="E326" i="8" s="1"/>
  <c r="F326" i="8"/>
  <c r="G325" i="8"/>
  <c r="E325" i="8" s="1"/>
  <c r="F325" i="8"/>
  <c r="K325" i="8" s="1"/>
  <c r="G324" i="8"/>
  <c r="E324" i="8" s="1"/>
  <c r="F324" i="8"/>
  <c r="G323" i="8"/>
  <c r="E323" i="8" s="1"/>
  <c r="F323" i="8"/>
  <c r="G322" i="8"/>
  <c r="E322" i="8" s="1"/>
  <c r="F322" i="8"/>
  <c r="G321" i="8"/>
  <c r="E321" i="8" s="1"/>
  <c r="F321" i="8"/>
  <c r="G320" i="8"/>
  <c r="F320" i="8"/>
  <c r="E320" i="8"/>
  <c r="G319" i="8"/>
  <c r="E319" i="8" s="1"/>
  <c r="F319" i="8"/>
  <c r="G318" i="8"/>
  <c r="E318" i="8" s="1"/>
  <c r="F318" i="8"/>
  <c r="G317" i="8"/>
  <c r="F317" i="8"/>
  <c r="E317" i="8"/>
  <c r="G316" i="8"/>
  <c r="E316" i="8" s="1"/>
  <c r="F316" i="8"/>
  <c r="K315" i="8"/>
  <c r="G315" i="8"/>
  <c r="F315" i="8"/>
  <c r="E315" i="8"/>
  <c r="G314" i="8"/>
  <c r="F314" i="8"/>
  <c r="E314" i="8"/>
  <c r="G313" i="8"/>
  <c r="E313" i="8" s="1"/>
  <c r="F313" i="8"/>
  <c r="G312" i="8"/>
  <c r="E312" i="8" s="1"/>
  <c r="F312" i="8"/>
  <c r="K311" i="8"/>
  <c r="G311" i="8"/>
  <c r="E311" i="8" s="1"/>
  <c r="F311" i="8"/>
  <c r="G310" i="8"/>
  <c r="F310" i="8"/>
  <c r="E310" i="8"/>
  <c r="G309" i="8"/>
  <c r="E309" i="8" s="1"/>
  <c r="F309" i="8"/>
  <c r="K309" i="8" s="1"/>
  <c r="G308" i="8"/>
  <c r="F308" i="8"/>
  <c r="E308" i="8"/>
  <c r="G307" i="8"/>
  <c r="F307" i="8"/>
  <c r="E307" i="8"/>
  <c r="G306" i="8"/>
  <c r="E306" i="8" s="1"/>
  <c r="F306" i="8"/>
  <c r="G305" i="8"/>
  <c r="E305" i="8" s="1"/>
  <c r="F305" i="8"/>
  <c r="G304" i="8"/>
  <c r="E304" i="8" s="1"/>
  <c r="F304" i="8"/>
  <c r="G303" i="8"/>
  <c r="F303" i="8"/>
  <c r="E303" i="8"/>
  <c r="G302" i="8"/>
  <c r="E302" i="8" s="1"/>
  <c r="F302" i="8"/>
  <c r="G301" i="8"/>
  <c r="E301" i="8" s="1"/>
  <c r="F301" i="8"/>
  <c r="G300" i="8"/>
  <c r="F300" i="8"/>
  <c r="E300" i="8"/>
  <c r="G299" i="8"/>
  <c r="E299" i="8" s="1"/>
  <c r="F299" i="8"/>
  <c r="G298" i="8"/>
  <c r="E298" i="8" s="1"/>
  <c r="F298" i="8"/>
  <c r="K298" i="8" s="1"/>
  <c r="G297" i="8"/>
  <c r="E297" i="8" s="1"/>
  <c r="F297" i="8"/>
  <c r="K297" i="8" s="1"/>
  <c r="G296" i="8"/>
  <c r="E296" i="8" s="1"/>
  <c r="F296" i="8"/>
  <c r="G295" i="8"/>
  <c r="F295" i="8"/>
  <c r="E295" i="8"/>
  <c r="G294" i="8"/>
  <c r="E294" i="8" s="1"/>
  <c r="F294" i="8"/>
  <c r="G293" i="8"/>
  <c r="E293" i="8" s="1"/>
  <c r="K293" i="8" s="1"/>
  <c r="F293" i="8"/>
  <c r="G292" i="8"/>
  <c r="E292" i="8" s="1"/>
  <c r="F292" i="8"/>
  <c r="K292" i="8" s="1"/>
  <c r="G291" i="8"/>
  <c r="E291" i="8" s="1"/>
  <c r="F291" i="8"/>
  <c r="K291" i="8" s="1"/>
  <c r="G290" i="8"/>
  <c r="E290" i="8" s="1"/>
  <c r="F290" i="8"/>
  <c r="G289" i="8"/>
  <c r="F289" i="8"/>
  <c r="E289" i="8"/>
  <c r="G288" i="8"/>
  <c r="F288" i="8"/>
  <c r="K288" i="8" s="1"/>
  <c r="E288" i="8"/>
  <c r="G287" i="8"/>
  <c r="E287" i="8" s="1"/>
  <c r="F287" i="8"/>
  <c r="G286" i="8"/>
  <c r="F286" i="8"/>
  <c r="E286" i="8"/>
  <c r="G285" i="8"/>
  <c r="F285" i="8"/>
  <c r="E285" i="8"/>
  <c r="G284" i="8"/>
  <c r="F284" i="8"/>
  <c r="E284" i="8"/>
  <c r="G283" i="8"/>
  <c r="E283" i="8" s="1"/>
  <c r="F283" i="8"/>
  <c r="K283" i="8" s="1"/>
  <c r="G282" i="8"/>
  <c r="E282" i="8" s="1"/>
  <c r="F282" i="8"/>
  <c r="G281" i="8"/>
  <c r="E281" i="8" s="1"/>
  <c r="F281" i="8"/>
  <c r="K281" i="8" s="1"/>
  <c r="G280" i="8"/>
  <c r="E280" i="8" s="1"/>
  <c r="F280" i="8"/>
  <c r="G279" i="8"/>
  <c r="E279" i="8" s="1"/>
  <c r="F279" i="8"/>
  <c r="G278" i="8"/>
  <c r="E278" i="8" s="1"/>
  <c r="F278" i="8"/>
  <c r="K277" i="8"/>
  <c r="G277" i="8"/>
  <c r="E277" i="8" s="1"/>
  <c r="F277" i="8"/>
  <c r="G276" i="8"/>
  <c r="E276" i="8" s="1"/>
  <c r="F276" i="8"/>
  <c r="K276" i="8" s="1"/>
  <c r="G275" i="8"/>
  <c r="F275" i="8"/>
  <c r="E275" i="8"/>
  <c r="G274" i="8"/>
  <c r="E274" i="8" s="1"/>
  <c r="F274" i="8"/>
  <c r="G273" i="8"/>
  <c r="E273" i="8" s="1"/>
  <c r="F273" i="8"/>
  <c r="G272" i="8"/>
  <c r="F272" i="8"/>
  <c r="E272" i="8"/>
  <c r="G271" i="8"/>
  <c r="F271" i="8"/>
  <c r="E271" i="8"/>
  <c r="G270" i="8"/>
  <c r="F270" i="8"/>
  <c r="E270" i="8"/>
  <c r="G269" i="8"/>
  <c r="E269" i="8" s="1"/>
  <c r="F269" i="8"/>
  <c r="K269" i="8" s="1"/>
  <c r="G268" i="8"/>
  <c r="F268" i="8"/>
  <c r="K268" i="8" s="1"/>
  <c r="E268" i="8"/>
  <c r="G267" i="8"/>
  <c r="F267" i="8"/>
  <c r="E267" i="8"/>
  <c r="G266" i="8"/>
  <c r="E266" i="8" s="1"/>
  <c r="F266" i="8"/>
  <c r="K266" i="8" s="1"/>
  <c r="G265" i="8"/>
  <c r="E265" i="8" s="1"/>
  <c r="F265" i="8"/>
  <c r="G264" i="8"/>
  <c r="F264" i="8"/>
  <c r="E264" i="8"/>
  <c r="G263" i="8"/>
  <c r="E263" i="8" s="1"/>
  <c r="F263" i="8"/>
  <c r="G262" i="8"/>
  <c r="F262" i="8"/>
  <c r="K262" i="8" s="1"/>
  <c r="E262" i="8"/>
  <c r="G261" i="8"/>
  <c r="E261" i="8" s="1"/>
  <c r="K261" i="8" s="1"/>
  <c r="F261" i="8"/>
  <c r="G260" i="8"/>
  <c r="E260" i="8" s="1"/>
  <c r="F260" i="8"/>
  <c r="G259" i="8"/>
  <c r="F259" i="8"/>
  <c r="K259" i="8" s="1"/>
  <c r="E259" i="8"/>
  <c r="G258" i="8"/>
  <c r="E258" i="8" s="1"/>
  <c r="F258" i="8"/>
  <c r="G257" i="8"/>
  <c r="E257" i="8" s="1"/>
  <c r="F257" i="8"/>
  <c r="G256" i="8"/>
  <c r="F256" i="8"/>
  <c r="E256" i="8"/>
  <c r="G255" i="8"/>
  <c r="F255" i="8"/>
  <c r="E255" i="8"/>
  <c r="G254" i="8"/>
  <c r="F254" i="8"/>
  <c r="E254" i="8"/>
  <c r="G253" i="8"/>
  <c r="E253" i="8" s="1"/>
  <c r="F253" i="8"/>
  <c r="G252" i="8"/>
  <c r="E252" i="8" s="1"/>
  <c r="F252" i="8"/>
  <c r="G251" i="8"/>
  <c r="E251" i="8" s="1"/>
  <c r="F251" i="8"/>
  <c r="G250" i="8"/>
  <c r="E250" i="8" s="1"/>
  <c r="F250" i="8"/>
  <c r="G249" i="8"/>
  <c r="E249" i="8" s="1"/>
  <c r="F249" i="8"/>
  <c r="G248" i="8"/>
  <c r="F248" i="8"/>
  <c r="K248" i="8" s="1"/>
  <c r="E248" i="8"/>
  <c r="G247" i="8"/>
  <c r="E247" i="8" s="1"/>
  <c r="F247" i="8"/>
  <c r="K247" i="8" s="1"/>
  <c r="G246" i="8"/>
  <c r="F246" i="8"/>
  <c r="K246" i="8" s="1"/>
  <c r="E246" i="8"/>
  <c r="G245" i="8"/>
  <c r="E245" i="8" s="1"/>
  <c r="F245" i="8"/>
  <c r="G244" i="8"/>
  <c r="F244" i="8"/>
  <c r="E244" i="8"/>
  <c r="G243" i="8"/>
  <c r="E243" i="8" s="1"/>
  <c r="F243" i="8"/>
  <c r="K243" i="8" s="1"/>
  <c r="G242" i="8"/>
  <c r="E242" i="8" s="1"/>
  <c r="F242" i="8"/>
  <c r="G241" i="8"/>
  <c r="F241" i="8"/>
  <c r="E241" i="8"/>
  <c r="G240" i="8"/>
  <c r="E240" i="8" s="1"/>
  <c r="F240" i="8"/>
  <c r="G239" i="8"/>
  <c r="E239" i="8" s="1"/>
  <c r="F239" i="8"/>
  <c r="G238" i="8"/>
  <c r="E238" i="8" s="1"/>
  <c r="F238" i="8"/>
  <c r="G237" i="8"/>
  <c r="F237" i="8"/>
  <c r="E237" i="8"/>
  <c r="G236" i="8"/>
  <c r="F236" i="8"/>
  <c r="E236" i="8"/>
  <c r="G235" i="8"/>
  <c r="E235" i="8" s="1"/>
  <c r="F235" i="8"/>
  <c r="G234" i="8"/>
  <c r="F234" i="8"/>
  <c r="E234" i="8"/>
  <c r="G233" i="8"/>
  <c r="F233" i="8"/>
  <c r="E233" i="8"/>
  <c r="G232" i="8"/>
  <c r="F232" i="8"/>
  <c r="E232" i="8"/>
  <c r="G231" i="8"/>
  <c r="F231" i="8"/>
  <c r="E231" i="8"/>
  <c r="G230" i="8"/>
  <c r="E230" i="8" s="1"/>
  <c r="F230" i="8"/>
  <c r="G229" i="8"/>
  <c r="F229" i="8"/>
  <c r="E229" i="8"/>
  <c r="G228" i="8"/>
  <c r="E228" i="8" s="1"/>
  <c r="F228" i="8"/>
  <c r="G227" i="8"/>
  <c r="E227" i="8" s="1"/>
  <c r="F227" i="8"/>
  <c r="G226" i="8"/>
  <c r="F226" i="8"/>
  <c r="E226" i="8"/>
  <c r="G225" i="8"/>
  <c r="F225" i="8"/>
  <c r="E225" i="8"/>
  <c r="G224" i="8"/>
  <c r="F224" i="8"/>
  <c r="E224" i="8"/>
  <c r="G223" i="8"/>
  <c r="F223" i="8"/>
  <c r="E223" i="8"/>
  <c r="G222" i="8"/>
  <c r="E222" i="8" s="1"/>
  <c r="F222" i="8"/>
  <c r="G221" i="8"/>
  <c r="F221" i="8"/>
  <c r="E221" i="8"/>
  <c r="G220" i="8"/>
  <c r="F220" i="8"/>
  <c r="K220" i="8" s="1"/>
  <c r="E220" i="8"/>
  <c r="G219" i="8"/>
  <c r="E219" i="8" s="1"/>
  <c r="F219" i="8"/>
  <c r="K219" i="8" s="1"/>
  <c r="G218" i="8"/>
  <c r="E218" i="8" s="1"/>
  <c r="F218" i="8"/>
  <c r="G217" i="8"/>
  <c r="E217" i="8" s="1"/>
  <c r="F217" i="8"/>
  <c r="G216" i="8"/>
  <c r="F216" i="8"/>
  <c r="K216" i="8" s="1"/>
  <c r="E216" i="8"/>
  <c r="G215" i="8"/>
  <c r="F215" i="8"/>
  <c r="K215" i="8" s="1"/>
  <c r="E215" i="8"/>
  <c r="G214" i="8"/>
  <c r="E214" i="8" s="1"/>
  <c r="F214" i="8"/>
  <c r="K214" i="8" s="1"/>
  <c r="G213" i="8"/>
  <c r="E213" i="8" s="1"/>
  <c r="F213" i="8"/>
  <c r="G212" i="8"/>
  <c r="E212" i="8" s="1"/>
  <c r="F212" i="8"/>
  <c r="G211" i="8"/>
  <c r="F211" i="8"/>
  <c r="E211" i="8"/>
  <c r="G210" i="8"/>
  <c r="F210" i="8"/>
  <c r="E210" i="8"/>
  <c r="G209" i="8"/>
  <c r="F209" i="8"/>
  <c r="E209" i="8"/>
  <c r="G208" i="8"/>
  <c r="E208" i="8" s="1"/>
  <c r="F208" i="8"/>
  <c r="G207" i="8"/>
  <c r="E207" i="8" s="1"/>
  <c r="F207" i="8"/>
  <c r="G206" i="8"/>
  <c r="E206" i="8" s="1"/>
  <c r="F206" i="8"/>
  <c r="G205" i="8"/>
  <c r="F205" i="8"/>
  <c r="E205" i="8"/>
  <c r="G204" i="8"/>
  <c r="E204" i="8" s="1"/>
  <c r="F204" i="8"/>
  <c r="G203" i="8"/>
  <c r="E203" i="8" s="1"/>
  <c r="F203" i="8"/>
  <c r="G202" i="8"/>
  <c r="F202" i="8"/>
  <c r="E202" i="8"/>
  <c r="G201" i="8"/>
  <c r="F201" i="8"/>
  <c r="E201" i="8"/>
  <c r="G200" i="8"/>
  <c r="E200" i="8" s="1"/>
  <c r="F200" i="8"/>
  <c r="G199" i="8"/>
  <c r="F199" i="8"/>
  <c r="K199" i="8" s="1"/>
  <c r="E199" i="8"/>
  <c r="G198" i="8"/>
  <c r="E198" i="8" s="1"/>
  <c r="F198" i="8"/>
  <c r="K198" i="8" s="1"/>
  <c r="G197" i="8"/>
  <c r="E197" i="8" s="1"/>
  <c r="F197" i="8"/>
  <c r="G196" i="8"/>
  <c r="E196" i="8" s="1"/>
  <c r="K196" i="8" s="1"/>
  <c r="F196" i="8"/>
  <c r="G195" i="8"/>
  <c r="F195" i="8"/>
  <c r="E195" i="8"/>
  <c r="G194" i="8"/>
  <c r="F194" i="8"/>
  <c r="E194" i="8"/>
  <c r="G193" i="8"/>
  <c r="F193" i="8"/>
  <c r="E193" i="8"/>
  <c r="G192" i="8"/>
  <c r="F192" i="8"/>
  <c r="E192" i="8"/>
  <c r="G191" i="8"/>
  <c r="E191" i="8" s="1"/>
  <c r="F191" i="8"/>
  <c r="G190" i="8"/>
  <c r="E190" i="8" s="1"/>
  <c r="F190" i="8"/>
  <c r="G189" i="8"/>
  <c r="F189" i="8"/>
  <c r="E189" i="8"/>
  <c r="G188" i="8"/>
  <c r="F188" i="8"/>
  <c r="E188" i="8"/>
  <c r="G187" i="8"/>
  <c r="E187" i="8" s="1"/>
  <c r="F187" i="8"/>
  <c r="G186" i="8"/>
  <c r="F186" i="8"/>
  <c r="E186" i="8"/>
  <c r="G185" i="8"/>
  <c r="F185" i="8"/>
  <c r="E185" i="8"/>
  <c r="G184" i="8"/>
  <c r="F184" i="8"/>
  <c r="E184" i="8"/>
  <c r="G183" i="8"/>
  <c r="E183" i="8" s="1"/>
  <c r="F183" i="8"/>
  <c r="G182" i="8"/>
  <c r="E182" i="8" s="1"/>
  <c r="F182" i="8"/>
  <c r="K182" i="8" s="1"/>
  <c r="G181" i="8"/>
  <c r="F181" i="8"/>
  <c r="E181" i="8"/>
  <c r="G180" i="8"/>
  <c r="F180" i="8"/>
  <c r="E180" i="8"/>
  <c r="G179" i="8"/>
  <c r="F179" i="8"/>
  <c r="K179" i="8" s="1"/>
  <c r="E179" i="8"/>
  <c r="G178" i="8"/>
  <c r="F178" i="8"/>
  <c r="E178" i="8"/>
  <c r="G177" i="8"/>
  <c r="F177" i="8"/>
  <c r="E177" i="8"/>
  <c r="G176" i="8"/>
  <c r="F176" i="8"/>
  <c r="E176" i="8"/>
  <c r="G175" i="8"/>
  <c r="E175" i="8" s="1"/>
  <c r="F175" i="8"/>
  <c r="G174" i="8"/>
  <c r="E174" i="8" s="1"/>
  <c r="F174" i="8"/>
  <c r="K174" i="8" s="1"/>
  <c r="G173" i="8"/>
  <c r="F173" i="8"/>
  <c r="E173" i="8"/>
  <c r="G172" i="8"/>
  <c r="F172" i="8"/>
  <c r="E172" i="8"/>
  <c r="G171" i="8"/>
  <c r="E171" i="8" s="1"/>
  <c r="F171" i="8"/>
  <c r="G170" i="8"/>
  <c r="F170" i="8"/>
  <c r="E170" i="8"/>
  <c r="G169" i="8"/>
  <c r="F169" i="8"/>
  <c r="E169" i="8"/>
  <c r="G168" i="8"/>
  <c r="F168" i="8"/>
  <c r="E168" i="8"/>
  <c r="G167" i="8"/>
  <c r="E167" i="8" s="1"/>
  <c r="F167" i="8"/>
  <c r="G166" i="8"/>
  <c r="E166" i="8" s="1"/>
  <c r="F166" i="8"/>
  <c r="K166" i="8" s="1"/>
  <c r="G165" i="8"/>
  <c r="F165" i="8"/>
  <c r="E165" i="8"/>
  <c r="G164" i="8"/>
  <c r="F164" i="8"/>
  <c r="E164" i="8"/>
  <c r="G163" i="8"/>
  <c r="F163" i="8"/>
  <c r="K163" i="8" s="1"/>
  <c r="E163" i="8"/>
  <c r="G162" i="8"/>
  <c r="F162" i="8"/>
  <c r="E162" i="8"/>
  <c r="G161" i="8"/>
  <c r="F161" i="8"/>
  <c r="E161" i="8"/>
  <c r="G160" i="8"/>
  <c r="F160" i="8"/>
  <c r="E160" i="8"/>
  <c r="G159" i="8"/>
  <c r="F159" i="8"/>
  <c r="E159" i="8"/>
  <c r="G158" i="8"/>
  <c r="E158" i="8" s="1"/>
  <c r="F158" i="8"/>
  <c r="G157" i="8"/>
  <c r="F157" i="8"/>
  <c r="E157" i="8"/>
  <c r="G156" i="8"/>
  <c r="F156" i="8"/>
  <c r="K156" i="8" s="1"/>
  <c r="E156" i="8"/>
  <c r="G155" i="8"/>
  <c r="E155" i="8" s="1"/>
  <c r="F155" i="8"/>
  <c r="G154" i="8"/>
  <c r="F154" i="8"/>
  <c r="E154" i="8"/>
  <c r="G153" i="8"/>
  <c r="F153" i="8"/>
  <c r="E153" i="8"/>
  <c r="G152" i="8"/>
  <c r="F152" i="8"/>
  <c r="E152" i="8"/>
  <c r="G151" i="8"/>
  <c r="F151" i="8"/>
  <c r="E151" i="8"/>
  <c r="G150" i="8"/>
  <c r="E150" i="8" s="1"/>
  <c r="F150" i="8"/>
  <c r="K150" i="8" s="1"/>
  <c r="G149" i="8"/>
  <c r="E149" i="8" s="1"/>
  <c r="F149" i="8"/>
  <c r="K149" i="8" s="1"/>
  <c r="G148" i="8"/>
  <c r="F148" i="8"/>
  <c r="E148" i="8"/>
  <c r="G147" i="8"/>
  <c r="E147" i="8" s="1"/>
  <c r="F147" i="8"/>
  <c r="G146" i="8"/>
  <c r="F146" i="8"/>
  <c r="E146" i="8"/>
  <c r="G145" i="8"/>
  <c r="E145" i="8" s="1"/>
  <c r="F145" i="8"/>
  <c r="G144" i="8"/>
  <c r="E144" i="8" s="1"/>
  <c r="F144" i="8"/>
  <c r="G143" i="8"/>
  <c r="F143" i="8"/>
  <c r="E143" i="8"/>
  <c r="G142" i="8"/>
  <c r="E142" i="8" s="1"/>
  <c r="F142" i="8"/>
  <c r="G141" i="8"/>
  <c r="F141" i="8"/>
  <c r="E141" i="8"/>
  <c r="G140" i="8"/>
  <c r="F140" i="8"/>
  <c r="K140" i="8" s="1"/>
  <c r="E140" i="8"/>
  <c r="G139" i="8"/>
  <c r="E139" i="8" s="1"/>
  <c r="F139" i="8"/>
  <c r="K139" i="8" s="1"/>
  <c r="G138" i="8"/>
  <c r="F138" i="8"/>
  <c r="K138" i="8" s="1"/>
  <c r="E138" i="8"/>
  <c r="G137" i="8"/>
  <c r="F137" i="8"/>
  <c r="K137" i="8" s="1"/>
  <c r="E137" i="8"/>
  <c r="G136" i="8"/>
  <c r="E136" i="8" s="1"/>
  <c r="F136" i="8"/>
  <c r="G135" i="8"/>
  <c r="E135" i="8" s="1"/>
  <c r="F135" i="8"/>
  <c r="G134" i="8"/>
  <c r="E134" i="8" s="1"/>
  <c r="F134" i="8"/>
  <c r="K134" i="8" s="1"/>
  <c r="G133" i="8"/>
  <c r="E133" i="8" s="1"/>
  <c r="F133" i="8"/>
  <c r="G132" i="8"/>
  <c r="F132" i="8"/>
  <c r="K132" i="8" s="1"/>
  <c r="E132" i="8"/>
  <c r="G131" i="8"/>
  <c r="F131" i="8"/>
  <c r="K131" i="8" s="1"/>
  <c r="E131" i="8"/>
  <c r="G130" i="8"/>
  <c r="F130" i="8"/>
  <c r="E130" i="8"/>
  <c r="G129" i="8"/>
  <c r="F129" i="8"/>
  <c r="E129" i="8"/>
  <c r="G128" i="8"/>
  <c r="E128" i="8" s="1"/>
  <c r="F128" i="8"/>
  <c r="I128" i="8" s="1"/>
  <c r="G127" i="8"/>
  <c r="E127" i="8" s="1"/>
  <c r="F127" i="8"/>
  <c r="G126" i="8"/>
  <c r="E126" i="8" s="1"/>
  <c r="F126" i="8"/>
  <c r="G125" i="8"/>
  <c r="E125" i="8" s="1"/>
  <c r="F125" i="8"/>
  <c r="G124" i="8"/>
  <c r="E124" i="8" s="1"/>
  <c r="F124" i="8"/>
  <c r="G123" i="8"/>
  <c r="E123" i="8" s="1"/>
  <c r="F123" i="8"/>
  <c r="K123" i="8" s="1"/>
  <c r="G122" i="8"/>
  <c r="E122" i="8" s="1"/>
  <c r="F122" i="8"/>
  <c r="G121" i="8"/>
  <c r="E121" i="8" s="1"/>
  <c r="F121" i="8"/>
  <c r="G120" i="8"/>
  <c r="F120" i="8"/>
  <c r="E120" i="8"/>
  <c r="G119" i="8"/>
  <c r="F119" i="8"/>
  <c r="E119" i="8"/>
  <c r="G118" i="8"/>
  <c r="E118" i="8" s="1"/>
  <c r="F118" i="8"/>
  <c r="K118" i="8" s="1"/>
  <c r="G117" i="8"/>
  <c r="F117" i="8"/>
  <c r="E117" i="8"/>
  <c r="G116" i="8"/>
  <c r="F116" i="8"/>
  <c r="E116" i="8"/>
  <c r="G115" i="8"/>
  <c r="F115" i="8"/>
  <c r="E115" i="8"/>
  <c r="G114" i="8"/>
  <c r="F114" i="8"/>
  <c r="E114" i="8"/>
  <c r="G113" i="8"/>
  <c r="F113" i="8"/>
  <c r="E113" i="8"/>
  <c r="G112" i="8"/>
  <c r="F112" i="8"/>
  <c r="E112" i="8"/>
  <c r="G111" i="8"/>
  <c r="E111" i="8" s="1"/>
  <c r="F111" i="8"/>
  <c r="G110" i="8"/>
  <c r="E110" i="8" s="1"/>
  <c r="F110" i="8"/>
  <c r="G109" i="8"/>
  <c r="F109" i="8"/>
  <c r="E109" i="8"/>
  <c r="G108" i="8"/>
  <c r="F108" i="8"/>
  <c r="K108" i="8" s="1"/>
  <c r="E108" i="8"/>
  <c r="G107" i="8"/>
  <c r="E107" i="8" s="1"/>
  <c r="F107" i="8"/>
  <c r="K107" i="8" s="1"/>
  <c r="G106" i="8"/>
  <c r="F106" i="8"/>
  <c r="K106" i="8" s="1"/>
  <c r="E106" i="8"/>
  <c r="G105" i="8"/>
  <c r="F105" i="8"/>
  <c r="E105" i="8"/>
  <c r="G104" i="8"/>
  <c r="F104" i="8"/>
  <c r="E104" i="8"/>
  <c r="G103" i="8"/>
  <c r="F103" i="8"/>
  <c r="E103" i="8"/>
  <c r="G102" i="8"/>
  <c r="E102" i="8" s="1"/>
  <c r="F102" i="8"/>
  <c r="G101" i="8"/>
  <c r="F101" i="8"/>
  <c r="E101" i="8"/>
  <c r="G100" i="8"/>
  <c r="F100" i="8"/>
  <c r="E100" i="8"/>
  <c r="G99" i="8"/>
  <c r="E99" i="8" s="1"/>
  <c r="F99" i="8"/>
  <c r="G98" i="8"/>
  <c r="E98" i="8" s="1"/>
  <c r="F98" i="8"/>
  <c r="G97" i="8"/>
  <c r="F97" i="8"/>
  <c r="E97" i="8"/>
  <c r="G96" i="8"/>
  <c r="F96" i="8"/>
  <c r="E96" i="8"/>
  <c r="G95" i="8"/>
  <c r="F95" i="8"/>
  <c r="E95" i="8"/>
  <c r="G94" i="8"/>
  <c r="E94" i="8" s="1"/>
  <c r="F94" i="8"/>
  <c r="K94" i="8" s="1"/>
  <c r="G93" i="8"/>
  <c r="E93" i="8" s="1"/>
  <c r="F93" i="8"/>
  <c r="G92" i="8"/>
  <c r="F92" i="8"/>
  <c r="E92" i="8"/>
  <c r="G91" i="8"/>
  <c r="E91" i="8" s="1"/>
  <c r="F91" i="8"/>
  <c r="G90" i="8"/>
  <c r="F90" i="8"/>
  <c r="E90" i="8"/>
  <c r="G89" i="8"/>
  <c r="F89" i="8"/>
  <c r="E89" i="8"/>
  <c r="G88" i="8"/>
  <c r="F88" i="8"/>
  <c r="E88" i="8"/>
  <c r="G87" i="8"/>
  <c r="E87" i="8" s="1"/>
  <c r="F87" i="8"/>
  <c r="G86" i="8"/>
  <c r="E86" i="8" s="1"/>
  <c r="F86" i="8"/>
  <c r="K86" i="8" s="1"/>
  <c r="G85" i="8"/>
  <c r="F85" i="8"/>
  <c r="E85" i="8"/>
  <c r="G84" i="8"/>
  <c r="E84" i="8" s="1"/>
  <c r="F84" i="8"/>
  <c r="G83" i="8"/>
  <c r="F83" i="8"/>
  <c r="E83" i="8"/>
  <c r="G82" i="8"/>
  <c r="F82" i="8"/>
  <c r="E82" i="8"/>
  <c r="G81" i="8"/>
  <c r="F81" i="8"/>
  <c r="E81" i="8"/>
  <c r="G80" i="8"/>
  <c r="F80" i="8"/>
  <c r="E80" i="8"/>
  <c r="G79" i="8"/>
  <c r="E79" i="8" s="1"/>
  <c r="F79" i="8"/>
  <c r="G78" i="8"/>
  <c r="E78" i="8" s="1"/>
  <c r="F78" i="8"/>
  <c r="G77" i="8"/>
  <c r="E77" i="8" s="1"/>
  <c r="F77" i="8"/>
  <c r="G76" i="8"/>
  <c r="F76" i="8"/>
  <c r="K76" i="8" s="1"/>
  <c r="E76" i="8"/>
  <c r="G75" i="8"/>
  <c r="E75" i="8" s="1"/>
  <c r="F75" i="8"/>
  <c r="K75" i="8" s="1"/>
  <c r="G74" i="8"/>
  <c r="E74" i="8" s="1"/>
  <c r="F74" i="8"/>
  <c r="G73" i="8"/>
  <c r="E73" i="8" s="1"/>
  <c r="F73" i="8"/>
  <c r="G72" i="8"/>
  <c r="F72" i="8"/>
  <c r="K72" i="8" s="1"/>
  <c r="E72" i="8"/>
  <c r="G71" i="8"/>
  <c r="F71" i="8"/>
  <c r="E71" i="8"/>
  <c r="G70" i="8"/>
  <c r="E70" i="8" s="1"/>
  <c r="F70" i="8"/>
  <c r="K70" i="8" s="1"/>
  <c r="G69" i="8"/>
  <c r="F69" i="8"/>
  <c r="E69" i="8"/>
  <c r="G68" i="8"/>
  <c r="E68" i="8" s="1"/>
  <c r="F68" i="8"/>
  <c r="G67" i="8"/>
  <c r="E67" i="8" s="1"/>
  <c r="F67" i="8"/>
  <c r="G66" i="8"/>
  <c r="E66" i="8" s="1"/>
  <c r="F66" i="8"/>
  <c r="G65" i="8"/>
  <c r="F65" i="8"/>
  <c r="E65" i="8"/>
  <c r="G64" i="8"/>
  <c r="F64" i="8"/>
  <c r="E64" i="8"/>
  <c r="G63" i="8"/>
  <c r="E63" i="8" s="1"/>
  <c r="F63" i="8"/>
  <c r="G62" i="8"/>
  <c r="E62" i="8" s="1"/>
  <c r="F62" i="8"/>
  <c r="K62" i="8" s="1"/>
  <c r="G61" i="8"/>
  <c r="F61" i="8"/>
  <c r="E61" i="8"/>
  <c r="G60" i="8"/>
  <c r="F60" i="8"/>
  <c r="E60" i="8"/>
  <c r="G59" i="8"/>
  <c r="E59" i="8" s="1"/>
  <c r="F59" i="8"/>
  <c r="G58" i="8"/>
  <c r="F58" i="8"/>
  <c r="E58" i="8"/>
  <c r="G57" i="8"/>
  <c r="E57" i="8" s="1"/>
  <c r="F57" i="8"/>
  <c r="G56" i="8"/>
  <c r="F56" i="8"/>
  <c r="E56" i="8"/>
  <c r="G55" i="8"/>
  <c r="F55" i="8"/>
  <c r="E55" i="8"/>
  <c r="G54" i="8"/>
  <c r="E54" i="8" s="1"/>
  <c r="F54" i="8"/>
  <c r="G53" i="8"/>
  <c r="E53" i="8" s="1"/>
  <c r="F53" i="8"/>
  <c r="K53" i="8" s="1"/>
  <c r="G52" i="8"/>
  <c r="F52" i="8"/>
  <c r="K52" i="8" s="1"/>
  <c r="E52" i="8"/>
  <c r="G51" i="8"/>
  <c r="F51" i="8"/>
  <c r="E51" i="8"/>
  <c r="G50" i="8"/>
  <c r="E50" i="8" s="1"/>
  <c r="F50" i="8"/>
  <c r="G49" i="8"/>
  <c r="F49" i="8"/>
  <c r="E49" i="8"/>
  <c r="G48" i="8"/>
  <c r="F48" i="8"/>
  <c r="E48" i="8"/>
  <c r="G47" i="8"/>
  <c r="F47" i="8"/>
  <c r="E47" i="8"/>
  <c r="G46" i="8"/>
  <c r="E46" i="8" s="1"/>
  <c r="F46" i="8"/>
  <c r="G45" i="8"/>
  <c r="F45" i="8"/>
  <c r="E45" i="8"/>
  <c r="G44" i="8"/>
  <c r="F44" i="8"/>
  <c r="K44" i="8" s="1"/>
  <c r="E44" i="8"/>
  <c r="G43" i="8"/>
  <c r="E43" i="8" s="1"/>
  <c r="F43" i="8"/>
  <c r="K43" i="8" s="1"/>
  <c r="G42" i="8"/>
  <c r="E42" i="8" s="1"/>
  <c r="F42" i="8"/>
  <c r="G41" i="8"/>
  <c r="F41" i="8"/>
  <c r="E41" i="8"/>
  <c r="G40" i="8"/>
  <c r="F40" i="8"/>
  <c r="E40" i="8"/>
  <c r="G39" i="8"/>
  <c r="F39" i="8"/>
  <c r="K39" i="8" s="1"/>
  <c r="E39" i="8"/>
  <c r="G38" i="8"/>
  <c r="F38" i="8"/>
  <c r="E38" i="8"/>
  <c r="G37" i="8"/>
  <c r="F37" i="8"/>
  <c r="E37" i="8"/>
  <c r="G36" i="8"/>
  <c r="F36" i="8"/>
  <c r="E36" i="8"/>
  <c r="G35" i="8"/>
  <c r="E35" i="8" s="1"/>
  <c r="F35" i="8"/>
  <c r="G34" i="8"/>
  <c r="F34" i="8"/>
  <c r="E34" i="8"/>
  <c r="G33" i="8"/>
  <c r="E33" i="8" s="1"/>
  <c r="F33" i="8"/>
  <c r="G32" i="8"/>
  <c r="E32" i="8" s="1"/>
  <c r="F32" i="8"/>
  <c r="G31" i="8"/>
  <c r="F31" i="8"/>
  <c r="E31" i="8"/>
  <c r="G30" i="8"/>
  <c r="E30" i="8" s="1"/>
  <c r="F30" i="8"/>
  <c r="G29" i="8"/>
  <c r="E29" i="8" s="1"/>
  <c r="F29" i="8"/>
  <c r="G28" i="8"/>
  <c r="F28" i="8"/>
  <c r="E28" i="8"/>
  <c r="G27" i="8"/>
  <c r="F27" i="8"/>
  <c r="E27" i="8"/>
  <c r="G26" i="8"/>
  <c r="F26" i="8"/>
  <c r="E26" i="8"/>
  <c r="G25" i="8"/>
  <c r="F25" i="8"/>
  <c r="E25" i="8"/>
  <c r="G24" i="8"/>
  <c r="E24" i="8" s="1"/>
  <c r="F24" i="8"/>
  <c r="G23" i="8"/>
  <c r="E23" i="8" s="1"/>
  <c r="F23" i="8"/>
  <c r="G22" i="8"/>
  <c r="F22" i="8"/>
  <c r="E22" i="8"/>
  <c r="G21" i="8"/>
  <c r="F21" i="8"/>
  <c r="E21" i="8"/>
  <c r="G20" i="8"/>
  <c r="F20" i="8"/>
  <c r="K20" i="8" s="1"/>
  <c r="E20" i="8"/>
  <c r="G19" i="8"/>
  <c r="E19" i="8" s="1"/>
  <c r="F19" i="8"/>
  <c r="G18" i="8"/>
  <c r="E18" i="8" s="1"/>
  <c r="F18" i="8"/>
  <c r="G17" i="8"/>
  <c r="E17" i="8" s="1"/>
  <c r="F17" i="8"/>
  <c r="G16" i="8"/>
  <c r="E16" i="8" s="1"/>
  <c r="F16" i="8"/>
  <c r="G15" i="8"/>
  <c r="E15" i="8" s="1"/>
  <c r="F15" i="8"/>
  <c r="G14" i="8"/>
  <c r="E14" i="8" s="1"/>
  <c r="F14" i="8"/>
  <c r="G13" i="8"/>
  <c r="F13" i="8"/>
  <c r="E13" i="8"/>
  <c r="G12" i="8"/>
  <c r="F12" i="8"/>
  <c r="E12" i="8"/>
  <c r="G11" i="8"/>
  <c r="F11" i="8"/>
  <c r="E11" i="8"/>
  <c r="G10" i="8"/>
  <c r="E10" i="8" s="1"/>
  <c r="F10" i="8"/>
  <c r="G9" i="8"/>
  <c r="E9" i="8" s="1"/>
  <c r="F9" i="8"/>
  <c r="G8" i="8"/>
  <c r="E8" i="8" s="1"/>
  <c r="F8" i="8"/>
  <c r="G7" i="8"/>
  <c r="F7" i="8"/>
  <c r="E7" i="8"/>
  <c r="G6" i="8"/>
  <c r="F6" i="8"/>
  <c r="E6" i="8"/>
  <c r="G5" i="8"/>
  <c r="E5" i="8" s="1"/>
  <c r="F5" i="8"/>
  <c r="G4" i="8"/>
  <c r="E4" i="8" s="1"/>
  <c r="F4" i="8"/>
  <c r="G3" i="8"/>
  <c r="E3" i="8" s="1"/>
  <c r="F3" i="8"/>
  <c r="G2" i="8"/>
  <c r="E2" i="8" s="1"/>
  <c r="F2" i="8"/>
  <c r="G105" i="7"/>
  <c r="F105" i="7"/>
  <c r="E105" i="7"/>
  <c r="G104" i="7"/>
  <c r="E104" i="7" s="1"/>
  <c r="F104" i="7"/>
  <c r="G103" i="7"/>
  <c r="F103" i="7"/>
  <c r="E103" i="7"/>
  <c r="G102" i="7"/>
  <c r="F102" i="7"/>
  <c r="I102" i="7" s="1"/>
  <c r="E102" i="7"/>
  <c r="G101" i="7"/>
  <c r="F101" i="7"/>
  <c r="I101" i="7" s="1"/>
  <c r="E101" i="7"/>
  <c r="G100" i="7"/>
  <c r="E100" i="7" s="1"/>
  <c r="F100" i="7"/>
  <c r="I100" i="7" s="1"/>
  <c r="G99" i="7"/>
  <c r="E99" i="7" s="1"/>
  <c r="F99" i="7"/>
  <c r="I99" i="7" s="1"/>
  <c r="G98" i="7"/>
  <c r="E98" i="7" s="1"/>
  <c r="F98" i="7"/>
  <c r="I98" i="7" s="1"/>
  <c r="K98" i="7" s="1"/>
  <c r="G97" i="7"/>
  <c r="F97" i="7"/>
  <c r="I97" i="7" s="1"/>
  <c r="E97" i="7"/>
  <c r="G96" i="7"/>
  <c r="E96" i="7" s="1"/>
  <c r="F96" i="7"/>
  <c r="I96" i="7" s="1"/>
  <c r="K96" i="7" s="1"/>
  <c r="G95" i="7"/>
  <c r="E95" i="7" s="1"/>
  <c r="F95" i="7"/>
  <c r="I95" i="7" s="1"/>
  <c r="G94" i="7"/>
  <c r="F94" i="7"/>
  <c r="E94" i="7"/>
  <c r="G93" i="7"/>
  <c r="E93" i="7" s="1"/>
  <c r="F93" i="7"/>
  <c r="I93" i="7" s="1"/>
  <c r="G92" i="7"/>
  <c r="E92" i="7" s="1"/>
  <c r="F92" i="7"/>
  <c r="G91" i="7"/>
  <c r="F91" i="7"/>
  <c r="E91" i="7"/>
  <c r="G90" i="7"/>
  <c r="E90" i="7" s="1"/>
  <c r="F90" i="7"/>
  <c r="G89" i="7"/>
  <c r="E89" i="7" s="1"/>
  <c r="F89" i="7"/>
  <c r="G88" i="7"/>
  <c r="E88" i="7" s="1"/>
  <c r="F88" i="7"/>
  <c r="I88" i="7" s="1"/>
  <c r="G87" i="7"/>
  <c r="E87" i="7" s="1"/>
  <c r="F87" i="7"/>
  <c r="I87" i="7" s="1"/>
  <c r="G86" i="7"/>
  <c r="F86" i="7"/>
  <c r="I86" i="7" s="1"/>
  <c r="E86" i="7"/>
  <c r="G85" i="7"/>
  <c r="E85" i="7" s="1"/>
  <c r="F85" i="7"/>
  <c r="G84" i="7"/>
  <c r="F84" i="7"/>
  <c r="I84" i="7" s="1"/>
  <c r="E84" i="7"/>
  <c r="G83" i="7"/>
  <c r="F83" i="7"/>
  <c r="I83" i="7" s="1"/>
  <c r="K83" i="7" s="1"/>
  <c r="E83" i="7"/>
  <c r="G82" i="7"/>
  <c r="F82" i="7"/>
  <c r="I82" i="7" s="1"/>
  <c r="E82" i="7"/>
  <c r="G81" i="7"/>
  <c r="F81" i="7"/>
  <c r="I81" i="7" s="1"/>
  <c r="E81" i="7"/>
  <c r="G80" i="7"/>
  <c r="E80" i="7" s="1"/>
  <c r="F80" i="7"/>
  <c r="I80" i="7" s="1"/>
  <c r="K80" i="7" s="1"/>
  <c r="G79" i="7"/>
  <c r="E79" i="7" s="1"/>
  <c r="F79" i="7"/>
  <c r="I79" i="7" s="1"/>
  <c r="G78" i="7"/>
  <c r="E78" i="7" s="1"/>
  <c r="F78" i="7"/>
  <c r="G77" i="7"/>
  <c r="E77" i="7" s="1"/>
  <c r="F77" i="7"/>
  <c r="G76" i="7"/>
  <c r="F76" i="7"/>
  <c r="E76" i="7"/>
  <c r="G75" i="7"/>
  <c r="F75" i="7"/>
  <c r="I75" i="7" s="1"/>
  <c r="E75" i="7"/>
  <c r="G74" i="7"/>
  <c r="E74" i="7" s="1"/>
  <c r="F74" i="7"/>
  <c r="I74" i="7" s="1"/>
  <c r="G73" i="7"/>
  <c r="E73" i="7" s="1"/>
  <c r="F73" i="7"/>
  <c r="I73" i="7" s="1"/>
  <c r="G72" i="7"/>
  <c r="E72" i="7" s="1"/>
  <c r="F72" i="7"/>
  <c r="G71" i="7"/>
  <c r="F71" i="7"/>
  <c r="E71" i="7"/>
  <c r="G70" i="7"/>
  <c r="F70" i="7"/>
  <c r="I70" i="7" s="1"/>
  <c r="E70" i="7"/>
  <c r="G69" i="7"/>
  <c r="E69" i="7" s="1"/>
  <c r="F69" i="7"/>
  <c r="I69" i="7" s="1"/>
  <c r="G68" i="7"/>
  <c r="E68" i="7" s="1"/>
  <c r="F68" i="7"/>
  <c r="I68" i="7" s="1"/>
  <c r="G67" i="7"/>
  <c r="F67" i="7"/>
  <c r="E67" i="7"/>
  <c r="G66" i="7"/>
  <c r="E66" i="7" s="1"/>
  <c r="F66" i="7"/>
  <c r="I66" i="7" s="1"/>
  <c r="G65" i="7"/>
  <c r="F65" i="7"/>
  <c r="I65" i="7" s="1"/>
  <c r="E65" i="7"/>
  <c r="G64" i="7"/>
  <c r="E64" i="7" s="1"/>
  <c r="F64" i="7"/>
  <c r="I64" i="7" s="1"/>
  <c r="G63" i="7"/>
  <c r="E63" i="7" s="1"/>
  <c r="F63" i="7"/>
  <c r="I63" i="7" s="1"/>
  <c r="G62" i="7"/>
  <c r="F62" i="7"/>
  <c r="E62" i="7"/>
  <c r="G61" i="7"/>
  <c r="E61" i="7" s="1"/>
  <c r="F61" i="7"/>
  <c r="I61" i="7" s="1"/>
  <c r="G60" i="7"/>
  <c r="E60" i="7" s="1"/>
  <c r="F60" i="7"/>
  <c r="G59" i="7"/>
  <c r="F59" i="7"/>
  <c r="E59" i="7"/>
  <c r="G58" i="7"/>
  <c r="E58" i="7" s="1"/>
  <c r="F58" i="7"/>
  <c r="G57" i="7"/>
  <c r="E57" i="7" s="1"/>
  <c r="F57" i="7"/>
  <c r="G56" i="7"/>
  <c r="F56" i="7"/>
  <c r="I56" i="7" s="1"/>
  <c r="E56" i="7"/>
  <c r="G55" i="7"/>
  <c r="F55" i="7"/>
  <c r="E55" i="7"/>
  <c r="G54" i="7"/>
  <c r="E54" i="7" s="1"/>
  <c r="F54" i="7"/>
  <c r="I54" i="7" s="1"/>
  <c r="G53" i="7"/>
  <c r="E53" i="7" s="1"/>
  <c r="F53" i="7"/>
  <c r="G52" i="7"/>
  <c r="E52" i="7" s="1"/>
  <c r="F52" i="7"/>
  <c r="I52" i="7" s="1"/>
  <c r="G51" i="7"/>
  <c r="F51" i="7"/>
  <c r="I51" i="7" s="1"/>
  <c r="E51" i="7"/>
  <c r="G50" i="7"/>
  <c r="F50" i="7"/>
  <c r="I50" i="7" s="1"/>
  <c r="E50" i="7"/>
  <c r="G49" i="7"/>
  <c r="F49" i="7"/>
  <c r="E49" i="7"/>
  <c r="G48" i="7"/>
  <c r="E48" i="7" s="1"/>
  <c r="F48" i="7"/>
  <c r="G47" i="7"/>
  <c r="E47" i="7" s="1"/>
  <c r="F47" i="7"/>
  <c r="G46" i="7"/>
  <c r="F46" i="7"/>
  <c r="E46" i="7"/>
  <c r="G45" i="7"/>
  <c r="E45" i="7" s="1"/>
  <c r="F45" i="7"/>
  <c r="G44" i="7"/>
  <c r="E44" i="7" s="1"/>
  <c r="F44" i="7"/>
  <c r="G43" i="7"/>
  <c r="F43" i="7"/>
  <c r="I43" i="7" s="1"/>
  <c r="E43" i="7"/>
  <c r="G42" i="7"/>
  <c r="F42" i="7"/>
  <c r="I42" i="7" s="1"/>
  <c r="E42" i="7"/>
  <c r="G41" i="7"/>
  <c r="E41" i="7" s="1"/>
  <c r="F41" i="7"/>
  <c r="G40" i="7"/>
  <c r="F40" i="7"/>
  <c r="E40" i="7"/>
  <c r="G39" i="7"/>
  <c r="F39" i="7"/>
  <c r="I39" i="7" s="1"/>
  <c r="E39" i="7"/>
  <c r="G38" i="7"/>
  <c r="F38" i="7"/>
  <c r="I38" i="7" s="1"/>
  <c r="E38" i="7"/>
  <c r="G37" i="7"/>
  <c r="E37" i="7" s="1"/>
  <c r="F37" i="7"/>
  <c r="I37" i="7" s="1"/>
  <c r="G36" i="7"/>
  <c r="E36" i="7" s="1"/>
  <c r="F36" i="7"/>
  <c r="I36" i="7" s="1"/>
  <c r="G35" i="7"/>
  <c r="E35" i="7" s="1"/>
  <c r="F35" i="7"/>
  <c r="I35" i="7" s="1"/>
  <c r="G34" i="7"/>
  <c r="F34" i="7"/>
  <c r="I34" i="7" s="1"/>
  <c r="E34" i="7"/>
  <c r="G33" i="7"/>
  <c r="E33" i="7" s="1"/>
  <c r="F33" i="7"/>
  <c r="I33" i="7" s="1"/>
  <c r="G32" i="7"/>
  <c r="E32" i="7" s="1"/>
  <c r="F32" i="7"/>
  <c r="I32" i="7" s="1"/>
  <c r="G31" i="7"/>
  <c r="E31" i="7" s="1"/>
  <c r="F31" i="7"/>
  <c r="I31" i="7" s="1"/>
  <c r="G30" i="7"/>
  <c r="E30" i="7" s="1"/>
  <c r="F30" i="7"/>
  <c r="G29" i="7"/>
  <c r="E29" i="7" s="1"/>
  <c r="F29" i="7"/>
  <c r="I29" i="7" s="1"/>
  <c r="G28" i="7"/>
  <c r="E28" i="7" s="1"/>
  <c r="F28" i="7"/>
  <c r="G27" i="7"/>
  <c r="E27" i="7" s="1"/>
  <c r="F27" i="7"/>
  <c r="G26" i="7"/>
  <c r="F26" i="7"/>
  <c r="E26" i="7"/>
  <c r="G25" i="7"/>
  <c r="E25" i="7" s="1"/>
  <c r="F25" i="7"/>
  <c r="G24" i="7"/>
  <c r="E24" i="7" s="1"/>
  <c r="F24" i="7"/>
  <c r="I24" i="7" s="1"/>
  <c r="G23" i="7"/>
  <c r="F23" i="7"/>
  <c r="E23" i="7"/>
  <c r="G22" i="7"/>
  <c r="F22" i="7"/>
  <c r="E22" i="7"/>
  <c r="G21" i="7"/>
  <c r="E21" i="7" s="1"/>
  <c r="F21" i="7"/>
  <c r="I21" i="7" s="1"/>
  <c r="G20" i="7"/>
  <c r="E20" i="7" s="1"/>
  <c r="F20" i="7"/>
  <c r="I20" i="7" s="1"/>
  <c r="G19" i="7"/>
  <c r="F19" i="7"/>
  <c r="I19" i="7" s="1"/>
  <c r="K19" i="7" s="1"/>
  <c r="E19" i="7"/>
  <c r="G18" i="7"/>
  <c r="F18" i="7"/>
  <c r="I18" i="7" s="1"/>
  <c r="E18" i="7"/>
  <c r="G17" i="7"/>
  <c r="E17" i="7" s="1"/>
  <c r="F17" i="7"/>
  <c r="I17" i="7" s="1"/>
  <c r="G16" i="7"/>
  <c r="E16" i="7" s="1"/>
  <c r="F16" i="7"/>
  <c r="I16" i="7" s="1"/>
  <c r="K16" i="7" s="1"/>
  <c r="G15" i="7"/>
  <c r="E15" i="7" s="1"/>
  <c r="F15" i="7"/>
  <c r="G14" i="7"/>
  <c r="E14" i="7" s="1"/>
  <c r="F14" i="7"/>
  <c r="G13" i="7"/>
  <c r="E13" i="7" s="1"/>
  <c r="F13" i="7"/>
  <c r="G12" i="7"/>
  <c r="E12" i="7" s="1"/>
  <c r="F12" i="7"/>
  <c r="G11" i="7"/>
  <c r="E11" i="7" s="1"/>
  <c r="F11" i="7"/>
  <c r="G10" i="7"/>
  <c r="E10" i="7" s="1"/>
  <c r="F10" i="7"/>
  <c r="I10" i="7" s="1"/>
  <c r="G9" i="7"/>
  <c r="F9" i="7"/>
  <c r="I9" i="7" s="1"/>
  <c r="E9" i="7"/>
  <c r="G8" i="7"/>
  <c r="E8" i="7" s="1"/>
  <c r="F8" i="7"/>
  <c r="I8" i="7" s="1"/>
  <c r="G7" i="7"/>
  <c r="F7" i="7"/>
  <c r="E7" i="7"/>
  <c r="G6" i="7"/>
  <c r="E6" i="7" s="1"/>
  <c r="F6" i="7"/>
  <c r="I6" i="7" s="1"/>
  <c r="G5" i="7"/>
  <c r="F5" i="7"/>
  <c r="I5" i="7" s="1"/>
  <c r="E5" i="7"/>
  <c r="G4" i="7"/>
  <c r="E4" i="7" s="1"/>
  <c r="F4" i="7"/>
  <c r="I4" i="7" s="1"/>
  <c r="G3" i="7"/>
  <c r="F3" i="7"/>
  <c r="E3" i="7"/>
  <c r="G2" i="7"/>
  <c r="E2" i="7" s="1"/>
  <c r="F2" i="7"/>
  <c r="F88" i="6"/>
  <c r="I88" i="6" s="1"/>
  <c r="G88" i="6"/>
  <c r="E88" i="6" s="1"/>
  <c r="F89" i="6"/>
  <c r="I89" i="6" s="1"/>
  <c r="G89" i="6"/>
  <c r="E89" i="6" s="1"/>
  <c r="F90" i="6"/>
  <c r="I90" i="6" s="1"/>
  <c r="G90" i="6"/>
  <c r="E90" i="6" s="1"/>
  <c r="F91" i="6"/>
  <c r="I91" i="6" s="1"/>
  <c r="G91" i="6"/>
  <c r="E91" i="6" s="1"/>
  <c r="F92" i="6"/>
  <c r="I92" i="6" s="1"/>
  <c r="G92" i="6"/>
  <c r="E92" i="6" s="1"/>
  <c r="F93" i="6"/>
  <c r="I93" i="6" s="1"/>
  <c r="G93" i="6"/>
  <c r="E93" i="6" s="1"/>
  <c r="F94" i="6"/>
  <c r="I94" i="6" s="1"/>
  <c r="G94" i="6"/>
  <c r="E94" i="6" s="1"/>
  <c r="F95" i="6"/>
  <c r="I95" i="6" s="1"/>
  <c r="G95" i="6"/>
  <c r="E95" i="6" s="1"/>
  <c r="F96" i="6"/>
  <c r="I96" i="6" s="1"/>
  <c r="G96" i="6"/>
  <c r="E96" i="6" s="1"/>
  <c r="F97" i="6"/>
  <c r="I97" i="6" s="1"/>
  <c r="G97" i="6"/>
  <c r="E97" i="6" s="1"/>
  <c r="F98" i="6"/>
  <c r="I98" i="6" s="1"/>
  <c r="G98" i="6"/>
  <c r="E98" i="6" s="1"/>
  <c r="F99" i="6"/>
  <c r="I99" i="6" s="1"/>
  <c r="G99" i="6"/>
  <c r="E99" i="6" s="1"/>
  <c r="F182" i="6"/>
  <c r="I182" i="6" s="1"/>
  <c r="G182" i="6"/>
  <c r="E182" i="6" s="1"/>
  <c r="F183" i="6"/>
  <c r="I183" i="6" s="1"/>
  <c r="G183" i="6"/>
  <c r="E183" i="6" s="1"/>
  <c r="F184" i="6"/>
  <c r="I184" i="6" s="1"/>
  <c r="G184" i="6"/>
  <c r="E184" i="6" s="1"/>
  <c r="F185" i="6"/>
  <c r="I185" i="6" s="1"/>
  <c r="G185" i="6"/>
  <c r="E185" i="6" s="1"/>
  <c r="F186" i="6"/>
  <c r="I186" i="6" s="1"/>
  <c r="G186" i="6"/>
  <c r="E186" i="6" s="1"/>
  <c r="F187" i="6"/>
  <c r="I187" i="6" s="1"/>
  <c r="G187" i="6"/>
  <c r="E187" i="6" s="1"/>
  <c r="F188" i="6"/>
  <c r="I188" i="6" s="1"/>
  <c r="G188" i="6"/>
  <c r="E188" i="6" s="1"/>
  <c r="F189" i="6"/>
  <c r="I189" i="6" s="1"/>
  <c r="G189" i="6"/>
  <c r="E189" i="6" s="1"/>
  <c r="F190" i="6"/>
  <c r="I190" i="6" s="1"/>
  <c r="G190" i="6"/>
  <c r="E190" i="6" s="1"/>
  <c r="F191" i="6"/>
  <c r="I191" i="6" s="1"/>
  <c r="G191" i="6"/>
  <c r="E191" i="6" s="1"/>
  <c r="F192" i="6"/>
  <c r="I192" i="6" s="1"/>
  <c r="G192" i="6"/>
  <c r="E192" i="6" s="1"/>
  <c r="F193" i="6"/>
  <c r="I193" i="6" s="1"/>
  <c r="G193" i="6"/>
  <c r="E193" i="6" s="1"/>
  <c r="F194" i="6"/>
  <c r="I194" i="6" s="1"/>
  <c r="G194" i="6"/>
  <c r="E194" i="6" s="1"/>
  <c r="F195" i="6"/>
  <c r="I195" i="6" s="1"/>
  <c r="G195" i="6"/>
  <c r="E195" i="6" s="1"/>
  <c r="F196" i="6"/>
  <c r="I196" i="6" s="1"/>
  <c r="G196" i="6"/>
  <c r="E196" i="6" s="1"/>
  <c r="F197" i="6"/>
  <c r="I197" i="6" s="1"/>
  <c r="G197" i="6"/>
  <c r="E197" i="6" s="1"/>
  <c r="F198" i="6"/>
  <c r="I198" i="6" s="1"/>
  <c r="G198" i="6"/>
  <c r="E198" i="6" s="1"/>
  <c r="F199" i="6"/>
  <c r="I199" i="6" s="1"/>
  <c r="G199" i="6"/>
  <c r="E199" i="6" s="1"/>
  <c r="F200" i="6"/>
  <c r="I200" i="6" s="1"/>
  <c r="G200" i="6"/>
  <c r="E200" i="6" s="1"/>
  <c r="F201" i="6"/>
  <c r="I201" i="6" s="1"/>
  <c r="G201" i="6"/>
  <c r="E201" i="6" s="1"/>
  <c r="F202" i="6"/>
  <c r="I202" i="6" s="1"/>
  <c r="G202" i="6"/>
  <c r="E202" i="6" s="1"/>
  <c r="F203" i="6"/>
  <c r="I203" i="6" s="1"/>
  <c r="G203" i="6"/>
  <c r="E203" i="6" s="1"/>
  <c r="F204" i="6"/>
  <c r="I204" i="6" s="1"/>
  <c r="G204" i="6"/>
  <c r="E204" i="6" s="1"/>
  <c r="F205" i="6"/>
  <c r="I205" i="6" s="1"/>
  <c r="G205" i="6"/>
  <c r="E205" i="6" s="1"/>
  <c r="F206" i="6"/>
  <c r="I206" i="6" s="1"/>
  <c r="G206" i="6"/>
  <c r="E206" i="6" s="1"/>
  <c r="F207" i="6"/>
  <c r="I207" i="6" s="1"/>
  <c r="G207" i="6"/>
  <c r="E207" i="6" s="1"/>
  <c r="F208" i="6"/>
  <c r="I208" i="6" s="1"/>
  <c r="G208" i="6"/>
  <c r="E208" i="6" s="1"/>
  <c r="F209" i="6"/>
  <c r="I209" i="6" s="1"/>
  <c r="G209" i="6"/>
  <c r="E209" i="6" s="1"/>
  <c r="F210" i="6"/>
  <c r="I210" i="6" s="1"/>
  <c r="G210" i="6"/>
  <c r="E210" i="6" s="1"/>
  <c r="F211" i="6"/>
  <c r="I211" i="6" s="1"/>
  <c r="G211" i="6"/>
  <c r="E211" i="6" s="1"/>
  <c r="F212" i="6"/>
  <c r="I212" i="6" s="1"/>
  <c r="G212" i="6"/>
  <c r="E212" i="6" s="1"/>
  <c r="F213" i="6"/>
  <c r="I213" i="6" s="1"/>
  <c r="G213" i="6"/>
  <c r="E213" i="6" s="1"/>
  <c r="F214" i="6"/>
  <c r="I214" i="6" s="1"/>
  <c r="G214" i="6"/>
  <c r="E214" i="6" s="1"/>
  <c r="F215" i="6"/>
  <c r="I215" i="6" s="1"/>
  <c r="G215" i="6"/>
  <c r="E215" i="6" s="1"/>
  <c r="F216" i="6"/>
  <c r="I216" i="6" s="1"/>
  <c r="G216" i="6"/>
  <c r="E216" i="6" s="1"/>
  <c r="F217" i="6"/>
  <c r="I217" i="6" s="1"/>
  <c r="G217" i="6"/>
  <c r="E217" i="6" s="1"/>
  <c r="F218" i="6"/>
  <c r="I218" i="6" s="1"/>
  <c r="G218" i="6"/>
  <c r="E218" i="6" s="1"/>
  <c r="F219" i="6"/>
  <c r="I219" i="6" s="1"/>
  <c r="G219" i="6"/>
  <c r="E219" i="6" s="1"/>
  <c r="F220" i="6"/>
  <c r="I220" i="6" s="1"/>
  <c r="G220" i="6"/>
  <c r="E220" i="6" s="1"/>
  <c r="F221" i="6"/>
  <c r="I221" i="6" s="1"/>
  <c r="G221" i="6"/>
  <c r="E221" i="6" s="1"/>
  <c r="F222" i="6"/>
  <c r="I222" i="6" s="1"/>
  <c r="G222" i="6"/>
  <c r="E222" i="6" s="1"/>
  <c r="F223" i="6"/>
  <c r="I223" i="6" s="1"/>
  <c r="G223" i="6"/>
  <c r="E223" i="6" s="1"/>
  <c r="F224" i="6"/>
  <c r="I224" i="6" s="1"/>
  <c r="G224" i="6"/>
  <c r="E224" i="6" s="1"/>
  <c r="F225" i="6"/>
  <c r="I225" i="6" s="1"/>
  <c r="G225" i="6"/>
  <c r="E225" i="6" s="1"/>
  <c r="F226" i="6"/>
  <c r="I226" i="6" s="1"/>
  <c r="G226" i="6"/>
  <c r="E226" i="6" s="1"/>
  <c r="F227" i="6"/>
  <c r="I227" i="6" s="1"/>
  <c r="G227" i="6"/>
  <c r="E227" i="6" s="1"/>
  <c r="F228" i="6"/>
  <c r="I228" i="6" s="1"/>
  <c r="G228" i="6"/>
  <c r="E228" i="6" s="1"/>
  <c r="F229" i="6"/>
  <c r="I229" i="6" s="1"/>
  <c r="G229" i="6"/>
  <c r="E229" i="6" s="1"/>
  <c r="F230" i="6"/>
  <c r="I230" i="6" s="1"/>
  <c r="G230" i="6"/>
  <c r="E230" i="6" s="1"/>
  <c r="F231" i="6"/>
  <c r="I231" i="6" s="1"/>
  <c r="G231" i="6"/>
  <c r="E231" i="6" s="1"/>
  <c r="F232" i="6"/>
  <c r="I232" i="6" s="1"/>
  <c r="G232" i="6"/>
  <c r="E232" i="6" s="1"/>
  <c r="F233" i="6"/>
  <c r="I233" i="6" s="1"/>
  <c r="G233" i="6"/>
  <c r="E233" i="6" s="1"/>
  <c r="F234" i="6"/>
  <c r="I234" i="6" s="1"/>
  <c r="G234" i="6"/>
  <c r="E234" i="6" s="1"/>
  <c r="F235" i="6"/>
  <c r="I235" i="6" s="1"/>
  <c r="G235" i="6"/>
  <c r="E235" i="6" s="1"/>
  <c r="F236" i="6"/>
  <c r="I236" i="6" s="1"/>
  <c r="G236" i="6"/>
  <c r="E236" i="6" s="1"/>
  <c r="F237" i="6"/>
  <c r="I237" i="6" s="1"/>
  <c r="G237" i="6"/>
  <c r="E237" i="6" s="1"/>
  <c r="F238" i="6"/>
  <c r="I238" i="6" s="1"/>
  <c r="G238" i="6"/>
  <c r="E238" i="6" s="1"/>
  <c r="F239" i="6"/>
  <c r="I239" i="6" s="1"/>
  <c r="G239" i="6"/>
  <c r="E239" i="6" s="1"/>
  <c r="F240" i="6"/>
  <c r="I240" i="6" s="1"/>
  <c r="G240" i="6"/>
  <c r="E240" i="6" s="1"/>
  <c r="F241" i="6"/>
  <c r="I241" i="6" s="1"/>
  <c r="G241" i="6"/>
  <c r="E241" i="6" s="1"/>
  <c r="F242" i="6"/>
  <c r="I242" i="6" s="1"/>
  <c r="G242" i="6"/>
  <c r="E242" i="6" s="1"/>
  <c r="F243" i="6"/>
  <c r="I243" i="6" s="1"/>
  <c r="G243" i="6"/>
  <c r="E243" i="6" s="1"/>
  <c r="F244" i="6"/>
  <c r="I244" i="6" s="1"/>
  <c r="G244" i="6"/>
  <c r="E244" i="6" s="1"/>
  <c r="F245" i="6"/>
  <c r="I245" i="6" s="1"/>
  <c r="G245" i="6"/>
  <c r="E245" i="6" s="1"/>
  <c r="F246" i="6"/>
  <c r="I246" i="6" s="1"/>
  <c r="G246" i="6"/>
  <c r="E246" i="6" s="1"/>
  <c r="F247" i="6"/>
  <c r="I247" i="6" s="1"/>
  <c r="G247" i="6"/>
  <c r="E247" i="6" s="1"/>
  <c r="F248" i="6"/>
  <c r="I248" i="6" s="1"/>
  <c r="G248" i="6"/>
  <c r="E248" i="6" s="1"/>
  <c r="F249" i="6"/>
  <c r="I249" i="6" s="1"/>
  <c r="G249" i="6"/>
  <c r="E249" i="6" s="1"/>
  <c r="F250" i="6"/>
  <c r="I250" i="6" s="1"/>
  <c r="G250" i="6"/>
  <c r="E250" i="6" s="1"/>
  <c r="F251" i="6"/>
  <c r="I251" i="6" s="1"/>
  <c r="G251" i="6"/>
  <c r="E251" i="6" s="1"/>
  <c r="F252" i="6"/>
  <c r="I252" i="6" s="1"/>
  <c r="G252" i="6"/>
  <c r="E252" i="6" s="1"/>
  <c r="F253" i="6"/>
  <c r="I253" i="6" s="1"/>
  <c r="G253" i="6"/>
  <c r="E253" i="6" s="1"/>
  <c r="F254" i="6"/>
  <c r="I254" i="6" s="1"/>
  <c r="G254" i="6"/>
  <c r="E254" i="6" s="1"/>
  <c r="F255" i="6"/>
  <c r="I255" i="6" s="1"/>
  <c r="G255" i="6"/>
  <c r="E255" i="6" s="1"/>
  <c r="F256" i="6"/>
  <c r="I256" i="6" s="1"/>
  <c r="G256" i="6"/>
  <c r="E256" i="6" s="1"/>
  <c r="F257" i="6"/>
  <c r="I257" i="6" s="1"/>
  <c r="G257" i="6"/>
  <c r="E257" i="6" s="1"/>
  <c r="F258" i="6"/>
  <c r="I258" i="6" s="1"/>
  <c r="G258" i="6"/>
  <c r="E258" i="6" s="1"/>
  <c r="F259" i="6"/>
  <c r="I259" i="6" s="1"/>
  <c r="G259" i="6"/>
  <c r="E259" i="6" s="1"/>
  <c r="F260" i="6"/>
  <c r="I260" i="6" s="1"/>
  <c r="G260" i="6"/>
  <c r="E260" i="6" s="1"/>
  <c r="F261" i="6"/>
  <c r="I261" i="6" s="1"/>
  <c r="G261" i="6"/>
  <c r="E261" i="6" s="1"/>
  <c r="F262" i="6"/>
  <c r="I262" i="6" s="1"/>
  <c r="G262" i="6"/>
  <c r="E262" i="6" s="1"/>
  <c r="F263" i="6"/>
  <c r="I263" i="6" s="1"/>
  <c r="G263" i="6"/>
  <c r="E263" i="6" s="1"/>
  <c r="F264" i="6"/>
  <c r="I264" i="6" s="1"/>
  <c r="G264" i="6"/>
  <c r="E264" i="6" s="1"/>
  <c r="F265" i="6"/>
  <c r="I265" i="6" s="1"/>
  <c r="G265" i="6"/>
  <c r="E265" i="6" s="1"/>
  <c r="F266" i="6"/>
  <c r="I266" i="6" s="1"/>
  <c r="G266" i="6"/>
  <c r="E266" i="6" s="1"/>
  <c r="F267" i="6"/>
  <c r="I267" i="6" s="1"/>
  <c r="G267" i="6"/>
  <c r="E267" i="6" s="1"/>
  <c r="F268" i="6"/>
  <c r="I268" i="6" s="1"/>
  <c r="G268" i="6"/>
  <c r="E268" i="6" s="1"/>
  <c r="F269" i="6"/>
  <c r="I269" i="6" s="1"/>
  <c r="G269" i="6"/>
  <c r="E269" i="6" s="1"/>
  <c r="F270" i="6"/>
  <c r="I270" i="6" s="1"/>
  <c r="G270" i="6"/>
  <c r="E270" i="6" s="1"/>
  <c r="F271" i="6"/>
  <c r="I271" i="6" s="1"/>
  <c r="G271" i="6"/>
  <c r="E271" i="6" s="1"/>
  <c r="F272" i="6"/>
  <c r="I272" i="6" s="1"/>
  <c r="G272" i="6"/>
  <c r="E272" i="6" s="1"/>
  <c r="F273" i="6"/>
  <c r="I273" i="6" s="1"/>
  <c r="G273" i="6"/>
  <c r="E273" i="6" s="1"/>
  <c r="F274" i="6"/>
  <c r="I274" i="6" s="1"/>
  <c r="G274" i="6"/>
  <c r="E274" i="6" s="1"/>
  <c r="F275" i="6"/>
  <c r="I275" i="6" s="1"/>
  <c r="G275" i="6"/>
  <c r="E275" i="6" s="1"/>
  <c r="F276" i="6"/>
  <c r="I276" i="6" s="1"/>
  <c r="G276" i="6"/>
  <c r="E276" i="6" s="1"/>
  <c r="F277" i="6"/>
  <c r="I277" i="6" s="1"/>
  <c r="G277" i="6"/>
  <c r="E277" i="6" s="1"/>
  <c r="F278" i="6"/>
  <c r="I278" i="6" s="1"/>
  <c r="G278" i="6"/>
  <c r="E278" i="6" s="1"/>
  <c r="F279" i="6"/>
  <c r="I279" i="6" s="1"/>
  <c r="G279" i="6"/>
  <c r="E279" i="6" s="1"/>
  <c r="F280" i="6"/>
  <c r="I280" i="6" s="1"/>
  <c r="G280" i="6"/>
  <c r="E280" i="6" s="1"/>
  <c r="F281" i="6"/>
  <c r="I281" i="6" s="1"/>
  <c r="G281" i="6"/>
  <c r="E281" i="6" s="1"/>
  <c r="F282" i="6"/>
  <c r="I282" i="6" s="1"/>
  <c r="G282" i="6"/>
  <c r="E282" i="6" s="1"/>
  <c r="F283" i="6"/>
  <c r="I283" i="6" s="1"/>
  <c r="G283" i="6"/>
  <c r="E283" i="6" s="1"/>
  <c r="F284" i="6"/>
  <c r="I284" i="6" s="1"/>
  <c r="G284" i="6"/>
  <c r="E284" i="6" s="1"/>
  <c r="F285" i="6"/>
  <c r="I285" i="6" s="1"/>
  <c r="G285" i="6"/>
  <c r="E285" i="6" s="1"/>
  <c r="F286" i="6"/>
  <c r="I286" i="6" s="1"/>
  <c r="G286" i="6"/>
  <c r="E286" i="6" s="1"/>
  <c r="F287" i="6"/>
  <c r="I287" i="6" s="1"/>
  <c r="G287" i="6"/>
  <c r="E287" i="6" s="1"/>
  <c r="F288" i="6"/>
  <c r="I288" i="6" s="1"/>
  <c r="G288" i="6"/>
  <c r="E288" i="6" s="1"/>
  <c r="F289" i="6"/>
  <c r="I289" i="6" s="1"/>
  <c r="G289" i="6"/>
  <c r="E289" i="6" s="1"/>
  <c r="F290" i="6"/>
  <c r="I290" i="6" s="1"/>
  <c r="G290" i="6"/>
  <c r="E290" i="6" s="1"/>
  <c r="F291" i="6"/>
  <c r="I291" i="6" s="1"/>
  <c r="G291" i="6"/>
  <c r="E291" i="6" s="1"/>
  <c r="F292" i="6"/>
  <c r="I292" i="6" s="1"/>
  <c r="G292" i="6"/>
  <c r="E292" i="6" s="1"/>
  <c r="F293" i="6"/>
  <c r="I293" i="6" s="1"/>
  <c r="G293" i="6"/>
  <c r="E293" i="6" s="1"/>
  <c r="F294" i="6"/>
  <c r="I294" i="6" s="1"/>
  <c r="G294" i="6"/>
  <c r="E294" i="6" s="1"/>
  <c r="F295" i="6"/>
  <c r="I295" i="6" s="1"/>
  <c r="G295" i="6"/>
  <c r="E295" i="6" s="1"/>
  <c r="F296" i="6"/>
  <c r="I296" i="6" s="1"/>
  <c r="G296" i="6"/>
  <c r="E296" i="6" s="1"/>
  <c r="F297" i="6"/>
  <c r="I297" i="6" s="1"/>
  <c r="G297" i="6"/>
  <c r="E297" i="6" s="1"/>
  <c r="F298" i="6"/>
  <c r="I298" i="6" s="1"/>
  <c r="G298" i="6"/>
  <c r="E298" i="6" s="1"/>
  <c r="F299" i="6"/>
  <c r="I299" i="6" s="1"/>
  <c r="G299" i="6"/>
  <c r="E299" i="6" s="1"/>
  <c r="F300" i="6"/>
  <c r="I300" i="6" s="1"/>
  <c r="G300" i="6"/>
  <c r="E300" i="6" s="1"/>
  <c r="F301" i="6"/>
  <c r="I301" i="6" s="1"/>
  <c r="G301" i="6"/>
  <c r="E301" i="6" s="1"/>
  <c r="F302" i="6"/>
  <c r="I302" i="6" s="1"/>
  <c r="G302" i="6"/>
  <c r="E302" i="6" s="1"/>
  <c r="F303" i="6"/>
  <c r="I303" i="6" s="1"/>
  <c r="G303" i="6"/>
  <c r="E303" i="6" s="1"/>
  <c r="F304" i="6"/>
  <c r="I304" i="6" s="1"/>
  <c r="G304" i="6"/>
  <c r="E304" i="6" s="1"/>
  <c r="F305" i="6"/>
  <c r="I305" i="6" s="1"/>
  <c r="G305" i="6"/>
  <c r="E305" i="6" s="1"/>
  <c r="F306" i="6"/>
  <c r="I306" i="6" s="1"/>
  <c r="G306" i="6"/>
  <c r="E306" i="6" s="1"/>
  <c r="F307" i="6"/>
  <c r="I307" i="6" s="1"/>
  <c r="G307" i="6"/>
  <c r="E307" i="6" s="1"/>
  <c r="F308" i="6"/>
  <c r="I308" i="6" s="1"/>
  <c r="G308" i="6"/>
  <c r="E308" i="6" s="1"/>
  <c r="F309" i="6"/>
  <c r="I309" i="6" s="1"/>
  <c r="G309" i="6"/>
  <c r="E309" i="6" s="1"/>
  <c r="F310" i="6"/>
  <c r="I310" i="6" s="1"/>
  <c r="G310" i="6"/>
  <c r="E310" i="6" s="1"/>
  <c r="F311" i="6"/>
  <c r="I311" i="6" s="1"/>
  <c r="G311" i="6"/>
  <c r="E311" i="6" s="1"/>
  <c r="F312" i="6"/>
  <c r="I312" i="6" s="1"/>
  <c r="G312" i="6"/>
  <c r="E312" i="6" s="1"/>
  <c r="F313" i="6"/>
  <c r="I313" i="6" s="1"/>
  <c r="G313" i="6"/>
  <c r="E313" i="6" s="1"/>
  <c r="F314" i="6"/>
  <c r="I314" i="6" s="1"/>
  <c r="G314" i="6"/>
  <c r="E314" i="6" s="1"/>
  <c r="F315" i="6"/>
  <c r="I315" i="6" s="1"/>
  <c r="G315" i="6"/>
  <c r="E315" i="6" s="1"/>
  <c r="F316" i="6"/>
  <c r="I316" i="6" s="1"/>
  <c r="G316" i="6"/>
  <c r="E316" i="6" s="1"/>
  <c r="F317" i="6"/>
  <c r="I317" i="6" s="1"/>
  <c r="G317" i="6"/>
  <c r="E317" i="6" s="1"/>
  <c r="F318" i="6"/>
  <c r="I318" i="6" s="1"/>
  <c r="G318" i="6"/>
  <c r="E318" i="6" s="1"/>
  <c r="F319" i="6"/>
  <c r="I319" i="6" s="1"/>
  <c r="G319" i="6"/>
  <c r="E319" i="6" s="1"/>
  <c r="F320" i="6"/>
  <c r="I320" i="6" s="1"/>
  <c r="G320" i="6"/>
  <c r="E320" i="6" s="1"/>
  <c r="F321" i="6"/>
  <c r="I321" i="6" s="1"/>
  <c r="G321" i="6"/>
  <c r="E321" i="6" s="1"/>
  <c r="F322" i="6"/>
  <c r="I322" i="6" s="1"/>
  <c r="G322" i="6"/>
  <c r="E322" i="6" s="1"/>
  <c r="F323" i="6"/>
  <c r="I323" i="6" s="1"/>
  <c r="G323" i="6"/>
  <c r="E323" i="6" s="1"/>
  <c r="F324" i="6"/>
  <c r="I324" i="6" s="1"/>
  <c r="G324" i="6"/>
  <c r="E324" i="6" s="1"/>
  <c r="F325" i="6"/>
  <c r="I325" i="6" s="1"/>
  <c r="G325" i="6"/>
  <c r="E325" i="6" s="1"/>
  <c r="F326" i="6"/>
  <c r="I326" i="6" s="1"/>
  <c r="G326" i="6"/>
  <c r="E326" i="6" s="1"/>
  <c r="F327" i="6"/>
  <c r="I327" i="6" s="1"/>
  <c r="G327" i="6"/>
  <c r="E327" i="6" s="1"/>
  <c r="F328" i="6"/>
  <c r="I328" i="6" s="1"/>
  <c r="G328" i="6"/>
  <c r="E328" i="6" s="1"/>
  <c r="F329" i="6"/>
  <c r="I329" i="6" s="1"/>
  <c r="G329" i="6"/>
  <c r="E329" i="6" s="1"/>
  <c r="F330" i="6"/>
  <c r="I330" i="6" s="1"/>
  <c r="G330" i="6"/>
  <c r="E330" i="6" s="1"/>
  <c r="F331" i="6"/>
  <c r="I331" i="6" s="1"/>
  <c r="G331" i="6"/>
  <c r="E331" i="6" s="1"/>
  <c r="F332" i="6"/>
  <c r="I332" i="6" s="1"/>
  <c r="G332" i="6"/>
  <c r="E332" i="6" s="1"/>
  <c r="F333" i="6"/>
  <c r="I333" i="6" s="1"/>
  <c r="G333" i="6"/>
  <c r="E333" i="6" s="1"/>
  <c r="F334" i="6"/>
  <c r="I334" i="6" s="1"/>
  <c r="G334" i="6"/>
  <c r="E334" i="6" s="1"/>
  <c r="F335" i="6"/>
  <c r="I335" i="6" s="1"/>
  <c r="G335" i="6"/>
  <c r="E335" i="6" s="1"/>
  <c r="F336" i="6"/>
  <c r="I336" i="6" s="1"/>
  <c r="G336" i="6"/>
  <c r="E336" i="6" s="1"/>
  <c r="F337" i="6"/>
  <c r="I337" i="6" s="1"/>
  <c r="G337" i="6"/>
  <c r="E337" i="6" s="1"/>
  <c r="F338" i="6"/>
  <c r="I338" i="6" s="1"/>
  <c r="G338" i="6"/>
  <c r="E338" i="6" s="1"/>
  <c r="F339" i="6"/>
  <c r="I339" i="6" s="1"/>
  <c r="G339" i="6"/>
  <c r="E339" i="6" s="1"/>
  <c r="F340" i="6"/>
  <c r="I340" i="6" s="1"/>
  <c r="G340" i="6"/>
  <c r="E340" i="6" s="1"/>
  <c r="F341" i="6"/>
  <c r="I341" i="6" s="1"/>
  <c r="G341" i="6"/>
  <c r="E341" i="6" s="1"/>
  <c r="F342" i="6"/>
  <c r="I342" i="6" s="1"/>
  <c r="G342" i="6"/>
  <c r="E342" i="6" s="1"/>
  <c r="F343" i="6"/>
  <c r="I343" i="6" s="1"/>
  <c r="G343" i="6"/>
  <c r="E343" i="6" s="1"/>
  <c r="F344" i="6"/>
  <c r="I344" i="6" s="1"/>
  <c r="G344" i="6"/>
  <c r="E344" i="6" s="1"/>
  <c r="F345" i="6"/>
  <c r="I345" i="6" s="1"/>
  <c r="G345" i="6"/>
  <c r="E345" i="6" s="1"/>
  <c r="F346" i="6"/>
  <c r="I346" i="6" s="1"/>
  <c r="G346" i="6"/>
  <c r="E346" i="6" s="1"/>
  <c r="F347" i="6"/>
  <c r="I347" i="6" s="1"/>
  <c r="G347" i="6"/>
  <c r="E347" i="6" s="1"/>
  <c r="F348" i="6"/>
  <c r="I348" i="6" s="1"/>
  <c r="G348" i="6"/>
  <c r="E348" i="6" s="1"/>
  <c r="F349" i="6"/>
  <c r="I349" i="6" s="1"/>
  <c r="G349" i="6"/>
  <c r="E349" i="6" s="1"/>
  <c r="F350" i="6"/>
  <c r="I350" i="6" s="1"/>
  <c r="G350" i="6"/>
  <c r="E350" i="6" s="1"/>
  <c r="F351" i="6"/>
  <c r="I351" i="6" s="1"/>
  <c r="G351" i="6"/>
  <c r="E351" i="6" s="1"/>
  <c r="F352" i="6"/>
  <c r="I352" i="6" s="1"/>
  <c r="G352" i="6"/>
  <c r="E352" i="6" s="1"/>
  <c r="F353" i="6"/>
  <c r="I353" i="6" s="1"/>
  <c r="G353" i="6"/>
  <c r="E353" i="6" s="1"/>
  <c r="F354" i="6"/>
  <c r="I354" i="6" s="1"/>
  <c r="G354" i="6"/>
  <c r="E354" i="6" s="1"/>
  <c r="F355" i="6"/>
  <c r="I355" i="6" s="1"/>
  <c r="G355" i="6"/>
  <c r="E355" i="6" s="1"/>
  <c r="F356" i="6"/>
  <c r="I356" i="6" s="1"/>
  <c r="G356" i="6"/>
  <c r="E356" i="6" s="1"/>
  <c r="F357" i="6"/>
  <c r="I357" i="6" s="1"/>
  <c r="G357" i="6"/>
  <c r="E357" i="6" s="1"/>
  <c r="F358" i="6"/>
  <c r="I358" i="6" s="1"/>
  <c r="G358" i="6"/>
  <c r="E358" i="6" s="1"/>
  <c r="F359" i="6"/>
  <c r="I359" i="6" s="1"/>
  <c r="G359" i="6"/>
  <c r="E359" i="6" s="1"/>
  <c r="F360" i="6"/>
  <c r="I360" i="6" s="1"/>
  <c r="G360" i="6"/>
  <c r="E360" i="6" s="1"/>
  <c r="F361" i="6"/>
  <c r="I361" i="6" s="1"/>
  <c r="G361" i="6"/>
  <c r="E361" i="6" s="1"/>
  <c r="F362" i="6"/>
  <c r="I362" i="6" s="1"/>
  <c r="G362" i="6"/>
  <c r="E362" i="6" s="1"/>
  <c r="F363" i="6"/>
  <c r="I363" i="6" s="1"/>
  <c r="G363" i="6"/>
  <c r="E363" i="6" s="1"/>
  <c r="F364" i="6"/>
  <c r="I364" i="6" s="1"/>
  <c r="G364" i="6"/>
  <c r="E364" i="6" s="1"/>
  <c r="F365" i="6"/>
  <c r="I365" i="6" s="1"/>
  <c r="G365" i="6"/>
  <c r="E365" i="6" s="1"/>
  <c r="F366" i="6"/>
  <c r="I366" i="6" s="1"/>
  <c r="G366" i="6"/>
  <c r="E366" i="6" s="1"/>
  <c r="F367" i="6"/>
  <c r="I367" i="6" s="1"/>
  <c r="G367" i="6"/>
  <c r="E367" i="6" s="1"/>
  <c r="F368" i="6"/>
  <c r="I368" i="6" s="1"/>
  <c r="G368" i="6"/>
  <c r="E368" i="6" s="1"/>
  <c r="F369" i="6"/>
  <c r="I369" i="6" s="1"/>
  <c r="G369" i="6"/>
  <c r="E369" i="6" s="1"/>
  <c r="F370" i="6"/>
  <c r="I370" i="6" s="1"/>
  <c r="G370" i="6"/>
  <c r="E370" i="6" s="1"/>
  <c r="F371" i="6"/>
  <c r="I371" i="6" s="1"/>
  <c r="G371" i="6"/>
  <c r="E371" i="6" s="1"/>
  <c r="F372" i="6"/>
  <c r="I372" i="6" s="1"/>
  <c r="G372" i="6"/>
  <c r="E372" i="6" s="1"/>
  <c r="F373" i="6"/>
  <c r="I373" i="6" s="1"/>
  <c r="G373" i="6"/>
  <c r="E373" i="6" s="1"/>
  <c r="F374" i="6"/>
  <c r="I374" i="6" s="1"/>
  <c r="G374" i="6"/>
  <c r="E374" i="6" s="1"/>
  <c r="F375" i="6"/>
  <c r="I375" i="6" s="1"/>
  <c r="G375" i="6"/>
  <c r="E375" i="6" s="1"/>
  <c r="F376" i="6"/>
  <c r="I376" i="6" s="1"/>
  <c r="G376" i="6"/>
  <c r="E376" i="6" s="1"/>
  <c r="F377" i="6"/>
  <c r="I377" i="6" s="1"/>
  <c r="G377" i="6"/>
  <c r="E377" i="6" s="1"/>
  <c r="F378" i="6"/>
  <c r="I378" i="6" s="1"/>
  <c r="G378" i="6"/>
  <c r="E378" i="6" s="1"/>
  <c r="F379" i="6"/>
  <c r="I379" i="6" s="1"/>
  <c r="G379" i="6"/>
  <c r="E379" i="6" s="1"/>
  <c r="F380" i="6"/>
  <c r="I380" i="6" s="1"/>
  <c r="G380" i="6"/>
  <c r="E380" i="6" s="1"/>
  <c r="F381" i="6"/>
  <c r="I381" i="6" s="1"/>
  <c r="G381" i="6"/>
  <c r="E381" i="6" s="1"/>
  <c r="F382" i="6"/>
  <c r="I382" i="6" s="1"/>
  <c r="G382" i="6"/>
  <c r="E382" i="6" s="1"/>
  <c r="F383" i="6"/>
  <c r="I383" i="6" s="1"/>
  <c r="G383" i="6"/>
  <c r="E383" i="6" s="1"/>
  <c r="F384" i="6"/>
  <c r="I384" i="6" s="1"/>
  <c r="G384" i="6"/>
  <c r="E384" i="6" s="1"/>
  <c r="F385" i="6"/>
  <c r="I385" i="6" s="1"/>
  <c r="G385" i="6"/>
  <c r="E385" i="6" s="1"/>
  <c r="F386" i="6"/>
  <c r="I386" i="6" s="1"/>
  <c r="G386" i="6"/>
  <c r="E386" i="6" s="1"/>
  <c r="F387" i="6"/>
  <c r="I387" i="6" s="1"/>
  <c r="G387" i="6"/>
  <c r="E387" i="6" s="1"/>
  <c r="F388" i="6"/>
  <c r="I388" i="6" s="1"/>
  <c r="G388" i="6"/>
  <c r="E388" i="6" s="1"/>
  <c r="F389" i="6"/>
  <c r="I389" i="6" s="1"/>
  <c r="G389" i="6"/>
  <c r="E389" i="6" s="1"/>
  <c r="F390" i="6"/>
  <c r="I390" i="6" s="1"/>
  <c r="G390" i="6"/>
  <c r="E390" i="6" s="1"/>
  <c r="F391" i="6"/>
  <c r="I391" i="6" s="1"/>
  <c r="G391" i="6"/>
  <c r="E391" i="6" s="1"/>
  <c r="F392" i="6"/>
  <c r="I392" i="6" s="1"/>
  <c r="G392" i="6"/>
  <c r="E392" i="6" s="1"/>
  <c r="F393" i="6"/>
  <c r="I393" i="6" s="1"/>
  <c r="G393" i="6"/>
  <c r="E393" i="6" s="1"/>
  <c r="F394" i="6"/>
  <c r="I394" i="6" s="1"/>
  <c r="G394" i="6"/>
  <c r="E394" i="6" s="1"/>
  <c r="F395" i="6"/>
  <c r="I395" i="6" s="1"/>
  <c r="G395" i="6"/>
  <c r="E395" i="6" s="1"/>
  <c r="F396" i="6"/>
  <c r="I396" i="6" s="1"/>
  <c r="G396" i="6"/>
  <c r="E396" i="6" s="1"/>
  <c r="F397" i="6"/>
  <c r="I397" i="6" s="1"/>
  <c r="G397" i="6"/>
  <c r="E397" i="6" s="1"/>
  <c r="F398" i="6"/>
  <c r="I398" i="6" s="1"/>
  <c r="G398" i="6"/>
  <c r="E398" i="6" s="1"/>
  <c r="F399" i="6"/>
  <c r="I399" i="6" s="1"/>
  <c r="G399" i="6"/>
  <c r="E399" i="6" s="1"/>
  <c r="F400" i="6"/>
  <c r="I400" i="6" s="1"/>
  <c r="G400" i="6"/>
  <c r="E400" i="6" s="1"/>
  <c r="F401" i="6"/>
  <c r="I401" i="6" s="1"/>
  <c r="G401" i="6"/>
  <c r="E401" i="6" s="1"/>
  <c r="F402" i="6"/>
  <c r="I402" i="6" s="1"/>
  <c r="G402" i="6"/>
  <c r="E402" i="6" s="1"/>
  <c r="F403" i="6"/>
  <c r="I403" i="6" s="1"/>
  <c r="G403" i="6"/>
  <c r="E403" i="6" s="1"/>
  <c r="F404" i="6"/>
  <c r="I404" i="6" s="1"/>
  <c r="G404" i="6"/>
  <c r="E404" i="6" s="1"/>
  <c r="F405" i="6"/>
  <c r="I405" i="6" s="1"/>
  <c r="G405" i="6"/>
  <c r="E405" i="6" s="1"/>
  <c r="F406" i="6"/>
  <c r="I406" i="6" s="1"/>
  <c r="G406" i="6"/>
  <c r="E406" i="6" s="1"/>
  <c r="F407" i="6"/>
  <c r="I407" i="6" s="1"/>
  <c r="G407" i="6"/>
  <c r="E407" i="6" s="1"/>
  <c r="F408" i="6"/>
  <c r="I408" i="6" s="1"/>
  <c r="G408" i="6"/>
  <c r="E408" i="6" s="1"/>
  <c r="F409" i="6"/>
  <c r="I409" i="6" s="1"/>
  <c r="G409" i="6"/>
  <c r="E409" i="6" s="1"/>
  <c r="F410" i="6"/>
  <c r="I410" i="6" s="1"/>
  <c r="E410" i="6"/>
  <c r="F411" i="6"/>
  <c r="I411" i="6" s="1"/>
  <c r="G411" i="6"/>
  <c r="E411" i="6" s="1"/>
  <c r="F412" i="6"/>
  <c r="I412" i="6" s="1"/>
  <c r="G412" i="6"/>
  <c r="E412" i="6" s="1"/>
  <c r="F413" i="6"/>
  <c r="I413" i="6" s="1"/>
  <c r="G413" i="6"/>
  <c r="E413" i="6" s="1"/>
  <c r="F414" i="6"/>
  <c r="I414" i="6" s="1"/>
  <c r="G414" i="6"/>
  <c r="E414" i="6" s="1"/>
  <c r="F415" i="6"/>
  <c r="I415" i="6" s="1"/>
  <c r="G415" i="6"/>
  <c r="E415" i="6" s="1"/>
  <c r="F416" i="6"/>
  <c r="I416" i="6" s="1"/>
  <c r="G416" i="6"/>
  <c r="E416" i="6" s="1"/>
  <c r="F417" i="6"/>
  <c r="I417" i="6" s="1"/>
  <c r="G417" i="6"/>
  <c r="E417" i="6" s="1"/>
  <c r="F418" i="6"/>
  <c r="I418" i="6" s="1"/>
  <c r="G418" i="6"/>
  <c r="E418" i="6" s="1"/>
  <c r="F419" i="6"/>
  <c r="I419" i="6" s="1"/>
  <c r="G419" i="6"/>
  <c r="E419" i="6" s="1"/>
  <c r="F420" i="6"/>
  <c r="I420" i="6" s="1"/>
  <c r="G420" i="6"/>
  <c r="E420" i="6" s="1"/>
  <c r="F421" i="6"/>
  <c r="I421" i="6" s="1"/>
  <c r="G421" i="6"/>
  <c r="E421" i="6" s="1"/>
  <c r="F422" i="6"/>
  <c r="I422" i="6" s="1"/>
  <c r="G422" i="6"/>
  <c r="E422" i="6" s="1"/>
  <c r="F423" i="6"/>
  <c r="I423" i="6" s="1"/>
  <c r="G423" i="6"/>
  <c r="E423" i="6" s="1"/>
  <c r="F424" i="6"/>
  <c r="I424" i="6" s="1"/>
  <c r="G424" i="6"/>
  <c r="E424" i="6" s="1"/>
  <c r="F425" i="6"/>
  <c r="I425" i="6" s="1"/>
  <c r="G425" i="6"/>
  <c r="E425" i="6" s="1"/>
  <c r="F426" i="6"/>
  <c r="I426" i="6" s="1"/>
  <c r="G426" i="6"/>
  <c r="E426" i="6" s="1"/>
  <c r="F427" i="6"/>
  <c r="I427" i="6" s="1"/>
  <c r="G427" i="6"/>
  <c r="E427" i="6" s="1"/>
  <c r="F428" i="6"/>
  <c r="I428" i="6" s="1"/>
  <c r="G428" i="6"/>
  <c r="E428" i="6" s="1"/>
  <c r="F429" i="6"/>
  <c r="I429" i="6" s="1"/>
  <c r="G429" i="6"/>
  <c r="E429" i="6" s="1"/>
  <c r="F430" i="6"/>
  <c r="I430" i="6" s="1"/>
  <c r="G430" i="6"/>
  <c r="E430" i="6" s="1"/>
  <c r="F431" i="6"/>
  <c r="I431" i="6" s="1"/>
  <c r="G431" i="6"/>
  <c r="E431" i="6" s="1"/>
  <c r="F432" i="6"/>
  <c r="I432" i="6" s="1"/>
  <c r="G432" i="6"/>
  <c r="E432" i="6" s="1"/>
  <c r="F433" i="6"/>
  <c r="I433" i="6" s="1"/>
  <c r="G433" i="6"/>
  <c r="E433" i="6" s="1"/>
  <c r="F434" i="6"/>
  <c r="I434" i="6" s="1"/>
  <c r="G434" i="6"/>
  <c r="E434" i="6" s="1"/>
  <c r="F435" i="6"/>
  <c r="I435" i="6" s="1"/>
  <c r="G435" i="6"/>
  <c r="E435" i="6" s="1"/>
  <c r="F436" i="6"/>
  <c r="I436" i="6" s="1"/>
  <c r="G436" i="6"/>
  <c r="E436" i="6" s="1"/>
  <c r="F437" i="6"/>
  <c r="I437" i="6" s="1"/>
  <c r="G437" i="6"/>
  <c r="E437" i="6" s="1"/>
  <c r="F438" i="6"/>
  <c r="I438" i="6" s="1"/>
  <c r="G438" i="6"/>
  <c r="E438" i="6" s="1"/>
  <c r="F439" i="6"/>
  <c r="I439" i="6" s="1"/>
  <c r="G439" i="6"/>
  <c r="E439" i="6" s="1"/>
  <c r="F440" i="6"/>
  <c r="I440" i="6" s="1"/>
  <c r="G440" i="6"/>
  <c r="E440" i="6" s="1"/>
  <c r="F441" i="6"/>
  <c r="I441" i="6" s="1"/>
  <c r="G441" i="6"/>
  <c r="E441" i="6" s="1"/>
  <c r="F442" i="6"/>
  <c r="I442" i="6" s="1"/>
  <c r="G442" i="6"/>
  <c r="E442" i="6" s="1"/>
  <c r="F443" i="6"/>
  <c r="I443" i="6" s="1"/>
  <c r="G443" i="6"/>
  <c r="E443" i="6" s="1"/>
  <c r="F444" i="6"/>
  <c r="I444" i="6" s="1"/>
  <c r="G444" i="6"/>
  <c r="E444" i="6" s="1"/>
  <c r="F445" i="6"/>
  <c r="I445" i="6" s="1"/>
  <c r="G445" i="6"/>
  <c r="E445" i="6" s="1"/>
  <c r="F446" i="6"/>
  <c r="I446" i="6" s="1"/>
  <c r="G446" i="6"/>
  <c r="E446" i="6" s="1"/>
  <c r="F447" i="6"/>
  <c r="I447" i="6" s="1"/>
  <c r="G447" i="6"/>
  <c r="E447" i="6" s="1"/>
  <c r="F448" i="6"/>
  <c r="I448" i="6" s="1"/>
  <c r="G448" i="6"/>
  <c r="E448" i="6" s="1"/>
  <c r="F449" i="6"/>
  <c r="I449" i="6" s="1"/>
  <c r="G449" i="6"/>
  <c r="E449" i="6" s="1"/>
  <c r="F450" i="6"/>
  <c r="I450" i="6" s="1"/>
  <c r="G450" i="6"/>
  <c r="E450" i="6" s="1"/>
  <c r="F451" i="6"/>
  <c r="I451" i="6" s="1"/>
  <c r="G451" i="6"/>
  <c r="E451" i="6" s="1"/>
  <c r="F452" i="6"/>
  <c r="I452" i="6" s="1"/>
  <c r="G452" i="6"/>
  <c r="E452" i="6" s="1"/>
  <c r="F453" i="6"/>
  <c r="I453" i="6" s="1"/>
  <c r="G453" i="6"/>
  <c r="E453" i="6" s="1"/>
  <c r="F454" i="6"/>
  <c r="I454" i="6" s="1"/>
  <c r="G454" i="6"/>
  <c r="E454" i="6" s="1"/>
  <c r="F455" i="6"/>
  <c r="I455" i="6" s="1"/>
  <c r="G455" i="6"/>
  <c r="E455" i="6" s="1"/>
  <c r="F456" i="6"/>
  <c r="I456" i="6" s="1"/>
  <c r="G456" i="6"/>
  <c r="E456" i="6" s="1"/>
  <c r="F457" i="6"/>
  <c r="I457" i="6" s="1"/>
  <c r="G457" i="6"/>
  <c r="E457" i="6" s="1"/>
  <c r="F458" i="6"/>
  <c r="I458" i="6" s="1"/>
  <c r="G458" i="6"/>
  <c r="E458" i="6" s="1"/>
  <c r="F459" i="6"/>
  <c r="I459" i="6" s="1"/>
  <c r="G459" i="6"/>
  <c r="E459" i="6" s="1"/>
  <c r="F460" i="6"/>
  <c r="I460" i="6" s="1"/>
  <c r="G460" i="6"/>
  <c r="E460" i="6" s="1"/>
  <c r="F461" i="6"/>
  <c r="I461" i="6" s="1"/>
  <c r="G461" i="6"/>
  <c r="E461" i="6" s="1"/>
  <c r="F462" i="6"/>
  <c r="I462" i="6" s="1"/>
  <c r="G462" i="6"/>
  <c r="E462" i="6" s="1"/>
  <c r="F463" i="6"/>
  <c r="I463" i="6" s="1"/>
  <c r="G463" i="6"/>
  <c r="E463" i="6" s="1"/>
  <c r="F464" i="6"/>
  <c r="I464" i="6" s="1"/>
  <c r="G464" i="6"/>
  <c r="E464" i="6" s="1"/>
  <c r="F465" i="6"/>
  <c r="I465" i="6" s="1"/>
  <c r="G465" i="6"/>
  <c r="E465" i="6" s="1"/>
  <c r="F466" i="6"/>
  <c r="I466" i="6" s="1"/>
  <c r="G466" i="6"/>
  <c r="E466" i="6" s="1"/>
  <c r="F467" i="6"/>
  <c r="I467" i="6" s="1"/>
  <c r="G467" i="6"/>
  <c r="E467" i="6" s="1"/>
  <c r="F468" i="6"/>
  <c r="I468" i="6" s="1"/>
  <c r="G468" i="6"/>
  <c r="E468" i="6" s="1"/>
  <c r="F469" i="6"/>
  <c r="I469" i="6" s="1"/>
  <c r="G469" i="6"/>
  <c r="E469" i="6" s="1"/>
  <c r="F470" i="6"/>
  <c r="I470" i="6" s="1"/>
  <c r="G470" i="6"/>
  <c r="E470" i="6" s="1"/>
  <c r="F471" i="6"/>
  <c r="I471" i="6" s="1"/>
  <c r="G471" i="6"/>
  <c r="E471" i="6" s="1"/>
  <c r="F472" i="6"/>
  <c r="I472" i="6" s="1"/>
  <c r="G472" i="6"/>
  <c r="E472" i="6" s="1"/>
  <c r="F473" i="6"/>
  <c r="I473" i="6" s="1"/>
  <c r="G473" i="6"/>
  <c r="E473" i="6" s="1"/>
  <c r="F474" i="6"/>
  <c r="I474" i="6" s="1"/>
  <c r="G474" i="6"/>
  <c r="E474" i="6" s="1"/>
  <c r="F475" i="6"/>
  <c r="I475" i="6" s="1"/>
  <c r="G475" i="6"/>
  <c r="E475" i="6" s="1"/>
  <c r="F476" i="6"/>
  <c r="I476" i="6" s="1"/>
  <c r="G476" i="6"/>
  <c r="E476" i="6" s="1"/>
  <c r="F477" i="6"/>
  <c r="I477" i="6" s="1"/>
  <c r="G477" i="6"/>
  <c r="E477" i="6" s="1"/>
  <c r="F478" i="6"/>
  <c r="I478" i="6" s="1"/>
  <c r="G478" i="6"/>
  <c r="E478" i="6" s="1"/>
  <c r="F479" i="6"/>
  <c r="I479" i="6" s="1"/>
  <c r="G479" i="6"/>
  <c r="E479" i="6" s="1"/>
  <c r="F480" i="6"/>
  <c r="I480" i="6" s="1"/>
  <c r="G480" i="6"/>
  <c r="E480" i="6" s="1"/>
  <c r="F481" i="6"/>
  <c r="I481" i="6" s="1"/>
  <c r="G481" i="6"/>
  <c r="E481" i="6" s="1"/>
  <c r="F482" i="6"/>
  <c r="I482" i="6" s="1"/>
  <c r="G482" i="6"/>
  <c r="E482" i="6" s="1"/>
  <c r="F483" i="6"/>
  <c r="I483" i="6" s="1"/>
  <c r="G483" i="6"/>
  <c r="E483" i="6" s="1"/>
  <c r="F484" i="6"/>
  <c r="I484" i="6" s="1"/>
  <c r="G484" i="6"/>
  <c r="E484" i="6" s="1"/>
  <c r="F485" i="6"/>
  <c r="I485" i="6" s="1"/>
  <c r="G485" i="6"/>
  <c r="E485" i="6" s="1"/>
  <c r="F486" i="6"/>
  <c r="I486" i="6" s="1"/>
  <c r="G486" i="6"/>
  <c r="E486" i="6" s="1"/>
  <c r="F487" i="6"/>
  <c r="I487" i="6" s="1"/>
  <c r="G487" i="6"/>
  <c r="E487" i="6" s="1"/>
  <c r="F488" i="6"/>
  <c r="I488" i="6" s="1"/>
  <c r="G488" i="6"/>
  <c r="E488" i="6" s="1"/>
  <c r="F489" i="6"/>
  <c r="I489" i="6" s="1"/>
  <c r="G489" i="6"/>
  <c r="E489" i="6" s="1"/>
  <c r="F490" i="6"/>
  <c r="I490" i="6" s="1"/>
  <c r="G490" i="6"/>
  <c r="E490" i="6" s="1"/>
  <c r="F491" i="6"/>
  <c r="I491" i="6" s="1"/>
  <c r="G491" i="6"/>
  <c r="E491" i="6" s="1"/>
  <c r="F492" i="6"/>
  <c r="I492" i="6" s="1"/>
  <c r="G492" i="6"/>
  <c r="E492" i="6" s="1"/>
  <c r="F493" i="6"/>
  <c r="I493" i="6" s="1"/>
  <c r="G493" i="6"/>
  <c r="E493" i="6" s="1"/>
  <c r="F494" i="6"/>
  <c r="I494" i="6" s="1"/>
  <c r="G494" i="6"/>
  <c r="E494" i="6" s="1"/>
  <c r="F495" i="6"/>
  <c r="I495" i="6" s="1"/>
  <c r="G495" i="6"/>
  <c r="E495" i="6" s="1"/>
  <c r="F496" i="6"/>
  <c r="I496" i="6" s="1"/>
  <c r="G496" i="6"/>
  <c r="E496" i="6" s="1"/>
  <c r="F497" i="6"/>
  <c r="I497" i="6" s="1"/>
  <c r="G497" i="6"/>
  <c r="E497" i="6" s="1"/>
  <c r="F498" i="6"/>
  <c r="I498" i="6" s="1"/>
  <c r="G498" i="6"/>
  <c r="E498" i="6" s="1"/>
  <c r="F499" i="6"/>
  <c r="I499" i="6" s="1"/>
  <c r="G499" i="6"/>
  <c r="E499" i="6" s="1"/>
  <c r="F500" i="6"/>
  <c r="I500" i="6" s="1"/>
  <c r="G500" i="6"/>
  <c r="E500" i="6" s="1"/>
  <c r="F501" i="6"/>
  <c r="I501" i="6" s="1"/>
  <c r="G501" i="6"/>
  <c r="E501" i="6" s="1"/>
  <c r="F502" i="6"/>
  <c r="I502" i="6" s="1"/>
  <c r="G502" i="6"/>
  <c r="E502" i="6" s="1"/>
  <c r="F503" i="6"/>
  <c r="I503" i="6" s="1"/>
  <c r="G503" i="6"/>
  <c r="E503" i="6" s="1"/>
  <c r="F504" i="6"/>
  <c r="I504" i="6" s="1"/>
  <c r="G504" i="6"/>
  <c r="E504" i="6" s="1"/>
  <c r="F505" i="6"/>
  <c r="I505" i="6" s="1"/>
  <c r="G505" i="6"/>
  <c r="E505" i="6" s="1"/>
  <c r="F506" i="6"/>
  <c r="I506" i="6" s="1"/>
  <c r="G506" i="6"/>
  <c r="E506" i="6" s="1"/>
  <c r="F507" i="6"/>
  <c r="I507" i="6" s="1"/>
  <c r="G507" i="6"/>
  <c r="E507" i="6" s="1"/>
  <c r="F508" i="6"/>
  <c r="I508" i="6" s="1"/>
  <c r="G508" i="6"/>
  <c r="E508" i="6" s="1"/>
  <c r="F509" i="6"/>
  <c r="I509" i="6" s="1"/>
  <c r="G509" i="6"/>
  <c r="E509" i="6" s="1"/>
  <c r="F510" i="6"/>
  <c r="I510" i="6" s="1"/>
  <c r="G510" i="6"/>
  <c r="E510" i="6" s="1"/>
  <c r="F511" i="6"/>
  <c r="I511" i="6" s="1"/>
  <c r="G511" i="6"/>
  <c r="E511" i="6" s="1"/>
  <c r="F512" i="6"/>
  <c r="I512" i="6" s="1"/>
  <c r="G512" i="6"/>
  <c r="E512" i="6" s="1"/>
  <c r="F513" i="6"/>
  <c r="I513" i="6" s="1"/>
  <c r="G513" i="6"/>
  <c r="E513" i="6" s="1"/>
  <c r="F514" i="6"/>
  <c r="I514" i="6" s="1"/>
  <c r="G514" i="6"/>
  <c r="E514" i="6" s="1"/>
  <c r="F515" i="6"/>
  <c r="I515" i="6" s="1"/>
  <c r="G515" i="6"/>
  <c r="E515" i="6" s="1"/>
  <c r="F516" i="6"/>
  <c r="I516" i="6" s="1"/>
  <c r="G516" i="6"/>
  <c r="E516" i="6" s="1"/>
  <c r="F517" i="6"/>
  <c r="I517" i="6" s="1"/>
  <c r="G517" i="6"/>
  <c r="E517" i="6" s="1"/>
  <c r="F518" i="6"/>
  <c r="I518" i="6" s="1"/>
  <c r="G518" i="6"/>
  <c r="E518" i="6" s="1"/>
  <c r="F519" i="6"/>
  <c r="I519" i="6" s="1"/>
  <c r="G519" i="6"/>
  <c r="E519" i="6" s="1"/>
  <c r="F520" i="6"/>
  <c r="I520" i="6" s="1"/>
  <c r="G520" i="6"/>
  <c r="E520" i="6" s="1"/>
  <c r="F521" i="6"/>
  <c r="I521" i="6" s="1"/>
  <c r="G521" i="6"/>
  <c r="E521" i="6" s="1"/>
  <c r="F522" i="6"/>
  <c r="I522" i="6" s="1"/>
  <c r="G522" i="6"/>
  <c r="E522" i="6" s="1"/>
  <c r="F523" i="6"/>
  <c r="I523" i="6" s="1"/>
  <c r="G523" i="6"/>
  <c r="E523" i="6" s="1"/>
  <c r="F524" i="6"/>
  <c r="I524" i="6" s="1"/>
  <c r="G524" i="6"/>
  <c r="E524" i="6" s="1"/>
  <c r="F525" i="6"/>
  <c r="I525" i="6" s="1"/>
  <c r="G525" i="6"/>
  <c r="E525" i="6" s="1"/>
  <c r="F526" i="6"/>
  <c r="I526" i="6" s="1"/>
  <c r="G526" i="6"/>
  <c r="E526" i="6" s="1"/>
  <c r="F527" i="6"/>
  <c r="I527" i="6" s="1"/>
  <c r="G527" i="6"/>
  <c r="E527" i="6" s="1"/>
  <c r="F528" i="6"/>
  <c r="I528" i="6" s="1"/>
  <c r="G528" i="6"/>
  <c r="E528" i="6" s="1"/>
  <c r="F529" i="6"/>
  <c r="I529" i="6" s="1"/>
  <c r="G529" i="6"/>
  <c r="E529" i="6" s="1"/>
  <c r="F530" i="6"/>
  <c r="I530" i="6" s="1"/>
  <c r="G530" i="6"/>
  <c r="E530" i="6" s="1"/>
  <c r="F531" i="6"/>
  <c r="I531" i="6" s="1"/>
  <c r="G531" i="6"/>
  <c r="E531" i="6" s="1"/>
  <c r="F532" i="6"/>
  <c r="I532" i="6" s="1"/>
  <c r="G532" i="6"/>
  <c r="E532" i="6" s="1"/>
  <c r="F533" i="6"/>
  <c r="I533" i="6" s="1"/>
  <c r="G533" i="6"/>
  <c r="E533" i="6" s="1"/>
  <c r="F534" i="6"/>
  <c r="I534" i="6" s="1"/>
  <c r="G534" i="6"/>
  <c r="E534" i="6" s="1"/>
  <c r="F535" i="6"/>
  <c r="I535" i="6" s="1"/>
  <c r="G535" i="6"/>
  <c r="E535" i="6" s="1"/>
  <c r="F536" i="6"/>
  <c r="I536" i="6" s="1"/>
  <c r="G536" i="6"/>
  <c r="E536" i="6" s="1"/>
  <c r="F537" i="6"/>
  <c r="I537" i="6" s="1"/>
  <c r="G537" i="6"/>
  <c r="E537" i="6" s="1"/>
  <c r="F538" i="6"/>
  <c r="I538" i="6" s="1"/>
  <c r="G538" i="6"/>
  <c r="E538" i="6" s="1"/>
  <c r="F539" i="6"/>
  <c r="I539" i="6" s="1"/>
  <c r="G539" i="6"/>
  <c r="E539" i="6" s="1"/>
  <c r="F540" i="6"/>
  <c r="I540" i="6" s="1"/>
  <c r="G540" i="6"/>
  <c r="E540" i="6" s="1"/>
  <c r="F541" i="6"/>
  <c r="I541" i="6" s="1"/>
  <c r="G541" i="6"/>
  <c r="E541" i="6" s="1"/>
  <c r="F542" i="6"/>
  <c r="I542" i="6" s="1"/>
  <c r="G542" i="6"/>
  <c r="E542" i="6" s="1"/>
  <c r="F543" i="6"/>
  <c r="I543" i="6" s="1"/>
  <c r="G543" i="6"/>
  <c r="E543" i="6" s="1"/>
  <c r="F544" i="6"/>
  <c r="I544" i="6" s="1"/>
  <c r="G544" i="6"/>
  <c r="E544" i="6" s="1"/>
  <c r="F545" i="6"/>
  <c r="I545" i="6" s="1"/>
  <c r="G545" i="6"/>
  <c r="E545" i="6" s="1"/>
  <c r="F546" i="6"/>
  <c r="I546" i="6" s="1"/>
  <c r="G546" i="6"/>
  <c r="E546" i="6" s="1"/>
  <c r="F547" i="6"/>
  <c r="I547" i="6" s="1"/>
  <c r="G547" i="6"/>
  <c r="E547" i="6" s="1"/>
  <c r="F548" i="6"/>
  <c r="I548" i="6" s="1"/>
  <c r="G548" i="6"/>
  <c r="E548" i="6" s="1"/>
  <c r="F549" i="6"/>
  <c r="I549" i="6" s="1"/>
  <c r="G549" i="6"/>
  <c r="E549" i="6" s="1"/>
  <c r="F550" i="6"/>
  <c r="I550" i="6" s="1"/>
  <c r="G550" i="6"/>
  <c r="E550" i="6" s="1"/>
  <c r="F551" i="6"/>
  <c r="I551" i="6" s="1"/>
  <c r="G551" i="6"/>
  <c r="E551" i="6" s="1"/>
  <c r="F552" i="6"/>
  <c r="I552" i="6" s="1"/>
  <c r="G552" i="6"/>
  <c r="E552" i="6" s="1"/>
  <c r="F553" i="6"/>
  <c r="I553" i="6" s="1"/>
  <c r="G553" i="6"/>
  <c r="E553" i="6" s="1"/>
  <c r="F554" i="6"/>
  <c r="I554" i="6" s="1"/>
  <c r="G554" i="6"/>
  <c r="E554" i="6" s="1"/>
  <c r="F555" i="6"/>
  <c r="I555" i="6" s="1"/>
  <c r="G555" i="6"/>
  <c r="E555" i="6" s="1"/>
  <c r="F556" i="6"/>
  <c r="I556" i="6" s="1"/>
  <c r="G556" i="6"/>
  <c r="E556" i="6" s="1"/>
  <c r="F557" i="6"/>
  <c r="I557" i="6" s="1"/>
  <c r="G557" i="6"/>
  <c r="E557" i="6" s="1"/>
  <c r="F558" i="6"/>
  <c r="I558" i="6" s="1"/>
  <c r="G558" i="6"/>
  <c r="E558" i="6" s="1"/>
  <c r="F559" i="6"/>
  <c r="I559" i="6" s="1"/>
  <c r="G559" i="6"/>
  <c r="E559" i="6" s="1"/>
  <c r="F560" i="6"/>
  <c r="I560" i="6" s="1"/>
  <c r="G560" i="6"/>
  <c r="E560" i="6" s="1"/>
  <c r="F561" i="6"/>
  <c r="I561" i="6" s="1"/>
  <c r="G561" i="6"/>
  <c r="E561" i="6" s="1"/>
  <c r="F562" i="6"/>
  <c r="I562" i="6" s="1"/>
  <c r="G562" i="6"/>
  <c r="E562" i="6" s="1"/>
  <c r="F563" i="6"/>
  <c r="I563" i="6" s="1"/>
  <c r="G563" i="6"/>
  <c r="E563" i="6" s="1"/>
  <c r="F564" i="6"/>
  <c r="I564" i="6" s="1"/>
  <c r="G564" i="6"/>
  <c r="E564" i="6" s="1"/>
  <c r="F565" i="6"/>
  <c r="I565" i="6" s="1"/>
  <c r="G565" i="6"/>
  <c r="E565" i="6" s="1"/>
  <c r="F566" i="6"/>
  <c r="I566" i="6" s="1"/>
  <c r="G566" i="6"/>
  <c r="E566" i="6" s="1"/>
  <c r="F567" i="6"/>
  <c r="I567" i="6" s="1"/>
  <c r="G567" i="6"/>
  <c r="E567" i="6" s="1"/>
  <c r="F568" i="6"/>
  <c r="I568" i="6" s="1"/>
  <c r="G568" i="6"/>
  <c r="E568" i="6" s="1"/>
  <c r="F569" i="6"/>
  <c r="I569" i="6" s="1"/>
  <c r="G569" i="6"/>
  <c r="E569" i="6" s="1"/>
  <c r="F570" i="6"/>
  <c r="I570" i="6" s="1"/>
  <c r="G570" i="6"/>
  <c r="E570" i="6" s="1"/>
  <c r="F571" i="6"/>
  <c r="I571" i="6" s="1"/>
  <c r="G571" i="6"/>
  <c r="E571" i="6" s="1"/>
  <c r="F572" i="6"/>
  <c r="I572" i="6" s="1"/>
  <c r="G572" i="6"/>
  <c r="E572" i="6" s="1"/>
  <c r="F573" i="6"/>
  <c r="I573" i="6" s="1"/>
  <c r="G573" i="6"/>
  <c r="E573" i="6" s="1"/>
  <c r="F574" i="6"/>
  <c r="I574" i="6" s="1"/>
  <c r="G574" i="6"/>
  <c r="E574" i="6" s="1"/>
  <c r="F575" i="6"/>
  <c r="I575" i="6" s="1"/>
  <c r="G575" i="6"/>
  <c r="E575" i="6" s="1"/>
  <c r="F576" i="6"/>
  <c r="I576" i="6" s="1"/>
  <c r="G576" i="6"/>
  <c r="E576" i="6" s="1"/>
  <c r="F577" i="6"/>
  <c r="I577" i="6" s="1"/>
  <c r="G577" i="6"/>
  <c r="E577" i="6" s="1"/>
  <c r="F578" i="6"/>
  <c r="I578" i="6" s="1"/>
  <c r="G578" i="6"/>
  <c r="E578" i="6" s="1"/>
  <c r="F579" i="6"/>
  <c r="I579" i="6" s="1"/>
  <c r="G579" i="6"/>
  <c r="E579" i="6" s="1"/>
  <c r="F580" i="6"/>
  <c r="I580" i="6" s="1"/>
  <c r="G580" i="6"/>
  <c r="E580" i="6" s="1"/>
  <c r="F581" i="6"/>
  <c r="I581" i="6" s="1"/>
  <c r="G581" i="6"/>
  <c r="E581" i="6" s="1"/>
  <c r="F582" i="6"/>
  <c r="I582" i="6" s="1"/>
  <c r="G582" i="6"/>
  <c r="E582" i="6" s="1"/>
  <c r="F583" i="6"/>
  <c r="I583" i="6" s="1"/>
  <c r="G583" i="6"/>
  <c r="E583" i="6" s="1"/>
  <c r="F584" i="6"/>
  <c r="I584" i="6" s="1"/>
  <c r="G584" i="6"/>
  <c r="E584" i="6" s="1"/>
  <c r="F585" i="6"/>
  <c r="I585" i="6" s="1"/>
  <c r="G585" i="6"/>
  <c r="E585" i="6" s="1"/>
  <c r="F586" i="6"/>
  <c r="I586" i="6" s="1"/>
  <c r="G586" i="6"/>
  <c r="E586" i="6" s="1"/>
  <c r="F587" i="6"/>
  <c r="I587" i="6" s="1"/>
  <c r="G587" i="6"/>
  <c r="E587" i="6" s="1"/>
  <c r="F588" i="6"/>
  <c r="I588" i="6" s="1"/>
  <c r="G588" i="6"/>
  <c r="E588" i="6" s="1"/>
  <c r="F589" i="6"/>
  <c r="I589" i="6" s="1"/>
  <c r="G589" i="6"/>
  <c r="E589" i="6" s="1"/>
  <c r="F590" i="6"/>
  <c r="I590" i="6" s="1"/>
  <c r="G590" i="6"/>
  <c r="E590" i="6" s="1"/>
  <c r="F591" i="6"/>
  <c r="I591" i="6" s="1"/>
  <c r="G591" i="6"/>
  <c r="E591" i="6" s="1"/>
  <c r="F592" i="6"/>
  <c r="I592" i="6" s="1"/>
  <c r="G592" i="6"/>
  <c r="E592" i="6" s="1"/>
  <c r="F593" i="6"/>
  <c r="I593" i="6" s="1"/>
  <c r="G593" i="6"/>
  <c r="E593" i="6" s="1"/>
  <c r="F594" i="6"/>
  <c r="I594" i="6" s="1"/>
  <c r="G594" i="6"/>
  <c r="E594" i="6" s="1"/>
  <c r="F595" i="6"/>
  <c r="I595" i="6" s="1"/>
  <c r="G595" i="6"/>
  <c r="E595" i="6" s="1"/>
  <c r="F596" i="6"/>
  <c r="I596" i="6" s="1"/>
  <c r="G596" i="6"/>
  <c r="E596" i="6" s="1"/>
  <c r="F597" i="6"/>
  <c r="I597" i="6" s="1"/>
  <c r="G597" i="6"/>
  <c r="E597" i="6" s="1"/>
  <c r="F598" i="6"/>
  <c r="I598" i="6" s="1"/>
  <c r="G598" i="6"/>
  <c r="E598" i="6" s="1"/>
  <c r="F599" i="6"/>
  <c r="I599" i="6" s="1"/>
  <c r="G599" i="6"/>
  <c r="E599" i="6" s="1"/>
  <c r="F600" i="6"/>
  <c r="I600" i="6" s="1"/>
  <c r="G600" i="6"/>
  <c r="E600" i="6" s="1"/>
  <c r="F601" i="6"/>
  <c r="I601" i="6" s="1"/>
  <c r="G601" i="6"/>
  <c r="E601" i="6" s="1"/>
  <c r="F602" i="6"/>
  <c r="I602" i="6" s="1"/>
  <c r="G602" i="6"/>
  <c r="E602" i="6" s="1"/>
  <c r="F603" i="6"/>
  <c r="I603" i="6" s="1"/>
  <c r="G603" i="6"/>
  <c r="E603" i="6" s="1"/>
  <c r="F604" i="6"/>
  <c r="I604" i="6" s="1"/>
  <c r="G604" i="6"/>
  <c r="E604" i="6" s="1"/>
  <c r="F605" i="6"/>
  <c r="I605" i="6" s="1"/>
  <c r="G605" i="6"/>
  <c r="E605" i="6" s="1"/>
  <c r="F606" i="6"/>
  <c r="I606" i="6" s="1"/>
  <c r="G606" i="6"/>
  <c r="E606" i="6" s="1"/>
  <c r="F607" i="6"/>
  <c r="I607" i="6" s="1"/>
  <c r="G607" i="6"/>
  <c r="E607" i="6" s="1"/>
  <c r="F608" i="6"/>
  <c r="I608" i="6" s="1"/>
  <c r="G608" i="6"/>
  <c r="E608" i="6" s="1"/>
  <c r="F609" i="6"/>
  <c r="I609" i="6" s="1"/>
  <c r="G609" i="6"/>
  <c r="E609" i="6" s="1"/>
  <c r="F610" i="6"/>
  <c r="I610" i="6" s="1"/>
  <c r="G610" i="6"/>
  <c r="E610" i="6" s="1"/>
  <c r="F611" i="6"/>
  <c r="I611" i="6" s="1"/>
  <c r="G611" i="6"/>
  <c r="E611" i="6" s="1"/>
  <c r="F612" i="6"/>
  <c r="I612" i="6" s="1"/>
  <c r="G612" i="6"/>
  <c r="E612" i="6" s="1"/>
  <c r="F613" i="6"/>
  <c r="I613" i="6" s="1"/>
  <c r="G613" i="6"/>
  <c r="E613" i="6" s="1"/>
  <c r="F614" i="6"/>
  <c r="I614" i="6" s="1"/>
  <c r="G614" i="6"/>
  <c r="E614" i="6" s="1"/>
  <c r="F615" i="6"/>
  <c r="I615" i="6" s="1"/>
  <c r="G615" i="6"/>
  <c r="E615" i="6" s="1"/>
  <c r="F616" i="6"/>
  <c r="I616" i="6" s="1"/>
  <c r="G616" i="6"/>
  <c r="E616" i="6" s="1"/>
  <c r="F617" i="6"/>
  <c r="I617" i="6" s="1"/>
  <c r="G617" i="6"/>
  <c r="E617" i="6" s="1"/>
  <c r="F618" i="6"/>
  <c r="I618" i="6" s="1"/>
  <c r="G618" i="6"/>
  <c r="E618" i="6" s="1"/>
  <c r="F619" i="6"/>
  <c r="I619" i="6" s="1"/>
  <c r="G619" i="6"/>
  <c r="E619" i="6" s="1"/>
  <c r="F620" i="6"/>
  <c r="I620" i="6" s="1"/>
  <c r="G620" i="6"/>
  <c r="E620" i="6" s="1"/>
  <c r="F621" i="6"/>
  <c r="I621" i="6" s="1"/>
  <c r="G621" i="6"/>
  <c r="E621" i="6" s="1"/>
  <c r="F622" i="6"/>
  <c r="I622" i="6" s="1"/>
  <c r="G622" i="6"/>
  <c r="E622" i="6" s="1"/>
  <c r="F623" i="6"/>
  <c r="I623" i="6" s="1"/>
  <c r="G623" i="6"/>
  <c r="E623" i="6" s="1"/>
  <c r="F624" i="6"/>
  <c r="I624" i="6" s="1"/>
  <c r="G624" i="6"/>
  <c r="E624" i="6" s="1"/>
  <c r="F625" i="6"/>
  <c r="I625" i="6" s="1"/>
  <c r="G625" i="6"/>
  <c r="E625" i="6" s="1"/>
  <c r="F626" i="6"/>
  <c r="I626" i="6" s="1"/>
  <c r="G626" i="6"/>
  <c r="E626" i="6" s="1"/>
  <c r="F627" i="6"/>
  <c r="I627" i="6" s="1"/>
  <c r="G627" i="6"/>
  <c r="E627" i="6" s="1"/>
  <c r="F628" i="6"/>
  <c r="I628" i="6" s="1"/>
  <c r="G628" i="6"/>
  <c r="E628" i="6" s="1"/>
  <c r="F629" i="6"/>
  <c r="I629" i="6" s="1"/>
  <c r="G629" i="6"/>
  <c r="E629" i="6" s="1"/>
  <c r="F630" i="6"/>
  <c r="I630" i="6" s="1"/>
  <c r="G630" i="6"/>
  <c r="E630" i="6" s="1"/>
  <c r="F631" i="6"/>
  <c r="I631" i="6" s="1"/>
  <c r="G631" i="6"/>
  <c r="E631" i="6" s="1"/>
  <c r="F632" i="6"/>
  <c r="I632" i="6" s="1"/>
  <c r="G632" i="6"/>
  <c r="E632" i="6" s="1"/>
  <c r="F633" i="6"/>
  <c r="I633" i="6" s="1"/>
  <c r="G633" i="6"/>
  <c r="E633" i="6" s="1"/>
  <c r="F634" i="6"/>
  <c r="I634" i="6" s="1"/>
  <c r="G634" i="6"/>
  <c r="E634" i="6" s="1"/>
  <c r="F635" i="6"/>
  <c r="I635" i="6" s="1"/>
  <c r="G635" i="6"/>
  <c r="E635" i="6" s="1"/>
  <c r="F636" i="6"/>
  <c r="I636" i="6" s="1"/>
  <c r="G636" i="6"/>
  <c r="E636" i="6" s="1"/>
  <c r="F637" i="6"/>
  <c r="I637" i="6" s="1"/>
  <c r="G637" i="6"/>
  <c r="E637" i="6" s="1"/>
  <c r="G84" i="6"/>
  <c r="E84" i="6" s="1"/>
  <c r="F84" i="6"/>
  <c r="I84" i="6" s="1"/>
  <c r="G82" i="6"/>
  <c r="E82" i="6" s="1"/>
  <c r="F82" i="6"/>
  <c r="I82" i="6" s="1"/>
  <c r="G81" i="6"/>
  <c r="E81" i="6" s="1"/>
  <c r="F81" i="6"/>
  <c r="I81" i="6" s="1"/>
  <c r="G80" i="6"/>
  <c r="E80" i="6" s="1"/>
  <c r="F80" i="6"/>
  <c r="I80" i="6" s="1"/>
  <c r="G79" i="6"/>
  <c r="E79" i="6" s="1"/>
  <c r="F79" i="6"/>
  <c r="I79" i="6" s="1"/>
  <c r="G78" i="6"/>
  <c r="E78" i="6" s="1"/>
  <c r="F78" i="6"/>
  <c r="I78" i="6" s="1"/>
  <c r="G77" i="6"/>
  <c r="E77" i="6" s="1"/>
  <c r="F77" i="6"/>
  <c r="I77" i="6" s="1"/>
  <c r="G76" i="6"/>
  <c r="E76" i="6" s="1"/>
  <c r="F76" i="6"/>
  <c r="I76" i="6" s="1"/>
  <c r="G75" i="6"/>
  <c r="E75" i="6" s="1"/>
  <c r="F75" i="6"/>
  <c r="I75" i="6" s="1"/>
  <c r="G74" i="6"/>
  <c r="E74" i="6" s="1"/>
  <c r="F74" i="6"/>
  <c r="I74" i="6" s="1"/>
  <c r="G73" i="6"/>
  <c r="E73" i="6" s="1"/>
  <c r="F73" i="6"/>
  <c r="I73" i="6" s="1"/>
  <c r="G72" i="6"/>
  <c r="E72" i="6" s="1"/>
  <c r="F72" i="6"/>
  <c r="I72" i="6" s="1"/>
  <c r="G71" i="6"/>
  <c r="E71" i="6" s="1"/>
  <c r="F71" i="6"/>
  <c r="I71" i="6" s="1"/>
  <c r="G70" i="6"/>
  <c r="E70" i="6" s="1"/>
  <c r="F70" i="6"/>
  <c r="I70" i="6" s="1"/>
  <c r="G69" i="6"/>
  <c r="E69" i="6" s="1"/>
  <c r="F69" i="6"/>
  <c r="I69" i="6" s="1"/>
  <c r="G68" i="6"/>
  <c r="E68" i="6" s="1"/>
  <c r="F68" i="6"/>
  <c r="I68" i="6" s="1"/>
  <c r="G67" i="6"/>
  <c r="E67" i="6" s="1"/>
  <c r="F67" i="6"/>
  <c r="I67" i="6" s="1"/>
  <c r="G66" i="6"/>
  <c r="E66" i="6" s="1"/>
  <c r="F66" i="6"/>
  <c r="I66" i="6" s="1"/>
  <c r="G65" i="6"/>
  <c r="E65" i="6" s="1"/>
  <c r="F65" i="6"/>
  <c r="I65" i="6" s="1"/>
  <c r="G64" i="6"/>
  <c r="E64" i="6" s="1"/>
  <c r="F64" i="6"/>
  <c r="I64" i="6" s="1"/>
  <c r="G63" i="6"/>
  <c r="E63" i="6" s="1"/>
  <c r="F63" i="6"/>
  <c r="I63" i="6" s="1"/>
  <c r="G62" i="6"/>
  <c r="E62" i="6" s="1"/>
  <c r="F62" i="6"/>
  <c r="I62" i="6" s="1"/>
  <c r="G61" i="6"/>
  <c r="E61" i="6" s="1"/>
  <c r="F61" i="6"/>
  <c r="I61" i="6" s="1"/>
  <c r="G60" i="6"/>
  <c r="E60" i="6" s="1"/>
  <c r="F60" i="6"/>
  <c r="I60" i="6" s="1"/>
  <c r="G59" i="6"/>
  <c r="E59" i="6" s="1"/>
  <c r="F59" i="6"/>
  <c r="I59" i="6" s="1"/>
  <c r="G58" i="6"/>
  <c r="E58" i="6" s="1"/>
  <c r="F58" i="6"/>
  <c r="I58" i="6" s="1"/>
  <c r="G57" i="6"/>
  <c r="E57" i="6" s="1"/>
  <c r="F57" i="6"/>
  <c r="I57" i="6" s="1"/>
  <c r="G56" i="6"/>
  <c r="E56" i="6" s="1"/>
  <c r="F56" i="6"/>
  <c r="I56" i="6" s="1"/>
  <c r="G55" i="6"/>
  <c r="E55" i="6" s="1"/>
  <c r="F55" i="6"/>
  <c r="I55" i="6" s="1"/>
  <c r="G54" i="6"/>
  <c r="E54" i="6" s="1"/>
  <c r="F54" i="6"/>
  <c r="I54" i="6" s="1"/>
  <c r="G53" i="6"/>
  <c r="E53" i="6" s="1"/>
  <c r="F53" i="6"/>
  <c r="I53" i="6" s="1"/>
  <c r="G52" i="6"/>
  <c r="E52" i="6" s="1"/>
  <c r="F52" i="6"/>
  <c r="I52" i="6" s="1"/>
  <c r="G51" i="6"/>
  <c r="E51" i="6" s="1"/>
  <c r="F51" i="6"/>
  <c r="I51" i="6" s="1"/>
  <c r="G50" i="6"/>
  <c r="E50" i="6" s="1"/>
  <c r="F50" i="6"/>
  <c r="I50" i="6" s="1"/>
  <c r="G49" i="6"/>
  <c r="E49" i="6" s="1"/>
  <c r="F49" i="6"/>
  <c r="I49" i="6" s="1"/>
  <c r="G181" i="6"/>
  <c r="E181" i="6" s="1"/>
  <c r="F181" i="6"/>
  <c r="I181" i="6" s="1"/>
  <c r="G180" i="6"/>
  <c r="E180" i="6" s="1"/>
  <c r="F180" i="6"/>
  <c r="I180" i="6" s="1"/>
  <c r="G179" i="6"/>
  <c r="E179" i="6" s="1"/>
  <c r="F179" i="6"/>
  <c r="I179" i="6" s="1"/>
  <c r="G178" i="6"/>
  <c r="E178" i="6" s="1"/>
  <c r="F178" i="6"/>
  <c r="I178" i="6" s="1"/>
  <c r="G177" i="6"/>
  <c r="E177" i="6" s="1"/>
  <c r="F177" i="6"/>
  <c r="I177" i="6" s="1"/>
  <c r="G176" i="6"/>
  <c r="E176" i="6" s="1"/>
  <c r="F176" i="6"/>
  <c r="I176" i="6" s="1"/>
  <c r="G175" i="6"/>
  <c r="E175" i="6" s="1"/>
  <c r="F175" i="6"/>
  <c r="I175" i="6" s="1"/>
  <c r="G174" i="6"/>
  <c r="E174" i="6" s="1"/>
  <c r="F174" i="6"/>
  <c r="I174" i="6" s="1"/>
  <c r="G173" i="6"/>
  <c r="E173" i="6" s="1"/>
  <c r="F173" i="6"/>
  <c r="I173" i="6" s="1"/>
  <c r="G172" i="6"/>
  <c r="E172" i="6" s="1"/>
  <c r="F172" i="6"/>
  <c r="I172" i="6" s="1"/>
  <c r="G171" i="6"/>
  <c r="E171" i="6" s="1"/>
  <c r="F171" i="6"/>
  <c r="I171" i="6" s="1"/>
  <c r="G170" i="6"/>
  <c r="E170" i="6" s="1"/>
  <c r="F170" i="6"/>
  <c r="I170" i="6" s="1"/>
  <c r="G169" i="6"/>
  <c r="E169" i="6" s="1"/>
  <c r="F169" i="6"/>
  <c r="I169" i="6" s="1"/>
  <c r="G168" i="6"/>
  <c r="E168" i="6" s="1"/>
  <c r="F168" i="6"/>
  <c r="I168" i="6" s="1"/>
  <c r="G167" i="6"/>
  <c r="E167" i="6" s="1"/>
  <c r="F167" i="6"/>
  <c r="I167" i="6" s="1"/>
  <c r="G166" i="6"/>
  <c r="E166" i="6" s="1"/>
  <c r="F166" i="6"/>
  <c r="I166" i="6" s="1"/>
  <c r="G165" i="6"/>
  <c r="E165" i="6" s="1"/>
  <c r="F165" i="6"/>
  <c r="I165" i="6" s="1"/>
  <c r="G164" i="6"/>
  <c r="E164" i="6" s="1"/>
  <c r="F164" i="6"/>
  <c r="I164" i="6" s="1"/>
  <c r="G163" i="6"/>
  <c r="E163" i="6" s="1"/>
  <c r="F163" i="6"/>
  <c r="I163" i="6" s="1"/>
  <c r="G162" i="6"/>
  <c r="E162" i="6" s="1"/>
  <c r="F162" i="6"/>
  <c r="I162" i="6" s="1"/>
  <c r="G161" i="6"/>
  <c r="E161" i="6" s="1"/>
  <c r="F161" i="6"/>
  <c r="I161" i="6" s="1"/>
  <c r="G160" i="6"/>
  <c r="E160" i="6" s="1"/>
  <c r="F160" i="6"/>
  <c r="I160" i="6" s="1"/>
  <c r="G159" i="6"/>
  <c r="E159" i="6" s="1"/>
  <c r="F159" i="6"/>
  <c r="I159" i="6" s="1"/>
  <c r="G158" i="6"/>
  <c r="E158" i="6" s="1"/>
  <c r="F158" i="6"/>
  <c r="I158" i="6" s="1"/>
  <c r="G157" i="6"/>
  <c r="E157" i="6" s="1"/>
  <c r="F157" i="6"/>
  <c r="I157" i="6" s="1"/>
  <c r="G48" i="6"/>
  <c r="E48" i="6" s="1"/>
  <c r="F48" i="6"/>
  <c r="I48" i="6" s="1"/>
  <c r="G47" i="6"/>
  <c r="E47" i="6" s="1"/>
  <c r="F47" i="6"/>
  <c r="I47" i="6" s="1"/>
  <c r="G46" i="6"/>
  <c r="E46" i="6" s="1"/>
  <c r="F46" i="6"/>
  <c r="I46" i="6" s="1"/>
  <c r="G45" i="6"/>
  <c r="E45" i="6" s="1"/>
  <c r="F45" i="6"/>
  <c r="I45" i="6" s="1"/>
  <c r="G44" i="6"/>
  <c r="E44" i="6" s="1"/>
  <c r="F44" i="6"/>
  <c r="I44" i="6" s="1"/>
  <c r="G43" i="6"/>
  <c r="E43" i="6" s="1"/>
  <c r="F43" i="6"/>
  <c r="I43" i="6" s="1"/>
  <c r="G42" i="6"/>
  <c r="E42" i="6" s="1"/>
  <c r="F42" i="6"/>
  <c r="I42" i="6" s="1"/>
  <c r="G40" i="6"/>
  <c r="E40" i="6" s="1"/>
  <c r="F40" i="6"/>
  <c r="I40" i="6" s="1"/>
  <c r="G38" i="6"/>
  <c r="E38" i="6" s="1"/>
  <c r="F38" i="6"/>
  <c r="I38" i="6" s="1"/>
  <c r="G36" i="6"/>
  <c r="E36" i="6" s="1"/>
  <c r="F36" i="6"/>
  <c r="I36" i="6" s="1"/>
  <c r="G35" i="6"/>
  <c r="E35" i="6" s="1"/>
  <c r="F35" i="6"/>
  <c r="I35" i="6" s="1"/>
  <c r="G34" i="6"/>
  <c r="E34" i="6" s="1"/>
  <c r="F34" i="6"/>
  <c r="I34" i="6" s="1"/>
  <c r="G33" i="6"/>
  <c r="E33" i="6" s="1"/>
  <c r="F33" i="6"/>
  <c r="I33" i="6" s="1"/>
  <c r="G32" i="6"/>
  <c r="E32" i="6" s="1"/>
  <c r="F32" i="6"/>
  <c r="I32" i="6" s="1"/>
  <c r="G31" i="6"/>
  <c r="E31" i="6" s="1"/>
  <c r="F31" i="6"/>
  <c r="I31" i="6" s="1"/>
  <c r="G30" i="6"/>
  <c r="E30" i="6" s="1"/>
  <c r="F30" i="6"/>
  <c r="I30" i="6" s="1"/>
  <c r="G29" i="6"/>
  <c r="E29" i="6" s="1"/>
  <c r="F29" i="6"/>
  <c r="I29" i="6" s="1"/>
  <c r="G28" i="6"/>
  <c r="E28" i="6" s="1"/>
  <c r="F28" i="6"/>
  <c r="I28" i="6" s="1"/>
  <c r="G156" i="6"/>
  <c r="E156" i="6" s="1"/>
  <c r="F156" i="6"/>
  <c r="I156" i="6" s="1"/>
  <c r="G155" i="6"/>
  <c r="E155" i="6" s="1"/>
  <c r="F155" i="6"/>
  <c r="I155" i="6" s="1"/>
  <c r="G154" i="6"/>
  <c r="E154" i="6" s="1"/>
  <c r="F154" i="6"/>
  <c r="I154" i="6" s="1"/>
  <c r="G153" i="6"/>
  <c r="E153" i="6" s="1"/>
  <c r="F153" i="6"/>
  <c r="I153" i="6" s="1"/>
  <c r="G152" i="6"/>
  <c r="E152" i="6" s="1"/>
  <c r="F152" i="6"/>
  <c r="I152" i="6" s="1"/>
  <c r="G151" i="6"/>
  <c r="E151" i="6" s="1"/>
  <c r="F151" i="6"/>
  <c r="I151" i="6" s="1"/>
  <c r="G150" i="6"/>
  <c r="E150" i="6" s="1"/>
  <c r="F150" i="6"/>
  <c r="I150" i="6" s="1"/>
  <c r="G149" i="6"/>
  <c r="E149" i="6" s="1"/>
  <c r="F149" i="6"/>
  <c r="I149" i="6" s="1"/>
  <c r="G148" i="6"/>
  <c r="E148" i="6" s="1"/>
  <c r="F148" i="6"/>
  <c r="I148" i="6" s="1"/>
  <c r="G147" i="6"/>
  <c r="E147" i="6" s="1"/>
  <c r="F147" i="6"/>
  <c r="I147" i="6" s="1"/>
  <c r="G146" i="6"/>
  <c r="E146" i="6" s="1"/>
  <c r="F146" i="6"/>
  <c r="I146" i="6" s="1"/>
  <c r="G24" i="6"/>
  <c r="E24" i="6" s="1"/>
  <c r="F24" i="6"/>
  <c r="I24" i="6" s="1"/>
  <c r="G23" i="6"/>
  <c r="E23" i="6" s="1"/>
  <c r="F23" i="6"/>
  <c r="I23" i="6" s="1"/>
  <c r="G22" i="6"/>
  <c r="E22" i="6" s="1"/>
  <c r="F22" i="6"/>
  <c r="I22" i="6" s="1"/>
  <c r="G21" i="6"/>
  <c r="E21" i="6" s="1"/>
  <c r="F21" i="6"/>
  <c r="I21" i="6" s="1"/>
  <c r="G20" i="6"/>
  <c r="E20" i="6" s="1"/>
  <c r="F20" i="6"/>
  <c r="I20" i="6" s="1"/>
  <c r="G19" i="6"/>
  <c r="E19" i="6" s="1"/>
  <c r="F19" i="6"/>
  <c r="I19" i="6" s="1"/>
  <c r="G15" i="6"/>
  <c r="E15" i="6" s="1"/>
  <c r="F15" i="6"/>
  <c r="I15" i="6" s="1"/>
  <c r="G14" i="6"/>
  <c r="E14" i="6" s="1"/>
  <c r="F14" i="6"/>
  <c r="I14" i="6" s="1"/>
  <c r="G12" i="6"/>
  <c r="E12" i="6" s="1"/>
  <c r="F12" i="6"/>
  <c r="I12" i="6" s="1"/>
  <c r="G10" i="6"/>
  <c r="E10" i="6" s="1"/>
  <c r="F10" i="6"/>
  <c r="I10" i="6" s="1"/>
  <c r="G9" i="6"/>
  <c r="E9" i="6" s="1"/>
  <c r="F9" i="6"/>
  <c r="I9" i="6" s="1"/>
  <c r="G129" i="6"/>
  <c r="E129" i="6" s="1"/>
  <c r="F129" i="6"/>
  <c r="I129" i="6" s="1"/>
  <c r="G128" i="6"/>
  <c r="E128" i="6" s="1"/>
  <c r="F128" i="6"/>
  <c r="I128" i="6" s="1"/>
  <c r="G145" i="6"/>
  <c r="E145" i="6" s="1"/>
  <c r="F145" i="6"/>
  <c r="I145" i="6" s="1"/>
  <c r="G144" i="6"/>
  <c r="E144" i="6" s="1"/>
  <c r="F144" i="6"/>
  <c r="I144" i="6" s="1"/>
  <c r="G143" i="6"/>
  <c r="E143" i="6" s="1"/>
  <c r="F143" i="6"/>
  <c r="I143" i="6" s="1"/>
  <c r="G142" i="6"/>
  <c r="E142" i="6" s="1"/>
  <c r="F142" i="6"/>
  <c r="I142" i="6" s="1"/>
  <c r="G130" i="6"/>
  <c r="E130" i="6" s="1"/>
  <c r="F130" i="6"/>
  <c r="I130" i="6" s="1"/>
  <c r="G126" i="6"/>
  <c r="E126" i="6" s="1"/>
  <c r="F126" i="6"/>
  <c r="I126" i="6" s="1"/>
  <c r="G141" i="6"/>
  <c r="E141" i="6" s="1"/>
  <c r="F141" i="6"/>
  <c r="I141" i="6" s="1"/>
  <c r="G127" i="6"/>
  <c r="E127" i="6" s="1"/>
  <c r="F127" i="6"/>
  <c r="I127" i="6" s="1"/>
  <c r="G125" i="6"/>
  <c r="E125" i="6" s="1"/>
  <c r="F125" i="6"/>
  <c r="I125" i="6" s="1"/>
  <c r="G124" i="6"/>
  <c r="E124" i="6" s="1"/>
  <c r="F124" i="6"/>
  <c r="I124" i="6" s="1"/>
  <c r="G123" i="6"/>
  <c r="E123" i="6" s="1"/>
  <c r="F123" i="6"/>
  <c r="I123" i="6" s="1"/>
  <c r="G122" i="6"/>
  <c r="E122" i="6" s="1"/>
  <c r="F122" i="6"/>
  <c r="I122" i="6" s="1"/>
  <c r="G121" i="6"/>
  <c r="E121" i="6" s="1"/>
  <c r="F121" i="6"/>
  <c r="I121" i="6" s="1"/>
  <c r="G101" i="6"/>
  <c r="E101" i="6" s="1"/>
  <c r="F101" i="6"/>
  <c r="I101" i="6" s="1"/>
  <c r="G118" i="6"/>
  <c r="E118" i="6" s="1"/>
  <c r="F118" i="6"/>
  <c r="I118" i="6" s="1"/>
  <c r="G117" i="6"/>
  <c r="E117" i="6" s="1"/>
  <c r="F117" i="6"/>
  <c r="I117" i="6" s="1"/>
  <c r="G120" i="6"/>
  <c r="E120" i="6" s="1"/>
  <c r="F120" i="6"/>
  <c r="I120" i="6" s="1"/>
  <c r="G119" i="6"/>
  <c r="E119" i="6" s="1"/>
  <c r="F119" i="6"/>
  <c r="I119" i="6" s="1"/>
  <c r="G116" i="6"/>
  <c r="E116" i="6" s="1"/>
  <c r="F116" i="6"/>
  <c r="I116" i="6" s="1"/>
  <c r="G114" i="6"/>
  <c r="E114" i="6" s="1"/>
  <c r="F114" i="6"/>
  <c r="I114" i="6" s="1"/>
  <c r="G135" i="6"/>
  <c r="E135" i="6" s="1"/>
  <c r="F135" i="6"/>
  <c r="I135" i="6" s="1"/>
  <c r="G138" i="6"/>
  <c r="E138" i="6" s="1"/>
  <c r="F138" i="6"/>
  <c r="I138" i="6" s="1"/>
  <c r="G112" i="6"/>
  <c r="E112" i="6" s="1"/>
  <c r="F112" i="6"/>
  <c r="I112" i="6" s="1"/>
  <c r="G113" i="6"/>
  <c r="E113" i="6" s="1"/>
  <c r="F113" i="6"/>
  <c r="I113" i="6" s="1"/>
  <c r="G111" i="6"/>
  <c r="E111" i="6" s="1"/>
  <c r="F111" i="6"/>
  <c r="I111" i="6" s="1"/>
  <c r="G110" i="6"/>
  <c r="E110" i="6" s="1"/>
  <c r="F110" i="6"/>
  <c r="I110" i="6" s="1"/>
  <c r="G108" i="6"/>
  <c r="E108" i="6" s="1"/>
  <c r="F108" i="6"/>
  <c r="I108" i="6" s="1"/>
  <c r="G115" i="6"/>
  <c r="E115" i="6" s="1"/>
  <c r="F115" i="6"/>
  <c r="I115" i="6" s="1"/>
  <c r="G109" i="6"/>
  <c r="E109" i="6" s="1"/>
  <c r="F109" i="6"/>
  <c r="I109" i="6" s="1"/>
  <c r="G107" i="6"/>
  <c r="E107" i="6" s="1"/>
  <c r="F107" i="6"/>
  <c r="I107" i="6" s="1"/>
  <c r="G106" i="6"/>
  <c r="E106" i="6" s="1"/>
  <c r="F106" i="6"/>
  <c r="I106" i="6" s="1"/>
  <c r="G105" i="6"/>
  <c r="E105" i="6" s="1"/>
  <c r="F105" i="6"/>
  <c r="I105" i="6" s="1"/>
  <c r="G134" i="6"/>
  <c r="E134" i="6" s="1"/>
  <c r="F134" i="6"/>
  <c r="I134" i="6" s="1"/>
  <c r="G136" i="6"/>
  <c r="E136" i="6" s="1"/>
  <c r="F136" i="6"/>
  <c r="I136" i="6" s="1"/>
  <c r="G137" i="6"/>
  <c r="E137" i="6" s="1"/>
  <c r="F137" i="6"/>
  <c r="I137" i="6" s="1"/>
  <c r="G133" i="6"/>
  <c r="E133" i="6" s="1"/>
  <c r="F133" i="6"/>
  <c r="I133" i="6" s="1"/>
  <c r="G131" i="6"/>
  <c r="E131" i="6" s="1"/>
  <c r="F131" i="6"/>
  <c r="I131" i="6" s="1"/>
  <c r="G100" i="6"/>
  <c r="E100" i="6" s="1"/>
  <c r="F100" i="6"/>
  <c r="I100" i="6" s="1"/>
  <c r="G140" i="6"/>
  <c r="E140" i="6" s="1"/>
  <c r="F140" i="6"/>
  <c r="I140" i="6" s="1"/>
  <c r="G37" i="6"/>
  <c r="E37" i="6" s="1"/>
  <c r="F37" i="6"/>
  <c r="I37" i="6" s="1"/>
  <c r="G25" i="6"/>
  <c r="E25" i="6" s="1"/>
  <c r="F25" i="6"/>
  <c r="I25" i="6" s="1"/>
  <c r="G103" i="6"/>
  <c r="E103" i="6" s="1"/>
  <c r="F103" i="6"/>
  <c r="I103" i="6" s="1"/>
  <c r="G102" i="6"/>
  <c r="E102" i="6" s="1"/>
  <c r="F102" i="6"/>
  <c r="I102" i="6" s="1"/>
  <c r="G6" i="6"/>
  <c r="E6" i="6" s="1"/>
  <c r="F6" i="6"/>
  <c r="I6" i="6" s="1"/>
  <c r="G83" i="6"/>
  <c r="E83" i="6" s="1"/>
  <c r="F83" i="6"/>
  <c r="I83" i="6" s="1"/>
  <c r="G13" i="6"/>
  <c r="E13" i="6" s="1"/>
  <c r="F13" i="6"/>
  <c r="I13" i="6" s="1"/>
  <c r="G86" i="6"/>
  <c r="E86" i="6" s="1"/>
  <c r="F86" i="6"/>
  <c r="I86" i="6" s="1"/>
  <c r="G4" i="6"/>
  <c r="E4" i="6" s="1"/>
  <c r="F4" i="6"/>
  <c r="I4" i="6" s="1"/>
  <c r="G8" i="6"/>
  <c r="E8" i="6" s="1"/>
  <c r="F8" i="6"/>
  <c r="I8" i="6" s="1"/>
  <c r="G26" i="6"/>
  <c r="E26" i="6" s="1"/>
  <c r="F26" i="6"/>
  <c r="I26" i="6" s="1"/>
  <c r="G16" i="6"/>
  <c r="E16" i="6" s="1"/>
  <c r="F16" i="6"/>
  <c r="I16" i="6" s="1"/>
  <c r="G132" i="6"/>
  <c r="E132" i="6" s="1"/>
  <c r="F132" i="6"/>
  <c r="I132" i="6" s="1"/>
  <c r="G27" i="6"/>
  <c r="E27" i="6" s="1"/>
  <c r="F27" i="6"/>
  <c r="I27" i="6" s="1"/>
  <c r="G39" i="6"/>
  <c r="E39" i="6" s="1"/>
  <c r="F39" i="6"/>
  <c r="I39" i="6" s="1"/>
  <c r="G41" i="6"/>
  <c r="E41" i="6" s="1"/>
  <c r="F41" i="6"/>
  <c r="I41" i="6" s="1"/>
  <c r="G18" i="6"/>
  <c r="E18" i="6" s="1"/>
  <c r="F18" i="6"/>
  <c r="I18" i="6" s="1"/>
  <c r="G104" i="6"/>
  <c r="E104" i="6" s="1"/>
  <c r="F104" i="6"/>
  <c r="I104" i="6" s="1"/>
  <c r="G5" i="6"/>
  <c r="E5" i="6" s="1"/>
  <c r="F5" i="6"/>
  <c r="I5" i="6" s="1"/>
  <c r="G17" i="6"/>
  <c r="E17" i="6" s="1"/>
  <c r="F17" i="6"/>
  <c r="I17" i="6" s="1"/>
  <c r="G2" i="6"/>
  <c r="E2" i="6" s="1"/>
  <c r="F2" i="6"/>
  <c r="I2" i="6" s="1"/>
  <c r="G3" i="6"/>
  <c r="E3" i="6" s="1"/>
  <c r="F3" i="6"/>
  <c r="I3" i="6" s="1"/>
  <c r="G7" i="6"/>
  <c r="E7" i="6" s="1"/>
  <c r="F7" i="6"/>
  <c r="I7" i="6" s="1"/>
  <c r="G11" i="6"/>
  <c r="E11" i="6" s="1"/>
  <c r="F11" i="6"/>
  <c r="I11" i="6" s="1"/>
  <c r="G85" i="6"/>
  <c r="E85" i="6" s="1"/>
  <c r="F85" i="6"/>
  <c r="I85" i="6" s="1"/>
  <c r="G87" i="6"/>
  <c r="E87" i="6" s="1"/>
  <c r="F87" i="6"/>
  <c r="I87" i="6" s="1"/>
  <c r="G139" i="6"/>
  <c r="E139" i="6" s="1"/>
  <c r="F139" i="6"/>
  <c r="I139" i="6" s="1"/>
  <c r="G5" i="5"/>
  <c r="H5" i="5"/>
  <c r="I5" i="5"/>
  <c r="K5" i="5"/>
  <c r="L5" i="5"/>
  <c r="P5" i="5" s="1"/>
  <c r="N5" i="5"/>
  <c r="G6" i="5"/>
  <c r="H6" i="5"/>
  <c r="I6" i="5"/>
  <c r="K6" i="5"/>
  <c r="L6" i="5"/>
  <c r="P6" i="5" s="1"/>
  <c r="N6" i="5"/>
  <c r="G7" i="5"/>
  <c r="H7" i="5"/>
  <c r="I7" i="5"/>
  <c r="K7" i="5"/>
  <c r="L7" i="5"/>
  <c r="P7" i="5" s="1"/>
  <c r="N7" i="5"/>
  <c r="G8" i="5"/>
  <c r="H8" i="5"/>
  <c r="I8" i="5"/>
  <c r="K8" i="5"/>
  <c r="L8" i="5"/>
  <c r="P8" i="5" s="1"/>
  <c r="N8" i="5"/>
  <c r="G9" i="5"/>
  <c r="H9" i="5"/>
  <c r="I9" i="5"/>
  <c r="K9" i="5"/>
  <c r="L9" i="5"/>
  <c r="P9" i="5" s="1"/>
  <c r="N9" i="5"/>
  <c r="G10" i="5"/>
  <c r="H10" i="5"/>
  <c r="I10" i="5"/>
  <c r="K10" i="5"/>
  <c r="L10" i="5"/>
  <c r="P10" i="5" s="1"/>
  <c r="N10" i="5"/>
  <c r="G11" i="5"/>
  <c r="H11" i="5"/>
  <c r="I11" i="5"/>
  <c r="K11" i="5"/>
  <c r="L11" i="5"/>
  <c r="P11" i="5" s="1"/>
  <c r="N11" i="5"/>
  <c r="G12" i="5"/>
  <c r="H12" i="5"/>
  <c r="I12" i="5"/>
  <c r="K12" i="5"/>
  <c r="L12" i="5"/>
  <c r="P12" i="5" s="1"/>
  <c r="N12" i="5"/>
  <c r="G13" i="5"/>
  <c r="H13" i="5"/>
  <c r="I13" i="5"/>
  <c r="K13" i="5"/>
  <c r="L13" i="5"/>
  <c r="P13" i="5" s="1"/>
  <c r="N13" i="5"/>
  <c r="G14" i="5"/>
  <c r="H14" i="5"/>
  <c r="I14" i="5"/>
  <c r="K14" i="5"/>
  <c r="L14" i="5"/>
  <c r="P14" i="5" s="1"/>
  <c r="N14" i="5"/>
  <c r="G15" i="5"/>
  <c r="H15" i="5"/>
  <c r="I15" i="5"/>
  <c r="K15" i="5"/>
  <c r="L15" i="5"/>
  <c r="P15" i="5" s="1"/>
  <c r="N15" i="5"/>
  <c r="G16" i="5"/>
  <c r="H16" i="5"/>
  <c r="I16" i="5"/>
  <c r="K16" i="5"/>
  <c r="L16" i="5"/>
  <c r="P16" i="5" s="1"/>
  <c r="N16" i="5"/>
  <c r="G17" i="5"/>
  <c r="H17" i="5"/>
  <c r="I17" i="5"/>
  <c r="K17" i="5"/>
  <c r="L17" i="5"/>
  <c r="P17" i="5" s="1"/>
  <c r="N17" i="5"/>
  <c r="G20" i="5"/>
  <c r="H20" i="5"/>
  <c r="I20" i="5"/>
  <c r="K20" i="5"/>
  <c r="L20" i="5"/>
  <c r="P20" i="5" s="1"/>
  <c r="N20" i="5"/>
  <c r="G21" i="5"/>
  <c r="H21" i="5"/>
  <c r="I21" i="5"/>
  <c r="K21" i="5"/>
  <c r="L21" i="5"/>
  <c r="P21" i="5" s="1"/>
  <c r="N21" i="5"/>
  <c r="G22" i="5"/>
  <c r="H22" i="5"/>
  <c r="I22" i="5"/>
  <c r="K22" i="5"/>
  <c r="L22" i="5"/>
  <c r="P22" i="5" s="1"/>
  <c r="N22" i="5"/>
  <c r="G23" i="5"/>
  <c r="H23" i="5"/>
  <c r="I23" i="5"/>
  <c r="K23" i="5"/>
  <c r="L23" i="5"/>
  <c r="P23" i="5" s="1"/>
  <c r="N23" i="5"/>
  <c r="G24" i="5"/>
  <c r="H24" i="5"/>
  <c r="I24" i="5"/>
  <c r="K24" i="5"/>
  <c r="L24" i="5"/>
  <c r="P24" i="5" s="1"/>
  <c r="N24" i="5"/>
  <c r="G25" i="5"/>
  <c r="H25" i="5"/>
  <c r="I25" i="5"/>
  <c r="K25" i="5"/>
  <c r="L25" i="5"/>
  <c r="P25" i="5" s="1"/>
  <c r="N25" i="5"/>
  <c r="G26" i="5"/>
  <c r="H26" i="5"/>
  <c r="I26" i="5"/>
  <c r="K26" i="5"/>
  <c r="L26" i="5"/>
  <c r="P26" i="5" s="1"/>
  <c r="N26" i="5"/>
  <c r="G27" i="5"/>
  <c r="H27" i="5"/>
  <c r="I27" i="5"/>
  <c r="K27" i="5"/>
  <c r="L27" i="5"/>
  <c r="P27" i="5" s="1"/>
  <c r="N27" i="5"/>
  <c r="G28" i="5"/>
  <c r="H28" i="5"/>
  <c r="I28" i="5"/>
  <c r="K28" i="5"/>
  <c r="L28" i="5"/>
  <c r="P28" i="5" s="1"/>
  <c r="N28" i="5"/>
  <c r="G29" i="5"/>
  <c r="H29" i="5"/>
  <c r="I29" i="5"/>
  <c r="K29" i="5"/>
  <c r="L29" i="5"/>
  <c r="P29" i="5" s="1"/>
  <c r="N29" i="5"/>
  <c r="G30" i="5"/>
  <c r="H30" i="5"/>
  <c r="I30" i="5"/>
  <c r="K30" i="5"/>
  <c r="L30" i="5"/>
  <c r="P30" i="5" s="1"/>
  <c r="N30" i="5"/>
  <c r="G31" i="5"/>
  <c r="H31" i="5"/>
  <c r="I31" i="5"/>
  <c r="K31" i="5"/>
  <c r="L31" i="5"/>
  <c r="P31" i="5" s="1"/>
  <c r="N31" i="5"/>
  <c r="G32" i="5"/>
  <c r="H32" i="5"/>
  <c r="I32" i="5"/>
  <c r="K32" i="5"/>
  <c r="L32" i="5"/>
  <c r="P32" i="5" s="1"/>
  <c r="N32" i="5"/>
  <c r="G33" i="5"/>
  <c r="H33" i="5"/>
  <c r="I33" i="5"/>
  <c r="K33" i="5"/>
  <c r="L33" i="5"/>
  <c r="P33" i="5" s="1"/>
  <c r="N33" i="5"/>
  <c r="G36" i="5"/>
  <c r="H36" i="5"/>
  <c r="I36" i="5"/>
  <c r="K36" i="5"/>
  <c r="L36" i="5"/>
  <c r="P36" i="5" s="1"/>
  <c r="N36" i="5"/>
  <c r="G37" i="5"/>
  <c r="H37" i="5"/>
  <c r="I37" i="5"/>
  <c r="K37" i="5"/>
  <c r="L37" i="5"/>
  <c r="P37" i="5" s="1"/>
  <c r="N37" i="5"/>
  <c r="G38" i="5"/>
  <c r="H38" i="5"/>
  <c r="I38" i="5"/>
  <c r="K38" i="5"/>
  <c r="L38" i="5"/>
  <c r="P38" i="5" s="1"/>
  <c r="N38" i="5"/>
  <c r="G39" i="5"/>
  <c r="H39" i="5"/>
  <c r="I39" i="5"/>
  <c r="K39" i="5"/>
  <c r="L39" i="5"/>
  <c r="P39" i="5" s="1"/>
  <c r="N39" i="5"/>
  <c r="G40" i="5"/>
  <c r="H40" i="5"/>
  <c r="I40" i="5"/>
  <c r="K40" i="5"/>
  <c r="L40" i="5"/>
  <c r="P40" i="5" s="1"/>
  <c r="N40" i="5"/>
  <c r="G41" i="5"/>
  <c r="H41" i="5"/>
  <c r="I41" i="5"/>
  <c r="K41" i="5"/>
  <c r="L41" i="5"/>
  <c r="P41" i="5" s="1"/>
  <c r="N41" i="5"/>
  <c r="G42" i="5"/>
  <c r="H42" i="5"/>
  <c r="I42" i="5"/>
  <c r="K42" i="5"/>
  <c r="L42" i="5"/>
  <c r="P42" i="5" s="1"/>
  <c r="N42" i="5"/>
  <c r="G43" i="5"/>
  <c r="H43" i="5"/>
  <c r="I43" i="5"/>
  <c r="K43" i="5"/>
  <c r="L43" i="5"/>
  <c r="P43" i="5" s="1"/>
  <c r="N43" i="5"/>
  <c r="G44" i="5"/>
  <c r="H44" i="5"/>
  <c r="I44" i="5"/>
  <c r="K44" i="5"/>
  <c r="L44" i="5"/>
  <c r="P44" i="5" s="1"/>
  <c r="N44" i="5"/>
  <c r="G45" i="5"/>
  <c r="H45" i="5"/>
  <c r="I45" i="5"/>
  <c r="K45" i="5"/>
  <c r="L45" i="5"/>
  <c r="P45" i="5" s="1"/>
  <c r="N45" i="5"/>
  <c r="G46" i="5"/>
  <c r="H46" i="5"/>
  <c r="I46" i="5"/>
  <c r="K46" i="5"/>
  <c r="L46" i="5"/>
  <c r="P46" i="5" s="1"/>
  <c r="N46" i="5"/>
  <c r="G47" i="5"/>
  <c r="H47" i="5"/>
  <c r="I47" i="5"/>
  <c r="K47" i="5"/>
  <c r="L47" i="5"/>
  <c r="P47" i="5" s="1"/>
  <c r="N47" i="5"/>
  <c r="G48" i="5"/>
  <c r="H48" i="5"/>
  <c r="I48" i="5"/>
  <c r="K48" i="5"/>
  <c r="L48" i="5"/>
  <c r="P48" i="5" s="1"/>
  <c r="N48" i="5"/>
  <c r="G49" i="5"/>
  <c r="H49" i="5"/>
  <c r="I49" i="5"/>
  <c r="K49" i="5"/>
  <c r="L49" i="5"/>
  <c r="P49" i="5" s="1"/>
  <c r="N49" i="5"/>
  <c r="G52" i="5"/>
  <c r="H52" i="5"/>
  <c r="I52" i="5"/>
  <c r="K52" i="5"/>
  <c r="L52" i="5"/>
  <c r="P52" i="5" s="1"/>
  <c r="N52" i="5"/>
  <c r="G53" i="5"/>
  <c r="H53" i="5"/>
  <c r="I53" i="5"/>
  <c r="K53" i="5"/>
  <c r="L53" i="5"/>
  <c r="P53" i="5" s="1"/>
  <c r="N53" i="5"/>
  <c r="G54" i="5"/>
  <c r="H54" i="5"/>
  <c r="I54" i="5"/>
  <c r="K54" i="5"/>
  <c r="L54" i="5"/>
  <c r="P54" i="5" s="1"/>
  <c r="N54" i="5"/>
  <c r="G55" i="5"/>
  <c r="H55" i="5"/>
  <c r="I55" i="5"/>
  <c r="K55" i="5"/>
  <c r="L55" i="5"/>
  <c r="P55" i="5" s="1"/>
  <c r="N55" i="5"/>
  <c r="G56" i="5"/>
  <c r="H56" i="5"/>
  <c r="I56" i="5"/>
  <c r="K56" i="5"/>
  <c r="L56" i="5"/>
  <c r="P56" i="5" s="1"/>
  <c r="N56" i="5"/>
  <c r="G57" i="5"/>
  <c r="H57" i="5"/>
  <c r="I57" i="5"/>
  <c r="K57" i="5"/>
  <c r="L57" i="5"/>
  <c r="P57" i="5" s="1"/>
  <c r="N57" i="5"/>
  <c r="G58" i="5"/>
  <c r="H58" i="5"/>
  <c r="I58" i="5"/>
  <c r="K58" i="5"/>
  <c r="L58" i="5"/>
  <c r="P58" i="5" s="1"/>
  <c r="N58" i="5"/>
  <c r="G59" i="5"/>
  <c r="H59" i="5"/>
  <c r="I59" i="5"/>
  <c r="K59" i="5"/>
  <c r="L59" i="5"/>
  <c r="P59" i="5" s="1"/>
  <c r="N59" i="5"/>
  <c r="G60" i="5"/>
  <c r="H60" i="5"/>
  <c r="I60" i="5"/>
  <c r="K60" i="5"/>
  <c r="L60" i="5"/>
  <c r="P60" i="5" s="1"/>
  <c r="N60" i="5"/>
  <c r="G61" i="5"/>
  <c r="H61" i="5"/>
  <c r="I61" i="5"/>
  <c r="K61" i="5"/>
  <c r="L61" i="5"/>
  <c r="P61" i="5" s="1"/>
  <c r="N61" i="5"/>
  <c r="G62" i="5"/>
  <c r="H62" i="5"/>
  <c r="I62" i="5"/>
  <c r="K62" i="5"/>
  <c r="L62" i="5"/>
  <c r="P62" i="5" s="1"/>
  <c r="N62" i="5"/>
  <c r="G63" i="5"/>
  <c r="H63" i="5"/>
  <c r="I63" i="5"/>
  <c r="K63" i="5"/>
  <c r="L63" i="5"/>
  <c r="P63" i="5" s="1"/>
  <c r="N63" i="5"/>
  <c r="G64" i="5"/>
  <c r="H64" i="5"/>
  <c r="I64" i="5"/>
  <c r="K64" i="5"/>
  <c r="L64" i="5"/>
  <c r="P64" i="5" s="1"/>
  <c r="N64" i="5"/>
  <c r="G65" i="5"/>
  <c r="H65" i="5"/>
  <c r="I65" i="5"/>
  <c r="K65" i="5"/>
  <c r="L65" i="5"/>
  <c r="P65" i="5" s="1"/>
  <c r="N65" i="5"/>
  <c r="G68" i="5"/>
  <c r="H68" i="5"/>
  <c r="I68" i="5"/>
  <c r="K68" i="5"/>
  <c r="L68" i="5"/>
  <c r="P68" i="5" s="1"/>
  <c r="N68" i="5"/>
  <c r="G69" i="5"/>
  <c r="H69" i="5"/>
  <c r="I69" i="5"/>
  <c r="K69" i="5"/>
  <c r="L69" i="5"/>
  <c r="P69" i="5" s="1"/>
  <c r="N69" i="5"/>
  <c r="G70" i="5"/>
  <c r="H70" i="5"/>
  <c r="I70" i="5"/>
  <c r="K70" i="5"/>
  <c r="L70" i="5"/>
  <c r="P70" i="5" s="1"/>
  <c r="N70" i="5"/>
  <c r="G71" i="5"/>
  <c r="H71" i="5"/>
  <c r="I71" i="5"/>
  <c r="K71" i="5"/>
  <c r="L71" i="5"/>
  <c r="P71" i="5" s="1"/>
  <c r="N71" i="5"/>
  <c r="G72" i="5"/>
  <c r="H72" i="5"/>
  <c r="I72" i="5"/>
  <c r="K72" i="5"/>
  <c r="L72" i="5"/>
  <c r="P72" i="5" s="1"/>
  <c r="N72" i="5"/>
  <c r="G73" i="5"/>
  <c r="H73" i="5"/>
  <c r="I73" i="5"/>
  <c r="K73" i="5"/>
  <c r="L73" i="5"/>
  <c r="P73" i="5" s="1"/>
  <c r="N73" i="5"/>
  <c r="G74" i="5"/>
  <c r="H74" i="5"/>
  <c r="I74" i="5"/>
  <c r="K74" i="5"/>
  <c r="L74" i="5"/>
  <c r="P74" i="5" s="1"/>
  <c r="N74" i="5"/>
  <c r="G75" i="5"/>
  <c r="H75" i="5"/>
  <c r="I75" i="5"/>
  <c r="K75" i="5"/>
  <c r="L75" i="5"/>
  <c r="P75" i="5" s="1"/>
  <c r="N75" i="5"/>
  <c r="G76" i="5"/>
  <c r="H76" i="5"/>
  <c r="I76" i="5"/>
  <c r="K76" i="5"/>
  <c r="L76" i="5"/>
  <c r="P76" i="5" s="1"/>
  <c r="N76" i="5"/>
  <c r="G77" i="5"/>
  <c r="H77" i="5"/>
  <c r="I77" i="5"/>
  <c r="K77" i="5"/>
  <c r="L77" i="5"/>
  <c r="P77" i="5" s="1"/>
  <c r="N77" i="5"/>
  <c r="G80" i="5"/>
  <c r="H80" i="5"/>
  <c r="I80" i="5"/>
  <c r="K80" i="5"/>
  <c r="L80" i="5"/>
  <c r="P80" i="5" s="1"/>
  <c r="N80" i="5"/>
  <c r="G81" i="5"/>
  <c r="H81" i="5"/>
  <c r="I81" i="5"/>
  <c r="K81" i="5"/>
  <c r="L81" i="5"/>
  <c r="P81" i="5" s="1"/>
  <c r="N81" i="5"/>
  <c r="G82" i="5"/>
  <c r="H82" i="5"/>
  <c r="I82" i="5"/>
  <c r="K82" i="5"/>
  <c r="L82" i="5"/>
  <c r="P82" i="5" s="1"/>
  <c r="N82" i="5"/>
  <c r="G83" i="5"/>
  <c r="H83" i="5"/>
  <c r="I83" i="5"/>
  <c r="K83" i="5"/>
  <c r="L83" i="5"/>
  <c r="P83" i="5" s="1"/>
  <c r="N83" i="5"/>
  <c r="G84" i="5"/>
  <c r="H84" i="5"/>
  <c r="I84" i="5"/>
  <c r="K84" i="5"/>
  <c r="L84" i="5"/>
  <c r="P84" i="5" s="1"/>
  <c r="N84" i="5"/>
  <c r="G85" i="5"/>
  <c r="H85" i="5"/>
  <c r="I85" i="5"/>
  <c r="K85" i="5"/>
  <c r="L85" i="5"/>
  <c r="P85" i="5" s="1"/>
  <c r="N85" i="5"/>
  <c r="G86" i="5"/>
  <c r="H86" i="5"/>
  <c r="I86" i="5"/>
  <c r="K86" i="5"/>
  <c r="L86" i="5"/>
  <c r="P86" i="5" s="1"/>
  <c r="N86" i="5"/>
  <c r="G87" i="5"/>
  <c r="H87" i="5"/>
  <c r="I87" i="5"/>
  <c r="K87" i="5"/>
  <c r="L87" i="5"/>
  <c r="P87" i="5" s="1"/>
  <c r="N87" i="5"/>
  <c r="G88" i="5"/>
  <c r="H88" i="5"/>
  <c r="I88" i="5"/>
  <c r="K88" i="5"/>
  <c r="L88" i="5"/>
  <c r="P88" i="5" s="1"/>
  <c r="N88" i="5"/>
  <c r="G89" i="5"/>
  <c r="H89" i="5"/>
  <c r="I89" i="5"/>
  <c r="K89" i="5"/>
  <c r="L89" i="5"/>
  <c r="P89" i="5" s="1"/>
  <c r="N89" i="5"/>
  <c r="K3" i="5"/>
  <c r="I3" i="5"/>
  <c r="N3" i="5"/>
  <c r="G3" i="5"/>
  <c r="H3" i="5"/>
  <c r="L3" i="5"/>
  <c r="P3" i="5" s="1"/>
  <c r="F2" i="4"/>
  <c r="I2" i="4" s="1"/>
  <c r="G2" i="4"/>
  <c r="E2" i="4" s="1"/>
  <c r="F3" i="4"/>
  <c r="I3" i="4" s="1"/>
  <c r="G3" i="4"/>
  <c r="E3" i="4" s="1"/>
  <c r="F43" i="4"/>
  <c r="I43" i="4" s="1"/>
  <c r="G43" i="4"/>
  <c r="E43" i="4" s="1"/>
  <c r="F40" i="4"/>
  <c r="I40" i="4" s="1"/>
  <c r="K40" i="4" s="1"/>
  <c r="G40" i="4"/>
  <c r="E40" i="4" s="1"/>
  <c r="F46" i="4"/>
  <c r="I46" i="4" s="1"/>
  <c r="K46" i="4" s="1"/>
  <c r="G46" i="4"/>
  <c r="E46" i="4" s="1"/>
  <c r="F47" i="4"/>
  <c r="I47" i="4" s="1"/>
  <c r="K47" i="4" s="1"/>
  <c r="G47" i="4"/>
  <c r="E47" i="4" s="1"/>
  <c r="F21" i="4"/>
  <c r="I21" i="4" s="1"/>
  <c r="G21" i="4"/>
  <c r="E21" i="4" s="1"/>
  <c r="F22" i="4"/>
  <c r="I22" i="4" s="1"/>
  <c r="G22" i="4"/>
  <c r="E22" i="4" s="1"/>
  <c r="F23" i="4"/>
  <c r="I23" i="4" s="1"/>
  <c r="G23" i="4"/>
  <c r="E23" i="4" s="1"/>
  <c r="F24" i="4"/>
  <c r="I24" i="4" s="1"/>
  <c r="G24" i="4"/>
  <c r="E24" i="4" s="1"/>
  <c r="F25" i="4"/>
  <c r="I25" i="4" s="1"/>
  <c r="G25" i="4"/>
  <c r="E25" i="4" s="1"/>
  <c r="F26" i="4"/>
  <c r="I26" i="4" s="1"/>
  <c r="K26" i="4" s="1"/>
  <c r="G26" i="4"/>
  <c r="E26" i="4" s="1"/>
  <c r="F60" i="4"/>
  <c r="I60" i="4" s="1"/>
  <c r="K60" i="4" s="1"/>
  <c r="G60" i="4"/>
  <c r="E60" i="4" s="1"/>
  <c r="F61" i="4"/>
  <c r="I61" i="4" s="1"/>
  <c r="K61" i="4" s="1"/>
  <c r="G61" i="4"/>
  <c r="E61" i="4" s="1"/>
  <c r="F18" i="4"/>
  <c r="I18" i="4" s="1"/>
  <c r="G18" i="4"/>
  <c r="E18" i="4" s="1"/>
  <c r="F19" i="4"/>
  <c r="I19" i="4" s="1"/>
  <c r="G19" i="4"/>
  <c r="E19" i="4" s="1"/>
  <c r="F48" i="4"/>
  <c r="I48" i="4" s="1"/>
  <c r="K48" i="4" s="1"/>
  <c r="G48" i="4"/>
  <c r="E48" i="4" s="1"/>
  <c r="F49" i="4"/>
  <c r="I49" i="4" s="1"/>
  <c r="G49" i="4"/>
  <c r="E49" i="4" s="1"/>
  <c r="F50" i="4"/>
  <c r="I50" i="4" s="1"/>
  <c r="G50" i="4"/>
  <c r="E50" i="4" s="1"/>
  <c r="F51" i="4"/>
  <c r="I51" i="4" s="1"/>
  <c r="K51" i="4" s="1"/>
  <c r="G51" i="4"/>
  <c r="E51" i="4" s="1"/>
  <c r="F31" i="4"/>
  <c r="I31" i="4" s="1"/>
  <c r="K31" i="4" s="1"/>
  <c r="G31" i="4"/>
  <c r="E31" i="4" s="1"/>
  <c r="F32" i="4"/>
  <c r="I32" i="4" s="1"/>
  <c r="K32" i="4" s="1"/>
  <c r="G32" i="4"/>
  <c r="E32" i="4" s="1"/>
  <c r="F33" i="4"/>
  <c r="I33" i="4" s="1"/>
  <c r="G33" i="4"/>
  <c r="E33" i="4" s="1"/>
  <c r="E34" i="4"/>
  <c r="F34" i="4"/>
  <c r="I34" i="4" s="1"/>
  <c r="G34" i="4"/>
  <c r="F36" i="4"/>
  <c r="I36" i="4" s="1"/>
  <c r="G36" i="4"/>
  <c r="E36" i="4" s="1"/>
  <c r="F37" i="4"/>
  <c r="I37" i="4" s="1"/>
  <c r="G37" i="4"/>
  <c r="E37" i="4" s="1"/>
  <c r="E38" i="4"/>
  <c r="F38" i="4"/>
  <c r="I38" i="4" s="1"/>
  <c r="K38" i="4" s="1"/>
  <c r="G38" i="4"/>
  <c r="E39" i="4"/>
  <c r="F39" i="4"/>
  <c r="I39" i="4" s="1"/>
  <c r="G39" i="4"/>
  <c r="F41" i="4"/>
  <c r="I41" i="4" s="1"/>
  <c r="G41" i="4"/>
  <c r="E41" i="4" s="1"/>
  <c r="E42" i="4"/>
  <c r="F42" i="4"/>
  <c r="I42" i="4" s="1"/>
  <c r="K42" i="4" s="1"/>
  <c r="G42" i="4"/>
  <c r="F45" i="4"/>
  <c r="I45" i="4" s="1"/>
  <c r="K45" i="4" s="1"/>
  <c r="G45" i="4"/>
  <c r="E45" i="4" s="1"/>
  <c r="F44" i="4"/>
  <c r="I44" i="4" s="1"/>
  <c r="G44" i="4"/>
  <c r="E44" i="4" s="1"/>
  <c r="F54" i="4"/>
  <c r="I54" i="4" s="1"/>
  <c r="F11" i="4"/>
  <c r="I11" i="4" s="1"/>
  <c r="F4" i="4"/>
  <c r="I4" i="4" s="1"/>
  <c r="F5" i="4"/>
  <c r="I5" i="4" s="1"/>
  <c r="F6" i="4"/>
  <c r="I6" i="4" s="1"/>
  <c r="F7" i="4"/>
  <c r="I7" i="4" s="1"/>
  <c r="F8" i="4"/>
  <c r="I8" i="4" s="1"/>
  <c r="F9" i="4"/>
  <c r="I9" i="4" s="1"/>
  <c r="F10" i="4"/>
  <c r="I10" i="4" s="1"/>
  <c r="F12" i="4"/>
  <c r="I12" i="4" s="1"/>
  <c r="F13" i="4"/>
  <c r="I13" i="4" s="1"/>
  <c r="F14" i="4"/>
  <c r="I14" i="4" s="1"/>
  <c r="F15" i="4"/>
  <c r="I15" i="4" s="1"/>
  <c r="F16" i="4"/>
  <c r="I16" i="4" s="1"/>
  <c r="F17" i="4"/>
  <c r="I17" i="4" s="1"/>
  <c r="F27" i="4"/>
  <c r="I27" i="4" s="1"/>
  <c r="F28" i="4"/>
  <c r="I28" i="4" s="1"/>
  <c r="F29" i="4"/>
  <c r="I29" i="4" s="1"/>
  <c r="F30" i="4"/>
  <c r="I30" i="4" s="1"/>
  <c r="F53" i="4"/>
  <c r="I53" i="4" s="1"/>
  <c r="F20" i="4"/>
  <c r="I20" i="4" s="1"/>
  <c r="F35" i="4"/>
  <c r="I35" i="4" s="1"/>
  <c r="F76" i="4"/>
  <c r="I76" i="4" s="1"/>
  <c r="F77" i="4"/>
  <c r="I77" i="4" s="1"/>
  <c r="F52" i="4"/>
  <c r="I52" i="4" s="1"/>
  <c r="K52" i="4" s="1"/>
  <c r="G54" i="4"/>
  <c r="G76" i="4"/>
  <c r="G77" i="4"/>
  <c r="E77" i="4" s="1"/>
  <c r="G35" i="4"/>
  <c r="G20" i="4"/>
  <c r="G53" i="4"/>
  <c r="G30" i="4"/>
  <c r="G29" i="4"/>
  <c r="G28" i="4"/>
  <c r="G27" i="4"/>
  <c r="E27" i="4" s="1"/>
  <c r="G17" i="4"/>
  <c r="E17" i="4" s="1"/>
  <c r="G16" i="4"/>
  <c r="E16" i="4" s="1"/>
  <c r="G15" i="4"/>
  <c r="E15" i="4" s="1"/>
  <c r="G14" i="4"/>
  <c r="E14" i="4" s="1"/>
  <c r="G13" i="4"/>
  <c r="E13" i="4" s="1"/>
  <c r="G12" i="4"/>
  <c r="E12" i="4" s="1"/>
  <c r="G10" i="4"/>
  <c r="E10" i="4" s="1"/>
  <c r="G9" i="4"/>
  <c r="E9" i="4" s="1"/>
  <c r="G8" i="4"/>
  <c r="E8" i="4" s="1"/>
  <c r="G7" i="4"/>
  <c r="G6" i="4"/>
  <c r="G5" i="4"/>
  <c r="G4" i="4"/>
  <c r="G11" i="4"/>
  <c r="G52" i="4"/>
  <c r="E52" i="4"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8" i="1"/>
  <c r="C8" i="1" s="1"/>
  <c r="M800" i="10" l="1"/>
  <c r="M799" i="10"/>
  <c r="M57" i="11"/>
  <c r="I150" i="11"/>
  <c r="M12" i="11"/>
  <c r="I182" i="11"/>
  <c r="M43" i="11"/>
  <c r="I183" i="11"/>
  <c r="I166" i="11"/>
  <c r="I69" i="11"/>
  <c r="M31" i="11"/>
  <c r="E9" i="11"/>
  <c r="M9" i="11"/>
  <c r="M28" i="11"/>
  <c r="M19" i="11"/>
  <c r="E29" i="11"/>
  <c r="M29" i="11" s="1"/>
  <c r="M15" i="11"/>
  <c r="M44" i="11"/>
  <c r="E54" i="11"/>
  <c r="M54" i="11" s="1"/>
  <c r="M58" i="11"/>
  <c r="O61" i="11"/>
  <c r="E11" i="11"/>
  <c r="M25" i="11"/>
  <c r="E35" i="11"/>
  <c r="O60" i="11"/>
  <c r="M11" i="11"/>
  <c r="M35" i="11"/>
  <c r="E45" i="11"/>
  <c r="E21" i="11"/>
  <c r="M21" i="11" s="1"/>
  <c r="O44" i="11"/>
  <c r="E51" i="11"/>
  <c r="M51" i="11" s="1"/>
  <c r="O38" i="11"/>
  <c r="M17" i="11"/>
  <c r="O71" i="11"/>
  <c r="O22" i="11"/>
  <c r="M8" i="11"/>
  <c r="E27" i="11"/>
  <c r="M27" i="11" s="1"/>
  <c r="K95" i="11"/>
  <c r="N95" i="11" s="1"/>
  <c r="M47" i="11"/>
  <c r="I78" i="11"/>
  <c r="E52" i="11"/>
  <c r="O70" i="11"/>
  <c r="O53" i="11"/>
  <c r="M52" i="11"/>
  <c r="O69" i="11"/>
  <c r="O36" i="11"/>
  <c r="O20" i="11"/>
  <c r="M56" i="11"/>
  <c r="O84" i="11"/>
  <c r="O68" i="11"/>
  <c r="O83" i="11"/>
  <c r="O50" i="11"/>
  <c r="O34" i="11"/>
  <c r="O18" i="11"/>
  <c r="M13" i="11"/>
  <c r="E33" i="11"/>
  <c r="M37" i="11"/>
  <c r="E41" i="11"/>
  <c r="M41" i="11" s="1"/>
  <c r="M45" i="11"/>
  <c r="E49" i="11"/>
  <c r="M49" i="11" s="1"/>
  <c r="O66" i="11"/>
  <c r="M33" i="11"/>
  <c r="M53" i="11"/>
  <c r="M61" i="11"/>
  <c r="O65" i="11"/>
  <c r="O48" i="11"/>
  <c r="O32" i="11"/>
  <c r="O16" i="11"/>
  <c r="M3" i="11"/>
  <c r="O64" i="11"/>
  <c r="O47" i="11"/>
  <c r="O31" i="11"/>
  <c r="O15" i="11"/>
  <c r="E6" i="11"/>
  <c r="M6" i="11" s="1"/>
  <c r="E14" i="11"/>
  <c r="M14" i="11" s="1"/>
  <c r="E30" i="11"/>
  <c r="M30" i="11" s="1"/>
  <c r="E46" i="11"/>
  <c r="M46" i="11" s="1"/>
  <c r="O79" i="11"/>
  <c r="O63" i="11"/>
  <c r="M22" i="11"/>
  <c r="M38" i="11"/>
  <c r="O78" i="11"/>
  <c r="O62" i="11"/>
  <c r="O28" i="11"/>
  <c r="O12" i="11"/>
  <c r="I62" i="11"/>
  <c r="M62" i="11" s="1"/>
  <c r="O92" i="11"/>
  <c r="O76" i="11"/>
  <c r="O59" i="11"/>
  <c r="E7" i="11"/>
  <c r="M7" i="11" s="1"/>
  <c r="E23" i="11"/>
  <c r="M23" i="11" s="1"/>
  <c r="E39" i="11"/>
  <c r="M39" i="11" s="1"/>
  <c r="O75" i="11"/>
  <c r="O58" i="11"/>
  <c r="O42" i="11"/>
  <c r="O26" i="11"/>
  <c r="O10" i="11"/>
  <c r="O56" i="11"/>
  <c r="O40" i="11"/>
  <c r="O24" i="11"/>
  <c r="O8" i="11"/>
  <c r="M59" i="11"/>
  <c r="O88" i="11"/>
  <c r="O72" i="11"/>
  <c r="M10" i="11"/>
  <c r="M18" i="11"/>
  <c r="M26" i="11"/>
  <c r="M34" i="11"/>
  <c r="M42" i="11"/>
  <c r="M50" i="11"/>
  <c r="M16" i="11"/>
  <c r="M24" i="11"/>
  <c r="M32" i="11"/>
  <c r="M40" i="11"/>
  <c r="M48" i="11"/>
  <c r="M60" i="11"/>
  <c r="I185" i="11"/>
  <c r="M185" i="11" s="1"/>
  <c r="I132" i="11"/>
  <c r="M132" i="11" s="1"/>
  <c r="I196" i="11"/>
  <c r="M196" i="11" s="1"/>
  <c r="I117" i="11"/>
  <c r="I925" i="11"/>
  <c r="I1005" i="11"/>
  <c r="I989" i="11"/>
  <c r="I717" i="11"/>
  <c r="I781" i="11"/>
  <c r="I70" i="11"/>
  <c r="I909" i="11"/>
  <c r="I621" i="11"/>
  <c r="M621" i="11" s="1"/>
  <c r="I701" i="11"/>
  <c r="M701" i="11" s="1"/>
  <c r="I829" i="11"/>
  <c r="M829" i="11" s="1"/>
  <c r="I765" i="11"/>
  <c r="M765" i="11" s="1"/>
  <c r="I1101" i="11"/>
  <c r="M1101" i="11" s="1"/>
  <c r="K97" i="11"/>
  <c r="N97" i="11" s="1"/>
  <c r="I167" i="11"/>
  <c r="M167" i="11" s="1"/>
  <c r="I685" i="11"/>
  <c r="M685" i="11" s="1"/>
  <c r="I893" i="11"/>
  <c r="I973" i="11"/>
  <c r="I1037" i="11"/>
  <c r="I605" i="11"/>
  <c r="I1085" i="11"/>
  <c r="I813" i="11"/>
  <c r="I877" i="11"/>
  <c r="M877" i="11" s="1"/>
  <c r="I151" i="11"/>
  <c r="I669" i="11"/>
  <c r="M669" i="11" s="1"/>
  <c r="I1021" i="11"/>
  <c r="M1021" i="11" s="1"/>
  <c r="I589" i="11"/>
  <c r="I1069" i="11"/>
  <c r="I153" i="11"/>
  <c r="I186" i="11"/>
  <c r="M186" i="11" s="1"/>
  <c r="I169" i="11"/>
  <c r="I71" i="11"/>
  <c r="M71" i="11" s="1"/>
  <c r="I170" i="11"/>
  <c r="I154" i="11"/>
  <c r="I72" i="11"/>
  <c r="M886" i="11"/>
  <c r="K89" i="11"/>
  <c r="N89" i="11" s="1"/>
  <c r="I184" i="11"/>
  <c r="I168" i="11"/>
  <c r="M168" i="11" s="1"/>
  <c r="I689" i="11"/>
  <c r="I161" i="11"/>
  <c r="M161" i="11" s="1"/>
  <c r="I673" i="11"/>
  <c r="M673" i="11" s="1"/>
  <c r="I177" i="11"/>
  <c r="I960" i="11"/>
  <c r="M960" i="11" s="1"/>
  <c r="I848" i="11"/>
  <c r="M848" i="11" s="1"/>
  <c r="I880" i="11"/>
  <c r="M880" i="11" s="1"/>
  <c r="I897" i="11"/>
  <c r="M897" i="11" s="1"/>
  <c r="I912" i="11"/>
  <c r="M912" i="11" s="1"/>
  <c r="I865" i="11"/>
  <c r="I561" i="11"/>
  <c r="M561" i="11" s="1"/>
  <c r="I1105" i="11"/>
  <c r="M1105" i="11" s="1"/>
  <c r="M1426" i="11"/>
  <c r="I205" i="11"/>
  <c r="I131" i="11"/>
  <c r="M131" i="11" s="1"/>
  <c r="I482" i="11"/>
  <c r="M482" i="11" s="1"/>
  <c r="I946" i="11"/>
  <c r="I1074" i="11"/>
  <c r="M1074" i="11" s="1"/>
  <c r="I242" i="11"/>
  <c r="M242" i="11" s="1"/>
  <c r="I354" i="11"/>
  <c r="M354" i="11" s="1"/>
  <c r="I513" i="11"/>
  <c r="M513" i="11" s="1"/>
  <c r="I850" i="11"/>
  <c r="M850" i="11" s="1"/>
  <c r="I1106" i="11"/>
  <c r="M1106" i="11" s="1"/>
  <c r="I385" i="11"/>
  <c r="M385" i="11" s="1"/>
  <c r="I498" i="11"/>
  <c r="M498" i="11" s="1"/>
  <c r="I674" i="11"/>
  <c r="I690" i="11"/>
  <c r="M690" i="11" s="1"/>
  <c r="I881" i="11"/>
  <c r="I924" i="11"/>
  <c r="M924" i="11" s="1"/>
  <c r="I961" i="11"/>
  <c r="M961" i="11" s="1"/>
  <c r="I977" i="11"/>
  <c r="M977" i="11" s="1"/>
  <c r="I993" i="11"/>
  <c r="M993" i="11" s="1"/>
  <c r="I1051" i="11"/>
  <c r="I274" i="11"/>
  <c r="M274" i="11" s="1"/>
  <c r="I370" i="11"/>
  <c r="M370" i="11" s="1"/>
  <c r="I417" i="11"/>
  <c r="M439" i="11"/>
  <c r="I514" i="11"/>
  <c r="I545" i="11"/>
  <c r="M545" i="11" s="1"/>
  <c r="I721" i="11"/>
  <c r="M721" i="11" s="1"/>
  <c r="I882" i="11"/>
  <c r="M882" i="11" s="1"/>
  <c r="I962" i="11"/>
  <c r="I978" i="11"/>
  <c r="M978" i="11" s="1"/>
  <c r="I994" i="11"/>
  <c r="M994" i="11" s="1"/>
  <c r="I1083" i="11"/>
  <c r="M1083" i="11" s="1"/>
  <c r="I386" i="11"/>
  <c r="M386" i="11" s="1"/>
  <c r="I898" i="11"/>
  <c r="M898" i="11" s="1"/>
  <c r="I402" i="11"/>
  <c r="M402" i="11" s="1"/>
  <c r="I530" i="11"/>
  <c r="I706" i="11"/>
  <c r="I722" i="11"/>
  <c r="M722" i="11" s="1"/>
  <c r="I737" i="11"/>
  <c r="M737" i="11" s="1"/>
  <c r="I1009" i="11"/>
  <c r="M1009" i="11" s="1"/>
  <c r="K111" i="11"/>
  <c r="N111" i="11" s="1"/>
  <c r="I290" i="11"/>
  <c r="M290" i="11" s="1"/>
  <c r="I418" i="11"/>
  <c r="I546" i="11"/>
  <c r="M546" i="11" s="1"/>
  <c r="I753" i="11"/>
  <c r="I1100" i="11"/>
  <c r="M1100" i="11" s="1"/>
  <c r="I162" i="11"/>
  <c r="M162" i="11" s="1"/>
  <c r="I433" i="11"/>
  <c r="M433" i="11" s="1"/>
  <c r="I577" i="11"/>
  <c r="M577" i="11" s="1"/>
  <c r="I738" i="11"/>
  <c r="M738" i="11" s="1"/>
  <c r="I769" i="11"/>
  <c r="M769" i="11" s="1"/>
  <c r="I913" i="11"/>
  <c r="I1010" i="11"/>
  <c r="M1010" i="11" s="1"/>
  <c r="I1025" i="11"/>
  <c r="M1025" i="11" s="1"/>
  <c r="I562" i="11"/>
  <c r="I593" i="11"/>
  <c r="M593" i="11" s="1"/>
  <c r="I754" i="11"/>
  <c r="M754" i="11" s="1"/>
  <c r="I956" i="11"/>
  <c r="M956" i="11" s="1"/>
  <c r="I1041" i="11"/>
  <c r="M1041" i="11" s="1"/>
  <c r="I139" i="11"/>
  <c r="M139" i="11" s="1"/>
  <c r="I306" i="11"/>
  <c r="I609" i="11"/>
  <c r="M609" i="11" s="1"/>
  <c r="I625" i="11"/>
  <c r="M625" i="11" s="1"/>
  <c r="I641" i="11"/>
  <c r="M641" i="11" s="1"/>
  <c r="I770" i="11"/>
  <c r="M770" i="11" s="1"/>
  <c r="I914" i="11"/>
  <c r="M914" i="11" s="1"/>
  <c r="I929" i="11"/>
  <c r="M929" i="11" s="1"/>
  <c r="I258" i="11"/>
  <c r="I322" i="11"/>
  <c r="M322" i="11" s="1"/>
  <c r="I434" i="11"/>
  <c r="M434" i="11" s="1"/>
  <c r="I449" i="11"/>
  <c r="M449" i="11" s="1"/>
  <c r="I578" i="11"/>
  <c r="M578" i="11" s="1"/>
  <c r="I785" i="11"/>
  <c r="I801" i="11"/>
  <c r="I1026" i="11"/>
  <c r="M1026" i="11" s="1"/>
  <c r="I1057" i="11"/>
  <c r="M1057" i="11" s="1"/>
  <c r="I178" i="11"/>
  <c r="I194" i="11"/>
  <c r="M194" i="11" s="1"/>
  <c r="I465" i="11"/>
  <c r="M465" i="11" s="1"/>
  <c r="I594" i="11"/>
  <c r="M594" i="11" s="1"/>
  <c r="I610" i="11"/>
  <c r="M610" i="11" s="1"/>
  <c r="I626" i="11"/>
  <c r="M626" i="11" s="1"/>
  <c r="I657" i="11"/>
  <c r="M657" i="11" s="1"/>
  <c r="I817" i="11"/>
  <c r="I930" i="11"/>
  <c r="M930" i="11" s="1"/>
  <c r="I1042" i="11"/>
  <c r="M1042" i="11" s="1"/>
  <c r="M1130" i="11"/>
  <c r="I866" i="11"/>
  <c r="M866" i="11" s="1"/>
  <c r="I338" i="11"/>
  <c r="I481" i="11"/>
  <c r="M481" i="11" s="1"/>
  <c r="I642" i="11"/>
  <c r="M642" i="11" s="1"/>
  <c r="I786" i="11"/>
  <c r="I802" i="11"/>
  <c r="I833" i="11"/>
  <c r="M833" i="11" s="1"/>
  <c r="I1089" i="11"/>
  <c r="M1348" i="11"/>
  <c r="I65" i="11"/>
  <c r="M65" i="11" s="1"/>
  <c r="I450" i="11"/>
  <c r="I818" i="11"/>
  <c r="M818" i="11" s="1"/>
  <c r="I849" i="11"/>
  <c r="I945" i="11"/>
  <c r="M945" i="11" s="1"/>
  <c r="I1058" i="11"/>
  <c r="M1058" i="11" s="1"/>
  <c r="I1073" i="11"/>
  <c r="M1073" i="11" s="1"/>
  <c r="I130" i="11"/>
  <c r="M130" i="11" s="1"/>
  <c r="I136" i="11"/>
  <c r="M136" i="11" s="1"/>
  <c r="I293" i="11"/>
  <c r="M293" i="11" s="1"/>
  <c r="I661" i="11"/>
  <c r="M661" i="11" s="1"/>
  <c r="I1061" i="11"/>
  <c r="M1061" i="11" s="1"/>
  <c r="M1261" i="11"/>
  <c r="I245" i="11"/>
  <c r="M245" i="11" s="1"/>
  <c r="I309" i="11"/>
  <c r="M309" i="11" s="1"/>
  <c r="I437" i="11"/>
  <c r="M437" i="11" s="1"/>
  <c r="I581" i="11"/>
  <c r="M581" i="11" s="1"/>
  <c r="I741" i="11"/>
  <c r="M741" i="11" s="1"/>
  <c r="I821" i="11"/>
  <c r="M821" i="11" s="1"/>
  <c r="I901" i="11"/>
  <c r="I68" i="11"/>
  <c r="M68" i="11" s="1"/>
  <c r="I181" i="11"/>
  <c r="M181" i="11" s="1"/>
  <c r="I373" i="11"/>
  <c r="M373" i="11" s="1"/>
  <c r="I1013" i="11"/>
  <c r="M1013" i="11" s="1"/>
  <c r="I1077" i="11"/>
  <c r="M1459" i="11"/>
  <c r="I517" i="11"/>
  <c r="I837" i="11"/>
  <c r="M837" i="11" s="1"/>
  <c r="I949" i="11"/>
  <c r="I261" i="11"/>
  <c r="M261" i="11" s="1"/>
  <c r="I325" i="11"/>
  <c r="M325" i="11" s="1"/>
  <c r="M537" i="11"/>
  <c r="I597" i="11"/>
  <c r="M597" i="11" s="1"/>
  <c r="I677" i="11"/>
  <c r="M677" i="11" s="1"/>
  <c r="I757" i="11"/>
  <c r="M757" i="11" s="1"/>
  <c r="I1093" i="11"/>
  <c r="I197" i="11"/>
  <c r="M197" i="11" s="1"/>
  <c r="I389" i="11"/>
  <c r="I453" i="11"/>
  <c r="M453" i="11" s="1"/>
  <c r="I613" i="11"/>
  <c r="M613" i="11" s="1"/>
  <c r="I693" i="11"/>
  <c r="I853" i="11"/>
  <c r="M853" i="11" s="1"/>
  <c r="I1029" i="11"/>
  <c r="M1029" i="11" s="1"/>
  <c r="I1109" i="11"/>
  <c r="M1109" i="11" s="1"/>
  <c r="I341" i="11"/>
  <c r="I405" i="11"/>
  <c r="I533" i="11"/>
  <c r="I629" i="11"/>
  <c r="M629" i="11" s="1"/>
  <c r="I773" i="11"/>
  <c r="M773" i="11" s="1"/>
  <c r="I917" i="11"/>
  <c r="M917" i="11" s="1"/>
  <c r="K87" i="11"/>
  <c r="I213" i="11"/>
  <c r="I469" i="11"/>
  <c r="M469" i="11" s="1"/>
  <c r="I965" i="11"/>
  <c r="I123" i="11"/>
  <c r="M123" i="11" s="1"/>
  <c r="I277" i="11"/>
  <c r="M277" i="11" s="1"/>
  <c r="I549" i="11"/>
  <c r="I421" i="11"/>
  <c r="M421" i="11" s="1"/>
  <c r="I981" i="11"/>
  <c r="M981" i="11" s="1"/>
  <c r="I1045" i="11"/>
  <c r="M1045" i="11" s="1"/>
  <c r="I84" i="11"/>
  <c r="M84" i="11" s="1"/>
  <c r="I229" i="11"/>
  <c r="M229" i="11" s="1"/>
  <c r="I485" i="11"/>
  <c r="M485" i="11" s="1"/>
  <c r="I645" i="11"/>
  <c r="M645" i="11" s="1"/>
  <c r="I709" i="11"/>
  <c r="M709" i="11" s="1"/>
  <c r="I789" i="11"/>
  <c r="M789" i="11" s="1"/>
  <c r="I869" i="11"/>
  <c r="M869" i="11" s="1"/>
  <c r="I933" i="11"/>
  <c r="M1401" i="11"/>
  <c r="M1448" i="11"/>
  <c r="K149" i="11"/>
  <c r="N149" i="11" s="1"/>
  <c r="I99" i="11"/>
  <c r="M99" i="11" s="1"/>
  <c r="I165" i="11"/>
  <c r="M165" i="11" s="1"/>
  <c r="I357" i="11"/>
  <c r="M357" i="11" s="1"/>
  <c r="I565" i="11"/>
  <c r="M565" i="11" s="1"/>
  <c r="I725" i="11"/>
  <c r="M725" i="11" s="1"/>
  <c r="I805" i="11"/>
  <c r="I885" i="11"/>
  <c r="M885" i="11" s="1"/>
  <c r="I997" i="11"/>
  <c r="M1066" i="11"/>
  <c r="I244" i="11"/>
  <c r="M244" i="11" s="1"/>
  <c r="I292" i="11"/>
  <c r="M292" i="11" s="1"/>
  <c r="I500" i="11"/>
  <c r="M500" i="11" s="1"/>
  <c r="I676" i="11"/>
  <c r="I852" i="11"/>
  <c r="M852" i="11" s="1"/>
  <c r="M1395" i="11"/>
  <c r="I83" i="11"/>
  <c r="M83" i="11" s="1"/>
  <c r="I628" i="11"/>
  <c r="M628" i="11" s="1"/>
  <c r="I788" i="11"/>
  <c r="M788" i="11" s="1"/>
  <c r="M250" i="11"/>
  <c r="I404" i="11"/>
  <c r="M404" i="11" s="1"/>
  <c r="I740" i="11"/>
  <c r="M740" i="11" s="1"/>
  <c r="M953" i="11"/>
  <c r="I996" i="11"/>
  <c r="M996" i="11" s="1"/>
  <c r="I1092" i="11"/>
  <c r="M1092" i="11" s="1"/>
  <c r="I452" i="11"/>
  <c r="M452" i="11" s="1"/>
  <c r="I564" i="11"/>
  <c r="M564" i="11" s="1"/>
  <c r="I692" i="11"/>
  <c r="M692" i="11" s="1"/>
  <c r="I948" i="11"/>
  <c r="M948" i="11" s="1"/>
  <c r="M1248" i="11"/>
  <c r="M1232" i="11"/>
  <c r="M1120" i="11"/>
  <c r="I212" i="11"/>
  <c r="M212" i="11" s="1"/>
  <c r="I260" i="11"/>
  <c r="I308" i="11"/>
  <c r="M308" i="11" s="1"/>
  <c r="M425" i="11"/>
  <c r="I516" i="11"/>
  <c r="M516" i="11" s="1"/>
  <c r="M550" i="11"/>
  <c r="I804" i="11"/>
  <c r="M804" i="11" s="1"/>
  <c r="I1044" i="11"/>
  <c r="M1044" i="11" s="1"/>
  <c r="I164" i="11"/>
  <c r="M164" i="11" s="1"/>
  <c r="I356" i="11"/>
  <c r="M356" i="11" s="1"/>
  <c r="I1108" i="11"/>
  <c r="M1108" i="11" s="1"/>
  <c r="I420" i="11"/>
  <c r="M420" i="11" s="1"/>
  <c r="I644" i="11"/>
  <c r="I756" i="11"/>
  <c r="M756" i="11" s="1"/>
  <c r="I868" i="11"/>
  <c r="M868" i="11" s="1"/>
  <c r="I916" i="11"/>
  <c r="M916" i="11" s="1"/>
  <c r="K148" i="11"/>
  <c r="N148" i="11" s="1"/>
  <c r="I1012" i="11"/>
  <c r="I468" i="11"/>
  <c r="M468" i="11" s="1"/>
  <c r="M523" i="11"/>
  <c r="I580" i="11"/>
  <c r="M580" i="11" s="1"/>
  <c r="I820" i="11"/>
  <c r="M820" i="11" s="1"/>
  <c r="I140" i="11"/>
  <c r="M140" i="11" s="1"/>
  <c r="I228" i="11"/>
  <c r="M228" i="11" s="1"/>
  <c r="M281" i="11"/>
  <c r="I324" i="11"/>
  <c r="M324" i="11" s="1"/>
  <c r="I532" i="11"/>
  <c r="M532" i="11" s="1"/>
  <c r="I1060" i="11"/>
  <c r="M1060" i="11" s="1"/>
  <c r="M1192" i="11"/>
  <c r="K108" i="11"/>
  <c r="N108" i="11" s="1"/>
  <c r="I276" i="11"/>
  <c r="M276" i="11" s="1"/>
  <c r="I372" i="11"/>
  <c r="M372" i="11" s="1"/>
  <c r="I660" i="11"/>
  <c r="M660" i="11" s="1"/>
  <c r="I884" i="11"/>
  <c r="M884" i="11" s="1"/>
  <c r="I121" i="11"/>
  <c r="M121" i="11" s="1"/>
  <c r="I180" i="11"/>
  <c r="I484" i="11"/>
  <c r="M484" i="11" s="1"/>
  <c r="I596" i="11"/>
  <c r="M596" i="11" s="1"/>
  <c r="I708" i="11"/>
  <c r="M708" i="11" s="1"/>
  <c r="I836" i="11"/>
  <c r="M836" i="11" s="1"/>
  <c r="I932" i="11"/>
  <c r="M932" i="11" s="1"/>
  <c r="I964" i="11"/>
  <c r="M964" i="11" s="1"/>
  <c r="K146" i="11"/>
  <c r="N146" i="11" s="1"/>
  <c r="K127" i="11"/>
  <c r="N127" i="11" s="1"/>
  <c r="K101" i="11"/>
  <c r="N101" i="11" s="1"/>
  <c r="I95" i="11"/>
  <c r="M95" i="11" s="1"/>
  <c r="I772" i="11"/>
  <c r="M772" i="11" s="1"/>
  <c r="I436" i="11"/>
  <c r="M436" i="11" s="1"/>
  <c r="M1116" i="11"/>
  <c r="I107" i="11"/>
  <c r="M107" i="11" s="1"/>
  <c r="K90" i="11"/>
  <c r="N90" i="11" s="1"/>
  <c r="I340" i="11"/>
  <c r="M340" i="11" s="1"/>
  <c r="I388" i="11"/>
  <c r="I548" i="11"/>
  <c r="M548" i="11" s="1"/>
  <c r="I612" i="11"/>
  <c r="M612" i="11" s="1"/>
  <c r="I724" i="11"/>
  <c r="M724" i="11" s="1"/>
  <c r="I900" i="11"/>
  <c r="M900" i="11" s="1"/>
  <c r="I980" i="11"/>
  <c r="M980" i="11" s="1"/>
  <c r="I1028" i="11"/>
  <c r="M1028" i="11" s="1"/>
  <c r="I1076" i="11"/>
  <c r="M1076" i="11" s="1"/>
  <c r="K100" i="11"/>
  <c r="N100" i="11" s="1"/>
  <c r="N132" i="11"/>
  <c r="M1148" i="11"/>
  <c r="N1040" i="11"/>
  <c r="N784" i="11"/>
  <c r="N656" i="11"/>
  <c r="N400" i="11"/>
  <c r="N272" i="11"/>
  <c r="I208" i="11"/>
  <c r="M208" i="11" s="1"/>
  <c r="I240" i="11"/>
  <c r="M240" i="11" s="1"/>
  <c r="I304" i="11"/>
  <c r="M304" i="11" s="1"/>
  <c r="I640" i="11"/>
  <c r="M640" i="11" s="1"/>
  <c r="I816" i="11"/>
  <c r="M816" i="11" s="1"/>
  <c r="M822" i="11"/>
  <c r="M1342" i="11"/>
  <c r="N1024" i="11"/>
  <c r="N896" i="11"/>
  <c r="N768" i="11"/>
  <c r="N512" i="11"/>
  <c r="N384" i="11"/>
  <c r="N256" i="11"/>
  <c r="I137" i="11"/>
  <c r="M137" i="11" s="1"/>
  <c r="M247" i="11"/>
  <c r="I464" i="11"/>
  <c r="M464" i="11" s="1"/>
  <c r="I672" i="11"/>
  <c r="M672" i="11" s="1"/>
  <c r="M1070" i="11"/>
  <c r="I79" i="11"/>
  <c r="M79" i="11" s="1"/>
  <c r="M477" i="11"/>
  <c r="M529" i="11"/>
  <c r="I1008" i="11"/>
  <c r="M1008" i="11" s="1"/>
  <c r="M1046" i="11"/>
  <c r="M1078" i="11"/>
  <c r="M1173" i="11"/>
  <c r="M1324" i="11"/>
  <c r="N752" i="11"/>
  <c r="N624" i="11"/>
  <c r="M157" i="11"/>
  <c r="I416" i="11"/>
  <c r="M416" i="11" s="1"/>
  <c r="I944" i="11"/>
  <c r="M944" i="11" s="1"/>
  <c r="I1104" i="11"/>
  <c r="I63" i="11"/>
  <c r="M63" i="11" s="1"/>
  <c r="I608" i="11"/>
  <c r="M608" i="11" s="1"/>
  <c r="M938" i="11"/>
  <c r="N992" i="11"/>
  <c r="N864" i="11"/>
  <c r="N480" i="11"/>
  <c r="N352" i="11"/>
  <c r="N224" i="11"/>
  <c r="I976" i="11"/>
  <c r="I147" i="11"/>
  <c r="M147" i="11" s="1"/>
  <c r="I320" i="11"/>
  <c r="M320" i="11" s="1"/>
  <c r="M331" i="11"/>
  <c r="M472" i="11"/>
  <c r="I479" i="11"/>
  <c r="M479" i="11" s="1"/>
  <c r="M536" i="11"/>
  <c r="I576" i="11"/>
  <c r="M824" i="11"/>
  <c r="M870" i="11"/>
  <c r="I1072" i="11"/>
  <c r="M1072" i="11" s="1"/>
  <c r="M1317" i="11"/>
  <c r="N720" i="11"/>
  <c r="N592" i="11"/>
  <c r="I116" i="11"/>
  <c r="M116" i="11" s="1"/>
  <c r="I192" i="11"/>
  <c r="I288" i="11"/>
  <c r="I448" i="11"/>
  <c r="M448" i="11" s="1"/>
  <c r="I688" i="11"/>
  <c r="M688" i="11" s="1"/>
  <c r="I160" i="11"/>
  <c r="M160" i="11" s="1"/>
  <c r="M424" i="11"/>
  <c r="I544" i="11"/>
  <c r="M544" i="11" s="1"/>
  <c r="M806" i="11"/>
  <c r="I928" i="11"/>
  <c r="M1238" i="11"/>
  <c r="M1254" i="11"/>
  <c r="M1174" i="11"/>
  <c r="N1088" i="11"/>
  <c r="N832" i="11"/>
  <c r="K120" i="11"/>
  <c r="N120" i="11" s="1"/>
  <c r="M1158" i="11"/>
  <c r="M1229" i="11"/>
  <c r="K134" i="11"/>
  <c r="N134" i="11" s="1"/>
  <c r="I115" i="11"/>
  <c r="M115" i="11" s="1"/>
  <c r="I92" i="11"/>
  <c r="M92" i="11" s="1"/>
  <c r="K86" i="11"/>
  <c r="N86" i="11" s="1"/>
  <c r="M411" i="11"/>
  <c r="I800" i="11"/>
  <c r="M1176" i="11"/>
  <c r="M1268" i="11"/>
  <c r="M1156" i="11"/>
  <c r="M1124" i="11"/>
  <c r="M1283" i="11"/>
  <c r="M1219" i="11"/>
  <c r="I1056" i="11"/>
  <c r="M1056" i="11" s="1"/>
  <c r="K133" i="11"/>
  <c r="N133" i="11" s="1"/>
  <c r="I124" i="11"/>
  <c r="M124" i="11" s="1"/>
  <c r="K114" i="11"/>
  <c r="N114" i="11" s="1"/>
  <c r="K91" i="11"/>
  <c r="M91" i="11" s="1"/>
  <c r="M1226" i="11"/>
  <c r="M1377" i="11"/>
  <c r="K98" i="11"/>
  <c r="N98" i="11" s="1"/>
  <c r="M438" i="11"/>
  <c r="M589" i="11"/>
  <c r="M630" i="11"/>
  <c r="M937" i="11"/>
  <c r="M234" i="11"/>
  <c r="M731" i="11"/>
  <c r="M1094" i="11"/>
  <c r="M1368" i="11"/>
  <c r="M1243" i="11"/>
  <c r="M512" i="11"/>
  <c r="M401" i="11"/>
  <c r="M790" i="11"/>
  <c r="M934" i="11"/>
  <c r="M1002" i="11"/>
  <c r="M1128" i="11"/>
  <c r="M1256" i="11"/>
  <c r="M1455" i="11"/>
  <c r="M1375" i="11"/>
  <c r="M1183" i="11"/>
  <c r="M1167" i="11"/>
  <c r="M1119" i="11"/>
  <c r="I1103" i="11"/>
  <c r="N1103" i="11"/>
  <c r="I1087" i="11"/>
  <c r="N1087" i="11"/>
  <c r="I1071" i="11"/>
  <c r="M1071" i="11" s="1"/>
  <c r="N1071" i="11"/>
  <c r="I1055" i="11"/>
  <c r="N1055" i="11"/>
  <c r="I1039" i="11"/>
  <c r="N1039" i="11"/>
  <c r="I1023" i="11"/>
  <c r="M1023" i="11" s="1"/>
  <c r="N1023" i="11"/>
  <c r="I1007" i="11"/>
  <c r="N1007" i="11"/>
  <c r="I991" i="11"/>
  <c r="M991" i="11" s="1"/>
  <c r="N991" i="11"/>
  <c r="I975" i="11"/>
  <c r="M975" i="11" s="1"/>
  <c r="N975" i="11"/>
  <c r="I959" i="11"/>
  <c r="N959" i="11"/>
  <c r="I943" i="11"/>
  <c r="M943" i="11" s="1"/>
  <c r="N943" i="11"/>
  <c r="I927" i="11"/>
  <c r="N927" i="11"/>
  <c r="I911" i="11"/>
  <c r="N911" i="11"/>
  <c r="I895" i="11"/>
  <c r="M895" i="11" s="1"/>
  <c r="N895" i="11"/>
  <c r="I879" i="11"/>
  <c r="N879" i="11"/>
  <c r="I863" i="11"/>
  <c r="M863" i="11" s="1"/>
  <c r="N863" i="11"/>
  <c r="I847" i="11"/>
  <c r="M847" i="11" s="1"/>
  <c r="N847" i="11"/>
  <c r="I831" i="11"/>
  <c r="N831" i="11"/>
  <c r="I815" i="11"/>
  <c r="M815" i="11" s="1"/>
  <c r="N815" i="11"/>
  <c r="I799" i="11"/>
  <c r="N799" i="11"/>
  <c r="I783" i="11"/>
  <c r="M783" i="11" s="1"/>
  <c r="N783" i="11"/>
  <c r="I767" i="11"/>
  <c r="M767" i="11" s="1"/>
  <c r="N767" i="11"/>
  <c r="I751" i="11"/>
  <c r="N751" i="11"/>
  <c r="I735" i="11"/>
  <c r="M735" i="11" s="1"/>
  <c r="N735" i="11"/>
  <c r="I719" i="11"/>
  <c r="M719" i="11" s="1"/>
  <c r="N719" i="11"/>
  <c r="I703" i="11"/>
  <c r="N703" i="11"/>
  <c r="I687" i="11"/>
  <c r="M687" i="11" s="1"/>
  <c r="N687" i="11"/>
  <c r="M1374" i="11"/>
  <c r="I1102" i="11"/>
  <c r="N1102" i="11"/>
  <c r="I1086" i="11"/>
  <c r="M1086" i="11" s="1"/>
  <c r="N1086" i="11"/>
  <c r="I1054" i="11"/>
  <c r="N1054" i="11"/>
  <c r="I1038" i="11"/>
  <c r="N1038" i="11"/>
  <c r="I1022" i="11"/>
  <c r="M1022" i="11" s="1"/>
  <c r="N1022" i="11"/>
  <c r="I1006" i="11"/>
  <c r="N1006" i="11"/>
  <c r="I990" i="11"/>
  <c r="N990" i="11"/>
  <c r="I974" i="11"/>
  <c r="M974" i="11" s="1"/>
  <c r="N974" i="11"/>
  <c r="I958" i="11"/>
  <c r="N958" i="11"/>
  <c r="M5" i="11"/>
  <c r="M231" i="11"/>
  <c r="I1107" i="11"/>
  <c r="M1107" i="11" s="1"/>
  <c r="M1200" i="11"/>
  <c r="M1216" i="11"/>
  <c r="M946" i="11"/>
  <c r="M951" i="11"/>
  <c r="M1356" i="11"/>
  <c r="M1260" i="11"/>
  <c r="M1196" i="11"/>
  <c r="I1084" i="11"/>
  <c r="N1084" i="11"/>
  <c r="I1068" i="11"/>
  <c r="N1068" i="11"/>
  <c r="I1052" i="11"/>
  <c r="M1052" i="11" s="1"/>
  <c r="N1052" i="11"/>
  <c r="I1036" i="11"/>
  <c r="N1036" i="11"/>
  <c r="I988" i="11"/>
  <c r="N988" i="11"/>
  <c r="I972" i="11"/>
  <c r="N972" i="11"/>
  <c r="I892" i="11"/>
  <c r="M892" i="11" s="1"/>
  <c r="N892" i="11"/>
  <c r="I876" i="11"/>
  <c r="N876" i="11"/>
  <c r="M935" i="11"/>
  <c r="M345" i="11"/>
  <c r="M599" i="11"/>
  <c r="M890" i="11"/>
  <c r="I1075" i="11"/>
  <c r="M1075" i="11" s="1"/>
  <c r="M1378" i="11"/>
  <c r="M199" i="11"/>
  <c r="M374" i="11"/>
  <c r="M397" i="11"/>
  <c r="M520" i="11"/>
  <c r="M600" i="11"/>
  <c r="M1152" i="11"/>
  <c r="M1275" i="11"/>
  <c r="M1361" i="11"/>
  <c r="M267" i="11"/>
  <c r="N671" i="11"/>
  <c r="N655" i="11"/>
  <c r="N639" i="11"/>
  <c r="N623" i="11"/>
  <c r="N607" i="11"/>
  <c r="N591" i="11"/>
  <c r="N575" i="11"/>
  <c r="N559" i="11"/>
  <c r="N543" i="11"/>
  <c r="N527" i="11"/>
  <c r="N511" i="11"/>
  <c r="N495" i="11"/>
  <c r="N463" i="11"/>
  <c r="N447" i="11"/>
  <c r="N431" i="11"/>
  <c r="N415" i="11"/>
  <c r="N399" i="11"/>
  <c r="N383" i="11"/>
  <c r="N367" i="11"/>
  <c r="N351" i="11"/>
  <c r="N335" i="11"/>
  <c r="N319" i="11"/>
  <c r="N303" i="11"/>
  <c r="N287" i="11"/>
  <c r="N271" i="11"/>
  <c r="N255" i="11"/>
  <c r="N239" i="11"/>
  <c r="N223" i="11"/>
  <c r="N207" i="11"/>
  <c r="N191" i="11"/>
  <c r="K175" i="11"/>
  <c r="N175" i="11" s="1"/>
  <c r="K159" i="11"/>
  <c r="N159" i="11" s="1"/>
  <c r="N942" i="11"/>
  <c r="N926" i="11"/>
  <c r="N910" i="11"/>
  <c r="N894" i="11"/>
  <c r="N878" i="11"/>
  <c r="N862" i="11"/>
  <c r="N846" i="11"/>
  <c r="N830" i="11"/>
  <c r="N814" i="11"/>
  <c r="N798" i="11"/>
  <c r="N782" i="11"/>
  <c r="N766" i="11"/>
  <c r="N750" i="11"/>
  <c r="N734" i="11"/>
  <c r="N718" i="11"/>
  <c r="N702" i="11"/>
  <c r="N686" i="11"/>
  <c r="N670" i="11"/>
  <c r="N654" i="11"/>
  <c r="N638" i="11"/>
  <c r="N622" i="11"/>
  <c r="N606" i="11"/>
  <c r="N590" i="11"/>
  <c r="N574" i="11"/>
  <c r="N558" i="11"/>
  <c r="N542" i="11"/>
  <c r="N526" i="11"/>
  <c r="N510" i="11"/>
  <c r="N494" i="11"/>
  <c r="N478" i="11"/>
  <c r="N462" i="11"/>
  <c r="N446" i="11"/>
  <c r="N430" i="11"/>
  <c r="N414" i="11"/>
  <c r="N398" i="11"/>
  <c r="N382" i="11"/>
  <c r="N366" i="11"/>
  <c r="N350" i="11"/>
  <c r="N334" i="11"/>
  <c r="N318" i="11"/>
  <c r="N302" i="11"/>
  <c r="N286" i="11"/>
  <c r="N270" i="11"/>
  <c r="N254" i="11"/>
  <c r="N238" i="11"/>
  <c r="N222" i="11"/>
  <c r="N206" i="11"/>
  <c r="N190" i="11"/>
  <c r="K174" i="11"/>
  <c r="N174" i="11" s="1"/>
  <c r="K158" i="11"/>
  <c r="N158" i="11" s="1"/>
  <c r="K102" i="11"/>
  <c r="N102" i="11" s="1"/>
  <c r="N860" i="11"/>
  <c r="N844" i="11"/>
  <c r="N828" i="11"/>
  <c r="N812" i="11"/>
  <c r="N796" i="11"/>
  <c r="N764" i="11"/>
  <c r="N748" i="11"/>
  <c r="N732" i="11"/>
  <c r="N716" i="11"/>
  <c r="N684" i="11"/>
  <c r="N652" i="11"/>
  <c r="N636" i="11"/>
  <c r="N620" i="11"/>
  <c r="N604" i="11"/>
  <c r="N588" i="11"/>
  <c r="N572" i="11"/>
  <c r="N556" i="11"/>
  <c r="N540" i="11"/>
  <c r="N524" i="11"/>
  <c r="N508" i="11"/>
  <c r="N492" i="11"/>
  <c r="N476" i="11"/>
  <c r="N460" i="11"/>
  <c r="N412" i="11"/>
  <c r="N396" i="11"/>
  <c r="N380" i="11"/>
  <c r="N364" i="11"/>
  <c r="N332" i="11"/>
  <c r="N316" i="11"/>
  <c r="N300" i="11"/>
  <c r="N284" i="11"/>
  <c r="N268" i="11"/>
  <c r="N252" i="11"/>
  <c r="N236" i="11"/>
  <c r="N220" i="11"/>
  <c r="N204" i="11"/>
  <c r="K188" i="11"/>
  <c r="N188" i="11" s="1"/>
  <c r="K172" i="11"/>
  <c r="N172" i="11" s="1"/>
  <c r="K156" i="11"/>
  <c r="N156" i="11" s="1"/>
  <c r="K82" i="11"/>
  <c r="N82" i="11" s="1"/>
  <c r="K118" i="11"/>
  <c r="N118" i="11" s="1"/>
  <c r="K81" i="11"/>
  <c r="N81" i="11" s="1"/>
  <c r="I105" i="11"/>
  <c r="M105" i="11" s="1"/>
  <c r="M910" i="11"/>
  <c r="M622" i="11"/>
  <c r="N70" i="11"/>
  <c r="K80" i="11"/>
  <c r="N80" i="11" s="1"/>
  <c r="N69" i="11"/>
  <c r="I143" i="11"/>
  <c r="M143" i="11" s="1"/>
  <c r="K104" i="11"/>
  <c r="N104" i="11" s="1"/>
  <c r="K77" i="11"/>
  <c r="N77" i="11" s="1"/>
  <c r="K113" i="11"/>
  <c r="N113" i="11" s="1"/>
  <c r="M117" i="11"/>
  <c r="K74" i="11"/>
  <c r="N74" i="11" s="1"/>
  <c r="K73" i="11"/>
  <c r="N73" i="11" s="1"/>
  <c r="I144" i="11"/>
  <c r="M144" i="11" s="1"/>
  <c r="I128" i="11"/>
  <c r="M128" i="11" s="1"/>
  <c r="I112" i="11"/>
  <c r="M112" i="11" s="1"/>
  <c r="I96" i="11"/>
  <c r="M96" i="11" s="1"/>
  <c r="I88" i="11"/>
  <c r="M88" i="11" s="1"/>
  <c r="K141" i="11"/>
  <c r="N141" i="11" s="1"/>
  <c r="K125" i="11"/>
  <c r="N125" i="11" s="1"/>
  <c r="K109" i="11"/>
  <c r="N109" i="11" s="1"/>
  <c r="K93" i="11"/>
  <c r="N93" i="11" s="1"/>
  <c r="K145" i="11"/>
  <c r="N145" i="11" s="1"/>
  <c r="K129" i="11"/>
  <c r="N129" i="11" s="1"/>
  <c r="K138" i="11"/>
  <c r="N138" i="11" s="1"/>
  <c r="K122" i="11"/>
  <c r="N122" i="11" s="1"/>
  <c r="K106" i="11"/>
  <c r="N106" i="11" s="1"/>
  <c r="K85" i="11"/>
  <c r="N85" i="11" s="1"/>
  <c r="K142" i="11"/>
  <c r="N142" i="11" s="1"/>
  <c r="K126" i="11"/>
  <c r="N126" i="11" s="1"/>
  <c r="K110" i="11"/>
  <c r="N110" i="11" s="1"/>
  <c r="K94" i="11"/>
  <c r="N94" i="11" s="1"/>
  <c r="K135" i="11"/>
  <c r="N135" i="11" s="1"/>
  <c r="K119" i="11"/>
  <c r="N119" i="11" s="1"/>
  <c r="K103" i="11"/>
  <c r="N103" i="11" s="1"/>
  <c r="M723" i="11"/>
  <c r="M739" i="11"/>
  <c r="M243" i="11"/>
  <c r="M515" i="11"/>
  <c r="M179" i="11"/>
  <c r="N72" i="11"/>
  <c r="N71" i="11"/>
  <c r="M195" i="11"/>
  <c r="M280" i="11"/>
  <c r="M779" i="11"/>
  <c r="M903" i="11"/>
  <c r="M1030" i="11"/>
  <c r="M1111" i="11"/>
  <c r="M1132" i="11"/>
  <c r="M1276" i="11"/>
  <c r="M328" i="11"/>
  <c r="M360" i="11"/>
  <c r="M392" i="11"/>
  <c r="M454" i="11"/>
  <c r="M795" i="11"/>
  <c r="M893" i="11"/>
  <c r="M1143" i="11"/>
  <c r="M1159" i="11"/>
  <c r="M1389" i="11"/>
  <c r="M298" i="11"/>
  <c r="M344" i="11"/>
  <c r="M440" i="11"/>
  <c r="M528" i="11"/>
  <c r="M899" i="11"/>
  <c r="M952" i="11"/>
  <c r="M1005" i="11"/>
  <c r="M1267" i="11"/>
  <c r="M1272" i="11"/>
  <c r="M1304" i="11"/>
  <c r="M502" i="11"/>
  <c r="M665" i="11"/>
  <c r="M680" i="11"/>
  <c r="M736" i="11"/>
  <c r="M857" i="11"/>
  <c r="M989" i="11"/>
  <c r="M995" i="11"/>
  <c r="M1081" i="11"/>
  <c r="M1181" i="11"/>
  <c r="M1197" i="11"/>
  <c r="M1206" i="11"/>
  <c r="M1218" i="11"/>
  <c r="M1282" i="11"/>
  <c r="M1442" i="11"/>
  <c r="M533" i="11"/>
  <c r="M1385" i="11"/>
  <c r="M266" i="11"/>
  <c r="M1250" i="11"/>
  <c r="M1432" i="11"/>
  <c r="M1384" i="11"/>
  <c r="M150" i="11"/>
  <c r="M218" i="11"/>
  <c r="M305" i="11"/>
  <c r="M362" i="11"/>
  <c r="M368" i="11"/>
  <c r="M384" i="11"/>
  <c r="M487" i="11"/>
  <c r="M726" i="11"/>
  <c r="M792" i="11"/>
  <c r="M838" i="11"/>
  <c r="M858" i="11"/>
  <c r="M1082" i="11"/>
  <c r="M1140" i="11"/>
  <c r="M1145" i="11"/>
  <c r="M1447" i="11"/>
  <c r="M753" i="11"/>
  <c r="M651" i="11"/>
  <c r="M707" i="11"/>
  <c r="M1063" i="11"/>
  <c r="M1125" i="11"/>
  <c r="M1284" i="11"/>
  <c r="K67" i="11"/>
  <c r="N67" i="11" s="1"/>
  <c r="M1281" i="11"/>
  <c r="M219" i="11"/>
  <c r="M246" i="11"/>
  <c r="M363" i="11"/>
  <c r="M369" i="11"/>
  <c r="M499" i="11"/>
  <c r="M566" i="11"/>
  <c r="M662" i="11"/>
  <c r="M758" i="11"/>
  <c r="M1033" i="11"/>
  <c r="M1184" i="11"/>
  <c r="M1227" i="11"/>
  <c r="M1239" i="11"/>
  <c r="M1259" i="11"/>
  <c r="M1329" i="11"/>
  <c r="M1366" i="11"/>
  <c r="M1413" i="11"/>
  <c r="M682" i="11"/>
  <c r="I64" i="11"/>
  <c r="M64" i="11" s="1"/>
  <c r="M427" i="11"/>
  <c r="M432" i="11"/>
  <c r="M1136" i="11"/>
  <c r="M955" i="11"/>
  <c r="M976" i="11"/>
  <c r="M269" i="11"/>
  <c r="M327" i="11"/>
  <c r="M391" i="11"/>
  <c r="M704" i="11"/>
  <c r="M1090" i="11"/>
  <c r="M78" i="11"/>
  <c r="N66" i="11"/>
  <c r="N65" i="11"/>
  <c r="M495" i="11"/>
  <c r="M663" i="11"/>
  <c r="M1370" i="11"/>
  <c r="M268" i="11"/>
  <c r="M658" i="11"/>
  <c r="M987" i="11"/>
  <c r="M447" i="11"/>
  <c r="M187" i="11"/>
  <c r="M811" i="11"/>
  <c r="M614" i="11"/>
  <c r="M675" i="11"/>
  <c r="M1231" i="11"/>
  <c r="M235" i="11"/>
  <c r="M463" i="11"/>
  <c r="M985" i="11"/>
  <c r="N64" i="11"/>
  <c r="M4" i="11"/>
  <c r="M632" i="11"/>
  <c r="M627" i="11"/>
  <c r="M572" i="11"/>
  <c r="M1369" i="11"/>
  <c r="M525" i="11"/>
  <c r="M618" i="11"/>
  <c r="M1208" i="11"/>
  <c r="M279" i="11"/>
  <c r="M457" i="11"/>
  <c r="M389" i="11"/>
  <c r="M509" i="11"/>
  <c r="M519" i="11"/>
  <c r="M746" i="11"/>
  <c r="M791" i="11"/>
  <c r="M805" i="11"/>
  <c r="M933" i="11"/>
  <c r="M979" i="11"/>
  <c r="M1031" i="11"/>
  <c r="M1065" i="11"/>
  <c r="M1113" i="11"/>
  <c r="M1188" i="11"/>
  <c r="M1225" i="11"/>
  <c r="M1337" i="11"/>
  <c r="M1328" i="11"/>
  <c r="M173" i="11"/>
  <c r="M205" i="11"/>
  <c r="M289" i="11"/>
  <c r="M312" i="11"/>
  <c r="M321" i="11"/>
  <c r="M348" i="11"/>
  <c r="M403" i="11"/>
  <c r="M456" i="11"/>
  <c r="M541" i="11"/>
  <c r="M555" i="11"/>
  <c r="M710" i="11"/>
  <c r="M846" i="11"/>
  <c r="M859" i="11"/>
  <c r="M896" i="11"/>
  <c r="M1137" i="11"/>
  <c r="M1151" i="11"/>
  <c r="M1160" i="11"/>
  <c r="M1215" i="11"/>
  <c r="M1294" i="11"/>
  <c r="M1399" i="11"/>
  <c r="M1453" i="11"/>
  <c r="M1372" i="11"/>
  <c r="M201" i="11"/>
  <c r="M210" i="11"/>
  <c r="M478" i="11"/>
  <c r="M505" i="11"/>
  <c r="M633" i="11"/>
  <c r="M906" i="11"/>
  <c r="M1053" i="11"/>
  <c r="M1212" i="11"/>
  <c r="M1338" i="11"/>
  <c r="M1069" i="11"/>
  <c r="M1164" i="11"/>
  <c r="M1376" i="11"/>
  <c r="M159" i="11"/>
  <c r="M215" i="11"/>
  <c r="M313" i="11"/>
  <c r="M556" i="11"/>
  <c r="M643" i="11"/>
  <c r="M752" i="11"/>
  <c r="M778" i="11"/>
  <c r="M860" i="11"/>
  <c r="M939" i="11"/>
  <c r="M1049" i="11"/>
  <c r="M1062" i="11"/>
  <c r="M1240" i="11"/>
  <c r="M258" i="11"/>
  <c r="M377" i="11"/>
  <c r="M413" i="11"/>
  <c r="M488" i="11"/>
  <c r="M587" i="11"/>
  <c r="M620" i="11"/>
  <c r="M683" i="11"/>
  <c r="M802" i="11"/>
  <c r="M888" i="11"/>
  <c r="M902" i="11"/>
  <c r="M1019" i="11"/>
  <c r="M1110" i="11"/>
  <c r="M1115" i="11"/>
  <c r="M1138" i="11"/>
  <c r="M1305" i="11"/>
  <c r="M1320" i="11"/>
  <c r="M1325" i="11"/>
  <c r="M1365" i="11"/>
  <c r="M1373" i="11"/>
  <c r="M1382" i="11"/>
  <c r="M1386" i="11"/>
  <c r="M1393" i="11"/>
  <c r="M1035" i="11"/>
  <c r="M409" i="11"/>
  <c r="M521" i="11"/>
  <c r="M644" i="11"/>
  <c r="M693" i="11"/>
  <c r="M734" i="11"/>
  <c r="M748" i="11"/>
  <c r="M774" i="11"/>
  <c r="M807" i="11"/>
  <c r="M865" i="11"/>
  <c r="M940" i="11"/>
  <c r="M954" i="11"/>
  <c r="M1001" i="11"/>
  <c r="M1037" i="11"/>
  <c r="M1050" i="11"/>
  <c r="M1134" i="11"/>
  <c r="M1157" i="11"/>
  <c r="M1255" i="11"/>
  <c r="M1286" i="11"/>
  <c r="M1415" i="11"/>
  <c r="M830" i="11"/>
  <c r="M1347" i="11"/>
  <c r="M1451" i="11"/>
  <c r="M198" i="11"/>
  <c r="M226" i="11"/>
  <c r="M301" i="11"/>
  <c r="M365" i="11"/>
  <c r="M441" i="11"/>
  <c r="M517" i="11"/>
  <c r="M526" i="11"/>
  <c r="M598" i="11"/>
  <c r="M744" i="11"/>
  <c r="M908" i="11"/>
  <c r="M931" i="11"/>
  <c r="M1015" i="11"/>
  <c r="M1093" i="11"/>
  <c r="M1144" i="11"/>
  <c r="M1177" i="11"/>
  <c r="M1264" i="11"/>
  <c r="M1339" i="11"/>
  <c r="M1357" i="11"/>
  <c r="M1387" i="11"/>
  <c r="M1412" i="11"/>
  <c r="M1437" i="11"/>
  <c r="M203" i="11"/>
  <c r="M337" i="11"/>
  <c r="M494" i="11"/>
  <c r="M531" i="11"/>
  <c r="M766" i="11"/>
  <c r="M794" i="11"/>
  <c r="M1089" i="11"/>
  <c r="M1207" i="11"/>
  <c r="M1224" i="11"/>
  <c r="M1245" i="11"/>
  <c r="M1252" i="11"/>
  <c r="M1273" i="11"/>
  <c r="M184" i="11"/>
  <c r="M388" i="11"/>
  <c r="M462" i="11"/>
  <c r="M553" i="11"/>
  <c r="M730" i="11"/>
  <c r="M749" i="11"/>
  <c r="M862" i="11"/>
  <c r="M936" i="11"/>
  <c r="M941" i="11"/>
  <c r="M997" i="11"/>
  <c r="M1034" i="11"/>
  <c r="M1085" i="11"/>
  <c r="M1168" i="11"/>
  <c r="M1234" i="11"/>
  <c r="M1297" i="11"/>
  <c r="M1312" i="11"/>
  <c r="M1344" i="11"/>
  <c r="M1345" i="11"/>
  <c r="M176" i="11"/>
  <c r="M694" i="11"/>
  <c r="M717" i="11"/>
  <c r="M1098" i="11"/>
  <c r="M1353" i="11"/>
  <c r="M1427" i="11"/>
  <c r="M333" i="11"/>
  <c r="M455" i="11"/>
  <c r="M549" i="11"/>
  <c r="M1077" i="11"/>
  <c r="M1265" i="11"/>
  <c r="M288" i="11"/>
  <c r="M311" i="11"/>
  <c r="M329" i="11"/>
  <c r="M504" i="11"/>
  <c r="M646" i="11"/>
  <c r="M681" i="11"/>
  <c r="M727" i="11"/>
  <c r="M750" i="11"/>
  <c r="M827" i="11"/>
  <c r="M867" i="11"/>
  <c r="M872" i="11"/>
  <c r="M881" i="11"/>
  <c r="M947" i="11"/>
  <c r="M970" i="11"/>
  <c r="M998" i="11"/>
  <c r="M1169" i="11"/>
  <c r="M1235" i="11"/>
  <c r="M1303" i="11"/>
  <c r="M1313" i="11"/>
  <c r="M1332" i="11"/>
  <c r="M1349" i="11"/>
  <c r="M1371" i="11"/>
  <c r="M1431" i="11"/>
  <c r="M1463" i="11"/>
  <c r="M180" i="11"/>
  <c r="M211" i="11"/>
  <c r="M295" i="11"/>
  <c r="M371" i="11"/>
  <c r="M375" i="11"/>
  <c r="M530" i="11"/>
  <c r="M1095" i="11"/>
  <c r="M2" i="11"/>
  <c r="M429" i="11"/>
  <c r="M155" i="11"/>
  <c r="M169" i="11"/>
  <c r="M221" i="11"/>
  <c r="M335" i="11"/>
  <c r="M381" i="11"/>
  <c r="M393" i="11"/>
  <c r="M583" i="11"/>
  <c r="M151" i="11"/>
  <c r="M257" i="11"/>
  <c r="M743" i="11"/>
  <c r="M1079" i="11"/>
  <c r="M217" i="11"/>
  <c r="M275" i="11"/>
  <c r="M617" i="11"/>
  <c r="M689" i="11"/>
  <c r="M1171" i="11"/>
  <c r="M1202" i="11"/>
  <c r="M1429" i="11"/>
  <c r="M318" i="11"/>
  <c r="M349" i="11"/>
  <c r="M408" i="11"/>
  <c r="M1067" i="11"/>
  <c r="M152" i="11"/>
  <c r="M178" i="11"/>
  <c r="M209" i="11"/>
  <c r="M213" i="11"/>
  <c r="M667" i="11"/>
  <c r="M343" i="11"/>
  <c r="M69" i="11"/>
  <c r="M72" i="11"/>
  <c r="M262" i="11"/>
  <c r="M302" i="11"/>
  <c r="M1059" i="11"/>
  <c r="M1352" i="11"/>
  <c r="M1027" i="11"/>
  <c r="M232" i="11"/>
  <c r="M492" i="11"/>
  <c r="M563" i="11"/>
  <c r="M785" i="11"/>
  <c r="M918" i="11"/>
  <c r="M1055" i="11"/>
  <c r="M1121" i="11"/>
  <c r="M1091" i="11"/>
  <c r="M259" i="11"/>
  <c r="M263" i="11"/>
  <c r="M400" i="11"/>
  <c r="M559" i="11"/>
  <c r="M969" i="11"/>
  <c r="M1051" i="11"/>
  <c r="M294" i="11"/>
  <c r="M1047" i="11"/>
  <c r="M202" i="11"/>
  <c r="M70" i="11"/>
  <c r="M163" i="11"/>
  <c r="M255" i="11"/>
  <c r="M316" i="11"/>
  <c r="M461" i="11"/>
  <c r="M511" i="11"/>
  <c r="M1043" i="11"/>
  <c r="M1117" i="11"/>
  <c r="M154" i="11"/>
  <c r="M171" i="11"/>
  <c r="M183" i="11"/>
  <c r="M237" i="11"/>
  <c r="M278" i="11"/>
  <c r="M359" i="11"/>
  <c r="M407" i="11"/>
  <c r="M503" i="11"/>
  <c r="M522" i="11"/>
  <c r="M551" i="11"/>
  <c r="M591" i="11"/>
  <c r="M603" i="11"/>
  <c r="M666" i="11"/>
  <c r="M713" i="11"/>
  <c r="M759" i="11"/>
  <c r="M810" i="11"/>
  <c r="M854" i="11"/>
  <c r="M922" i="11"/>
  <c r="M963" i="11"/>
  <c r="M1166" i="11"/>
  <c r="M1321" i="11"/>
  <c r="M493" i="11"/>
  <c r="M534" i="11"/>
  <c r="M571" i="11"/>
  <c r="M714" i="11"/>
  <c r="M718" i="11"/>
  <c r="M764" i="11"/>
  <c r="M855" i="11"/>
  <c r="M1149" i="11"/>
  <c r="M1257" i="11"/>
  <c r="M1288" i="11"/>
  <c r="M314" i="11"/>
  <c r="M390" i="11"/>
  <c r="M417" i="11"/>
  <c r="M473" i="11"/>
  <c r="M501" i="11"/>
  <c r="M527" i="11"/>
  <c r="M567" i="11"/>
  <c r="M634" i="11"/>
  <c r="M781" i="11"/>
  <c r="M973" i="11"/>
  <c r="M1172" i="11"/>
  <c r="M1280" i="11"/>
  <c r="M1336" i="11"/>
  <c r="M306" i="11"/>
  <c r="M489" i="11"/>
  <c r="M538" i="11"/>
  <c r="M676" i="11"/>
  <c r="M698" i="11"/>
  <c r="M842" i="11"/>
  <c r="M851" i="11"/>
  <c r="M915" i="11"/>
  <c r="M1096" i="11"/>
  <c r="M1461" i="11"/>
  <c r="M75" i="11"/>
  <c r="M177" i="11"/>
  <c r="M193" i="11"/>
  <c r="M227" i="11"/>
  <c r="M251" i="11"/>
  <c r="M303" i="11"/>
  <c r="M336" i="11"/>
  <c r="M426" i="11"/>
  <c r="M497" i="11"/>
  <c r="M664" i="11"/>
  <c r="M668" i="11"/>
  <c r="M715" i="11"/>
  <c r="M786" i="11"/>
  <c r="M874" i="11"/>
  <c r="M965" i="11"/>
  <c r="M1258" i="11"/>
  <c r="M1289" i="11"/>
  <c r="M1362" i="11"/>
  <c r="M1367" i="11"/>
  <c r="M1398" i="11"/>
  <c r="M1405" i="11"/>
  <c r="M445" i="11"/>
  <c r="M1114" i="11"/>
  <c r="M206" i="11"/>
  <c r="M223" i="11"/>
  <c r="M310" i="11"/>
  <c r="M315" i="11"/>
  <c r="M353" i="11"/>
  <c r="M361" i="11"/>
  <c r="M376" i="11"/>
  <c r="M422" i="11"/>
  <c r="M539" i="11"/>
  <c r="M557" i="11"/>
  <c r="M568" i="11"/>
  <c r="M585" i="11"/>
  <c r="M631" i="11"/>
  <c r="M635" i="11"/>
  <c r="M782" i="11"/>
  <c r="M817" i="11"/>
  <c r="M843" i="11"/>
  <c r="M1341" i="11"/>
  <c r="M326" i="11"/>
  <c r="M406" i="11"/>
  <c r="M602" i="11"/>
  <c r="M606" i="11"/>
  <c r="M1133" i="11"/>
  <c r="M1241" i="11"/>
  <c r="M615" i="11"/>
  <c r="M648" i="11"/>
  <c r="M716" i="11"/>
  <c r="M729" i="11"/>
  <c r="M839" i="11"/>
  <c r="M957" i="11"/>
  <c r="M1354" i="11"/>
  <c r="M224" i="11"/>
  <c r="M467" i="11"/>
  <c r="M491" i="11"/>
  <c r="M543" i="11"/>
  <c r="M590" i="11"/>
  <c r="M611" i="11"/>
  <c r="M619" i="11"/>
  <c r="M835" i="11"/>
  <c r="M861" i="11"/>
  <c r="M1142" i="11"/>
  <c r="M1204" i="11"/>
  <c r="M1290" i="11"/>
  <c r="M358" i="11"/>
  <c r="M483" i="11"/>
  <c r="M510" i="11"/>
  <c r="M554" i="11"/>
  <c r="M586" i="11"/>
  <c r="M1445" i="11"/>
  <c r="M170" i="11"/>
  <c r="M182" i="11"/>
  <c r="M216" i="11"/>
  <c r="M273" i="11"/>
  <c r="M319" i="11"/>
  <c r="M342" i="11"/>
  <c r="M395" i="11"/>
  <c r="M514" i="11"/>
  <c r="M569" i="11"/>
  <c r="M649" i="11"/>
  <c r="M678" i="11"/>
  <c r="M763" i="11"/>
  <c r="M771" i="11"/>
  <c r="M814" i="11"/>
  <c r="M823" i="11"/>
  <c r="M921" i="11"/>
  <c r="M1003" i="11"/>
  <c r="M1165" i="11"/>
  <c r="M1201" i="11"/>
  <c r="M1291" i="11"/>
  <c r="M1296" i="11"/>
  <c r="M1360" i="11"/>
  <c r="M76" i="11"/>
  <c r="M191" i="11"/>
  <c r="M350" i="11"/>
  <c r="M476" i="11"/>
  <c r="M507" i="11"/>
  <c r="M518" i="11"/>
  <c r="M582" i="11"/>
  <c r="M595" i="11"/>
  <c r="M670" i="11"/>
  <c r="M747" i="11"/>
  <c r="M755" i="11"/>
  <c r="M797" i="11"/>
  <c r="M819" i="11"/>
  <c r="M1175" i="11"/>
  <c r="M1407" i="11"/>
  <c r="M1435" i="11"/>
  <c r="M834" i="11"/>
  <c r="M901" i="11"/>
  <c r="M905" i="11"/>
  <c r="M949" i="11"/>
  <c r="M1355" i="11"/>
  <c r="M1381" i="11"/>
  <c r="M1391" i="11"/>
  <c r="M1419" i="11"/>
  <c r="M1438" i="11"/>
  <c r="M1454" i="11"/>
  <c r="M1363" i="11"/>
  <c r="M1217" i="11"/>
  <c r="M1392" i="11"/>
  <c r="M579" i="11"/>
  <c r="M650" i="11"/>
  <c r="M875" i="11"/>
  <c r="M962" i="11"/>
  <c r="M966" i="11"/>
  <c r="M1141" i="11"/>
  <c r="M1161" i="11"/>
  <c r="M1211" i="11"/>
  <c r="M1214" i="11"/>
  <c r="M1335" i="11"/>
  <c r="M1383" i="11"/>
  <c r="M1411" i="11"/>
  <c r="M1414" i="11"/>
  <c r="M733" i="11"/>
  <c r="M745" i="11"/>
  <c r="M775" i="11"/>
  <c r="M813" i="11"/>
  <c r="M883" i="11"/>
  <c r="M891" i="11"/>
  <c r="M1080" i="11"/>
  <c r="M1088" i="11"/>
  <c r="M1126" i="11"/>
  <c r="M1233" i="11"/>
  <c r="M1236" i="11"/>
  <c r="M1292" i="11"/>
  <c r="M1300" i="11"/>
  <c r="M1408" i="11"/>
  <c r="M1430" i="11"/>
  <c r="M1446" i="11"/>
  <c r="M1462" i="11"/>
  <c r="M919" i="11"/>
  <c r="M1180" i="11"/>
  <c r="M1191" i="11"/>
  <c r="M1323" i="11"/>
  <c r="M1346" i="11"/>
  <c r="M1364" i="11"/>
  <c r="M1402" i="11"/>
  <c r="M1424" i="11"/>
  <c r="M576" i="11"/>
  <c r="M647" i="11"/>
  <c r="M691" i="11"/>
  <c r="M699" i="11"/>
  <c r="M711" i="11"/>
  <c r="M986" i="11"/>
  <c r="M1104" i="11"/>
  <c r="M1131" i="11"/>
  <c r="M1249" i="11"/>
  <c r="M1308" i="11"/>
  <c r="M1331" i="11"/>
  <c r="M1379" i="11"/>
  <c r="M1396" i="11"/>
  <c r="M1440" i="11"/>
  <c r="M1456" i="11"/>
  <c r="M787" i="11"/>
  <c r="M982" i="11"/>
  <c r="M1017" i="11"/>
  <c r="M1097" i="11"/>
  <c r="M1150" i="11"/>
  <c r="M1162" i="11"/>
  <c r="M1199" i="11"/>
  <c r="M1270" i="11"/>
  <c r="M1285" i="11"/>
  <c r="M1293" i="11"/>
  <c r="M1301" i="11"/>
  <c r="M1316" i="11"/>
  <c r="M1421" i="11"/>
  <c r="M1127" i="11"/>
  <c r="M1409" i="11"/>
  <c r="M1418" i="11"/>
  <c r="M659" i="11"/>
  <c r="M679" i="11"/>
  <c r="M799" i="11"/>
  <c r="M1112" i="11"/>
  <c r="M1170" i="11"/>
  <c r="M1237" i="11"/>
  <c r="M1278" i="11"/>
  <c r="M1309" i="11"/>
  <c r="M1390" i="11"/>
  <c r="M1425" i="11"/>
  <c r="M1428" i="11"/>
  <c r="M1434" i="11"/>
  <c r="M1450" i="11"/>
  <c r="M1466" i="11"/>
  <c r="M696" i="11"/>
  <c r="M742" i="11"/>
  <c r="M803" i="11"/>
  <c r="M1014" i="11"/>
  <c r="M1018" i="11"/>
  <c r="M1189" i="11"/>
  <c r="M1380" i="11"/>
  <c r="M1403" i="11"/>
  <c r="M1441" i="11"/>
  <c r="M1444" i="11"/>
  <c r="M1457" i="11"/>
  <c r="M1460" i="11"/>
  <c r="M913" i="11"/>
  <c r="M971" i="11"/>
  <c r="M983" i="11"/>
  <c r="M1135" i="11"/>
  <c r="M1163" i="11"/>
  <c r="M1209" i="11"/>
  <c r="M1222" i="11"/>
  <c r="M1247" i="11"/>
  <c r="M1271" i="11"/>
  <c r="M1397" i="11"/>
  <c r="M1406" i="11"/>
  <c r="M762" i="11"/>
  <c r="M800" i="11"/>
  <c r="M826" i="11"/>
  <c r="M849" i="11"/>
  <c r="M873" i="11"/>
  <c r="M889" i="11"/>
  <c r="M909" i="11"/>
  <c r="M925" i="11"/>
  <c r="M999" i="11"/>
  <c r="M1310" i="11"/>
  <c r="M1333" i="11"/>
  <c r="M1340" i="11"/>
  <c r="M1359" i="11"/>
  <c r="M1422" i="11"/>
  <c r="M66" i="11"/>
  <c r="M166" i="11"/>
  <c r="M225" i="11"/>
  <c r="M236" i="11"/>
  <c r="M300" i="11"/>
  <c r="M444" i="11"/>
  <c r="M153" i="11"/>
  <c r="M233" i="11"/>
  <c r="M248" i="11"/>
  <c r="M387" i="11"/>
  <c r="M405" i="11"/>
  <c r="M496" i="11"/>
  <c r="M214" i="11"/>
  <c r="M285" i="11"/>
  <c r="M296" i="11"/>
  <c r="M341" i="11"/>
  <c r="M575" i="11"/>
  <c r="M192" i="11"/>
  <c r="M241" i="11"/>
  <c r="M252" i="11"/>
  <c r="M256" i="11"/>
  <c r="M323" i="11"/>
  <c r="M222" i="11"/>
  <c r="M282" i="11"/>
  <c r="M200" i="11"/>
  <c r="M249" i="11"/>
  <c r="M260" i="11"/>
  <c r="M264" i="11"/>
  <c r="M414" i="11"/>
  <c r="M470" i="11"/>
  <c r="M230" i="11"/>
  <c r="M271" i="11"/>
  <c r="M297" i="11"/>
  <c r="M423" i="11"/>
  <c r="M189" i="11"/>
  <c r="M238" i="11"/>
  <c r="M253" i="11"/>
  <c r="M347" i="11"/>
  <c r="M415" i="11"/>
  <c r="M435" i="11"/>
  <c r="M471" i="11"/>
  <c r="M486" i="11"/>
  <c r="M265" i="11"/>
  <c r="M283" i="11"/>
  <c r="M339" i="11"/>
  <c r="M351" i="11"/>
  <c r="M506" i="11"/>
  <c r="M317" i="11"/>
  <c r="M428" i="11"/>
  <c r="M254" i="11"/>
  <c r="M299" i="11"/>
  <c r="M412" i="11"/>
  <c r="M291" i="11"/>
  <c r="M451" i="11"/>
  <c r="M697" i="11"/>
  <c r="M338" i="11"/>
  <c r="M524" i="11"/>
  <c r="M442" i="11"/>
  <c r="M653" i="11"/>
  <c r="M378" i="11"/>
  <c r="M623" i="11"/>
  <c r="M458" i="11"/>
  <c r="M474" i="11"/>
  <c r="M490" i="11"/>
  <c r="M535" i="11"/>
  <c r="M418" i="11"/>
  <c r="M443" i="11"/>
  <c r="M330" i="11"/>
  <c r="M394" i="11"/>
  <c r="M459" i="11"/>
  <c r="M475" i="11"/>
  <c r="M573" i="11"/>
  <c r="M379" i="11"/>
  <c r="M547" i="11"/>
  <c r="M558" i="11"/>
  <c r="M307" i="11"/>
  <c r="M450" i="11"/>
  <c r="M562" i="11"/>
  <c r="M601" i="11"/>
  <c r="M700" i="11"/>
  <c r="M346" i="11"/>
  <c r="M355" i="11"/>
  <c r="M410" i="11"/>
  <c r="M419" i="11"/>
  <c r="M540" i="11"/>
  <c r="M466" i="11"/>
  <c r="M605" i="11"/>
  <c r="M570" i="11"/>
  <c r="M637" i="11"/>
  <c r="M705" i="11"/>
  <c r="M712" i="11"/>
  <c r="M776" i="11"/>
  <c r="M808" i="11"/>
  <c r="M840" i="11"/>
  <c r="M584" i="11"/>
  <c r="M706" i="11"/>
  <c r="M801" i="11"/>
  <c r="M780" i="11"/>
  <c r="M844" i="11"/>
  <c r="M871" i="11"/>
  <c r="M784" i="11"/>
  <c r="M887" i="11"/>
  <c r="M907" i="11"/>
  <c r="M760" i="11"/>
  <c r="M777" i="11"/>
  <c r="M809" i="11"/>
  <c r="M841" i="11"/>
  <c r="M845" i="11"/>
  <c r="M923" i="11"/>
  <c r="M560" i="11"/>
  <c r="M624" i="11"/>
  <c r="M695" i="11"/>
  <c r="M552" i="11"/>
  <c r="M616" i="11"/>
  <c r="M656" i="11"/>
  <c r="M796" i="11"/>
  <c r="M828" i="11"/>
  <c r="M761" i="11"/>
  <c r="M674" i="11"/>
  <c r="M728" i="11"/>
  <c r="M793" i="11"/>
  <c r="M825" i="11"/>
  <c r="M926" i="11"/>
  <c r="M984" i="11"/>
  <c r="M1012" i="11"/>
  <c r="M950" i="11"/>
  <c r="M967" i="11"/>
  <c r="M1016" i="11"/>
  <c r="M920" i="11"/>
  <c r="M1020" i="11"/>
  <c r="M1118" i="11"/>
  <c r="M856" i="11"/>
  <c r="M878" i="11"/>
  <c r="M904" i="11"/>
  <c r="M927" i="11"/>
  <c r="M1032" i="11"/>
  <c r="M1040" i="11"/>
  <c r="M1048" i="11"/>
  <c r="M1064" i="11"/>
  <c r="M1068" i="11"/>
  <c r="M968" i="11"/>
  <c r="M1123" i="11"/>
  <c r="M1155" i="11"/>
  <c r="M928" i="11"/>
  <c r="M1000" i="11"/>
  <c r="M1011" i="11"/>
  <c r="M1004" i="11"/>
  <c r="M1146" i="11"/>
  <c r="M1178" i="11"/>
  <c r="M1195" i="11"/>
  <c r="M1221" i="11"/>
  <c r="M1262" i="11"/>
  <c r="M1311" i="11"/>
  <c r="M1318" i="11"/>
  <c r="M1343" i="11"/>
  <c r="M1350" i="11"/>
  <c r="M1404" i="11"/>
  <c r="M1410" i="11"/>
  <c r="M1416" i="11"/>
  <c r="M1423" i="11"/>
  <c r="M1439" i="11"/>
  <c r="M1185" i="11"/>
  <c r="M1198" i="11"/>
  <c r="M1253" i="11"/>
  <c r="M1269" i="11"/>
  <c r="M1307" i="11"/>
  <c r="M1314" i="11"/>
  <c r="M1153" i="11"/>
  <c r="M1210" i="11"/>
  <c r="M1230" i="11"/>
  <c r="M1244" i="11"/>
  <c r="M1287" i="11"/>
  <c r="M1417" i="11"/>
  <c r="M1420" i="11"/>
  <c r="M1458" i="11"/>
  <c r="M1464" i="11"/>
  <c r="M1179" i="11"/>
  <c r="M1263" i="11"/>
  <c r="M1319" i="11"/>
  <c r="M1326" i="11"/>
  <c r="M1351" i="11"/>
  <c r="M1358" i="11"/>
  <c r="M1433" i="11"/>
  <c r="M1436" i="11"/>
  <c r="M1122" i="11"/>
  <c r="M1147" i="11"/>
  <c r="M1213" i="11"/>
  <c r="M1443" i="11"/>
  <c r="M1449" i="11"/>
  <c r="M1452" i="11"/>
  <c r="M1182" i="11"/>
  <c r="M1186" i="11"/>
  <c r="M1205" i="11"/>
  <c r="M1242" i="11"/>
  <c r="M1266" i="11"/>
  <c r="M1315" i="11"/>
  <c r="M1322" i="11"/>
  <c r="M1465" i="11"/>
  <c r="M1277" i="11"/>
  <c r="M1129" i="11"/>
  <c r="M1193" i="11"/>
  <c r="M1295" i="11"/>
  <c r="M1302" i="11"/>
  <c r="M1327" i="11"/>
  <c r="M1334" i="11"/>
  <c r="M1154" i="11"/>
  <c r="M1187" i="11"/>
  <c r="M1228" i="11"/>
  <c r="M1251" i="11"/>
  <c r="M1298" i="11"/>
  <c r="M1330" i="11"/>
  <c r="M1220" i="11"/>
  <c r="M1274" i="11"/>
  <c r="M1139" i="11"/>
  <c r="M1190" i="11"/>
  <c r="M1194" i="11"/>
  <c r="M1246" i="11"/>
  <c r="M1099" i="11"/>
  <c r="M1203" i="11"/>
  <c r="M1223" i="11"/>
  <c r="M1388" i="11"/>
  <c r="M1394" i="11"/>
  <c r="M1400" i="11"/>
  <c r="M1279" i="11"/>
  <c r="M1299" i="11"/>
  <c r="M1306" i="11"/>
  <c r="M1009" i="10"/>
  <c r="M1058" i="10"/>
  <c r="M1090" i="10"/>
  <c r="M1122" i="10"/>
  <c r="M1138" i="10"/>
  <c r="M1154" i="10"/>
  <c r="M1170" i="10"/>
  <c r="M1186" i="10"/>
  <c r="M1202" i="10"/>
  <c r="M1218" i="10"/>
  <c r="M1234" i="10"/>
  <c r="M1250" i="10"/>
  <c r="M1266" i="10"/>
  <c r="M1282" i="10"/>
  <c r="M1298" i="10"/>
  <c r="M1330" i="10"/>
  <c r="M1346" i="10"/>
  <c r="M1362" i="10"/>
  <c r="M1378" i="10"/>
  <c r="M1442" i="10"/>
  <c r="M1074" i="10"/>
  <c r="M1106" i="10"/>
  <c r="M1314" i="10"/>
  <c r="M990" i="10"/>
  <c r="M983" i="10"/>
  <c r="M989" i="10"/>
  <c r="M991" i="10"/>
  <c r="M1013" i="10"/>
  <c r="M1012" i="10"/>
  <c r="M1010" i="10"/>
  <c r="M1011" i="10"/>
  <c r="M985" i="10"/>
  <c r="M994" i="10"/>
  <c r="M1006" i="10"/>
  <c r="M1003" i="10"/>
  <c r="M988" i="10"/>
  <c r="M986" i="10"/>
  <c r="M1004" i="10"/>
  <c r="M997" i="10"/>
  <c r="M987" i="10"/>
  <c r="M1007" i="10"/>
  <c r="M1005" i="10"/>
  <c r="M1008" i="10"/>
  <c r="M984" i="10"/>
  <c r="M992" i="10"/>
  <c r="M999" i="10"/>
  <c r="M993" i="10"/>
  <c r="M1000" i="10"/>
  <c r="M1001" i="10"/>
  <c r="M996" i="10"/>
  <c r="M998" i="10"/>
  <c r="M1002" i="10"/>
  <c r="M995" i="10"/>
  <c r="M982" i="10"/>
  <c r="E1165" i="10"/>
  <c r="M955" i="10"/>
  <c r="M971" i="10"/>
  <c r="M564" i="10"/>
  <c r="M596" i="10"/>
  <c r="M812" i="10"/>
  <c r="E763" i="10"/>
  <c r="M763" i="10" s="1"/>
  <c r="E529" i="10"/>
  <c r="M529" i="10" s="1"/>
  <c r="E274" i="10"/>
  <c r="M274" i="10" s="1"/>
  <c r="E290" i="10"/>
  <c r="M290" i="10" s="1"/>
  <c r="E289" i="10"/>
  <c r="M289" i="10" s="1"/>
  <c r="E291" i="10"/>
  <c r="M291" i="10" s="1"/>
  <c r="E979" i="10"/>
  <c r="M979" i="10" s="1"/>
  <c r="E963" i="10"/>
  <c r="M963" i="10" s="1"/>
  <c r="E715" i="10"/>
  <c r="M715" i="10" s="1"/>
  <c r="E385" i="10"/>
  <c r="M385" i="10" s="1"/>
  <c r="E577" i="10"/>
  <c r="M577" i="10" s="1"/>
  <c r="E228" i="10"/>
  <c r="E259" i="10"/>
  <c r="M259" i="10" s="1"/>
  <c r="E258" i="10"/>
  <c r="M258" i="10" s="1"/>
  <c r="E973" i="10"/>
  <c r="M973" i="10" s="1"/>
  <c r="E957" i="10"/>
  <c r="M957" i="10" s="1"/>
  <c r="E941" i="10"/>
  <c r="M941" i="10" s="1"/>
  <c r="E1450" i="10"/>
  <c r="M1450" i="10" s="1"/>
  <c r="E1434" i="10"/>
  <c r="M1434" i="10" s="1"/>
  <c r="E1418" i="10"/>
  <c r="M1418" i="10" s="1"/>
  <c r="E1402" i="10"/>
  <c r="M1402" i="10" s="1"/>
  <c r="E1386" i="10"/>
  <c r="M1386" i="10" s="1"/>
  <c r="E1354" i="10"/>
  <c r="M1354" i="10" s="1"/>
  <c r="E1338" i="10"/>
  <c r="M1338" i="10" s="1"/>
  <c r="E1322" i="10"/>
  <c r="M1322" i="10" s="1"/>
  <c r="E1306" i="10"/>
  <c r="M1306" i="10" s="1"/>
  <c r="E1290" i="10"/>
  <c r="M1290" i="10" s="1"/>
  <c r="E1274" i="10"/>
  <c r="M1274" i="10" s="1"/>
  <c r="E1258" i="10"/>
  <c r="M1258" i="10" s="1"/>
  <c r="E1242" i="10"/>
  <c r="M1242" i="10" s="1"/>
  <c r="E1226" i="10"/>
  <c r="M1226" i="10" s="1"/>
  <c r="E1210" i="10"/>
  <c r="M1210" i="10" s="1"/>
  <c r="E1194" i="10"/>
  <c r="M1194" i="10" s="1"/>
  <c r="E1178" i="10"/>
  <c r="M1178" i="10" s="1"/>
  <c r="E1162" i="10"/>
  <c r="M1162" i="10" s="1"/>
  <c r="E1146" i="10"/>
  <c r="M1146" i="10" s="1"/>
  <c r="E1130" i="10"/>
  <c r="M1130" i="10" s="1"/>
  <c r="E1114" i="10"/>
  <c r="M1114" i="10" s="1"/>
  <c r="E1098" i="10"/>
  <c r="M1098" i="10" s="1"/>
  <c r="E1082" i="10"/>
  <c r="M1082" i="10" s="1"/>
  <c r="E1066" i="10"/>
  <c r="M1066" i="10" s="1"/>
  <c r="E1050" i="10"/>
  <c r="M1050" i="10" s="1"/>
  <c r="E1034" i="10"/>
  <c r="M1034" i="10" s="1"/>
  <c r="E909" i="10"/>
  <c r="M909" i="10" s="1"/>
  <c r="E877" i="10"/>
  <c r="M877" i="10" s="1"/>
  <c r="E861" i="10"/>
  <c r="M861" i="10" s="1"/>
  <c r="E845" i="10"/>
  <c r="M845" i="10" s="1"/>
  <c r="E829" i="10"/>
  <c r="M829" i="10" s="1"/>
  <c r="E211" i="10"/>
  <c r="M211" i="10" s="1"/>
  <c r="E369" i="10"/>
  <c r="M369" i="10" s="1"/>
  <c r="E434" i="10"/>
  <c r="M434" i="10" s="1"/>
  <c r="E418" i="10"/>
  <c r="M418" i="10" s="1"/>
  <c r="E469" i="10"/>
  <c r="M469" i="10" s="1"/>
  <c r="E453" i="10"/>
  <c r="M453" i="10" s="1"/>
  <c r="E517" i="10"/>
  <c r="M517" i="10" s="1"/>
  <c r="E501" i="10"/>
  <c r="M501" i="10" s="1"/>
  <c r="E485" i="10"/>
  <c r="M485" i="10" s="1"/>
  <c r="E626" i="10"/>
  <c r="M626" i="10" s="1"/>
  <c r="E643" i="10"/>
  <c r="M643" i="10" s="1"/>
  <c r="E689" i="10"/>
  <c r="M689" i="10" s="1"/>
  <c r="E722" i="10"/>
  <c r="M722" i="10" s="1"/>
  <c r="E769" i="10"/>
  <c r="M769" i="10" s="1"/>
  <c r="E780" i="10"/>
  <c r="M780" i="10" s="1"/>
  <c r="E795" i="10"/>
  <c r="M795" i="10" s="1"/>
  <c r="E920" i="10"/>
  <c r="M920" i="10" s="1"/>
  <c r="E807" i="10"/>
  <c r="M807" i="10" s="1"/>
  <c r="E718" i="10"/>
  <c r="M718" i="10" s="1"/>
  <c r="E972" i="10"/>
  <c r="M972" i="10" s="1"/>
  <c r="E956" i="10"/>
  <c r="M956" i="10" s="1"/>
  <c r="E940" i="10"/>
  <c r="M940" i="10" s="1"/>
  <c r="E1449" i="10"/>
  <c r="M1449" i="10" s="1"/>
  <c r="E1433" i="10"/>
  <c r="M1433" i="10" s="1"/>
  <c r="E1417" i="10"/>
  <c r="M1417" i="10" s="1"/>
  <c r="E1401" i="10"/>
  <c r="M1401" i="10" s="1"/>
  <c r="E1385" i="10"/>
  <c r="M1385" i="10" s="1"/>
  <c r="E1369" i="10"/>
  <c r="M1369" i="10" s="1"/>
  <c r="E1353" i="10"/>
  <c r="M1353" i="10" s="1"/>
  <c r="E1337" i="10"/>
  <c r="M1337" i="10" s="1"/>
  <c r="E1321" i="10"/>
  <c r="M1321" i="10" s="1"/>
  <c r="E1305" i="10"/>
  <c r="M1305" i="10" s="1"/>
  <c r="E1289" i="10"/>
  <c r="M1289" i="10" s="1"/>
  <c r="E1273" i="10"/>
  <c r="M1273" i="10" s="1"/>
  <c r="E1257" i="10"/>
  <c r="M1257" i="10" s="1"/>
  <c r="E1241" i="10"/>
  <c r="M1241" i="10" s="1"/>
  <c r="E1225" i="10"/>
  <c r="M1225" i="10" s="1"/>
  <c r="E1209" i="10"/>
  <c r="M1209" i="10" s="1"/>
  <c r="E1193" i="10"/>
  <c r="M1193" i="10" s="1"/>
  <c r="E1177" i="10"/>
  <c r="M1177" i="10" s="1"/>
  <c r="E1161" i="10"/>
  <c r="M1161" i="10" s="1"/>
  <c r="E1145" i="10"/>
  <c r="M1145" i="10" s="1"/>
  <c r="E1129" i="10"/>
  <c r="M1129" i="10" s="1"/>
  <c r="E1113" i="10"/>
  <c r="M1113" i="10" s="1"/>
  <c r="E1097" i="10"/>
  <c r="M1097" i="10" s="1"/>
  <c r="E1081" i="10"/>
  <c r="M1081" i="10" s="1"/>
  <c r="E1065" i="10"/>
  <c r="M1065" i="10" s="1"/>
  <c r="E1049" i="10"/>
  <c r="M1049" i="10" s="1"/>
  <c r="E1033" i="10"/>
  <c r="M1033" i="10" s="1"/>
  <c r="E908" i="10"/>
  <c r="M908" i="10" s="1"/>
  <c r="E892" i="10"/>
  <c r="M892" i="10" s="1"/>
  <c r="E876" i="10"/>
  <c r="M876" i="10" s="1"/>
  <c r="E860" i="10"/>
  <c r="M860" i="10" s="1"/>
  <c r="E844" i="10"/>
  <c r="M844" i="10" s="1"/>
  <c r="E828" i="10"/>
  <c r="M828" i="10" s="1"/>
  <c r="E308" i="10"/>
  <c r="M308" i="10" s="1"/>
  <c r="E611" i="10"/>
  <c r="M611" i="10" s="1"/>
  <c r="E657" i="10"/>
  <c r="M657" i="10" s="1"/>
  <c r="E671" i="10"/>
  <c r="M671" i="10" s="1"/>
  <c r="E764" i="10"/>
  <c r="M764" i="10" s="1"/>
  <c r="E703" i="10"/>
  <c r="M703" i="10" s="1"/>
  <c r="E645" i="10"/>
  <c r="M645" i="10" s="1"/>
  <c r="E530" i="10"/>
  <c r="M530" i="10" s="1"/>
  <c r="E244" i="10"/>
  <c r="M244" i="10" s="1"/>
  <c r="E894" i="10"/>
  <c r="M894" i="10" s="1"/>
  <c r="E878" i="10"/>
  <c r="M878" i="10" s="1"/>
  <c r="E862" i="10"/>
  <c r="M862" i="10" s="1"/>
  <c r="E813" i="10"/>
  <c r="M813" i="10" s="1"/>
  <c r="E277" i="10"/>
  <c r="M277" i="10" s="1"/>
  <c r="E307" i="10"/>
  <c r="M307" i="10" s="1"/>
  <c r="E610" i="10"/>
  <c r="M610" i="10" s="1"/>
  <c r="E549" i="10"/>
  <c r="M549" i="10" s="1"/>
  <c r="E562" i="10"/>
  <c r="M562" i="10" s="1"/>
  <c r="E195" i="10"/>
  <c r="M195" i="10" s="1"/>
  <c r="E1448" i="10"/>
  <c r="M1448" i="10" s="1"/>
  <c r="E1432" i="10"/>
  <c r="M1432" i="10" s="1"/>
  <c r="E1416" i="10"/>
  <c r="M1416" i="10" s="1"/>
  <c r="E1400" i="10"/>
  <c r="M1400" i="10" s="1"/>
  <c r="E1384" i="10"/>
  <c r="M1384" i="10" s="1"/>
  <c r="E1368" i="10"/>
  <c r="M1368" i="10" s="1"/>
  <c r="E1352" i="10"/>
  <c r="M1352" i="10" s="1"/>
  <c r="E1336" i="10"/>
  <c r="M1336" i="10" s="1"/>
  <c r="E1320" i="10"/>
  <c r="M1320" i="10" s="1"/>
  <c r="E1304" i="10"/>
  <c r="M1304" i="10" s="1"/>
  <c r="E1288" i="10"/>
  <c r="M1288" i="10" s="1"/>
  <c r="E1272" i="10"/>
  <c r="M1272" i="10" s="1"/>
  <c r="E1256" i="10"/>
  <c r="M1256" i="10" s="1"/>
  <c r="E1240" i="10"/>
  <c r="M1240" i="10" s="1"/>
  <c r="E1224" i="10"/>
  <c r="M1224" i="10" s="1"/>
  <c r="E1208" i="10"/>
  <c r="M1208" i="10" s="1"/>
  <c r="E1192" i="10"/>
  <c r="M1192" i="10" s="1"/>
  <c r="E1176" i="10"/>
  <c r="M1176" i="10" s="1"/>
  <c r="E1160" i="10"/>
  <c r="M1160" i="10" s="1"/>
  <c r="E1144" i="10"/>
  <c r="M1144" i="10" s="1"/>
  <c r="E1128" i="10"/>
  <c r="M1128" i="10" s="1"/>
  <c r="E1112" i="10"/>
  <c r="M1112" i="10" s="1"/>
  <c r="E1096" i="10"/>
  <c r="M1096" i="10" s="1"/>
  <c r="E1080" i="10"/>
  <c r="M1080" i="10" s="1"/>
  <c r="E1064" i="10"/>
  <c r="M1064" i="10" s="1"/>
  <c r="E1048" i="10"/>
  <c r="M1048" i="10" s="1"/>
  <c r="E1032" i="10"/>
  <c r="M1032" i="10" s="1"/>
  <c r="E843" i="10"/>
  <c r="M843" i="10" s="1"/>
  <c r="E827" i="10"/>
  <c r="M827" i="10" s="1"/>
  <c r="E325" i="10"/>
  <c r="M325" i="10" s="1"/>
  <c r="E357" i="10"/>
  <c r="M357" i="10" s="1"/>
  <c r="E341" i="10"/>
  <c r="M341" i="10" s="1"/>
  <c r="E368" i="10"/>
  <c r="M368" i="10" s="1"/>
  <c r="E433" i="10"/>
  <c r="E417" i="10"/>
  <c r="M417" i="10" s="1"/>
  <c r="E484" i="10"/>
  <c r="M484" i="10" s="1"/>
  <c r="E468" i="10"/>
  <c r="M468" i="10" s="1"/>
  <c r="E452" i="10"/>
  <c r="E516" i="10"/>
  <c r="M516" i="10" s="1"/>
  <c r="E500" i="10"/>
  <c r="M500" i="10" s="1"/>
  <c r="E641" i="10"/>
  <c r="M641" i="10" s="1"/>
  <c r="E625" i="10"/>
  <c r="M625" i="10" s="1"/>
  <c r="E642" i="10"/>
  <c r="M642" i="10" s="1"/>
  <c r="E688" i="10"/>
  <c r="M688" i="10" s="1"/>
  <c r="E721" i="10"/>
  <c r="M721" i="10" s="1"/>
  <c r="E768" i="10"/>
  <c r="M768" i="10" s="1"/>
  <c r="E735" i="10"/>
  <c r="M735" i="10" s="1"/>
  <c r="E115" i="10"/>
  <c r="M115" i="10" s="1"/>
  <c r="E595" i="10"/>
  <c r="M595" i="10" s="1"/>
  <c r="E533" i="10"/>
  <c r="M533" i="10" s="1"/>
  <c r="E970" i="10"/>
  <c r="M970" i="10" s="1"/>
  <c r="E954" i="10"/>
  <c r="M954" i="10" s="1"/>
  <c r="E938" i="10"/>
  <c r="M938" i="10" s="1"/>
  <c r="E932" i="10"/>
  <c r="M932" i="10" s="1"/>
  <c r="E906" i="10"/>
  <c r="M906" i="10" s="1"/>
  <c r="E890" i="10"/>
  <c r="M890" i="10" s="1"/>
  <c r="E874" i="10"/>
  <c r="M874" i="10" s="1"/>
  <c r="E858" i="10"/>
  <c r="M858" i="10" s="1"/>
  <c r="E842" i="10"/>
  <c r="M842" i="10" s="1"/>
  <c r="E826" i="10"/>
  <c r="M826" i="10" s="1"/>
  <c r="E260" i="10"/>
  <c r="M260" i="10" s="1"/>
  <c r="E293" i="10"/>
  <c r="M293" i="10" s="1"/>
  <c r="E309" i="10"/>
  <c r="M309" i="10" s="1"/>
  <c r="E563" i="10"/>
  <c r="M563" i="10" s="1"/>
  <c r="E658" i="10"/>
  <c r="M658" i="10" s="1"/>
  <c r="E672" i="10"/>
  <c r="M672" i="10" s="1"/>
  <c r="E734" i="10"/>
  <c r="M734" i="10" s="1"/>
  <c r="E704" i="10"/>
  <c r="M704" i="10" s="1"/>
  <c r="E592" i="10"/>
  <c r="M592" i="10" s="1"/>
  <c r="E257" i="10"/>
  <c r="M257" i="10" s="1"/>
  <c r="E210" i="10"/>
  <c r="M210" i="10" s="1"/>
  <c r="E149" i="10"/>
  <c r="M149" i="10" s="1"/>
  <c r="E969" i="10"/>
  <c r="M969" i="10" s="1"/>
  <c r="E953" i="10"/>
  <c r="M953" i="10" s="1"/>
  <c r="E937" i="10"/>
  <c r="M937" i="10" s="1"/>
  <c r="E1446" i="10"/>
  <c r="M1446" i="10" s="1"/>
  <c r="E1430" i="10"/>
  <c r="M1430" i="10" s="1"/>
  <c r="E1414" i="10"/>
  <c r="M1414" i="10" s="1"/>
  <c r="E1398" i="10"/>
  <c r="M1398" i="10" s="1"/>
  <c r="E1382" i="10"/>
  <c r="M1382" i="10" s="1"/>
  <c r="E1366" i="10"/>
  <c r="M1366" i="10" s="1"/>
  <c r="E1350" i="10"/>
  <c r="M1350" i="10" s="1"/>
  <c r="E1334" i="10"/>
  <c r="M1334" i="10" s="1"/>
  <c r="E1318" i="10"/>
  <c r="M1318" i="10" s="1"/>
  <c r="E1302" i="10"/>
  <c r="M1302" i="10" s="1"/>
  <c r="E1286" i="10"/>
  <c r="M1286" i="10" s="1"/>
  <c r="E1270" i="10"/>
  <c r="M1270" i="10" s="1"/>
  <c r="E1254" i="10"/>
  <c r="M1254" i="10" s="1"/>
  <c r="E905" i="10"/>
  <c r="M905" i="10" s="1"/>
  <c r="E889" i="10"/>
  <c r="M889" i="10" s="1"/>
  <c r="E873" i="10"/>
  <c r="M873" i="10" s="1"/>
  <c r="E857" i="10"/>
  <c r="M857" i="10" s="1"/>
  <c r="E841" i="10"/>
  <c r="M841" i="10" s="1"/>
  <c r="E825" i="10"/>
  <c r="M825" i="10" s="1"/>
  <c r="E226" i="10"/>
  <c r="M226" i="10" s="1"/>
  <c r="E324" i="10"/>
  <c r="M324" i="10" s="1"/>
  <c r="E356" i="10"/>
  <c r="M356" i="10" s="1"/>
  <c r="E340" i="10"/>
  <c r="M340" i="10" s="1"/>
  <c r="E389" i="10"/>
  <c r="M389" i="10" s="1"/>
  <c r="E405" i="10"/>
  <c r="M405" i="10" s="1"/>
  <c r="E432" i="10"/>
  <c r="M432" i="10" s="1"/>
  <c r="E416" i="10"/>
  <c r="E483" i="10"/>
  <c r="M483" i="10" s="1"/>
  <c r="E467" i="10"/>
  <c r="M467" i="10" s="1"/>
  <c r="E451" i="10"/>
  <c r="M451" i="10" s="1"/>
  <c r="E515" i="10"/>
  <c r="M515" i="10" s="1"/>
  <c r="E499" i="10"/>
  <c r="M499" i="10" s="1"/>
  <c r="E640" i="10"/>
  <c r="M640" i="10" s="1"/>
  <c r="E624" i="10"/>
  <c r="M624" i="10" s="1"/>
  <c r="E687" i="10"/>
  <c r="M687" i="10" s="1"/>
  <c r="E720" i="10"/>
  <c r="M720" i="10" s="1"/>
  <c r="E767" i="10"/>
  <c r="M767" i="10" s="1"/>
  <c r="E532" i="10"/>
  <c r="M532" i="10" s="1"/>
  <c r="E243" i="10"/>
  <c r="M243" i="10" s="1"/>
  <c r="E197" i="10"/>
  <c r="M197" i="10" s="1"/>
  <c r="E181" i="10"/>
  <c r="M181" i="10" s="1"/>
  <c r="E165" i="10"/>
  <c r="M165" i="10" s="1"/>
  <c r="E148" i="10"/>
  <c r="M148" i="10" s="1"/>
  <c r="E1017" i="10"/>
  <c r="M1017" i="10" s="1"/>
  <c r="E968" i="10"/>
  <c r="M968" i="10" s="1"/>
  <c r="E952" i="10"/>
  <c r="M952" i="10" s="1"/>
  <c r="E936" i="10"/>
  <c r="M936" i="10" s="1"/>
  <c r="E1445" i="10"/>
  <c r="M1445" i="10" s="1"/>
  <c r="E1429" i="10"/>
  <c r="M1429" i="10" s="1"/>
  <c r="E1413" i="10"/>
  <c r="M1413" i="10" s="1"/>
  <c r="E1397" i="10"/>
  <c r="M1397" i="10" s="1"/>
  <c r="E1381" i="10"/>
  <c r="M1381" i="10" s="1"/>
  <c r="E1365" i="10"/>
  <c r="M1365" i="10" s="1"/>
  <c r="E1349" i="10"/>
  <c r="E1333" i="10"/>
  <c r="M1333" i="10" s="1"/>
  <c r="E1317" i="10"/>
  <c r="M1317" i="10" s="1"/>
  <c r="E1301" i="10"/>
  <c r="M1301" i="10" s="1"/>
  <c r="E1285" i="10"/>
  <c r="M1285" i="10" s="1"/>
  <c r="E1269" i="10"/>
  <c r="M1269" i="10" s="1"/>
  <c r="E1253" i="10"/>
  <c r="M1253" i="10" s="1"/>
  <c r="E1237" i="10"/>
  <c r="M1237" i="10" s="1"/>
  <c r="E1221" i="10"/>
  <c r="M1221" i="10" s="1"/>
  <c r="E1205" i="10"/>
  <c r="M1205" i="10" s="1"/>
  <c r="E1189" i="10"/>
  <c r="M1189" i="10" s="1"/>
  <c r="E1173" i="10"/>
  <c r="M1173" i="10" s="1"/>
  <c r="E1157" i="10"/>
  <c r="M1157" i="10" s="1"/>
  <c r="E1141" i="10"/>
  <c r="M1141" i="10" s="1"/>
  <c r="E1125" i="10"/>
  <c r="M1125" i="10" s="1"/>
  <c r="E1109" i="10"/>
  <c r="M1109" i="10" s="1"/>
  <c r="E1093" i="10"/>
  <c r="M1093" i="10" s="1"/>
  <c r="E1077" i="10"/>
  <c r="M1077" i="10" s="1"/>
  <c r="E1061" i="10"/>
  <c r="M1061" i="10" s="1"/>
  <c r="E1045" i="10"/>
  <c r="M1045" i="10" s="1"/>
  <c r="E1029" i="10"/>
  <c r="M1029" i="10" s="1"/>
  <c r="E904" i="10"/>
  <c r="M904" i="10" s="1"/>
  <c r="E888" i="10"/>
  <c r="M888" i="10" s="1"/>
  <c r="E872" i="10"/>
  <c r="M872" i="10" s="1"/>
  <c r="E856" i="10"/>
  <c r="M856" i="10" s="1"/>
  <c r="E261" i="10"/>
  <c r="M261" i="10" s="1"/>
  <c r="E565" i="10"/>
  <c r="M565" i="10" s="1"/>
  <c r="E581" i="10"/>
  <c r="M581" i="10" s="1"/>
  <c r="E659" i="10"/>
  <c r="M659" i="10" s="1"/>
  <c r="E673" i="10"/>
  <c r="M673" i="10" s="1"/>
  <c r="E608" i="10"/>
  <c r="E576" i="10"/>
  <c r="M576" i="10" s="1"/>
  <c r="E227" i="10"/>
  <c r="M227" i="10" s="1"/>
  <c r="E196" i="10"/>
  <c r="M196" i="10" s="1"/>
  <c r="E180" i="10"/>
  <c r="M180" i="10" s="1"/>
  <c r="E164" i="10"/>
  <c r="M164" i="10" s="1"/>
  <c r="E147" i="10"/>
  <c r="M147" i="10" s="1"/>
  <c r="E1364" i="10"/>
  <c r="M1364" i="10" s="1"/>
  <c r="E1348" i="10"/>
  <c r="M1348" i="10" s="1"/>
  <c r="E1332" i="10"/>
  <c r="M1332" i="10" s="1"/>
  <c r="E1316" i="10"/>
  <c r="M1316" i="10" s="1"/>
  <c r="E1300" i="10"/>
  <c r="M1300" i="10" s="1"/>
  <c r="E1284" i="10"/>
  <c r="M1284" i="10" s="1"/>
  <c r="E1268" i="10"/>
  <c r="M1268" i="10" s="1"/>
  <c r="E1252" i="10"/>
  <c r="M1252" i="10" s="1"/>
  <c r="E1236" i="10"/>
  <c r="M1236" i="10" s="1"/>
  <c r="E1220" i="10"/>
  <c r="M1220" i="10" s="1"/>
  <c r="E1204" i="10"/>
  <c r="M1204" i="10" s="1"/>
  <c r="E1188" i="10"/>
  <c r="E1172" i="10"/>
  <c r="M1172" i="10" s="1"/>
  <c r="E1156" i="10"/>
  <c r="M1156" i="10" s="1"/>
  <c r="E1140" i="10"/>
  <c r="M1140" i="10" s="1"/>
  <c r="E1124" i="10"/>
  <c r="M1124" i="10" s="1"/>
  <c r="E1108" i="10"/>
  <c r="M1108" i="10" s="1"/>
  <c r="E1092" i="10"/>
  <c r="M1092" i="10" s="1"/>
  <c r="E1076" i="10"/>
  <c r="M1076" i="10" s="1"/>
  <c r="E1060" i="10"/>
  <c r="M1060" i="10" s="1"/>
  <c r="E1044" i="10"/>
  <c r="M1044" i="10" s="1"/>
  <c r="E1028" i="10"/>
  <c r="M1028" i="10" s="1"/>
  <c r="E225" i="10"/>
  <c r="M225" i="10" s="1"/>
  <c r="E242" i="10"/>
  <c r="M242" i="10" s="1"/>
  <c r="E323" i="10"/>
  <c r="M323" i="10" s="1"/>
  <c r="E355" i="10"/>
  <c r="M355" i="10" s="1"/>
  <c r="E339" i="10"/>
  <c r="M339" i="10" s="1"/>
  <c r="E384" i="10"/>
  <c r="M384" i="10" s="1"/>
  <c r="E388" i="10"/>
  <c r="M388" i="10" s="1"/>
  <c r="E404" i="10"/>
  <c r="M404" i="10" s="1"/>
  <c r="E482" i="10"/>
  <c r="M482" i="10" s="1"/>
  <c r="E466" i="10"/>
  <c r="M466" i="10" s="1"/>
  <c r="E450" i="10"/>
  <c r="M450" i="10" s="1"/>
  <c r="E514" i="10"/>
  <c r="M514" i="10" s="1"/>
  <c r="E498" i="10"/>
  <c r="M498" i="10" s="1"/>
  <c r="E766" i="10"/>
  <c r="M766" i="10" s="1"/>
  <c r="E785" i="10"/>
  <c r="M785" i="10" s="1"/>
  <c r="E609" i="10"/>
  <c r="M609" i="10" s="1"/>
  <c r="E179" i="10"/>
  <c r="M179" i="10" s="1"/>
  <c r="E163" i="10"/>
  <c r="M163" i="10" s="1"/>
  <c r="E146" i="10"/>
  <c r="M146" i="10" s="1"/>
  <c r="E101" i="10"/>
  <c r="M101" i="10" s="1"/>
  <c r="E1443" i="10"/>
  <c r="M1443" i="10" s="1"/>
  <c r="E1427" i="10"/>
  <c r="M1427" i="10" s="1"/>
  <c r="E1411" i="10"/>
  <c r="M1411" i="10" s="1"/>
  <c r="E1395" i="10"/>
  <c r="M1395" i="10" s="1"/>
  <c r="E1379" i="10"/>
  <c r="M1379" i="10" s="1"/>
  <c r="E1363" i="10"/>
  <c r="M1363" i="10" s="1"/>
  <c r="E1347" i="10"/>
  <c r="M1347" i="10" s="1"/>
  <c r="E1331" i="10"/>
  <c r="M1331" i="10" s="1"/>
  <c r="E1315" i="10"/>
  <c r="M1315" i="10" s="1"/>
  <c r="E1299" i="10"/>
  <c r="M1299" i="10" s="1"/>
  <c r="E1283" i="10"/>
  <c r="M1283" i="10" s="1"/>
  <c r="E1267" i="10"/>
  <c r="M1267" i="10" s="1"/>
  <c r="E1251" i="10"/>
  <c r="M1251" i="10" s="1"/>
  <c r="E1235" i="10"/>
  <c r="M1235" i="10" s="1"/>
  <c r="E1219" i="10"/>
  <c r="M1219" i="10" s="1"/>
  <c r="E1203" i="10"/>
  <c r="M1203" i="10" s="1"/>
  <c r="E1187" i="10"/>
  <c r="M1187" i="10" s="1"/>
  <c r="E1171" i="10"/>
  <c r="M1171" i="10" s="1"/>
  <c r="E1155" i="10"/>
  <c r="M1155" i="10" s="1"/>
  <c r="E1139" i="10"/>
  <c r="M1139" i="10" s="1"/>
  <c r="E1123" i="10"/>
  <c r="M1123" i="10" s="1"/>
  <c r="E1107" i="10"/>
  <c r="M1107" i="10" s="1"/>
  <c r="E1091" i="10"/>
  <c r="M1091" i="10" s="1"/>
  <c r="E1075" i="10"/>
  <c r="M1075" i="10" s="1"/>
  <c r="E1059" i="10"/>
  <c r="M1059" i="10" s="1"/>
  <c r="E1043" i="10"/>
  <c r="M1043" i="10" s="1"/>
  <c r="E1027" i="10"/>
  <c r="M1027" i="10" s="1"/>
  <c r="E674" i="10"/>
  <c r="M674" i="10" s="1"/>
  <c r="E706" i="10"/>
  <c r="M706" i="10" s="1"/>
  <c r="E719" i="10"/>
  <c r="M719" i="10" s="1"/>
  <c r="E656" i="10"/>
  <c r="M656" i="10" s="1"/>
  <c r="E593" i="10"/>
  <c r="M593" i="10" s="1"/>
  <c r="E194" i="10"/>
  <c r="M194" i="10" s="1"/>
  <c r="E275" i="10"/>
  <c r="M275" i="10" s="1"/>
  <c r="E178" i="10"/>
  <c r="M178" i="10" s="1"/>
  <c r="E162" i="10"/>
  <c r="M162" i="10" s="1"/>
  <c r="E981" i="10"/>
  <c r="M981" i="10" s="1"/>
  <c r="E965" i="10"/>
  <c r="M965" i="10" s="1"/>
  <c r="E133" i="10"/>
  <c r="M133" i="10" s="1"/>
  <c r="E117" i="10"/>
  <c r="M117" i="10" s="1"/>
  <c r="E241" i="10"/>
  <c r="M241" i="10" s="1"/>
  <c r="E245" i="10"/>
  <c r="M245" i="10" s="1"/>
  <c r="E322" i="10"/>
  <c r="M322" i="10" s="1"/>
  <c r="E354" i="10"/>
  <c r="M354" i="10" s="1"/>
  <c r="E337" i="10"/>
  <c r="M337" i="10" s="1"/>
  <c r="E373" i="10"/>
  <c r="M373" i="10" s="1"/>
  <c r="E387" i="10"/>
  <c r="M387" i="10" s="1"/>
  <c r="E403" i="10"/>
  <c r="E481" i="10"/>
  <c r="M481" i="10" s="1"/>
  <c r="E465" i="10"/>
  <c r="E449" i="10"/>
  <c r="M449" i="10" s="1"/>
  <c r="E513" i="10"/>
  <c r="M513" i="10" s="1"/>
  <c r="E497" i="10"/>
  <c r="M497" i="10" s="1"/>
  <c r="E784" i="10"/>
  <c r="M784" i="10" s="1"/>
  <c r="E273" i="10"/>
  <c r="M273" i="10" s="1"/>
  <c r="E544" i="10"/>
  <c r="M544" i="10" s="1"/>
  <c r="E578" i="10"/>
  <c r="M578" i="10" s="1"/>
  <c r="E276" i="10"/>
  <c r="M276" i="10" s="1"/>
  <c r="E980" i="10"/>
  <c r="M980" i="10" s="1"/>
  <c r="E964" i="10"/>
  <c r="M964" i="10" s="1"/>
  <c r="E948" i="10"/>
  <c r="M948" i="10" s="1"/>
  <c r="E132" i="10"/>
  <c r="M132" i="10" s="1"/>
  <c r="E116" i="10"/>
  <c r="M116" i="10" s="1"/>
  <c r="E916" i="10"/>
  <c r="M916" i="10" s="1"/>
  <c r="E900" i="10"/>
  <c r="M900" i="10" s="1"/>
  <c r="E545" i="10"/>
  <c r="E736" i="10"/>
  <c r="M736" i="10" s="1"/>
  <c r="E806" i="10"/>
  <c r="M806" i="10" s="1"/>
  <c r="E131" i="10"/>
  <c r="M131" i="10" s="1"/>
  <c r="E114" i="10"/>
  <c r="M114" i="10" s="1"/>
  <c r="E321" i="10"/>
  <c r="M321" i="10" s="1"/>
  <c r="E353" i="10"/>
  <c r="M353" i="10" s="1"/>
  <c r="E336" i="10"/>
  <c r="M336" i="10" s="1"/>
  <c r="E372" i="10"/>
  <c r="M372" i="10" s="1"/>
  <c r="E402" i="10"/>
  <c r="M402" i="10" s="1"/>
  <c r="E437" i="10"/>
  <c r="M437" i="10" s="1"/>
  <c r="E421" i="10"/>
  <c r="M421" i="10" s="1"/>
  <c r="E480" i="10"/>
  <c r="M480" i="10" s="1"/>
  <c r="E464" i="10"/>
  <c r="M464" i="10" s="1"/>
  <c r="E448" i="10"/>
  <c r="M448" i="10" s="1"/>
  <c r="E512" i="10"/>
  <c r="M512" i="10" s="1"/>
  <c r="E496" i="10"/>
  <c r="M496" i="10" s="1"/>
  <c r="E629" i="10"/>
  <c r="M629" i="10" s="1"/>
  <c r="E613" i="10"/>
  <c r="M613" i="10" s="1"/>
  <c r="E783" i="10"/>
  <c r="M783" i="10" s="1"/>
  <c r="E810" i="10"/>
  <c r="M810" i="10" s="1"/>
  <c r="E97" i="10"/>
  <c r="M97" i="10" s="1"/>
  <c r="E751" i="10"/>
  <c r="M751" i="10" s="1"/>
  <c r="E528" i="10"/>
  <c r="M528" i="10" s="1"/>
  <c r="E338" i="10"/>
  <c r="M338" i="10" s="1"/>
  <c r="E130" i="10"/>
  <c r="M130" i="10" s="1"/>
  <c r="E924" i="10"/>
  <c r="M924" i="10" s="1"/>
  <c r="E305" i="10"/>
  <c r="M305" i="10" s="1"/>
  <c r="E546" i="10"/>
  <c r="M546" i="10" s="1"/>
  <c r="E594" i="10"/>
  <c r="M594" i="10" s="1"/>
  <c r="E737" i="10"/>
  <c r="M737" i="10" s="1"/>
  <c r="E752" i="10"/>
  <c r="M752" i="10" s="1"/>
  <c r="E798" i="10"/>
  <c r="M798" i="10" s="1"/>
  <c r="E531" i="10"/>
  <c r="M531" i="10" s="1"/>
  <c r="E561" i="10"/>
  <c r="M561" i="10" s="1"/>
  <c r="E560" i="10"/>
  <c r="M560" i="10" s="1"/>
  <c r="E213" i="10"/>
  <c r="M213" i="10" s="1"/>
  <c r="E352" i="10"/>
  <c r="M352" i="10" s="1"/>
  <c r="E371" i="10"/>
  <c r="M371" i="10" s="1"/>
  <c r="E401" i="10"/>
  <c r="M401" i="10" s="1"/>
  <c r="E436" i="10"/>
  <c r="M436" i="10" s="1"/>
  <c r="E420" i="10"/>
  <c r="M420" i="10" s="1"/>
  <c r="E782" i="10"/>
  <c r="M782" i="10" s="1"/>
  <c r="E922" i="10"/>
  <c r="M922" i="10" s="1"/>
  <c r="E99" i="10"/>
  <c r="M99" i="10" s="1"/>
  <c r="E579" i="10"/>
  <c r="M579" i="10" s="1"/>
  <c r="E815" i="10"/>
  <c r="M815" i="10" s="1"/>
  <c r="E306" i="10"/>
  <c r="M306" i="10" s="1"/>
  <c r="E386" i="10"/>
  <c r="M386" i="10" s="1"/>
  <c r="E597" i="10"/>
  <c r="M597" i="10" s="1"/>
  <c r="E753" i="10"/>
  <c r="M753" i="10" s="1"/>
  <c r="E805" i="10"/>
  <c r="M805" i="10" s="1"/>
  <c r="E750" i="10"/>
  <c r="M750" i="10" s="1"/>
  <c r="E705" i="10"/>
  <c r="M705" i="10" s="1"/>
  <c r="E802" i="10"/>
  <c r="M802" i="10" s="1"/>
  <c r="E547" i="10"/>
  <c r="M547" i="10" s="1"/>
  <c r="E292" i="10"/>
  <c r="M292" i="10" s="1"/>
  <c r="E1148" i="10"/>
  <c r="M1148" i="10" s="1"/>
  <c r="E1132" i="10"/>
  <c r="M1132" i="10" s="1"/>
  <c r="E1116" i="10"/>
  <c r="M1116" i="10" s="1"/>
  <c r="E1100" i="10"/>
  <c r="M1100" i="10" s="1"/>
  <c r="E1084" i="10"/>
  <c r="M1084" i="10" s="1"/>
  <c r="E1068" i="10"/>
  <c r="M1068" i="10" s="1"/>
  <c r="E1052" i="10"/>
  <c r="M1052" i="10" s="1"/>
  <c r="E1036" i="10"/>
  <c r="M1036" i="10" s="1"/>
  <c r="E847" i="10"/>
  <c r="M847" i="10" s="1"/>
  <c r="E831" i="10"/>
  <c r="M831" i="10" s="1"/>
  <c r="E212" i="10"/>
  <c r="M212" i="10" s="1"/>
  <c r="E229" i="10"/>
  <c r="M229" i="10" s="1"/>
  <c r="E370" i="10"/>
  <c r="M370" i="10" s="1"/>
  <c r="E400" i="10"/>
  <c r="M400" i="10" s="1"/>
  <c r="E435" i="10"/>
  <c r="M435" i="10" s="1"/>
  <c r="E419" i="10"/>
  <c r="M419" i="10" s="1"/>
  <c r="E627" i="10"/>
  <c r="M627" i="10" s="1"/>
  <c r="E690" i="10"/>
  <c r="M690" i="10" s="1"/>
  <c r="E921" i="10"/>
  <c r="M921" i="10" s="1"/>
  <c r="E98" i="10"/>
  <c r="M98" i="10" s="1"/>
  <c r="M811" i="10"/>
  <c r="E100" i="10"/>
  <c r="M100" i="10" s="1"/>
  <c r="M1054" i="10"/>
  <c r="M1070" i="10"/>
  <c r="M1118" i="10"/>
  <c r="M1150" i="10"/>
  <c r="M32" i="10"/>
  <c r="M923" i="10"/>
  <c r="M808" i="10"/>
  <c r="E809" i="10"/>
  <c r="M809" i="10" s="1"/>
  <c r="E739" i="10"/>
  <c r="M739" i="10" s="1"/>
  <c r="E677" i="10"/>
  <c r="M677" i="10" s="1"/>
  <c r="E604" i="10"/>
  <c r="M604" i="10" s="1"/>
  <c r="E586" i="10"/>
  <c r="M586" i="10" s="1"/>
  <c r="E304" i="10"/>
  <c r="M304" i="10" s="1"/>
  <c r="E303" i="10"/>
  <c r="M303" i="10" s="1"/>
  <c r="E285" i="10"/>
  <c r="M285" i="10" s="1"/>
  <c r="E233" i="10"/>
  <c r="M233" i="10" s="1"/>
  <c r="E175" i="10"/>
  <c r="M175" i="10" s="1"/>
  <c r="E159" i="10"/>
  <c r="M159" i="10" s="1"/>
  <c r="E142" i="10"/>
  <c r="M142" i="10" s="1"/>
  <c r="E978" i="10"/>
  <c r="M978" i="10" s="1"/>
  <c r="E962" i="10"/>
  <c r="M962" i="10" s="1"/>
  <c r="E946" i="10"/>
  <c r="M946" i="10" s="1"/>
  <c r="E929" i="10"/>
  <c r="M929" i="10" s="1"/>
  <c r="E113" i="10"/>
  <c r="M113" i="10" s="1"/>
  <c r="E1345" i="10"/>
  <c r="M1345" i="10" s="1"/>
  <c r="E1329" i="10"/>
  <c r="M1329" i="10" s="1"/>
  <c r="E1313" i="10"/>
  <c r="M1313" i="10" s="1"/>
  <c r="E1297" i="10"/>
  <c r="M1297" i="10" s="1"/>
  <c r="E1281" i="10"/>
  <c r="M1281" i="10" s="1"/>
  <c r="E1265" i="10"/>
  <c r="M1265" i="10" s="1"/>
  <c r="E1249" i="10"/>
  <c r="M1249" i="10" s="1"/>
  <c r="E1233" i="10"/>
  <c r="M1233" i="10" s="1"/>
  <c r="E1217" i="10"/>
  <c r="M1217" i="10" s="1"/>
  <c r="E1201" i="10"/>
  <c r="M1201" i="10" s="1"/>
  <c r="E1185" i="10"/>
  <c r="M1185" i="10" s="1"/>
  <c r="E1169" i="10"/>
  <c r="M1169" i="10" s="1"/>
  <c r="E1153" i="10"/>
  <c r="M1153" i="10" s="1"/>
  <c r="E1137" i="10"/>
  <c r="M1137" i="10" s="1"/>
  <c r="E1121" i="10"/>
  <c r="M1121" i="10" s="1"/>
  <c r="E1105" i="10"/>
  <c r="M1105" i="10" s="1"/>
  <c r="E1089" i="10"/>
  <c r="M1089" i="10" s="1"/>
  <c r="E1073" i="10"/>
  <c r="M1073" i="10" s="1"/>
  <c r="E1057" i="10"/>
  <c r="M1057" i="10" s="1"/>
  <c r="E1041" i="10"/>
  <c r="M1041" i="10" s="1"/>
  <c r="E884" i="10"/>
  <c r="M884" i="10" s="1"/>
  <c r="E868" i="10"/>
  <c r="M868" i="10" s="1"/>
  <c r="E836" i="10"/>
  <c r="M836" i="10" s="1"/>
  <c r="E819" i="10"/>
  <c r="M819" i="10" s="1"/>
  <c r="E265" i="10"/>
  <c r="M265" i="10" s="1"/>
  <c r="E296" i="10"/>
  <c r="M296" i="10" s="1"/>
  <c r="E318" i="10"/>
  <c r="M318" i="10" s="1"/>
  <c r="E567" i="10"/>
  <c r="M567" i="10" s="1"/>
  <c r="E590" i="10"/>
  <c r="M590" i="10" s="1"/>
  <c r="E605" i="10"/>
  <c r="M605" i="10" s="1"/>
  <c r="E650" i="10"/>
  <c r="M650" i="10" s="1"/>
  <c r="E661" i="10"/>
  <c r="M661" i="10" s="1"/>
  <c r="E676" i="10"/>
  <c r="M676" i="10" s="1"/>
  <c r="E543" i="10"/>
  <c r="M543" i="10" s="1"/>
  <c r="E302" i="10"/>
  <c r="M302" i="10" s="1"/>
  <c r="E301" i="10"/>
  <c r="M301" i="10" s="1"/>
  <c r="E668" i="10"/>
  <c r="M668" i="10" s="1"/>
  <c r="E287" i="10"/>
  <c r="M287" i="10" s="1"/>
  <c r="E191" i="10"/>
  <c r="M191" i="10" s="1"/>
  <c r="E174" i="10"/>
  <c r="M174" i="10" s="1"/>
  <c r="E158" i="10"/>
  <c r="M158" i="10" s="1"/>
  <c r="E141" i="10"/>
  <c r="M141" i="10" s="1"/>
  <c r="E977" i="10"/>
  <c r="M977" i="10" s="1"/>
  <c r="E961" i="10"/>
  <c r="M961" i="10" s="1"/>
  <c r="E945" i="10"/>
  <c r="M945" i="10" s="1"/>
  <c r="E928" i="10"/>
  <c r="M928" i="10" s="1"/>
  <c r="E129" i="10"/>
  <c r="M129" i="10" s="1"/>
  <c r="E112" i="10"/>
  <c r="M112" i="10" s="1"/>
  <c r="E1392" i="10"/>
  <c r="M1392" i="10" s="1"/>
  <c r="E1376" i="10"/>
  <c r="M1376" i="10" s="1"/>
  <c r="E1360" i="10"/>
  <c r="M1360" i="10" s="1"/>
  <c r="E1344" i="10"/>
  <c r="M1344" i="10" s="1"/>
  <c r="E1328" i="10"/>
  <c r="M1328" i="10" s="1"/>
  <c r="E1312" i="10"/>
  <c r="M1312" i="10" s="1"/>
  <c r="E1296" i="10"/>
  <c r="M1296" i="10" s="1"/>
  <c r="E1280" i="10"/>
  <c r="M1280" i="10" s="1"/>
  <c r="E1264" i="10"/>
  <c r="M1264" i="10" s="1"/>
  <c r="E1248" i="10"/>
  <c r="M1248" i="10" s="1"/>
  <c r="E1232" i="10"/>
  <c r="M1232" i="10" s="1"/>
  <c r="E1216" i="10"/>
  <c r="M1216" i="10" s="1"/>
  <c r="E1200" i="10"/>
  <c r="M1200" i="10" s="1"/>
  <c r="E1184" i="10"/>
  <c r="M1184" i="10" s="1"/>
  <c r="E1168" i="10"/>
  <c r="M1168" i="10" s="1"/>
  <c r="E1152" i="10"/>
  <c r="M1152" i="10" s="1"/>
  <c r="E1136" i="10"/>
  <c r="M1136" i="10" s="1"/>
  <c r="E1120" i="10"/>
  <c r="M1120" i="10" s="1"/>
  <c r="E1104" i="10"/>
  <c r="M1104" i="10" s="1"/>
  <c r="E1088" i="10"/>
  <c r="M1088" i="10" s="1"/>
  <c r="E1072" i="10"/>
  <c r="M1072" i="10" s="1"/>
  <c r="E1056" i="10"/>
  <c r="M1056" i="10" s="1"/>
  <c r="E1040" i="10"/>
  <c r="M1040" i="10" s="1"/>
  <c r="E915" i="10"/>
  <c r="M915" i="10" s="1"/>
  <c r="E899" i="10"/>
  <c r="M899" i="10" s="1"/>
  <c r="E883" i="10"/>
  <c r="M883" i="10" s="1"/>
  <c r="E867" i="10"/>
  <c r="M867" i="10" s="1"/>
  <c r="E851" i="10"/>
  <c r="M851" i="10" s="1"/>
  <c r="E835" i="10"/>
  <c r="M835" i="10" s="1"/>
  <c r="E818" i="10"/>
  <c r="M818" i="10" s="1"/>
  <c r="E214" i="10"/>
  <c r="M214" i="10" s="1"/>
  <c r="E223" i="10"/>
  <c r="M223" i="10" s="1"/>
  <c r="E240" i="10"/>
  <c r="M240" i="10" s="1"/>
  <c r="E329" i="10"/>
  <c r="M329" i="10" s="1"/>
  <c r="E345" i="10"/>
  <c r="M345" i="10" s="1"/>
  <c r="E380" i="10"/>
  <c r="M380" i="10" s="1"/>
  <c r="E364" i="10"/>
  <c r="M364" i="10" s="1"/>
  <c r="E382" i="10"/>
  <c r="M382" i="10" s="1"/>
  <c r="E410" i="10"/>
  <c r="M410" i="10" s="1"/>
  <c r="E394" i="10"/>
  <c r="M394" i="10" s="1"/>
  <c r="E429" i="10"/>
  <c r="M429" i="10" s="1"/>
  <c r="E413" i="10"/>
  <c r="M413" i="10" s="1"/>
  <c r="E472" i="10"/>
  <c r="M472" i="10" s="1"/>
  <c r="E456" i="10"/>
  <c r="M456" i="10" s="1"/>
  <c r="E520" i="10"/>
  <c r="M520" i="10" s="1"/>
  <c r="E504" i="10"/>
  <c r="M504" i="10" s="1"/>
  <c r="E488" i="10"/>
  <c r="M488" i="10" s="1"/>
  <c r="E637" i="10"/>
  <c r="M637" i="10" s="1"/>
  <c r="E621" i="10"/>
  <c r="M621" i="10" s="1"/>
  <c r="E692" i="10"/>
  <c r="M692" i="10" s="1"/>
  <c r="E725" i="10"/>
  <c r="M725" i="10" s="1"/>
  <c r="E772" i="10"/>
  <c r="M772" i="10" s="1"/>
  <c r="E791" i="10"/>
  <c r="M791" i="10" s="1"/>
  <c r="E775" i="10"/>
  <c r="M775" i="10" s="1"/>
  <c r="E587" i="10"/>
  <c r="M587" i="10" s="1"/>
  <c r="E542" i="10"/>
  <c r="M542" i="10" s="1"/>
  <c r="E300" i="10"/>
  <c r="M300" i="10" s="1"/>
  <c r="E280" i="10"/>
  <c r="M280" i="10" s="1"/>
  <c r="E279" i="10"/>
  <c r="M279" i="10" s="1"/>
  <c r="E313" i="10"/>
  <c r="M313" i="10" s="1"/>
  <c r="E281" i="10"/>
  <c r="M281" i="10" s="1"/>
  <c r="E190" i="10"/>
  <c r="M190" i="10" s="1"/>
  <c r="E173" i="10"/>
  <c r="M173" i="10" s="1"/>
  <c r="E157" i="10"/>
  <c r="M157" i="10" s="1"/>
  <c r="E140" i="10"/>
  <c r="M140" i="10" s="1"/>
  <c r="E976" i="10"/>
  <c r="M976" i="10" s="1"/>
  <c r="E960" i="10"/>
  <c r="M960" i="10" s="1"/>
  <c r="E944" i="10"/>
  <c r="M944" i="10" s="1"/>
  <c r="E927" i="10"/>
  <c r="M927" i="10" s="1"/>
  <c r="E128" i="10"/>
  <c r="M128" i="10" s="1"/>
  <c r="E111" i="10"/>
  <c r="M111" i="10" s="1"/>
  <c r="E1391" i="10"/>
  <c r="M1391" i="10" s="1"/>
  <c r="E1375" i="10"/>
  <c r="E1359" i="10"/>
  <c r="M1359" i="10" s="1"/>
  <c r="E1343" i="10"/>
  <c r="M1343" i="10" s="1"/>
  <c r="E1327" i="10"/>
  <c r="M1327" i="10" s="1"/>
  <c r="E1311" i="10"/>
  <c r="M1311" i="10" s="1"/>
  <c r="E1295" i="10"/>
  <c r="M1295" i="10" s="1"/>
  <c r="E1279" i="10"/>
  <c r="M1279" i="10" s="1"/>
  <c r="E1263" i="10"/>
  <c r="M1263" i="10" s="1"/>
  <c r="E1247" i="10"/>
  <c r="M1247" i="10" s="1"/>
  <c r="E1231" i="10"/>
  <c r="M1231" i="10" s="1"/>
  <c r="E1215" i="10"/>
  <c r="M1215" i="10" s="1"/>
  <c r="E1199" i="10"/>
  <c r="M1199" i="10" s="1"/>
  <c r="E1183" i="10"/>
  <c r="M1183" i="10" s="1"/>
  <c r="E1167" i="10"/>
  <c r="M1167" i="10" s="1"/>
  <c r="E1151" i="10"/>
  <c r="M1151" i="10" s="1"/>
  <c r="E1135" i="10"/>
  <c r="M1135" i="10" s="1"/>
  <c r="E1119" i="10"/>
  <c r="M1119" i="10" s="1"/>
  <c r="E1103" i="10"/>
  <c r="M1103" i="10" s="1"/>
  <c r="E1087" i="10"/>
  <c r="M1087" i="10" s="1"/>
  <c r="E1071" i="10"/>
  <c r="M1071" i="10" s="1"/>
  <c r="E1055" i="10"/>
  <c r="M1055" i="10" s="1"/>
  <c r="E1039" i="10"/>
  <c r="M1039" i="10" s="1"/>
  <c r="E914" i="10"/>
  <c r="M914" i="10" s="1"/>
  <c r="E898" i="10"/>
  <c r="M898" i="10" s="1"/>
  <c r="E882" i="10"/>
  <c r="M882" i="10" s="1"/>
  <c r="E866" i="10"/>
  <c r="M866" i="10" s="1"/>
  <c r="E850" i="10"/>
  <c r="M850" i="10" s="1"/>
  <c r="E834" i="10"/>
  <c r="M834" i="10" s="1"/>
  <c r="E817" i="10"/>
  <c r="M817" i="10" s="1"/>
  <c r="E250" i="10"/>
  <c r="M250" i="10" s="1"/>
  <c r="E269" i="10"/>
  <c r="M269" i="10" s="1"/>
  <c r="E570" i="10"/>
  <c r="M570" i="10" s="1"/>
  <c r="E606" i="10"/>
  <c r="M606" i="10" s="1"/>
  <c r="E652" i="10"/>
  <c r="M652" i="10" s="1"/>
  <c r="E662" i="10"/>
  <c r="M662" i="10" s="1"/>
  <c r="E681" i="10"/>
  <c r="M681" i="10" s="1"/>
  <c r="E708" i="10"/>
  <c r="M708" i="10" s="1"/>
  <c r="E744" i="10"/>
  <c r="M744" i="10" s="1"/>
  <c r="E534" i="10"/>
  <c r="M534" i="10" s="1"/>
  <c r="E556" i="10"/>
  <c r="M556" i="10" s="1"/>
  <c r="E284" i="10"/>
  <c r="M284" i="10" s="1"/>
  <c r="E272" i="10"/>
  <c r="M272" i="10" s="1"/>
  <c r="E271" i="10"/>
  <c r="M271" i="10" s="1"/>
  <c r="E252" i="10"/>
  <c r="M252" i="10" s="1"/>
  <c r="E189" i="10"/>
  <c r="M189" i="10" s="1"/>
  <c r="E172" i="10"/>
  <c r="M172" i="10" s="1"/>
  <c r="E156" i="10"/>
  <c r="M156" i="10" s="1"/>
  <c r="E139" i="10"/>
  <c r="M139" i="10" s="1"/>
  <c r="E975" i="10"/>
  <c r="E959" i="10"/>
  <c r="M959" i="10" s="1"/>
  <c r="E943" i="10"/>
  <c r="M943" i="10" s="1"/>
  <c r="E127" i="10"/>
  <c r="M127" i="10" s="1"/>
  <c r="E110" i="10"/>
  <c r="M110" i="10" s="1"/>
  <c r="E16" i="10"/>
  <c r="M16" i="10" s="1"/>
  <c r="E913" i="10"/>
  <c r="M913" i="10" s="1"/>
  <c r="E897" i="10"/>
  <c r="M897" i="10" s="1"/>
  <c r="E881" i="10"/>
  <c r="M881" i="10" s="1"/>
  <c r="E865" i="10"/>
  <c r="M865" i="10" s="1"/>
  <c r="E849" i="10"/>
  <c r="M849" i="10" s="1"/>
  <c r="E833" i="10"/>
  <c r="M833" i="10" s="1"/>
  <c r="E816" i="10"/>
  <c r="M816" i="10" s="1"/>
  <c r="E222" i="10"/>
  <c r="M222" i="10" s="1"/>
  <c r="E239" i="10"/>
  <c r="M239" i="10" s="1"/>
  <c r="E328" i="10"/>
  <c r="M328" i="10" s="1"/>
  <c r="E320" i="10"/>
  <c r="M320" i="10" s="1"/>
  <c r="E344" i="10"/>
  <c r="M344" i="10" s="1"/>
  <c r="E335" i="10"/>
  <c r="M335" i="10" s="1"/>
  <c r="E379" i="10"/>
  <c r="M379" i="10" s="1"/>
  <c r="E363" i="10"/>
  <c r="M363" i="10" s="1"/>
  <c r="E409" i="10"/>
  <c r="M409" i="10" s="1"/>
  <c r="E393" i="10"/>
  <c r="M393" i="10" s="1"/>
  <c r="E428" i="10"/>
  <c r="M428" i="10" s="1"/>
  <c r="E412" i="10"/>
  <c r="M412" i="10" s="1"/>
  <c r="E479" i="10"/>
  <c r="M479" i="10" s="1"/>
  <c r="E471" i="10"/>
  <c r="M471" i="10" s="1"/>
  <c r="E463" i="10"/>
  <c r="M463" i="10" s="1"/>
  <c r="E455" i="10"/>
  <c r="M455" i="10" s="1"/>
  <c r="E447" i="10"/>
  <c r="M447" i="10" s="1"/>
  <c r="E519" i="10"/>
  <c r="M519" i="10" s="1"/>
  <c r="E511" i="10"/>
  <c r="M511" i="10" s="1"/>
  <c r="E503" i="10"/>
  <c r="M503" i="10" s="1"/>
  <c r="E495" i="10"/>
  <c r="M495" i="10" s="1"/>
  <c r="E487" i="10"/>
  <c r="M487" i="10" s="1"/>
  <c r="E636" i="10"/>
  <c r="M636" i="10" s="1"/>
  <c r="E620" i="10"/>
  <c r="M620" i="10" s="1"/>
  <c r="E699" i="10"/>
  <c r="M699" i="10" s="1"/>
  <c r="E724" i="10"/>
  <c r="M724" i="10" s="1"/>
  <c r="E771" i="10"/>
  <c r="M771" i="10" s="1"/>
  <c r="E790" i="10"/>
  <c r="M790" i="10" s="1"/>
  <c r="E774" i="10"/>
  <c r="M774" i="10" s="1"/>
  <c r="E585" i="10"/>
  <c r="M585" i="10" s="1"/>
  <c r="E591" i="10"/>
  <c r="M591" i="10" s="1"/>
  <c r="E263" i="10"/>
  <c r="M263" i="10" s="1"/>
  <c r="E262" i="10"/>
  <c r="M262" i="10" s="1"/>
  <c r="E286" i="10"/>
  <c r="M286" i="10" s="1"/>
  <c r="E256" i="10"/>
  <c r="M256" i="10" s="1"/>
  <c r="E188" i="10"/>
  <c r="M188" i="10" s="1"/>
  <c r="E171" i="10"/>
  <c r="M171" i="10" s="1"/>
  <c r="E155" i="10"/>
  <c r="M155" i="10" s="1"/>
  <c r="E138" i="10"/>
  <c r="M138" i="10" s="1"/>
  <c r="E126" i="10"/>
  <c r="M126" i="10" s="1"/>
  <c r="E109" i="10"/>
  <c r="M109" i="10" s="1"/>
  <c r="E95" i="10"/>
  <c r="M95" i="10" s="1"/>
  <c r="E79" i="10"/>
  <c r="M79" i="10" s="1"/>
  <c r="E63" i="10"/>
  <c r="M63" i="10" s="1"/>
  <c r="E47" i="10"/>
  <c r="M47" i="10" s="1"/>
  <c r="E31" i="10"/>
  <c r="M31" i="10" s="1"/>
  <c r="E15" i="10"/>
  <c r="M15" i="10" s="1"/>
  <c r="E912" i="10"/>
  <c r="M912" i="10" s="1"/>
  <c r="E896" i="10"/>
  <c r="M896" i="10" s="1"/>
  <c r="E880" i="10"/>
  <c r="M880" i="10" s="1"/>
  <c r="E864" i="10"/>
  <c r="M864" i="10" s="1"/>
  <c r="E848" i="10"/>
  <c r="M848" i="10" s="1"/>
  <c r="E832" i="10"/>
  <c r="M832" i="10" s="1"/>
  <c r="E251" i="10"/>
  <c r="M251" i="10" s="1"/>
  <c r="E270" i="10"/>
  <c r="M270" i="10" s="1"/>
  <c r="E552" i="10"/>
  <c r="M552" i="10" s="1"/>
  <c r="E571" i="10"/>
  <c r="M571" i="10" s="1"/>
  <c r="E607" i="10"/>
  <c r="M607" i="10" s="1"/>
  <c r="E653" i="10"/>
  <c r="M653" i="10" s="1"/>
  <c r="E665" i="10"/>
  <c r="M665" i="10" s="1"/>
  <c r="E682" i="10"/>
  <c r="M682" i="10" s="1"/>
  <c r="E710" i="10"/>
  <c r="M710" i="10" s="1"/>
  <c r="E729" i="10"/>
  <c r="M729" i="10" s="1"/>
  <c r="E651" i="10"/>
  <c r="M651" i="10" s="1"/>
  <c r="E667" i="10"/>
  <c r="M667" i="10" s="1"/>
  <c r="E444" i="10"/>
  <c r="M444" i="10" s="1"/>
  <c r="E558" i="10"/>
  <c r="M558" i="10" s="1"/>
  <c r="E288" i="10"/>
  <c r="M288" i="10" s="1"/>
  <c r="E709" i="10"/>
  <c r="M709" i="10" s="1"/>
  <c r="E187" i="10"/>
  <c r="M187" i="10" s="1"/>
  <c r="E170" i="10"/>
  <c r="M170" i="10" s="1"/>
  <c r="E154" i="10"/>
  <c r="M154" i="10" s="1"/>
  <c r="E125" i="10"/>
  <c r="M125" i="10" s="1"/>
  <c r="E108" i="10"/>
  <c r="M108" i="10" s="1"/>
  <c r="E94" i="10"/>
  <c r="M94" i="10" s="1"/>
  <c r="E78" i="10"/>
  <c r="M78" i="10" s="1"/>
  <c r="E62" i="10"/>
  <c r="M62" i="10" s="1"/>
  <c r="E46" i="10"/>
  <c r="M46" i="10" s="1"/>
  <c r="E30" i="10"/>
  <c r="M30" i="10" s="1"/>
  <c r="E14" i="10"/>
  <c r="M14" i="10" s="1"/>
  <c r="E911" i="10"/>
  <c r="M911" i="10" s="1"/>
  <c r="E895" i="10"/>
  <c r="M895" i="10" s="1"/>
  <c r="E879" i="10"/>
  <c r="M879" i="10" s="1"/>
  <c r="E863" i="10"/>
  <c r="M863" i="10" s="1"/>
  <c r="E238" i="10"/>
  <c r="M238" i="10" s="1"/>
  <c r="E255" i="10"/>
  <c r="M255" i="10" s="1"/>
  <c r="E327" i="10"/>
  <c r="M327" i="10" s="1"/>
  <c r="E319" i="10"/>
  <c r="M319" i="10" s="1"/>
  <c r="E351" i="10"/>
  <c r="M351" i="10" s="1"/>
  <c r="E343" i="10"/>
  <c r="M343" i="10" s="1"/>
  <c r="E334" i="10"/>
  <c r="M334" i="10" s="1"/>
  <c r="E378" i="10"/>
  <c r="M378" i="10" s="1"/>
  <c r="E362" i="10"/>
  <c r="M362" i="10" s="1"/>
  <c r="E392" i="10"/>
  <c r="M392" i="10" s="1"/>
  <c r="E408" i="10"/>
  <c r="M408" i="10" s="1"/>
  <c r="E443" i="10"/>
  <c r="M443" i="10" s="1"/>
  <c r="E427" i="10"/>
  <c r="M427" i="10" s="1"/>
  <c r="E411" i="10"/>
  <c r="M411" i="10" s="1"/>
  <c r="E478" i="10"/>
  <c r="M478" i="10" s="1"/>
  <c r="E470" i="10"/>
  <c r="M470" i="10" s="1"/>
  <c r="E462" i="10"/>
  <c r="M462" i="10" s="1"/>
  <c r="E454" i="10"/>
  <c r="M454" i="10" s="1"/>
  <c r="E446" i="10"/>
  <c r="M446" i="10" s="1"/>
  <c r="E518" i="10"/>
  <c r="M518" i="10" s="1"/>
  <c r="E510" i="10"/>
  <c r="M510" i="10" s="1"/>
  <c r="E502" i="10"/>
  <c r="M502" i="10" s="1"/>
  <c r="E494" i="10"/>
  <c r="M494" i="10" s="1"/>
  <c r="E486" i="10"/>
  <c r="M486" i="10" s="1"/>
  <c r="E635" i="10"/>
  <c r="M635" i="10" s="1"/>
  <c r="E619" i="10"/>
  <c r="M619" i="10" s="1"/>
  <c r="E698" i="10"/>
  <c r="M698" i="10" s="1"/>
  <c r="E723" i="10"/>
  <c r="M723" i="10" s="1"/>
  <c r="E789" i="10"/>
  <c r="M789" i="10" s="1"/>
  <c r="E773" i="10"/>
  <c r="M773" i="10" s="1"/>
  <c r="E762" i="10"/>
  <c r="M762" i="10" s="1"/>
  <c r="E711" i="10"/>
  <c r="M711" i="10" s="1"/>
  <c r="E537" i="10"/>
  <c r="M537" i="10" s="1"/>
  <c r="E527" i="10"/>
  <c r="M527" i="10" s="1"/>
  <c r="E599" i="10"/>
  <c r="M599" i="10" s="1"/>
  <c r="E572" i="10"/>
  <c r="M572" i="10" s="1"/>
  <c r="E220" i="10"/>
  <c r="M220" i="10" s="1"/>
  <c r="E208" i="10"/>
  <c r="M208" i="10" s="1"/>
  <c r="E205" i="10"/>
  <c r="M205" i="10" s="1"/>
  <c r="E646" i="10"/>
  <c r="M646" i="10" s="1"/>
  <c r="E663" i="10"/>
  <c r="M663" i="10" s="1"/>
  <c r="E186" i="10"/>
  <c r="M186" i="10" s="1"/>
  <c r="E169" i="10"/>
  <c r="M169" i="10" s="1"/>
  <c r="E153" i="10"/>
  <c r="M153" i="10" s="1"/>
  <c r="E124" i="10"/>
  <c r="M124" i="10" s="1"/>
  <c r="E107" i="10"/>
  <c r="M107" i="10" s="1"/>
  <c r="E93" i="10"/>
  <c r="M93" i="10" s="1"/>
  <c r="E77" i="10"/>
  <c r="M77" i="10" s="1"/>
  <c r="E61" i="10"/>
  <c r="M61" i="10" s="1"/>
  <c r="E45" i="10"/>
  <c r="M45" i="10" s="1"/>
  <c r="E29" i="10"/>
  <c r="M29" i="10" s="1"/>
  <c r="E13" i="10"/>
  <c r="M13" i="10" s="1"/>
  <c r="E553" i="10"/>
  <c r="M553" i="10" s="1"/>
  <c r="E574" i="10"/>
  <c r="M574" i="10" s="1"/>
  <c r="E598" i="10"/>
  <c r="M598" i="10" s="1"/>
  <c r="E683" i="10"/>
  <c r="M683" i="10" s="1"/>
  <c r="E712" i="10"/>
  <c r="M712" i="10" s="1"/>
  <c r="E741" i="10"/>
  <c r="M741" i="10" s="1"/>
  <c r="E761" i="10"/>
  <c r="M761" i="10" s="1"/>
  <c r="E550" i="10"/>
  <c r="M550" i="10" s="1"/>
  <c r="E541" i="10"/>
  <c r="M541" i="10" s="1"/>
  <c r="E200" i="10"/>
  <c r="M200" i="10" s="1"/>
  <c r="E206" i="10"/>
  <c r="M206" i="10" s="1"/>
  <c r="E217" i="10"/>
  <c r="M217" i="10" s="1"/>
  <c r="E282" i="10"/>
  <c r="M282" i="10" s="1"/>
  <c r="E185" i="10"/>
  <c r="M185" i="10" s="1"/>
  <c r="E168" i="10"/>
  <c r="M168" i="10" s="1"/>
  <c r="E152" i="10"/>
  <c r="M152" i="10" s="1"/>
  <c r="E123" i="10"/>
  <c r="M123" i="10" s="1"/>
  <c r="E106" i="10"/>
  <c r="M106" i="10" s="1"/>
  <c r="E92" i="10"/>
  <c r="M92" i="10" s="1"/>
  <c r="E76" i="10"/>
  <c r="M76" i="10" s="1"/>
  <c r="E60" i="10"/>
  <c r="M60" i="10" s="1"/>
  <c r="E44" i="10"/>
  <c r="M44" i="10" s="1"/>
  <c r="E28" i="10"/>
  <c r="M28" i="10" s="1"/>
  <c r="E12" i="10"/>
  <c r="M12" i="10" s="1"/>
  <c r="E150" i="10"/>
  <c r="M150" i="10" s="1"/>
  <c r="E232" i="10"/>
  <c r="M232" i="10" s="1"/>
  <c r="E237" i="10"/>
  <c r="M237" i="10" s="1"/>
  <c r="E254" i="10"/>
  <c r="M254" i="10" s="1"/>
  <c r="E326" i="10"/>
  <c r="M326" i="10" s="1"/>
  <c r="E358" i="10"/>
  <c r="M358" i="10" s="1"/>
  <c r="E350" i="10"/>
  <c r="M350" i="10" s="1"/>
  <c r="E342" i="10"/>
  <c r="M342" i="10" s="1"/>
  <c r="E333" i="10"/>
  <c r="M333" i="10" s="1"/>
  <c r="E377" i="10"/>
  <c r="M377" i="10" s="1"/>
  <c r="E361" i="10"/>
  <c r="M361" i="10" s="1"/>
  <c r="E391" i="10"/>
  <c r="M391" i="10" s="1"/>
  <c r="E407" i="10"/>
  <c r="M407" i="10" s="1"/>
  <c r="E399" i="10"/>
  <c r="M399" i="10" s="1"/>
  <c r="E442" i="10"/>
  <c r="M442" i="10" s="1"/>
  <c r="E426" i="10"/>
  <c r="M426" i="10" s="1"/>
  <c r="E477" i="10"/>
  <c r="M477" i="10" s="1"/>
  <c r="E461" i="10"/>
  <c r="M461" i="10" s="1"/>
  <c r="E525" i="10"/>
  <c r="M525" i="10" s="1"/>
  <c r="E509" i="10"/>
  <c r="M509" i="10" s="1"/>
  <c r="E493" i="10"/>
  <c r="M493" i="10" s="1"/>
  <c r="E634" i="10"/>
  <c r="M634" i="10" s="1"/>
  <c r="E618" i="10"/>
  <c r="M618" i="10" s="1"/>
  <c r="E697" i="10"/>
  <c r="M697" i="10" s="1"/>
  <c r="E788" i="10"/>
  <c r="M788" i="10" s="1"/>
  <c r="E278" i="10"/>
  <c r="M278" i="10" s="1"/>
  <c r="E445" i="10"/>
  <c r="M445" i="10" s="1"/>
  <c r="E554" i="10"/>
  <c r="M554" i="10" s="1"/>
  <c r="E575" i="10"/>
  <c r="M575" i="10" s="1"/>
  <c r="E600" i="10"/>
  <c r="M600" i="10" s="1"/>
  <c r="E684" i="10"/>
  <c r="M684" i="10" s="1"/>
  <c r="E713" i="10"/>
  <c r="M713" i="10" s="1"/>
  <c r="E742" i="10"/>
  <c r="M742" i="10" s="1"/>
  <c r="E756" i="10"/>
  <c r="M756" i="10" s="1"/>
  <c r="E745" i="10"/>
  <c r="M745" i="10" s="1"/>
  <c r="E539" i="10"/>
  <c r="M539" i="10" s="1"/>
  <c r="E299" i="10"/>
  <c r="M299" i="10" s="1"/>
  <c r="E218" i="10"/>
  <c r="M218" i="10" s="1"/>
  <c r="E215" i="10"/>
  <c r="M215" i="10" s="1"/>
  <c r="E268" i="10"/>
  <c r="M268" i="10" s="1"/>
  <c r="E184" i="10"/>
  <c r="M184" i="10" s="1"/>
  <c r="E167" i="10"/>
  <c r="M167" i="10" s="1"/>
  <c r="E151" i="10"/>
  <c r="M151" i="10" s="1"/>
  <c r="E122" i="10"/>
  <c r="M122" i="10" s="1"/>
  <c r="E105" i="10"/>
  <c r="M105" i="10" s="1"/>
  <c r="E91" i="10"/>
  <c r="M91" i="10" s="1"/>
  <c r="E75" i="10"/>
  <c r="M75" i="10" s="1"/>
  <c r="E59" i="10"/>
  <c r="M59" i="10" s="1"/>
  <c r="E43" i="10"/>
  <c r="M43" i="10" s="1"/>
  <c r="E27" i="10"/>
  <c r="M27" i="10" s="1"/>
  <c r="E11" i="10"/>
  <c r="M11" i="10" s="1"/>
  <c r="E728" i="10"/>
  <c r="M728" i="10" s="1"/>
  <c r="E714" i="10"/>
  <c r="M714" i="10" s="1"/>
  <c r="E536" i="10"/>
  <c r="M536" i="10" s="1"/>
  <c r="E583" i="10"/>
  <c r="M583" i="10" s="1"/>
  <c r="E283" i="10"/>
  <c r="M283" i="10" s="1"/>
  <c r="E216" i="10"/>
  <c r="M216" i="10" s="1"/>
  <c r="E203" i="10"/>
  <c r="M203" i="10" s="1"/>
  <c r="E183" i="10"/>
  <c r="M183" i="10" s="1"/>
  <c r="E166" i="10"/>
  <c r="M166" i="10" s="1"/>
  <c r="E137" i="10"/>
  <c r="M137" i="10" s="1"/>
  <c r="E121" i="10"/>
  <c r="M121" i="10" s="1"/>
  <c r="E104" i="10"/>
  <c r="M104" i="10" s="1"/>
  <c r="E90" i="10"/>
  <c r="M90" i="10" s="1"/>
  <c r="E74" i="10"/>
  <c r="M74" i="10" s="1"/>
  <c r="E58" i="10"/>
  <c r="M58" i="10" s="1"/>
  <c r="E42" i="10"/>
  <c r="M42" i="10" s="1"/>
  <c r="E26" i="10"/>
  <c r="M26" i="10" s="1"/>
  <c r="E10" i="10"/>
  <c r="M10" i="10" s="1"/>
  <c r="E182" i="10"/>
  <c r="M182" i="10" s="1"/>
  <c r="E221" i="10"/>
  <c r="M221" i="10" s="1"/>
  <c r="E231" i="10"/>
  <c r="M231" i="10" s="1"/>
  <c r="E236" i="10"/>
  <c r="M236" i="10" s="1"/>
  <c r="E349" i="10"/>
  <c r="M349" i="10" s="1"/>
  <c r="E332" i="10"/>
  <c r="M332" i="10" s="1"/>
  <c r="E376" i="10"/>
  <c r="M376" i="10" s="1"/>
  <c r="E360" i="10"/>
  <c r="M360" i="10" s="1"/>
  <c r="E390" i="10"/>
  <c r="M390" i="10" s="1"/>
  <c r="E406" i="10"/>
  <c r="M406" i="10" s="1"/>
  <c r="E398" i="10"/>
  <c r="M398" i="10" s="1"/>
  <c r="E441" i="10"/>
  <c r="M441" i="10" s="1"/>
  <c r="E425" i="10"/>
  <c r="M425" i="10" s="1"/>
  <c r="E476" i="10"/>
  <c r="M476" i="10" s="1"/>
  <c r="E460" i="10"/>
  <c r="M460" i="10" s="1"/>
  <c r="E524" i="10"/>
  <c r="M524" i="10" s="1"/>
  <c r="E508" i="10"/>
  <c r="M508" i="10" s="1"/>
  <c r="E492" i="10"/>
  <c r="M492" i="10" s="1"/>
  <c r="E526" i="10"/>
  <c r="M526" i="10" s="1"/>
  <c r="E633" i="10"/>
  <c r="M633" i="10" s="1"/>
  <c r="E617" i="10"/>
  <c r="M617" i="10" s="1"/>
  <c r="E696" i="10"/>
  <c r="M696" i="10" s="1"/>
  <c r="E787" i="10"/>
  <c r="M787" i="10" s="1"/>
  <c r="E794" i="10"/>
  <c r="M794" i="10" s="1"/>
  <c r="E727" i="10"/>
  <c r="M727" i="10" s="1"/>
  <c r="E760" i="10"/>
  <c r="M760" i="10" s="1"/>
  <c r="E230" i="10"/>
  <c r="M230" i="10" s="1"/>
  <c r="E568" i="10"/>
  <c r="M568" i="10" s="1"/>
  <c r="E204" i="10"/>
  <c r="M204" i="10" s="1"/>
  <c r="E666" i="10"/>
  <c r="M666" i="10" s="1"/>
  <c r="E298" i="10"/>
  <c r="M298" i="10" s="1"/>
  <c r="E136" i="10"/>
  <c r="M136" i="10" s="1"/>
  <c r="E120" i="10"/>
  <c r="M120" i="10" s="1"/>
  <c r="E103" i="10"/>
  <c r="M103" i="10" s="1"/>
  <c r="E89" i="10"/>
  <c r="M89" i="10" s="1"/>
  <c r="E73" i="10"/>
  <c r="M73" i="10" s="1"/>
  <c r="E57" i="10"/>
  <c r="M57" i="10" s="1"/>
  <c r="E41" i="10"/>
  <c r="M41" i="10" s="1"/>
  <c r="E25" i="10"/>
  <c r="M25" i="10" s="1"/>
  <c r="E9" i="10"/>
  <c r="M9" i="10" s="1"/>
  <c r="E601" i="10"/>
  <c r="M601" i="10" s="1"/>
  <c r="E743" i="10"/>
  <c r="M743" i="10" s="1"/>
  <c r="E757" i="10"/>
  <c r="M757" i="10" s="1"/>
  <c r="E253" i="10"/>
  <c r="M253" i="10" s="1"/>
  <c r="E852" i="10"/>
  <c r="M852" i="10" s="1"/>
  <c r="E535" i="10"/>
  <c r="M535" i="10" s="1"/>
  <c r="E557" i="10"/>
  <c r="M557" i="10" s="1"/>
  <c r="E198" i="10"/>
  <c r="M198" i="10" s="1"/>
  <c r="E248" i="10"/>
  <c r="M248" i="10" s="1"/>
  <c r="E234" i="10"/>
  <c r="M234" i="10" s="1"/>
  <c r="E135" i="10"/>
  <c r="M135" i="10" s="1"/>
  <c r="E119" i="10"/>
  <c r="M119" i="10" s="1"/>
  <c r="E102" i="10"/>
  <c r="M102" i="10" s="1"/>
  <c r="E88" i="10"/>
  <c r="M88" i="10" s="1"/>
  <c r="E72" i="10"/>
  <c r="M72" i="10" s="1"/>
  <c r="E56" i="10"/>
  <c r="M56" i="10" s="1"/>
  <c r="E40" i="10"/>
  <c r="M40" i="10" s="1"/>
  <c r="E24" i="10"/>
  <c r="M24" i="10" s="1"/>
  <c r="E8" i="10"/>
  <c r="M8" i="10" s="1"/>
  <c r="E1238" i="10"/>
  <c r="M1238" i="10" s="1"/>
  <c r="E1222" i="10"/>
  <c r="M1222" i="10" s="1"/>
  <c r="E1206" i="10"/>
  <c r="M1206" i="10" s="1"/>
  <c r="E1190" i="10"/>
  <c r="M1190" i="10" s="1"/>
  <c r="E1174" i="10"/>
  <c r="M1174" i="10" s="1"/>
  <c r="E1158" i="10"/>
  <c r="M1158" i="10" s="1"/>
  <c r="E1142" i="10"/>
  <c r="M1142" i="10" s="1"/>
  <c r="E1126" i="10"/>
  <c r="M1126" i="10" s="1"/>
  <c r="E1110" i="10"/>
  <c r="M1110" i="10" s="1"/>
  <c r="E1094" i="10"/>
  <c r="M1094" i="10" s="1"/>
  <c r="E1078" i="10"/>
  <c r="M1078" i="10" s="1"/>
  <c r="E1062" i="10"/>
  <c r="M1062" i="10" s="1"/>
  <c r="E1046" i="10"/>
  <c r="M1046" i="10" s="1"/>
  <c r="E1030" i="10"/>
  <c r="M1030" i="10" s="1"/>
  <c r="E202" i="10"/>
  <c r="M202" i="10" s="1"/>
  <c r="E235" i="10"/>
  <c r="M235" i="10" s="1"/>
  <c r="E247" i="10"/>
  <c r="M247" i="10" s="1"/>
  <c r="E348" i="10"/>
  <c r="M348" i="10" s="1"/>
  <c r="E331" i="10"/>
  <c r="M331" i="10" s="1"/>
  <c r="E375" i="10"/>
  <c r="M375" i="10" s="1"/>
  <c r="E367" i="10"/>
  <c r="M367" i="10" s="1"/>
  <c r="E359" i="10"/>
  <c r="M359" i="10" s="1"/>
  <c r="E397" i="10"/>
  <c r="M397" i="10" s="1"/>
  <c r="E440" i="10"/>
  <c r="M440" i="10" s="1"/>
  <c r="E424" i="10"/>
  <c r="M424" i="10" s="1"/>
  <c r="E475" i="10"/>
  <c r="M475" i="10" s="1"/>
  <c r="E459" i="10"/>
  <c r="M459" i="10" s="1"/>
  <c r="E523" i="10"/>
  <c r="M523" i="10" s="1"/>
  <c r="E507" i="10"/>
  <c r="M507" i="10" s="1"/>
  <c r="E491" i="10"/>
  <c r="M491" i="10" s="1"/>
  <c r="E632" i="10"/>
  <c r="M632" i="10" s="1"/>
  <c r="E616" i="10"/>
  <c r="M616" i="10" s="1"/>
  <c r="E695" i="10"/>
  <c r="M695" i="10" s="1"/>
  <c r="E778" i="10"/>
  <c r="M778" i="10" s="1"/>
  <c r="E793" i="10"/>
  <c r="M793" i="10" s="1"/>
  <c r="E823" i="10"/>
  <c r="M823" i="10" s="1"/>
  <c r="E740" i="10"/>
  <c r="M740" i="10" s="1"/>
  <c r="E584" i="10"/>
  <c r="M584" i="10" s="1"/>
  <c r="E559" i="10"/>
  <c r="M559" i="10" s="1"/>
  <c r="E555" i="10"/>
  <c r="M555" i="10" s="1"/>
  <c r="E219" i="10"/>
  <c r="M219" i="10" s="1"/>
  <c r="E249" i="10"/>
  <c r="M249" i="10" s="1"/>
  <c r="E193" i="10"/>
  <c r="M193" i="10" s="1"/>
  <c r="E314" i="10"/>
  <c r="M314" i="10" s="1"/>
  <c r="E192" i="10"/>
  <c r="M192" i="10" s="1"/>
  <c r="E966" i="10"/>
  <c r="M966" i="10" s="1"/>
  <c r="E950" i="10"/>
  <c r="M950" i="10" s="1"/>
  <c r="E934" i="10"/>
  <c r="M934" i="10" s="1"/>
  <c r="E134" i="10"/>
  <c r="M134" i="10" s="1"/>
  <c r="E118" i="10"/>
  <c r="M118" i="10" s="1"/>
  <c r="E87" i="10"/>
  <c r="M87" i="10" s="1"/>
  <c r="E71" i="10"/>
  <c r="M71" i="10" s="1"/>
  <c r="E55" i="10"/>
  <c r="M55" i="10" s="1"/>
  <c r="E39" i="10"/>
  <c r="M39" i="10" s="1"/>
  <c r="E23" i="10"/>
  <c r="M23" i="10" s="1"/>
  <c r="E7" i="10"/>
  <c r="M7" i="10" s="1"/>
  <c r="E294" i="10"/>
  <c r="M294" i="10" s="1"/>
  <c r="E310" i="10"/>
  <c r="M310" i="10" s="1"/>
  <c r="E538" i="10"/>
  <c r="M538" i="10" s="1"/>
  <c r="E602" i="10"/>
  <c r="M602" i="10" s="1"/>
  <c r="E648" i="10"/>
  <c r="M648" i="10" s="1"/>
  <c r="E746" i="10"/>
  <c r="M746" i="10" s="1"/>
  <c r="E758" i="10"/>
  <c r="M758" i="10" s="1"/>
  <c r="E569" i="10"/>
  <c r="M569" i="10" s="1"/>
  <c r="E755" i="10"/>
  <c r="M755" i="10" s="1"/>
  <c r="E680" i="10"/>
  <c r="M680" i="10" s="1"/>
  <c r="E551" i="10"/>
  <c r="M551" i="10" s="1"/>
  <c r="E266" i="10"/>
  <c r="M266" i="10" s="1"/>
  <c r="E199" i="10"/>
  <c r="M199" i="10" s="1"/>
  <c r="E316" i="10"/>
  <c r="M316" i="10" s="1"/>
  <c r="E267" i="10"/>
  <c r="M267" i="10" s="1"/>
  <c r="E145" i="10"/>
  <c r="M145" i="10" s="1"/>
  <c r="E949" i="10"/>
  <c r="M949" i="10" s="1"/>
  <c r="E933" i="10"/>
  <c r="M933" i="10" s="1"/>
  <c r="E86" i="10"/>
  <c r="M86" i="10" s="1"/>
  <c r="E70" i="10"/>
  <c r="M70" i="10" s="1"/>
  <c r="E54" i="10"/>
  <c r="M54" i="10" s="1"/>
  <c r="E38" i="10"/>
  <c r="M38" i="10" s="1"/>
  <c r="E22" i="10"/>
  <c r="M22" i="10" s="1"/>
  <c r="E6" i="10"/>
  <c r="M6" i="10" s="1"/>
  <c r="E839" i="10"/>
  <c r="M839" i="10" s="1"/>
  <c r="E822" i="10"/>
  <c r="M822" i="10" s="1"/>
  <c r="E201" i="10"/>
  <c r="M201" i="10" s="1"/>
  <c r="E246" i="10"/>
  <c r="M246" i="10" s="1"/>
  <c r="E347" i="10"/>
  <c r="M347" i="10" s="1"/>
  <c r="E330" i="10"/>
  <c r="M330" i="10" s="1"/>
  <c r="E374" i="10"/>
  <c r="M374" i="10" s="1"/>
  <c r="E366" i="10"/>
  <c r="M366" i="10" s="1"/>
  <c r="E396" i="10"/>
  <c r="M396" i="10" s="1"/>
  <c r="E439" i="10"/>
  <c r="M439" i="10" s="1"/>
  <c r="E431" i="10"/>
  <c r="M431" i="10" s="1"/>
  <c r="E423" i="10"/>
  <c r="M423" i="10" s="1"/>
  <c r="E415" i="10"/>
  <c r="M415" i="10" s="1"/>
  <c r="E474" i="10"/>
  <c r="M474" i="10" s="1"/>
  <c r="E458" i="10"/>
  <c r="M458" i="10" s="1"/>
  <c r="E522" i="10"/>
  <c r="M522" i="10" s="1"/>
  <c r="E506" i="10"/>
  <c r="M506" i="10" s="1"/>
  <c r="E490" i="10"/>
  <c r="M490" i="10" s="1"/>
  <c r="E639" i="10"/>
  <c r="M639" i="10" s="1"/>
  <c r="E631" i="10"/>
  <c r="M631" i="10" s="1"/>
  <c r="E623" i="10"/>
  <c r="M623" i="10" s="1"/>
  <c r="E615" i="10"/>
  <c r="M615" i="10" s="1"/>
  <c r="E694" i="10"/>
  <c r="M694" i="10" s="1"/>
  <c r="E777" i="10"/>
  <c r="M777" i="10" s="1"/>
  <c r="E1014" i="10"/>
  <c r="M1014" i="10" s="1"/>
  <c r="E679" i="10"/>
  <c r="M679" i="10" s="1"/>
  <c r="E588" i="10"/>
  <c r="M588" i="10" s="1"/>
  <c r="E664" i="10"/>
  <c r="M664" i="10" s="1"/>
  <c r="E315" i="10"/>
  <c r="M315" i="10" s="1"/>
  <c r="E312" i="10"/>
  <c r="M312" i="10" s="1"/>
  <c r="E209" i="10"/>
  <c r="M209" i="10" s="1"/>
  <c r="E177" i="10"/>
  <c r="M177" i="10" s="1"/>
  <c r="E161" i="10"/>
  <c r="M161" i="10" s="1"/>
  <c r="E144" i="10"/>
  <c r="M144" i="10" s="1"/>
  <c r="E931" i="10"/>
  <c r="M931" i="10" s="1"/>
  <c r="E85" i="10"/>
  <c r="M85" i="10" s="1"/>
  <c r="E69" i="10"/>
  <c r="M69" i="10" s="1"/>
  <c r="E53" i="10"/>
  <c r="M53" i="10" s="1"/>
  <c r="E37" i="10"/>
  <c r="M37" i="10" s="1"/>
  <c r="E21" i="10"/>
  <c r="M21" i="10" s="1"/>
  <c r="E5" i="10"/>
  <c r="M5" i="10" s="1"/>
  <c r="E902" i="10"/>
  <c r="M902" i="10" s="1"/>
  <c r="E886" i="10"/>
  <c r="M886" i="10" s="1"/>
  <c r="E870" i="10"/>
  <c r="M870" i="10" s="1"/>
  <c r="E854" i="10"/>
  <c r="M854" i="10" s="1"/>
  <c r="E838" i="10"/>
  <c r="M838" i="10" s="1"/>
  <c r="E821" i="10"/>
  <c r="M821" i="10" s="1"/>
  <c r="E264" i="10"/>
  <c r="M264" i="10" s="1"/>
  <c r="E295" i="10"/>
  <c r="M295" i="10" s="1"/>
  <c r="E311" i="10"/>
  <c r="M311" i="10" s="1"/>
  <c r="E540" i="10"/>
  <c r="M540" i="10" s="1"/>
  <c r="E566" i="10"/>
  <c r="M566" i="10" s="1"/>
  <c r="E582" i="10"/>
  <c r="M582" i="10" s="1"/>
  <c r="E603" i="10"/>
  <c r="M603" i="10" s="1"/>
  <c r="E649" i="10"/>
  <c r="M649" i="10" s="1"/>
  <c r="E730" i="10"/>
  <c r="M730" i="10" s="1"/>
  <c r="E759" i="10"/>
  <c r="M759" i="10" s="1"/>
  <c r="E678" i="10"/>
  <c r="M678" i="10" s="1"/>
  <c r="E647" i="10"/>
  <c r="M647" i="10" s="1"/>
  <c r="E589" i="10"/>
  <c r="M589" i="10" s="1"/>
  <c r="E573" i="10"/>
  <c r="M573" i="10" s="1"/>
  <c r="E317" i="10"/>
  <c r="M317" i="10" s="1"/>
  <c r="E297" i="10"/>
  <c r="M297" i="10" s="1"/>
  <c r="E176" i="10"/>
  <c r="M176" i="10" s="1"/>
  <c r="E160" i="10"/>
  <c r="M160" i="10" s="1"/>
  <c r="E143" i="10"/>
  <c r="M143" i="10" s="1"/>
  <c r="E947" i="10"/>
  <c r="M947" i="10" s="1"/>
  <c r="E930" i="10"/>
  <c r="M930" i="10" s="1"/>
  <c r="E84" i="10"/>
  <c r="M84" i="10" s="1"/>
  <c r="E68" i="10"/>
  <c r="M68" i="10" s="1"/>
  <c r="E52" i="10"/>
  <c r="M52" i="10" s="1"/>
  <c r="E36" i="10"/>
  <c r="M36" i="10" s="1"/>
  <c r="E20" i="10"/>
  <c r="M20" i="10" s="1"/>
  <c r="E4" i="10"/>
  <c r="M4" i="10" s="1"/>
  <c r="E1042" i="10"/>
  <c r="M1042" i="10" s="1"/>
  <c r="E917" i="10"/>
  <c r="M917" i="10" s="1"/>
  <c r="E901" i="10"/>
  <c r="M901" i="10" s="1"/>
  <c r="E885" i="10"/>
  <c r="M885" i="10" s="1"/>
  <c r="E869" i="10"/>
  <c r="M869" i="10" s="1"/>
  <c r="E853" i="10"/>
  <c r="M853" i="10" s="1"/>
  <c r="E837" i="10"/>
  <c r="M837" i="10" s="1"/>
  <c r="E820" i="10"/>
  <c r="M820" i="10" s="1"/>
  <c r="E207" i="10"/>
  <c r="M207" i="10" s="1"/>
  <c r="E224" i="10"/>
  <c r="M224" i="10" s="1"/>
  <c r="E346" i="10"/>
  <c r="M346" i="10" s="1"/>
  <c r="E381" i="10"/>
  <c r="M381" i="10" s="1"/>
  <c r="E365" i="10"/>
  <c r="M365" i="10" s="1"/>
  <c r="E383" i="10"/>
  <c r="M383" i="10" s="1"/>
  <c r="E395" i="10"/>
  <c r="M395" i="10" s="1"/>
  <c r="E438" i="10"/>
  <c r="M438" i="10" s="1"/>
  <c r="E430" i="10"/>
  <c r="M430" i="10" s="1"/>
  <c r="E422" i="10"/>
  <c r="M422" i="10" s="1"/>
  <c r="E414" i="10"/>
  <c r="M414" i="10" s="1"/>
  <c r="E473" i="10"/>
  <c r="M473" i="10" s="1"/>
  <c r="E457" i="10"/>
  <c r="M457" i="10" s="1"/>
  <c r="E521" i="10"/>
  <c r="M521" i="10" s="1"/>
  <c r="E505" i="10"/>
  <c r="M505" i="10" s="1"/>
  <c r="E489" i="10"/>
  <c r="M489" i="10" s="1"/>
  <c r="E638" i="10"/>
  <c r="M638" i="10" s="1"/>
  <c r="E630" i="10"/>
  <c r="M630" i="10" s="1"/>
  <c r="E622" i="10"/>
  <c r="M622" i="10" s="1"/>
  <c r="E614" i="10"/>
  <c r="M614" i="10" s="1"/>
  <c r="E693" i="10"/>
  <c r="M693" i="10" s="1"/>
  <c r="E726" i="10"/>
  <c r="M726" i="10" s="1"/>
  <c r="E792" i="10"/>
  <c r="M792" i="10" s="1"/>
  <c r="E776" i="10"/>
  <c r="M776" i="10" s="1"/>
  <c r="M967" i="10"/>
  <c r="M731" i="10"/>
  <c r="M804" i="10"/>
  <c r="M1196" i="10"/>
  <c r="M1212" i="10"/>
  <c r="M1228" i="10"/>
  <c r="M1452" i="10"/>
  <c r="M1451" i="10"/>
  <c r="M1182" i="10"/>
  <c r="M1198" i="10"/>
  <c r="M1246" i="10"/>
  <c r="M1262" i="10"/>
  <c r="M1406" i="10"/>
  <c r="M1422" i="10"/>
  <c r="M1407" i="10"/>
  <c r="M1423" i="10"/>
  <c r="M1439" i="10"/>
  <c r="M669" i="10"/>
  <c r="M786" i="10"/>
  <c r="M1361" i="10"/>
  <c r="M1377" i="10"/>
  <c r="M1393" i="10"/>
  <c r="M1409" i="10"/>
  <c r="M1425" i="10"/>
  <c r="M1441" i="10"/>
  <c r="M3" i="10"/>
  <c r="M19" i="10"/>
  <c r="M35" i="10"/>
  <c r="M51" i="10"/>
  <c r="M67" i="10"/>
  <c r="M83" i="10"/>
  <c r="M1166" i="10"/>
  <c r="M1021" i="10"/>
  <c r="M644" i="10"/>
  <c r="M670" i="10"/>
  <c r="M1026" i="10"/>
  <c r="M1019" i="10"/>
  <c r="M770" i="10"/>
  <c r="M1370" i="10"/>
  <c r="M1015" i="10"/>
  <c r="M18" i="10"/>
  <c r="M34" i="10"/>
  <c r="M779" i="10"/>
  <c r="M717" i="10"/>
  <c r="M50" i="10"/>
  <c r="M66" i="10"/>
  <c r="M82" i="10"/>
  <c r="M925" i="10"/>
  <c r="M548" i="10"/>
  <c r="M655" i="10"/>
  <c r="M919" i="10"/>
  <c r="M1181" i="10"/>
  <c r="M701" i="10"/>
  <c r="M855" i="10"/>
  <c r="M871" i="10"/>
  <c r="M887" i="10"/>
  <c r="M903" i="10"/>
  <c r="M1438" i="10"/>
  <c r="M738" i="10"/>
  <c r="M1394" i="10"/>
  <c r="M926" i="10"/>
  <c r="M781" i="10"/>
  <c r="M1188" i="10"/>
  <c r="M1380" i="10"/>
  <c r="M1396" i="10"/>
  <c r="M1412" i="10"/>
  <c r="M1428" i="10"/>
  <c r="M1444" i="10"/>
  <c r="M824" i="10"/>
  <c r="M840" i="10"/>
  <c r="M893" i="10"/>
  <c r="M1031" i="10"/>
  <c r="M1047" i="10"/>
  <c r="M1063" i="10"/>
  <c r="M1079" i="10"/>
  <c r="M1095" i="10"/>
  <c r="M1111" i="10"/>
  <c r="M1127" i="10"/>
  <c r="M1143" i="10"/>
  <c r="M1159" i="10"/>
  <c r="M1349" i="10"/>
  <c r="M1175" i="10"/>
  <c r="M1191" i="10"/>
  <c r="M1207" i="10"/>
  <c r="M1223" i="10"/>
  <c r="M1239" i="10"/>
  <c r="M1255" i="10"/>
  <c r="M1271" i="10"/>
  <c r="M1287" i="10"/>
  <c r="M1303" i="10"/>
  <c r="M1319" i="10"/>
  <c r="M1335" i="10"/>
  <c r="M1351" i="10"/>
  <c r="M1367" i="10"/>
  <c r="M1383" i="10"/>
  <c r="M1399" i="10"/>
  <c r="M1415" i="10"/>
  <c r="M1431" i="10"/>
  <c r="M1447" i="10"/>
  <c r="M939" i="10"/>
  <c r="M465" i="10"/>
  <c r="M1213" i="10"/>
  <c r="M1229" i="10"/>
  <c r="M1214" i="10"/>
  <c r="M1260" i="10"/>
  <c r="M1275" i="10"/>
  <c r="M1454" i="10"/>
  <c r="M942" i="10"/>
  <c r="M628" i="10"/>
  <c r="M612" i="10"/>
  <c r="M691" i="10"/>
  <c r="M1035" i="10"/>
  <c r="M1230" i="10"/>
  <c r="M1276" i="10"/>
  <c r="M1291" i="10"/>
  <c r="M1455" i="10"/>
  <c r="M958" i="10"/>
  <c r="M1244" i="10"/>
  <c r="M1051" i="10"/>
  <c r="M1277" i="10"/>
  <c r="M1292" i="10"/>
  <c r="M1307" i="10"/>
  <c r="M974" i="10"/>
  <c r="M1020" i="10"/>
  <c r="M1293" i="10"/>
  <c r="M1308" i="10"/>
  <c r="M1323" i="10"/>
  <c r="M1037" i="10"/>
  <c r="M1053" i="10"/>
  <c r="M1083" i="10"/>
  <c r="M1278" i="10"/>
  <c r="M1309" i="10"/>
  <c r="M1324" i="10"/>
  <c r="M1339" i="10"/>
  <c r="M814" i="10"/>
  <c r="M859" i="10"/>
  <c r="M48" i="10"/>
  <c r="M1022" i="10"/>
  <c r="M1038" i="10"/>
  <c r="M1099" i="10"/>
  <c r="M1294" i="10"/>
  <c r="M1340" i="10"/>
  <c r="M1355" i="10"/>
  <c r="M830" i="10"/>
  <c r="M875" i="10"/>
  <c r="M64" i="10"/>
  <c r="M580" i="10"/>
  <c r="M685" i="10"/>
  <c r="M716" i="10"/>
  <c r="M1067" i="10"/>
  <c r="M1115" i="10"/>
  <c r="M1310" i="10"/>
  <c r="M1356" i="10"/>
  <c r="M1371" i="10"/>
  <c r="M846" i="10"/>
  <c r="M891" i="10"/>
  <c r="M80" i="10"/>
  <c r="M1453" i="10"/>
  <c r="M1101" i="10"/>
  <c r="M1131" i="10"/>
  <c r="M1326" i="10"/>
  <c r="M1357" i="10"/>
  <c r="M1372" i="10"/>
  <c r="M1387" i="10"/>
  <c r="M907" i="10"/>
  <c r="M228" i="10"/>
  <c r="M686" i="10"/>
  <c r="M1086" i="10"/>
  <c r="M1147" i="10"/>
  <c r="M1342" i="10"/>
  <c r="M1388" i="10"/>
  <c r="M1403" i="10"/>
  <c r="M935" i="10"/>
  <c r="M801" i="10"/>
  <c r="M1102" i="10"/>
  <c r="M1133" i="10"/>
  <c r="M1163" i="10"/>
  <c r="M1358" i="10"/>
  <c r="M1389" i="10"/>
  <c r="M1404" i="10"/>
  <c r="M1419" i="10"/>
  <c r="M951" i="10"/>
  <c r="M660" i="10"/>
  <c r="M748" i="10"/>
  <c r="M796" i="10"/>
  <c r="M1164" i="10"/>
  <c r="M1179" i="10"/>
  <c r="M1374" i="10"/>
  <c r="M1420" i="10"/>
  <c r="M1435" i="10"/>
  <c r="M910" i="10"/>
  <c r="M1134" i="10"/>
  <c r="M1180" i="10"/>
  <c r="M1195" i="10"/>
  <c r="M1375" i="10"/>
  <c r="M1390" i="10"/>
  <c r="M1436" i="10"/>
  <c r="M545" i="10"/>
  <c r="M675" i="10"/>
  <c r="M707" i="10"/>
  <c r="M749" i="10"/>
  <c r="M765" i="10"/>
  <c r="M797" i="10"/>
  <c r="M416" i="10"/>
  <c r="M1424" i="10"/>
  <c r="M1408" i="10"/>
  <c r="M1024" i="10"/>
  <c r="M975" i="10"/>
  <c r="M1069" i="10"/>
  <c r="M1325" i="10"/>
  <c r="M1085" i="10"/>
  <c r="M1341" i="10"/>
  <c r="M1018" i="10"/>
  <c r="M1117" i="10"/>
  <c r="M1373" i="10"/>
  <c r="M1149" i="10"/>
  <c r="M1405" i="10"/>
  <c r="M918" i="10"/>
  <c r="M803" i="10"/>
  <c r="M1165" i="10"/>
  <c r="M1421" i="10"/>
  <c r="M1025" i="10"/>
  <c r="M1437" i="10"/>
  <c r="M96" i="10"/>
  <c r="M754" i="10"/>
  <c r="M1197" i="10"/>
  <c r="M1023" i="10"/>
  <c r="M1245" i="10"/>
  <c r="M1410" i="10"/>
  <c r="M1016" i="10"/>
  <c r="M732" i="10"/>
  <c r="M1261" i="10"/>
  <c r="M1426" i="10"/>
  <c r="M608" i="10"/>
  <c r="M747" i="10"/>
  <c r="M733" i="10"/>
  <c r="M433" i="10"/>
  <c r="M452" i="10"/>
  <c r="M702" i="10"/>
  <c r="M700" i="10"/>
  <c r="M654" i="10"/>
  <c r="M1440" i="10"/>
  <c r="M17" i="10"/>
  <c r="M33" i="10"/>
  <c r="M49" i="10"/>
  <c r="M65" i="10"/>
  <c r="M81" i="10"/>
  <c r="M403" i="10"/>
  <c r="M2" i="10"/>
  <c r="O81" i="5"/>
  <c r="S81" i="5" s="1"/>
  <c r="O35" i="5"/>
  <c r="O67" i="5"/>
  <c r="S67" i="5" s="1"/>
  <c r="O79" i="5"/>
  <c r="R79" i="5" s="1"/>
  <c r="R67" i="5"/>
  <c r="O7" i="5"/>
  <c r="R7" i="5" s="1"/>
  <c r="O20" i="5"/>
  <c r="R19" i="5"/>
  <c r="O51" i="5"/>
  <c r="R35" i="5"/>
  <c r="R2" i="5"/>
  <c r="O34" i="5"/>
  <c r="S7" i="5" s="1"/>
  <c r="R51" i="5"/>
  <c r="O18" i="5"/>
  <c r="O50" i="5"/>
  <c r="O83" i="5"/>
  <c r="S83" i="5" s="1"/>
  <c r="O5" i="5"/>
  <c r="O30" i="5"/>
  <c r="O15" i="5"/>
  <c r="R15" i="5" s="1"/>
  <c r="O10" i="5"/>
  <c r="O59" i="5"/>
  <c r="S59" i="5" s="1"/>
  <c r="O9" i="5"/>
  <c r="O64" i="5"/>
  <c r="S64" i="5" s="1"/>
  <c r="O41" i="5"/>
  <c r="O43" i="5"/>
  <c r="R4" i="5"/>
  <c r="O61" i="5"/>
  <c r="R61" i="5" s="1"/>
  <c r="O53" i="5"/>
  <c r="S53" i="5" s="1"/>
  <c r="O68" i="5"/>
  <c r="O58" i="5"/>
  <c r="S58" i="5" s="1"/>
  <c r="O73" i="5"/>
  <c r="O40" i="5"/>
  <c r="O28" i="5"/>
  <c r="O45" i="5"/>
  <c r="O13" i="5"/>
  <c r="R13" i="5" s="1"/>
  <c r="O77" i="5"/>
  <c r="S79" i="5" s="1"/>
  <c r="O49" i="5"/>
  <c r="O27" i="5"/>
  <c r="O22" i="5"/>
  <c r="R41" i="5"/>
  <c r="R20" i="5"/>
  <c r="R81" i="5"/>
  <c r="R53" i="5"/>
  <c r="O17" i="5"/>
  <c r="O8" i="5"/>
  <c r="O63" i="5"/>
  <c r="S63" i="5" s="1"/>
  <c r="O3" i="5"/>
  <c r="S2" i="5" s="1"/>
  <c r="O69" i="5"/>
  <c r="S69" i="5" s="1"/>
  <c r="O44" i="5"/>
  <c r="O74" i="5"/>
  <c r="O55" i="5"/>
  <c r="S55" i="5" s="1"/>
  <c r="O23" i="5"/>
  <c r="R23" i="5" s="1"/>
  <c r="O12" i="5"/>
  <c r="O46" i="5"/>
  <c r="O37" i="5"/>
  <c r="O76" i="5"/>
  <c r="S78" i="5" s="1"/>
  <c r="O71" i="5"/>
  <c r="S73" i="5" s="1"/>
  <c r="O48" i="5"/>
  <c r="O25" i="5"/>
  <c r="R25" i="5" s="1"/>
  <c r="O80" i="5"/>
  <c r="O82" i="5"/>
  <c r="O54" i="5"/>
  <c r="O38" i="5"/>
  <c r="R38" i="5" s="1"/>
  <c r="R30" i="5"/>
  <c r="O31" i="5"/>
  <c r="O89" i="5"/>
  <c r="S89" i="5" s="1"/>
  <c r="O84" i="5"/>
  <c r="S84" i="5" s="1"/>
  <c r="O56" i="5"/>
  <c r="S56" i="5" s="1"/>
  <c r="O6" i="5"/>
  <c r="S6" i="5" s="1"/>
  <c r="O33" i="5"/>
  <c r="K698" i="6"/>
  <c r="K690" i="6"/>
  <c r="K704" i="6"/>
  <c r="K757" i="6"/>
  <c r="K765" i="6"/>
  <c r="K695" i="6"/>
  <c r="K665" i="6"/>
  <c r="K710" i="6"/>
  <c r="K694" i="6"/>
  <c r="K663" i="6"/>
  <c r="K746" i="6"/>
  <c r="K730" i="6"/>
  <c r="K648" i="6"/>
  <c r="K647" i="6"/>
  <c r="K759" i="6"/>
  <c r="K714" i="6"/>
  <c r="K653" i="6"/>
  <c r="K646" i="6"/>
  <c r="K758" i="6"/>
  <c r="K733" i="6"/>
  <c r="K700" i="6"/>
  <c r="K682" i="6"/>
  <c r="K668" i="6"/>
  <c r="K688" i="6"/>
  <c r="K680" i="6"/>
  <c r="K641" i="6"/>
  <c r="K744" i="6"/>
  <c r="K737" i="6"/>
  <c r="K749" i="6"/>
  <c r="K672" i="6"/>
  <c r="K666" i="6"/>
  <c r="K743" i="6"/>
  <c r="K679" i="6"/>
  <c r="K652" i="6"/>
  <c r="K748" i="6"/>
  <c r="K678" i="6"/>
  <c r="K716" i="6"/>
  <c r="K696" i="6"/>
  <c r="K760" i="6"/>
  <c r="K753" i="6"/>
  <c r="K670" i="6"/>
  <c r="K752" i="6"/>
  <c r="K664" i="6"/>
  <c r="K720" i="6"/>
  <c r="K705" i="6"/>
  <c r="K732" i="6"/>
  <c r="K712" i="6"/>
  <c r="K768" i="6"/>
  <c r="K736" i="6"/>
  <c r="K640" i="6"/>
  <c r="K728" i="6"/>
  <c r="K673" i="6"/>
  <c r="K656" i="6"/>
  <c r="K741" i="6"/>
  <c r="K649" i="6"/>
  <c r="K644" i="6"/>
  <c r="K639" i="6"/>
  <c r="K756" i="6"/>
  <c r="K751" i="6"/>
  <c r="K715" i="6"/>
  <c r="K643" i="6"/>
  <c r="K767" i="6"/>
  <c r="K731" i="6"/>
  <c r="K659" i="6"/>
  <c r="K740" i="6"/>
  <c r="K755" i="6"/>
  <c r="K684" i="6"/>
  <c r="K724" i="6"/>
  <c r="K739" i="6"/>
  <c r="K719" i="6"/>
  <c r="K683" i="6"/>
  <c r="K735" i="6"/>
  <c r="K657" i="6"/>
  <c r="K708" i="6"/>
  <c r="K723" i="6"/>
  <c r="K703" i="6"/>
  <c r="K667" i="6"/>
  <c r="K662" i="6"/>
  <c r="K699" i="6"/>
  <c r="K692" i="6"/>
  <c r="K764" i="6"/>
  <c r="K707" i="6"/>
  <c r="K687" i="6"/>
  <c r="K651" i="6"/>
  <c r="K676" i="6"/>
  <c r="K763" i="6"/>
  <c r="K721" i="6"/>
  <c r="K701" i="6"/>
  <c r="K691" i="6"/>
  <c r="K671" i="6"/>
  <c r="K650" i="6"/>
  <c r="K660" i="6"/>
  <c r="K747" i="6"/>
  <c r="K675" i="6"/>
  <c r="K655" i="6"/>
  <c r="K726" i="6"/>
  <c r="K711" i="6"/>
  <c r="K761" i="6"/>
  <c r="K725" i="6"/>
  <c r="K674" i="6"/>
  <c r="K654" i="6"/>
  <c r="K766" i="6"/>
  <c r="K745" i="6"/>
  <c r="K709" i="6"/>
  <c r="K658" i="6"/>
  <c r="K638" i="6"/>
  <c r="K750" i="6"/>
  <c r="K729" i="6"/>
  <c r="K693" i="6"/>
  <c r="K642" i="6"/>
  <c r="K754" i="6"/>
  <c r="K734" i="6"/>
  <c r="K713" i="6"/>
  <c r="K677" i="6"/>
  <c r="K738" i="6"/>
  <c r="K718" i="6"/>
  <c r="K697" i="6"/>
  <c r="K661" i="6"/>
  <c r="K722" i="6"/>
  <c r="K702" i="6"/>
  <c r="K681" i="6"/>
  <c r="K645" i="6"/>
  <c r="K706" i="6"/>
  <c r="K686" i="6"/>
  <c r="K762" i="6"/>
  <c r="K742" i="6"/>
  <c r="K727" i="6"/>
  <c r="K685" i="6"/>
  <c r="K87" i="4"/>
  <c r="K99" i="4"/>
  <c r="K172" i="4"/>
  <c r="K124" i="4"/>
  <c r="K108" i="4"/>
  <c r="K92" i="4"/>
  <c r="K86" i="4"/>
  <c r="K115" i="4"/>
  <c r="K166" i="4"/>
  <c r="K150" i="4"/>
  <c r="K262" i="4"/>
  <c r="K171" i="4"/>
  <c r="K155" i="4"/>
  <c r="K123" i="4"/>
  <c r="K107" i="4"/>
  <c r="K91" i="4"/>
  <c r="K187" i="4"/>
  <c r="K251" i="4"/>
  <c r="K234" i="4"/>
  <c r="K218" i="4"/>
  <c r="K202" i="4"/>
  <c r="K186" i="4"/>
  <c r="K90" i="4"/>
  <c r="K265" i="4"/>
  <c r="K49" i="4"/>
  <c r="K24" i="4"/>
  <c r="K3" i="4"/>
  <c r="K44" i="4"/>
  <c r="K33" i="4"/>
  <c r="K18" i="4"/>
  <c r="K21" i="4"/>
  <c r="K34" i="4"/>
  <c r="K41" i="4"/>
  <c r="K39" i="4"/>
  <c r="K77" i="4"/>
  <c r="K50" i="4"/>
  <c r="K25" i="4"/>
  <c r="K43" i="4"/>
  <c r="K37" i="4"/>
  <c r="K36" i="4"/>
  <c r="K23" i="4"/>
  <c r="K64" i="4"/>
  <c r="K19" i="4"/>
  <c r="K22" i="4"/>
  <c r="K74" i="4"/>
  <c r="K67" i="4"/>
  <c r="K66" i="4"/>
  <c r="K71" i="4"/>
  <c r="K68" i="4"/>
  <c r="K73" i="4"/>
  <c r="K78" i="4"/>
  <c r="K65" i="4"/>
  <c r="K75" i="4"/>
  <c r="K70" i="4"/>
  <c r="K62" i="4"/>
  <c r="K58" i="4"/>
  <c r="K57" i="4"/>
  <c r="K63" i="4"/>
  <c r="K55" i="4"/>
  <c r="K72" i="4"/>
  <c r="K59" i="4"/>
  <c r="K56" i="4"/>
  <c r="K69" i="4"/>
  <c r="K9" i="4"/>
  <c r="K2" i="4"/>
  <c r="K8" i="4"/>
  <c r="K27" i="4"/>
  <c r="K17" i="4"/>
  <c r="K15" i="4"/>
  <c r="K14" i="4"/>
  <c r="K13" i="4"/>
  <c r="K12" i="4"/>
  <c r="K16" i="4"/>
  <c r="K10" i="4"/>
  <c r="K10" i="9"/>
  <c r="K4" i="9"/>
  <c r="K27" i="9"/>
  <c r="K36" i="9"/>
  <c r="K60" i="9"/>
  <c r="K65" i="9"/>
  <c r="K100" i="9"/>
  <c r="K114" i="9"/>
  <c r="K7" i="9"/>
  <c r="K46" i="9"/>
  <c r="K91" i="9"/>
  <c r="K133" i="9"/>
  <c r="K18" i="9"/>
  <c r="K37" i="9"/>
  <c r="K76" i="9"/>
  <c r="K101" i="9"/>
  <c r="K110" i="9"/>
  <c r="K128" i="9"/>
  <c r="K96" i="9"/>
  <c r="K28" i="9"/>
  <c r="K3" i="9"/>
  <c r="K33" i="9"/>
  <c r="K42" i="9"/>
  <c r="K47" i="9"/>
  <c r="K129" i="9"/>
  <c r="K134" i="9"/>
  <c r="K77" i="9"/>
  <c r="K120" i="9"/>
  <c r="K8" i="9"/>
  <c r="K52" i="9"/>
  <c r="K87" i="9"/>
  <c r="K92" i="9"/>
  <c r="K97" i="9"/>
  <c r="K125" i="9"/>
  <c r="K14" i="9"/>
  <c r="K48" i="9"/>
  <c r="K53" i="9"/>
  <c r="K88" i="9"/>
  <c r="K93" i="9"/>
  <c r="K98" i="9"/>
  <c r="K121" i="9"/>
  <c r="K68" i="9"/>
  <c r="K83" i="9"/>
  <c r="K112" i="9"/>
  <c r="K49" i="9"/>
  <c r="K58" i="9"/>
  <c r="K117" i="9"/>
  <c r="K131" i="9"/>
  <c r="K16" i="9"/>
  <c r="K69" i="9"/>
  <c r="K74" i="9"/>
  <c r="K26" i="9"/>
  <c r="K40" i="9"/>
  <c r="K59" i="9"/>
  <c r="K104" i="9"/>
  <c r="K11" i="9"/>
  <c r="K17" i="9"/>
  <c r="K22" i="9"/>
  <c r="K31" i="9"/>
  <c r="K90" i="9"/>
  <c r="K95" i="9"/>
  <c r="K50" i="9"/>
  <c r="K75" i="9"/>
  <c r="K109" i="9"/>
  <c r="K136" i="9"/>
  <c r="K203" i="9"/>
  <c r="K606" i="9"/>
  <c r="K857" i="9"/>
  <c r="K193" i="9"/>
  <c r="K553" i="9"/>
  <c r="K38" i="9"/>
  <c r="K213" i="9"/>
  <c r="K300" i="9"/>
  <c r="K123" i="9"/>
  <c r="K158" i="9"/>
  <c r="K162" i="9"/>
  <c r="K127" i="9"/>
  <c r="K230" i="9"/>
  <c r="K321" i="9"/>
  <c r="K415" i="9"/>
  <c r="K602" i="9"/>
  <c r="K372" i="9"/>
  <c r="K447" i="9"/>
  <c r="K56" i="9"/>
  <c r="K6" i="9"/>
  <c r="K115" i="9"/>
  <c r="K267" i="9"/>
  <c r="K317" i="9"/>
  <c r="K352" i="9"/>
  <c r="K394" i="9"/>
  <c r="K78" i="9"/>
  <c r="K82" i="9"/>
  <c r="K437" i="9"/>
  <c r="K24" i="9"/>
  <c r="K274" i="9"/>
  <c r="K169" i="9"/>
  <c r="K287" i="9"/>
  <c r="K338" i="9"/>
  <c r="K389" i="9"/>
  <c r="K530" i="9"/>
  <c r="K794" i="9"/>
  <c r="K177" i="9"/>
  <c r="K234" i="9"/>
  <c r="K769" i="9"/>
  <c r="K45" i="9"/>
  <c r="K308" i="9"/>
  <c r="K583" i="9"/>
  <c r="K621" i="9"/>
  <c r="K917" i="9"/>
  <c r="K89" i="9"/>
  <c r="K511" i="9"/>
  <c r="K567" i="9"/>
  <c r="K171" i="9"/>
  <c r="K153" i="9"/>
  <c r="K398" i="9"/>
  <c r="K1012" i="9"/>
  <c r="K185" i="9"/>
  <c r="K201" i="9"/>
  <c r="K271" i="9"/>
  <c r="K325" i="9"/>
  <c r="K342" i="9"/>
  <c r="K351" i="9"/>
  <c r="K456" i="9"/>
  <c r="K587" i="9"/>
  <c r="K798" i="9"/>
  <c r="K1152" i="9"/>
  <c r="K13" i="9"/>
  <c r="K67" i="9"/>
  <c r="K251" i="9"/>
  <c r="K425" i="9"/>
  <c r="K434" i="9"/>
  <c r="K452" i="9"/>
  <c r="K475" i="9"/>
  <c r="K516" i="9"/>
  <c r="K636" i="9"/>
  <c r="K765" i="9"/>
  <c r="K86" i="9"/>
  <c r="K430" i="9"/>
  <c r="K568" i="9"/>
  <c r="K992" i="9"/>
  <c r="K466" i="9"/>
  <c r="K147" i="9"/>
  <c r="K214" i="9"/>
  <c r="K231" i="9"/>
  <c r="K305" i="9"/>
  <c r="K489" i="9"/>
  <c r="K719" i="9"/>
  <c r="K988" i="9"/>
  <c r="K32" i="9"/>
  <c r="K64" i="9"/>
  <c r="K105" i="9"/>
  <c r="K264" i="9"/>
  <c r="K288" i="9"/>
  <c r="K322" i="9"/>
  <c r="K373" i="9"/>
  <c r="K973" i="9"/>
  <c r="K108" i="9"/>
  <c r="K835" i="9"/>
  <c r="K1071" i="9"/>
  <c r="K29" i="9"/>
  <c r="K61" i="9"/>
  <c r="K102" i="9"/>
  <c r="K211" i="9"/>
  <c r="K370" i="9"/>
  <c r="K463" i="9"/>
  <c r="K561" i="9"/>
  <c r="K580" i="9"/>
  <c r="K662" i="9"/>
  <c r="K691" i="9"/>
  <c r="K777" i="9"/>
  <c r="K19" i="9"/>
  <c r="K51" i="9"/>
  <c r="K80" i="9"/>
  <c r="K249" i="9"/>
  <c r="K298" i="9"/>
  <c r="K336" i="9"/>
  <c r="K423" i="9"/>
  <c r="K686" i="9"/>
  <c r="K772" i="9"/>
  <c r="K945" i="9"/>
  <c r="K99" i="9"/>
  <c r="K137" i="9"/>
  <c r="K224" i="9"/>
  <c r="K241" i="9"/>
  <c r="K332" i="9"/>
  <c r="K576" i="9"/>
  <c r="K610" i="9"/>
  <c r="K629" i="9"/>
  <c r="K653" i="9"/>
  <c r="K743" i="9"/>
  <c r="K930" i="9"/>
  <c r="K1021" i="9"/>
  <c r="K118" i="9"/>
  <c r="K188" i="9"/>
  <c r="K208" i="9"/>
  <c r="K402" i="9"/>
  <c r="K591" i="9"/>
  <c r="K620" i="9"/>
  <c r="K658" i="9"/>
  <c r="K872" i="9"/>
  <c r="K921" i="9"/>
  <c r="K1017" i="9"/>
  <c r="K1117" i="9"/>
  <c r="K1148" i="9"/>
  <c r="K813" i="9"/>
  <c r="K867" i="9"/>
  <c r="K1072" i="9"/>
  <c r="K1092" i="9"/>
  <c r="K646" i="9"/>
  <c r="K679" i="9"/>
  <c r="K716" i="9"/>
  <c r="K730" i="9"/>
  <c r="K791" i="9"/>
  <c r="K849" i="9"/>
  <c r="K965" i="9"/>
  <c r="K1043" i="9"/>
  <c r="K1097" i="9"/>
  <c r="K441" i="9"/>
  <c r="K505" i="9"/>
  <c r="K569" i="9"/>
  <c r="K795" i="9"/>
  <c r="K809" i="9"/>
  <c r="K887" i="9"/>
  <c r="K913" i="9"/>
  <c r="K1034" i="9"/>
  <c r="K479" i="9"/>
  <c r="K543" i="9"/>
  <c r="K607" i="9"/>
  <c r="K663" i="9"/>
  <c r="K726" i="9"/>
  <c r="K828" i="9"/>
  <c r="K1113" i="9"/>
  <c r="K377" i="9"/>
  <c r="K409" i="9"/>
  <c r="K626" i="9"/>
  <c r="K696" i="9"/>
  <c r="K744" i="9"/>
  <c r="K753" i="9"/>
  <c r="K762" i="9"/>
  <c r="K854" i="9"/>
  <c r="K938" i="9"/>
  <c r="K1039" i="9"/>
  <c r="K1088" i="9"/>
  <c r="K431" i="9"/>
  <c r="K643" i="9"/>
  <c r="K709" i="9"/>
  <c r="K824" i="9"/>
  <c r="K883" i="9"/>
  <c r="K1030" i="9"/>
  <c r="K457" i="9"/>
  <c r="K521" i="9"/>
  <c r="K585" i="9"/>
  <c r="K676" i="9"/>
  <c r="K846" i="9"/>
  <c r="K897" i="9"/>
  <c r="K1063" i="9"/>
  <c r="K1084" i="9"/>
  <c r="K1109" i="9"/>
  <c r="K1135" i="9"/>
  <c r="K623" i="9"/>
  <c r="K957" i="9"/>
  <c r="K1020" i="9"/>
  <c r="K1026" i="9"/>
  <c r="K1050" i="9"/>
  <c r="K1161" i="9"/>
  <c r="K396" i="9"/>
  <c r="K656" i="9"/>
  <c r="K689" i="9"/>
  <c r="K839" i="9"/>
  <c r="K1059" i="9"/>
  <c r="K1076" i="9"/>
  <c r="K1157" i="9"/>
  <c r="K1175" i="9"/>
  <c r="K977" i="9"/>
  <c r="K1005" i="9"/>
  <c r="K1013" i="9"/>
  <c r="K1127" i="9"/>
  <c r="K850" i="9"/>
  <c r="K894" i="9"/>
  <c r="K926" i="9"/>
  <c r="K1047" i="9"/>
  <c r="K865" i="9"/>
  <c r="K903" i="9"/>
  <c r="K954" i="9"/>
  <c r="K993" i="9"/>
  <c r="K998" i="9"/>
  <c r="K1018" i="9"/>
  <c r="K1149" i="9"/>
  <c r="K784" i="9"/>
  <c r="K817" i="9"/>
  <c r="K899" i="9"/>
  <c r="K942" i="9"/>
  <c r="K974" i="9"/>
  <c r="K1145" i="9"/>
  <c r="K737" i="9"/>
  <c r="K836" i="9"/>
  <c r="K1031" i="9"/>
  <c r="K1094" i="9"/>
  <c r="K788" i="9"/>
  <c r="K843" i="9"/>
  <c r="K1111" i="9"/>
  <c r="K1159" i="9"/>
  <c r="K1036" i="9"/>
  <c r="K829" i="9"/>
  <c r="K951" i="9"/>
  <c r="K1082" i="9"/>
  <c r="K1133" i="9"/>
  <c r="K1177" i="9"/>
  <c r="K881" i="9"/>
  <c r="K1028" i="9"/>
  <c r="K1032" i="9"/>
  <c r="K1129" i="9"/>
  <c r="K1165" i="9"/>
  <c r="K1181" i="9"/>
  <c r="K932" i="9"/>
  <c r="K961" i="9"/>
  <c r="K1098" i="9"/>
  <c r="K910" i="9"/>
  <c r="K1044" i="9"/>
  <c r="K1079" i="9"/>
  <c r="K833" i="9"/>
  <c r="K980" i="9"/>
  <c r="K1114" i="9"/>
  <c r="K1130" i="9"/>
  <c r="K1146" i="9"/>
  <c r="K1162" i="9"/>
  <c r="K1178" i="9"/>
  <c r="K22" i="7"/>
  <c r="K93" i="7"/>
  <c r="I92" i="7"/>
  <c r="K92" i="7" s="1"/>
  <c r="I28" i="7"/>
  <c r="K28" i="7" s="1"/>
  <c r="K55" i="7"/>
  <c r="K23" i="7"/>
  <c r="K43" i="7"/>
  <c r="I105" i="7"/>
  <c r="K105" i="7" s="1"/>
  <c r="I55" i="7"/>
  <c r="I23" i="7"/>
  <c r="I22" i="7"/>
  <c r="K12" i="7"/>
  <c r="K8" i="7"/>
  <c r="K71" i="7"/>
  <c r="I67" i="7"/>
  <c r="K67" i="7" s="1"/>
  <c r="I3" i="7"/>
  <c r="K3" i="7" s="1"/>
  <c r="K40" i="7"/>
  <c r="K103" i="7"/>
  <c r="I2" i="7"/>
  <c r="K2" i="7" s="1"/>
  <c r="I49" i="7"/>
  <c r="K49" i="7" s="1"/>
  <c r="K47" i="7"/>
  <c r="K66" i="7"/>
  <c r="I48" i="7"/>
  <c r="K48" i="7" s="1"/>
  <c r="K41" i="7"/>
  <c r="K60" i="7"/>
  <c r="K104" i="7"/>
  <c r="I47" i="7"/>
  <c r="I15" i="7"/>
  <c r="K15" i="7" s="1"/>
  <c r="K85" i="7"/>
  <c r="K99" i="7"/>
  <c r="K5" i="7"/>
  <c r="K18" i="7"/>
  <c r="K50" i="7"/>
  <c r="K82" i="7"/>
  <c r="K94" i="7"/>
  <c r="K64" i="7"/>
  <c r="K51" i="7"/>
  <c r="K95" i="7"/>
  <c r="K65" i="7"/>
  <c r="K14" i="7"/>
  <c r="K26" i="7"/>
  <c r="K46" i="7"/>
  <c r="K34" i="7"/>
  <c r="K874" i="8"/>
  <c r="K1003" i="8"/>
  <c r="K907" i="8"/>
  <c r="K954" i="8"/>
  <c r="K966" i="8"/>
  <c r="K46" i="8"/>
  <c r="K78" i="8"/>
  <c r="K714" i="8"/>
  <c r="K1116" i="8"/>
  <c r="K59" i="8"/>
  <c r="K1033" i="8"/>
  <c r="K1158" i="8"/>
  <c r="K47" i="8"/>
  <c r="K379" i="8"/>
  <c r="K602" i="8"/>
  <c r="K1002" i="8"/>
  <c r="K1110" i="8"/>
  <c r="K314" i="8"/>
  <c r="K906" i="8"/>
  <c r="K953" i="8"/>
  <c r="K1047" i="8"/>
  <c r="K1159" i="8"/>
  <c r="K256" i="8"/>
  <c r="K264" i="8"/>
  <c r="K152" i="8"/>
  <c r="K200" i="8"/>
  <c r="K376" i="8"/>
  <c r="K744" i="8"/>
  <c r="K856" i="8"/>
  <c r="K153" i="8"/>
  <c r="K312" i="8"/>
  <c r="K553" i="8"/>
  <c r="K1076" i="8"/>
  <c r="K313" i="8"/>
  <c r="K1144" i="8"/>
  <c r="K1176" i="8"/>
  <c r="K392" i="8"/>
  <c r="K425" i="8"/>
  <c r="K457" i="8"/>
  <c r="K781" i="8"/>
  <c r="K1133" i="8"/>
  <c r="K1169" i="8"/>
  <c r="K526" i="8"/>
  <c r="K569" i="8"/>
  <c r="K136" i="8"/>
  <c r="K445" i="8"/>
  <c r="K728" i="8"/>
  <c r="K747" i="8"/>
  <c r="K1177" i="8"/>
  <c r="K354" i="8"/>
  <c r="K242" i="8"/>
  <c r="K1170" i="8"/>
  <c r="K946" i="8"/>
  <c r="K978" i="8"/>
  <c r="K1072" i="8"/>
  <c r="K1090" i="8"/>
  <c r="K1122" i="8"/>
  <c r="K63" i="8"/>
  <c r="K126" i="8"/>
  <c r="K206" i="8"/>
  <c r="K959" i="8"/>
  <c r="K1040" i="8"/>
  <c r="K1164" i="8"/>
  <c r="K158" i="8"/>
  <c r="K797" i="8"/>
  <c r="K960" i="8"/>
  <c r="K1085" i="8"/>
  <c r="K718" i="8"/>
  <c r="K941" i="8"/>
  <c r="K973" i="8"/>
  <c r="K1004" i="8"/>
  <c r="K560" i="8"/>
  <c r="K738" i="8"/>
  <c r="K798" i="8"/>
  <c r="K1016" i="8"/>
  <c r="K1048" i="8"/>
  <c r="K463" i="8"/>
  <c r="K511" i="8"/>
  <c r="K545" i="8"/>
  <c r="K593" i="8"/>
  <c r="K829" i="8"/>
  <c r="K986" i="8"/>
  <c r="K412" i="8"/>
  <c r="K464" i="8"/>
  <c r="K492" i="8"/>
  <c r="K765" i="8"/>
  <c r="K890" i="8"/>
  <c r="K909" i="8"/>
  <c r="K1112" i="8"/>
  <c r="K79" i="8"/>
  <c r="K399" i="8"/>
  <c r="K444" i="8"/>
  <c r="K478" i="8"/>
  <c r="K620" i="8"/>
  <c r="K720" i="8"/>
  <c r="K752" i="8"/>
  <c r="K386" i="8"/>
  <c r="K733" i="8"/>
  <c r="K793" i="8"/>
  <c r="K857" i="8"/>
  <c r="K923" i="8"/>
  <c r="K344" i="6"/>
  <c r="K328" i="6"/>
  <c r="K913" i="8"/>
  <c r="K1089" i="8"/>
  <c r="K145" i="8"/>
  <c r="K113" i="8"/>
  <c r="K479" i="8"/>
  <c r="K641" i="8"/>
  <c r="K1010" i="8"/>
  <c r="K1151" i="8"/>
  <c r="K193" i="8"/>
  <c r="K335" i="8"/>
  <c r="K433" i="8"/>
  <c r="K146" i="8"/>
  <c r="K674" i="8"/>
  <c r="K818" i="8"/>
  <c r="K850" i="8"/>
  <c r="K929" i="8"/>
  <c r="K1042" i="8"/>
  <c r="K1074" i="8"/>
  <c r="K225" i="8"/>
  <c r="K401" i="8"/>
  <c r="K415" i="8"/>
  <c r="K992" i="8"/>
  <c r="K1165" i="8"/>
  <c r="K194" i="8"/>
  <c r="K258" i="8"/>
  <c r="K290" i="8"/>
  <c r="K434" i="8"/>
  <c r="K460" i="8"/>
  <c r="K541" i="8"/>
  <c r="K715" i="8"/>
  <c r="K734" i="8"/>
  <c r="K754" i="8"/>
  <c r="K831" i="8"/>
  <c r="K877" i="8"/>
  <c r="K962" i="8"/>
  <c r="K1023" i="8"/>
  <c r="K1036" i="8"/>
  <c r="K1179" i="8"/>
  <c r="K177" i="8"/>
  <c r="K305" i="8"/>
  <c r="K481" i="8"/>
  <c r="K495" i="8"/>
  <c r="K722" i="8"/>
  <c r="K910" i="8"/>
  <c r="K1099" i="8"/>
  <c r="K226" i="8"/>
  <c r="K370" i="8"/>
  <c r="K542" i="8"/>
  <c r="K577" i="8"/>
  <c r="K689" i="8"/>
  <c r="K813" i="8"/>
  <c r="K878" i="8"/>
  <c r="K924" i="8"/>
  <c r="K937" i="8"/>
  <c r="K975" i="8"/>
  <c r="K1006" i="8"/>
  <c r="K1037" i="8"/>
  <c r="K129" i="8"/>
  <c r="K239" i="8"/>
  <c r="K364" i="8"/>
  <c r="K604" i="8"/>
  <c r="K651" i="8"/>
  <c r="K735" i="8"/>
  <c r="K761" i="8"/>
  <c r="K859" i="8"/>
  <c r="K866" i="8"/>
  <c r="K898" i="8"/>
  <c r="K994" i="8"/>
  <c r="K1018" i="8"/>
  <c r="K1106" i="8"/>
  <c r="K110" i="8"/>
  <c r="K558" i="8"/>
  <c r="K783" i="8"/>
  <c r="K826" i="8"/>
  <c r="K833" i="8"/>
  <c r="K944" i="8"/>
  <c r="K1082" i="8"/>
  <c r="K1119" i="8"/>
  <c r="K1154" i="8"/>
  <c r="K155" i="8"/>
  <c r="K190" i="8"/>
  <c r="K319" i="8"/>
  <c r="K338" i="8"/>
  <c r="K384" i="8"/>
  <c r="K397" i="8"/>
  <c r="K417" i="8"/>
  <c r="K543" i="8"/>
  <c r="K618" i="8"/>
  <c r="K730" i="8"/>
  <c r="K814" i="8"/>
  <c r="K1032" i="8"/>
  <c r="K1126" i="8"/>
  <c r="K1137" i="8"/>
  <c r="K1167" i="8"/>
  <c r="K161" i="8"/>
  <c r="K203" i="8"/>
  <c r="K510" i="8"/>
  <c r="K671" i="8"/>
  <c r="K684" i="8"/>
  <c r="K704" i="8"/>
  <c r="K802" i="8"/>
  <c r="K834" i="8"/>
  <c r="K1058" i="8"/>
  <c r="K1064" i="8"/>
  <c r="K1088" i="8"/>
  <c r="K273" i="8"/>
  <c r="K443" i="8"/>
  <c r="K491" i="8"/>
  <c r="K524" i="8"/>
  <c r="K559" i="8"/>
  <c r="K737" i="8"/>
  <c r="K847" i="8"/>
  <c r="K926" i="8"/>
  <c r="K1026" i="8"/>
  <c r="K1039" i="8"/>
  <c r="K1120" i="8"/>
  <c r="K1127" i="8"/>
  <c r="K1138" i="8"/>
  <c r="K120" i="8"/>
  <c r="K115" i="8"/>
  <c r="K116" i="8"/>
  <c r="K117" i="8"/>
  <c r="K97" i="8"/>
  <c r="K103" i="8"/>
  <c r="K87" i="8"/>
  <c r="K85" i="8"/>
  <c r="K82" i="8"/>
  <c r="K81" i="8"/>
  <c r="K67" i="8"/>
  <c r="K65" i="8"/>
  <c r="K677" i="8"/>
  <c r="K278" i="8"/>
  <c r="K360" i="8"/>
  <c r="K736" i="8"/>
  <c r="K267" i="8"/>
  <c r="K349" i="8"/>
  <c r="K212" i="8"/>
  <c r="K562" i="8"/>
  <c r="K64" i="8"/>
  <c r="K447" i="8"/>
  <c r="K586" i="8"/>
  <c r="K639" i="8"/>
  <c r="K828" i="8"/>
  <c r="K888" i="8"/>
  <c r="K936" i="8"/>
  <c r="K172" i="8"/>
  <c r="K245" i="8"/>
  <c r="K251" i="8"/>
  <c r="K272" i="8"/>
  <c r="K294" i="8"/>
  <c r="K300" i="8"/>
  <c r="K419" i="8"/>
  <c r="K431" i="8"/>
  <c r="K498" i="8"/>
  <c r="K509" i="8"/>
  <c r="K514" i="8"/>
  <c r="K544" i="8"/>
  <c r="K757" i="8"/>
  <c r="K817" i="8"/>
  <c r="K1014" i="8"/>
  <c r="K202" i="8"/>
  <c r="K441" i="8"/>
  <c r="K99" i="8"/>
  <c r="K125" i="8"/>
  <c r="K167" i="8"/>
  <c r="K187" i="8"/>
  <c r="K197" i="8"/>
  <c r="K213" i="8"/>
  <c r="K218" i="8"/>
  <c r="K228" i="8"/>
  <c r="K339" i="8"/>
  <c r="K350" i="8"/>
  <c r="K414" i="8"/>
  <c r="K493" i="8"/>
  <c r="K551" i="8"/>
  <c r="K557" i="8"/>
  <c r="K582" i="8"/>
  <c r="K587" i="8"/>
  <c r="K693" i="8"/>
  <c r="K741" i="8"/>
  <c r="K848" i="8"/>
  <c r="K854" i="8"/>
  <c r="K889" i="8"/>
  <c r="K931" i="8"/>
  <c r="K943" i="8"/>
  <c r="K1178" i="8"/>
  <c r="K1098" i="8"/>
  <c r="K69" i="8"/>
  <c r="K328" i="8"/>
  <c r="K356" i="8"/>
  <c r="K1015" i="8"/>
  <c r="K1045" i="8"/>
  <c r="K135" i="8"/>
  <c r="K227" i="8"/>
  <c r="K525" i="8"/>
  <c r="K73" i="8"/>
  <c r="K550" i="8"/>
  <c r="K751" i="8"/>
  <c r="K36" i="8"/>
  <c r="K84" i="8"/>
  <c r="K141" i="8"/>
  <c r="K157" i="8"/>
  <c r="K162" i="8"/>
  <c r="K173" i="8"/>
  <c r="K234" i="8"/>
  <c r="K252" i="8"/>
  <c r="K295" i="8"/>
  <c r="K475" i="8"/>
  <c r="K699" i="8"/>
  <c r="K919" i="8"/>
  <c r="K957" i="8"/>
  <c r="K963" i="8"/>
  <c r="K93" i="8"/>
  <c r="K474" i="8"/>
  <c r="K109" i="8"/>
  <c r="K355" i="8"/>
  <c r="K95" i="8"/>
  <c r="K100" i="8"/>
  <c r="K168" i="8"/>
  <c r="K188" i="8"/>
  <c r="K229" i="8"/>
  <c r="K241" i="8"/>
  <c r="K340" i="8"/>
  <c r="K373" i="8"/>
  <c r="K426" i="8"/>
  <c r="K449" i="8"/>
  <c r="K494" i="8"/>
  <c r="K571" i="8"/>
  <c r="K588" i="8"/>
  <c r="K605" i="8"/>
  <c r="K776" i="8"/>
  <c r="K849" i="8"/>
  <c r="K1046" i="8"/>
  <c r="K1136" i="8"/>
  <c r="K130" i="8"/>
  <c r="K217" i="8"/>
  <c r="K48" i="8"/>
  <c r="K54" i="8"/>
  <c r="K60" i="8"/>
  <c r="K147" i="8"/>
  <c r="K183" i="8"/>
  <c r="K204" i="8"/>
  <c r="K235" i="8"/>
  <c r="K253" i="8"/>
  <c r="K263" i="8"/>
  <c r="K279" i="8"/>
  <c r="K296" i="8"/>
  <c r="K324" i="8"/>
  <c r="K345" i="8"/>
  <c r="K362" i="8"/>
  <c r="K374" i="8"/>
  <c r="K398" i="8"/>
  <c r="K432" i="8"/>
  <c r="K482" i="8"/>
  <c r="K488" i="8"/>
  <c r="K516" i="8"/>
  <c r="K527" i="8"/>
  <c r="K534" i="8"/>
  <c r="K623" i="8"/>
  <c r="K777" i="8"/>
  <c r="K879" i="8"/>
  <c r="K920" i="8"/>
  <c r="K1005" i="8"/>
  <c r="K1034" i="8"/>
  <c r="K282" i="8"/>
  <c r="K119" i="8"/>
  <c r="K181" i="8"/>
  <c r="K1146" i="8"/>
  <c r="K1131" i="8"/>
  <c r="K142" i="8"/>
  <c r="K71" i="8"/>
  <c r="K101" i="8"/>
  <c r="K189" i="8"/>
  <c r="K303" i="8"/>
  <c r="K346" i="8"/>
  <c r="K381" i="8"/>
  <c r="K528" i="8"/>
  <c r="K572" i="8"/>
  <c r="K578" i="8"/>
  <c r="K719" i="8"/>
  <c r="K731" i="8"/>
  <c r="K839" i="8"/>
  <c r="K993" i="8"/>
  <c r="K61" i="8"/>
  <c r="K91" i="8"/>
  <c r="K148" i="8"/>
  <c r="K184" i="8"/>
  <c r="K205" i="8"/>
  <c r="K210" i="8"/>
  <c r="K236" i="8"/>
  <c r="K275" i="8"/>
  <c r="K330" i="8"/>
  <c r="K375" i="8"/>
  <c r="K410" i="8"/>
  <c r="K428" i="8"/>
  <c r="K439" i="8"/>
  <c r="K523" i="8"/>
  <c r="K1029" i="8"/>
  <c r="K77" i="8"/>
  <c r="K102" i="8"/>
  <c r="K164" i="8"/>
  <c r="K231" i="8"/>
  <c r="K280" i="8"/>
  <c r="K394" i="8"/>
  <c r="K573" i="8"/>
  <c r="K631" i="8"/>
  <c r="K661" i="8"/>
  <c r="K98" i="8"/>
  <c r="K104" i="8"/>
  <c r="K49" i="8"/>
  <c r="K195" i="8"/>
  <c r="K221" i="8"/>
  <c r="K304" i="8"/>
  <c r="K320" i="8"/>
  <c r="K382" i="8"/>
  <c r="K451" i="8"/>
  <c r="K529" i="8"/>
  <c r="K536" i="8"/>
  <c r="K625" i="8"/>
  <c r="K1030" i="8"/>
  <c r="K1067" i="8"/>
  <c r="K1115" i="8"/>
  <c r="K88" i="8"/>
  <c r="K630" i="8"/>
  <c r="K92" i="8"/>
  <c r="K170" i="8"/>
  <c r="K211" i="8"/>
  <c r="K237" i="8"/>
  <c r="K249" i="8"/>
  <c r="K310" i="8"/>
  <c r="K331" i="8"/>
  <c r="K429" i="8"/>
  <c r="K440" i="8"/>
  <c r="K790" i="8"/>
  <c r="K114" i="8"/>
  <c r="K192" i="8"/>
  <c r="K250" i="8"/>
  <c r="K413" i="8"/>
  <c r="K556" i="8"/>
  <c r="K165" i="8"/>
  <c r="K180" i="8"/>
  <c r="K232" i="8"/>
  <c r="K244" i="8"/>
  <c r="K342" i="8"/>
  <c r="K365" i="8"/>
  <c r="K555" i="8"/>
  <c r="K656" i="8"/>
  <c r="K667" i="8"/>
  <c r="K1109" i="8"/>
  <c r="K124" i="8"/>
  <c r="K151" i="8"/>
  <c r="K68" i="8"/>
  <c r="K171" i="8"/>
  <c r="K299" i="8"/>
  <c r="K321" i="8"/>
  <c r="K424" i="8"/>
  <c r="K430" i="8"/>
  <c r="K435" i="8"/>
  <c r="K458" i="8"/>
  <c r="K645" i="8"/>
  <c r="K791" i="8"/>
  <c r="K827" i="8"/>
  <c r="K865" i="8"/>
  <c r="K972" i="8"/>
  <c r="K1019" i="8"/>
  <c r="K1025" i="8"/>
  <c r="K1062" i="8"/>
  <c r="K1162" i="8"/>
  <c r="K984" i="8"/>
  <c r="K1000" i="8"/>
  <c r="K1035" i="8"/>
  <c r="K844" i="8"/>
  <c r="K952" i="8"/>
  <c r="K958" i="8"/>
  <c r="K995" i="8"/>
  <c r="K1105" i="8"/>
  <c r="K1147" i="8"/>
  <c r="K911" i="8"/>
  <c r="K927" i="8"/>
  <c r="K932" i="8"/>
  <c r="K942" i="8"/>
  <c r="K636" i="8"/>
  <c r="K657" i="8"/>
  <c r="K921" i="8"/>
  <c r="K974" i="8"/>
  <c r="K985" i="8"/>
  <c r="K990" i="8"/>
  <c r="K1001" i="8"/>
  <c r="K1079" i="8"/>
  <c r="K1084" i="8"/>
  <c r="K470" i="8"/>
  <c r="K485" i="8"/>
  <c r="K552" i="8"/>
  <c r="K609" i="8"/>
  <c r="K652" i="8"/>
  <c r="K673" i="8"/>
  <c r="K716" i="8"/>
  <c r="K748" i="8"/>
  <c r="K758" i="8"/>
  <c r="K788" i="8"/>
  <c r="K845" i="8"/>
  <c r="K871" i="8"/>
  <c r="K891" i="8"/>
  <c r="K1053" i="8"/>
  <c r="K1100" i="8"/>
  <c r="K1143" i="8"/>
  <c r="K1153" i="8"/>
  <c r="K1180" i="8"/>
  <c r="K632" i="8"/>
  <c r="K668" i="8"/>
  <c r="K764" i="8"/>
  <c r="K769" i="8"/>
  <c r="K824" i="8"/>
  <c r="K840" i="8"/>
  <c r="K861" i="8"/>
  <c r="K912" i="8"/>
  <c r="K965" i="8"/>
  <c r="K1012" i="8"/>
  <c r="K1022" i="8"/>
  <c r="K1069" i="8"/>
  <c r="K574" i="8"/>
  <c r="K579" i="8"/>
  <c r="K584" i="8"/>
  <c r="K589" i="8"/>
  <c r="K594" i="8"/>
  <c r="K615" i="8"/>
  <c r="K626" i="8"/>
  <c r="K642" i="8"/>
  <c r="K658" i="8"/>
  <c r="K679" i="8"/>
  <c r="K690" i="8"/>
  <c r="K695" i="8"/>
  <c r="K706" i="8"/>
  <c r="K711" i="8"/>
  <c r="K774" i="8"/>
  <c r="K784" i="8"/>
  <c r="K881" i="8"/>
  <c r="K886" i="8"/>
  <c r="K902" i="8"/>
  <c r="K917" i="8"/>
  <c r="K991" i="8"/>
  <c r="K1017" i="8"/>
  <c r="K1043" i="8"/>
  <c r="K255" i="8"/>
  <c r="K289" i="8"/>
  <c r="K307" i="8"/>
  <c r="K327" i="8"/>
  <c r="K352" i="8"/>
  <c r="K383" i="8"/>
  <c r="K436" i="8"/>
  <c r="K461" i="8"/>
  <c r="K471" i="8"/>
  <c r="K600" i="8"/>
  <c r="K621" i="8"/>
  <c r="K627" i="8"/>
  <c r="K653" i="8"/>
  <c r="K685" i="8"/>
  <c r="K717" i="8"/>
  <c r="K825" i="8"/>
  <c r="K938" i="8"/>
  <c r="K970" i="8"/>
  <c r="K1060" i="8"/>
  <c r="K1101" i="8"/>
  <c r="K1124" i="8"/>
  <c r="K1129" i="8"/>
  <c r="K1160" i="8"/>
  <c r="K1181" i="8"/>
  <c r="K265" i="8"/>
  <c r="K301" i="8"/>
  <c r="K322" i="8"/>
  <c r="K332" i="8"/>
  <c r="K347" i="8"/>
  <c r="K368" i="8"/>
  <c r="K502" i="8"/>
  <c r="K506" i="8"/>
  <c r="K532" i="8"/>
  <c r="K548" i="8"/>
  <c r="K564" i="8"/>
  <c r="K595" i="8"/>
  <c r="K616" i="8"/>
  <c r="K643" i="8"/>
  <c r="K669" i="8"/>
  <c r="K675" i="8"/>
  <c r="K691" i="8"/>
  <c r="K701" i="8"/>
  <c r="K712" i="8"/>
  <c r="K724" i="8"/>
  <c r="K882" i="8"/>
  <c r="K976" i="8"/>
  <c r="K1049" i="8"/>
  <c r="K1065" i="8"/>
  <c r="K1091" i="8"/>
  <c r="K575" i="8"/>
  <c r="K585" i="8"/>
  <c r="K590" i="8"/>
  <c r="K649" i="8"/>
  <c r="K789" i="8"/>
  <c r="K308" i="8"/>
  <c r="K317" i="8"/>
  <c r="K337" i="8"/>
  <c r="K353" i="8"/>
  <c r="K358" i="8"/>
  <c r="K416" i="8"/>
  <c r="K462" i="8"/>
  <c r="K570" i="8"/>
  <c r="K601" i="8"/>
  <c r="K622" i="8"/>
  <c r="K633" i="8"/>
  <c r="K638" i="8"/>
  <c r="K676" i="8"/>
  <c r="K686" i="8"/>
  <c r="K697" i="8"/>
  <c r="K739" i="8"/>
  <c r="K811" i="8"/>
  <c r="K842" i="8"/>
  <c r="K863" i="8"/>
  <c r="K939" i="8"/>
  <c r="K961" i="8"/>
  <c r="K982" i="8"/>
  <c r="K987" i="8"/>
  <c r="K1092" i="8"/>
  <c r="K1150" i="8"/>
  <c r="K1182" i="8"/>
  <c r="K240" i="8"/>
  <c r="K285" i="8"/>
  <c r="K348" i="8"/>
  <c r="K497" i="8"/>
  <c r="K512" i="8"/>
  <c r="K549" i="8"/>
  <c r="K617" i="8"/>
  <c r="K660" i="8"/>
  <c r="K708" i="8"/>
  <c r="K713" i="8"/>
  <c r="K725" i="8"/>
  <c r="K858" i="8"/>
  <c r="K914" i="8"/>
  <c r="K940" i="8"/>
  <c r="K950" i="8"/>
  <c r="K956" i="8"/>
  <c r="K977" i="8"/>
  <c r="K1066" i="8"/>
  <c r="K1103" i="8"/>
  <c r="K1114" i="8"/>
  <c r="K1145" i="8"/>
  <c r="K1161" i="8"/>
  <c r="K58" i="8"/>
  <c r="K56" i="8"/>
  <c r="K55" i="8"/>
  <c r="K51" i="8"/>
  <c r="K41" i="8"/>
  <c r="K40" i="8"/>
  <c r="K38" i="8"/>
  <c r="K37" i="8"/>
  <c r="K35" i="8"/>
  <c r="K34" i="8"/>
  <c r="K31" i="8"/>
  <c r="K17" i="8"/>
  <c r="K14" i="8"/>
  <c r="K9" i="8"/>
  <c r="K6" i="8"/>
  <c r="K33" i="8"/>
  <c r="K11" i="8"/>
  <c r="K26" i="8"/>
  <c r="K24" i="8"/>
  <c r="K2" i="8"/>
  <c r="K7" i="8"/>
  <c r="K12" i="8"/>
  <c r="K21" i="8"/>
  <c r="K5" i="8"/>
  <c r="K15" i="8"/>
  <c r="K27" i="8"/>
  <c r="K30" i="8"/>
  <c r="K3" i="8"/>
  <c r="K8" i="8"/>
  <c r="K13" i="8"/>
  <c r="K22" i="8"/>
  <c r="K25" i="8"/>
  <c r="K18" i="8"/>
  <c r="K4" i="8"/>
  <c r="K23" i="8"/>
  <c r="K19" i="8"/>
  <c r="K28" i="8"/>
  <c r="K29" i="8"/>
  <c r="K50" i="8"/>
  <c r="K133" i="8"/>
  <c r="K191" i="8"/>
  <c r="K230" i="8"/>
  <c r="K326" i="8"/>
  <c r="K66" i="8"/>
  <c r="K112" i="8"/>
  <c r="K316" i="8"/>
  <c r="K513" i="8"/>
  <c r="K10" i="8"/>
  <c r="K83" i="8"/>
  <c r="K154" i="8"/>
  <c r="K287" i="8"/>
  <c r="K390" i="8"/>
  <c r="K404" i="8"/>
  <c r="K520" i="8"/>
  <c r="K539" i="8"/>
  <c r="K610" i="8"/>
  <c r="K664" i="8"/>
  <c r="K799" i="8"/>
  <c r="K804" i="8"/>
  <c r="K895" i="8"/>
  <c r="K80" i="8"/>
  <c r="K159" i="8"/>
  <c r="K176" i="8"/>
  <c r="K223" i="8"/>
  <c r="K274" i="8"/>
  <c r="K336" i="8"/>
  <c r="K875" i="8"/>
  <c r="K201" i="8"/>
  <c r="K260" i="8"/>
  <c r="K121" i="8"/>
  <c r="K318" i="8"/>
  <c r="K323" i="8"/>
  <c r="K400" i="8"/>
  <c r="K411" i="8"/>
  <c r="K500" i="8"/>
  <c r="K515" i="8"/>
  <c r="K775" i="8"/>
  <c r="K143" i="8"/>
  <c r="K160" i="8"/>
  <c r="K224" i="8"/>
  <c r="K567" i="8"/>
  <c r="K597" i="8"/>
  <c r="K629" i="8"/>
  <c r="K32" i="8"/>
  <c r="K122" i="8"/>
  <c r="K333" i="8"/>
  <c r="K371" i="8"/>
  <c r="K480" i="8"/>
  <c r="K45" i="8"/>
  <c r="K105" i="8"/>
  <c r="K207" i="8"/>
  <c r="K284" i="8"/>
  <c r="K442" i="8"/>
  <c r="K634" i="8"/>
  <c r="K771" i="8"/>
  <c r="K852" i="8"/>
  <c r="K89" i="8"/>
  <c r="K127" i="8"/>
  <c r="K144" i="8"/>
  <c r="K185" i="8"/>
  <c r="K233" i="8"/>
  <c r="K257" i="8"/>
  <c r="K438" i="8"/>
  <c r="K476" i="8"/>
  <c r="K496" i="8"/>
  <c r="K175" i="8"/>
  <c r="K329" i="8"/>
  <c r="K343" i="8"/>
  <c r="K703" i="8"/>
  <c r="K709" i="8"/>
  <c r="K1028" i="8"/>
  <c r="K96" i="8"/>
  <c r="K16" i="8"/>
  <c r="K57" i="8"/>
  <c r="K90" i="8"/>
  <c r="K186" i="8"/>
  <c r="K208" i="8"/>
  <c r="K363" i="8"/>
  <c r="K453" i="8"/>
  <c r="K472" i="8"/>
  <c r="K563" i="8"/>
  <c r="K998" i="8"/>
  <c r="K42" i="8"/>
  <c r="K74" i="8"/>
  <c r="K111" i="8"/>
  <c r="K128" i="8"/>
  <c r="K169" i="8"/>
  <c r="K306" i="8"/>
  <c r="K408" i="8"/>
  <c r="K619" i="8"/>
  <c r="K270" i="8"/>
  <c r="K465" i="8"/>
  <c r="K580" i="8"/>
  <c r="K680" i="8"/>
  <c r="K766" i="8"/>
  <c r="K794" i="8"/>
  <c r="K880" i="8"/>
  <c r="K1055" i="8"/>
  <c r="K1174" i="8"/>
  <c r="K385" i="8"/>
  <c r="K423" i="8"/>
  <c r="K576" i="8"/>
  <c r="K742" i="8"/>
  <c r="K780" i="8"/>
  <c r="K988" i="8"/>
  <c r="K504" i="8"/>
  <c r="K606" i="8"/>
  <c r="K648" i="8"/>
  <c r="K705" i="8"/>
  <c r="K1024" i="8"/>
  <c r="K1152" i="8"/>
  <c r="K1163" i="8"/>
  <c r="K450" i="8"/>
  <c r="K466" i="8"/>
  <c r="K508" i="8"/>
  <c r="K568" i="8"/>
  <c r="K762" i="8"/>
  <c r="K767" i="8"/>
  <c r="K872" i="8"/>
  <c r="K1142" i="8"/>
  <c r="K302" i="8"/>
  <c r="K743" i="8"/>
  <c r="K864" i="8"/>
  <c r="K635" i="8"/>
  <c r="K654" i="8"/>
  <c r="K1148" i="8"/>
  <c r="K254" i="8"/>
  <c r="K405" i="8"/>
  <c r="K517" i="8"/>
  <c r="K835" i="8"/>
  <c r="K964" i="8"/>
  <c r="K372" i="8"/>
  <c r="K490" i="8"/>
  <c r="K815" i="8"/>
  <c r="K1134" i="8"/>
  <c r="K334" i="8"/>
  <c r="K561" i="8"/>
  <c r="K599" i="8"/>
  <c r="K721" i="8"/>
  <c r="K1108" i="8"/>
  <c r="K1139" i="8"/>
  <c r="K369" i="8"/>
  <c r="K406" i="8"/>
  <c r="K421" i="8"/>
  <c r="K522" i="8"/>
  <c r="K650" i="8"/>
  <c r="K655" i="8"/>
  <c r="K682" i="8"/>
  <c r="K934" i="8"/>
  <c r="K1063" i="8"/>
  <c r="K286" i="8"/>
  <c r="K402" i="8"/>
  <c r="K483" i="8"/>
  <c r="K530" i="8"/>
  <c r="K554" i="8"/>
  <c r="K591" i="8"/>
  <c r="K702" i="8"/>
  <c r="K816" i="8"/>
  <c r="K456" i="8"/>
  <c r="K1068" i="8"/>
  <c r="K238" i="8"/>
  <c r="K366" i="8"/>
  <c r="K546" i="8"/>
  <c r="K803" i="8"/>
  <c r="K808" i="8"/>
  <c r="K925" i="8"/>
  <c r="K930" i="8"/>
  <c r="K1059" i="8"/>
  <c r="K1094" i="8"/>
  <c r="K1135" i="8"/>
  <c r="K740" i="8"/>
  <c r="K763" i="8"/>
  <c r="K896" i="8"/>
  <c r="K901" i="8"/>
  <c r="K989" i="8"/>
  <c r="K1020" i="8"/>
  <c r="K1125" i="8"/>
  <c r="K836" i="8"/>
  <c r="K603" i="8"/>
  <c r="K665" i="8"/>
  <c r="K768" i="8"/>
  <c r="K841" i="8"/>
  <c r="K892" i="8"/>
  <c r="K897" i="8"/>
  <c r="K687" i="8"/>
  <c r="K723" i="8"/>
  <c r="K855" i="8"/>
  <c r="K860" i="8"/>
  <c r="K951" i="8"/>
  <c r="K1011" i="8"/>
  <c r="K1051" i="8"/>
  <c r="K1121" i="8"/>
  <c r="K437" i="8"/>
  <c r="K608" i="8"/>
  <c r="K700" i="8"/>
  <c r="K759" i="8"/>
  <c r="K782" i="8"/>
  <c r="K795" i="8"/>
  <c r="K800" i="8"/>
  <c r="K819" i="8"/>
  <c r="K837" i="8"/>
  <c r="K971" i="8"/>
  <c r="K469" i="8"/>
  <c r="K501" i="8"/>
  <c r="K533" i="8"/>
  <c r="K565" i="8"/>
  <c r="K592" i="8"/>
  <c r="K732" i="8"/>
  <c r="K746" i="8"/>
  <c r="K832" i="8"/>
  <c r="K947" i="8"/>
  <c r="K1041" i="8"/>
  <c r="K1080" i="8"/>
  <c r="K1156" i="8"/>
  <c r="K389" i="8"/>
  <c r="K624" i="8"/>
  <c r="K683" i="8"/>
  <c r="K838" i="8"/>
  <c r="K908" i="8"/>
  <c r="K1007" i="8"/>
  <c r="K1117" i="8"/>
  <c r="K1175" i="8"/>
  <c r="K876" i="8"/>
  <c r="K905" i="8"/>
  <c r="K918" i="8"/>
  <c r="K968" i="8"/>
  <c r="K981" i="8"/>
  <c r="K1056" i="8"/>
  <c r="K1073" i="8"/>
  <c r="K1104" i="8"/>
  <c r="K672" i="8"/>
  <c r="K772" i="8"/>
  <c r="K812" i="8"/>
  <c r="K1086" i="8"/>
  <c r="K935" i="8"/>
  <c r="K999" i="8"/>
  <c r="K796" i="8"/>
  <c r="K885" i="8"/>
  <c r="K948" i="8"/>
  <c r="K1008" i="8"/>
  <c r="K1021" i="8"/>
  <c r="K1052" i="8"/>
  <c r="K1078" i="8"/>
  <c r="K749" i="8"/>
  <c r="K792" i="8"/>
  <c r="K969" i="8"/>
  <c r="K1038" i="8"/>
  <c r="K1087" i="8"/>
  <c r="K1123" i="8"/>
  <c r="K1149" i="8"/>
  <c r="K640" i="8"/>
  <c r="K729" i="8"/>
  <c r="K753" i="8"/>
  <c r="K773" i="8"/>
  <c r="K915" i="8"/>
  <c r="K928" i="8"/>
  <c r="K1132" i="8"/>
  <c r="K1166" i="8"/>
  <c r="K805" i="8"/>
  <c r="K1083" i="8"/>
  <c r="K607" i="8"/>
  <c r="K688" i="8"/>
  <c r="K785" i="8"/>
  <c r="K822" i="8"/>
  <c r="K830" i="8"/>
  <c r="K862" i="8"/>
  <c r="K894" i="8"/>
  <c r="K1009" i="8"/>
  <c r="K1128" i="8"/>
  <c r="K945" i="8"/>
  <c r="K1097" i="8"/>
  <c r="K1111" i="8"/>
  <c r="K1118" i="8"/>
  <c r="K1070" i="8"/>
  <c r="K1102" i="8"/>
  <c r="K846" i="8"/>
  <c r="K1057" i="8"/>
  <c r="K1168" i="8"/>
  <c r="K1054" i="8"/>
  <c r="K35" i="7"/>
  <c r="K6" i="7"/>
  <c r="K27" i="7"/>
  <c r="K33" i="7"/>
  <c r="K53" i="7"/>
  <c r="K69" i="7"/>
  <c r="K90" i="7"/>
  <c r="K38" i="7"/>
  <c r="K59" i="7"/>
  <c r="K75" i="7"/>
  <c r="K81" i="7"/>
  <c r="K101" i="7"/>
  <c r="K7" i="7"/>
  <c r="K44" i="7"/>
  <c r="K54" i="7"/>
  <c r="K70" i="7"/>
  <c r="K91" i="7"/>
  <c r="K97" i="7"/>
  <c r="K86" i="7"/>
  <c r="K39" i="7"/>
  <c r="K76" i="7"/>
  <c r="K102" i="7"/>
  <c r="K24" i="7"/>
  <c r="K30" i="7"/>
  <c r="K77" i="7"/>
  <c r="K87" i="7"/>
  <c r="K9" i="7"/>
  <c r="K56" i="7"/>
  <c r="K62" i="7"/>
  <c r="K72" i="7"/>
  <c r="K4" i="7"/>
  <c r="K25" i="7"/>
  <c r="K78" i="7"/>
  <c r="K88" i="7"/>
  <c r="K20" i="7"/>
  <c r="K10" i="7"/>
  <c r="K36" i="7"/>
  <c r="K57" i="7"/>
  <c r="K73" i="7"/>
  <c r="K52" i="7"/>
  <c r="K68" i="7"/>
  <c r="K89" i="7"/>
  <c r="K21" i="7"/>
  <c r="K42" i="7"/>
  <c r="K84" i="7"/>
  <c r="K11" i="7"/>
  <c r="K17" i="7"/>
  <c r="K37" i="7"/>
  <c r="K58" i="7"/>
  <c r="K74" i="7"/>
  <c r="K100" i="7"/>
  <c r="K13" i="7"/>
  <c r="K29" i="7"/>
  <c r="K45" i="7"/>
  <c r="K61" i="7"/>
  <c r="K31" i="7"/>
  <c r="K63" i="7"/>
  <c r="K79" i="7"/>
  <c r="K32" i="7"/>
  <c r="K475" i="6"/>
  <c r="K412" i="6"/>
  <c r="K396" i="6"/>
  <c r="K581" i="6"/>
  <c r="K20" i="6"/>
  <c r="K205" i="6"/>
  <c r="K129" i="6"/>
  <c r="K49" i="6"/>
  <c r="K410" i="6"/>
  <c r="K309" i="6"/>
  <c r="K313" i="6"/>
  <c r="K239" i="6"/>
  <c r="K41" i="6"/>
  <c r="K152" i="6"/>
  <c r="K523" i="6"/>
  <c r="K293" i="6"/>
  <c r="K568" i="6"/>
  <c r="K598" i="6"/>
  <c r="K169" i="6"/>
  <c r="K589" i="6"/>
  <c r="K270" i="6"/>
  <c r="K482" i="6"/>
  <c r="K208" i="6"/>
  <c r="K297" i="6"/>
  <c r="K78" i="6"/>
  <c r="K166" i="6"/>
  <c r="K335" i="6"/>
  <c r="K366" i="6"/>
  <c r="K519" i="6"/>
  <c r="K380" i="6"/>
  <c r="K311" i="6"/>
  <c r="K584" i="6"/>
  <c r="K540" i="6"/>
  <c r="K99" i="6"/>
  <c r="K524" i="6"/>
  <c r="K276" i="6"/>
  <c r="K530" i="6"/>
  <c r="K616" i="6"/>
  <c r="K461" i="6"/>
  <c r="K406" i="6"/>
  <c r="K399" i="6"/>
  <c r="K615" i="6"/>
  <c r="K362" i="6"/>
  <c r="K614" i="6"/>
  <c r="K425" i="6"/>
  <c r="K418" i="6"/>
  <c r="K404" i="6"/>
  <c r="K397" i="6"/>
  <c r="K625" i="6"/>
  <c r="K513" i="6"/>
  <c r="K555" i="6"/>
  <c r="K492" i="6"/>
  <c r="K485" i="6"/>
  <c r="K478" i="6"/>
  <c r="K457" i="6"/>
  <c r="K334" i="6"/>
  <c r="K634" i="6"/>
  <c r="K283" i="6"/>
  <c r="K266" i="6"/>
  <c r="K286" i="6"/>
  <c r="K305" i="6"/>
  <c r="K256" i="6"/>
  <c r="K223" i="6"/>
  <c r="K182" i="6"/>
  <c r="K189" i="6"/>
  <c r="K54" i="6"/>
  <c r="K60" i="6"/>
  <c r="K197" i="6"/>
  <c r="K228" i="6"/>
  <c r="K213" i="6"/>
  <c r="K243" i="6"/>
  <c r="K71" i="6"/>
  <c r="K262" i="6"/>
  <c r="K200" i="6"/>
  <c r="K247" i="6"/>
  <c r="K259" i="6"/>
  <c r="K217" i="6"/>
  <c r="K70" i="6"/>
  <c r="K77" i="6"/>
  <c r="K504" i="6"/>
  <c r="K162" i="6"/>
  <c r="K181" i="6"/>
  <c r="K536" i="6"/>
  <c r="K481" i="6"/>
  <c r="K463" i="6"/>
  <c r="K379" i="6"/>
  <c r="K280" i="6"/>
  <c r="K176" i="6"/>
  <c r="K61" i="6"/>
  <c r="K637" i="6"/>
  <c r="K593" i="6"/>
  <c r="K586" i="6"/>
  <c r="K529" i="6"/>
  <c r="K500" i="6"/>
  <c r="K444" i="6"/>
  <c r="K391" i="6"/>
  <c r="K371" i="6"/>
  <c r="K254" i="6"/>
  <c r="K575" i="6"/>
  <c r="K631" i="6"/>
  <c r="K511" i="6"/>
  <c r="K505" i="6"/>
  <c r="K378" i="6"/>
  <c r="K355" i="6"/>
  <c r="K320" i="6"/>
  <c r="K215" i="6"/>
  <c r="K209" i="6"/>
  <c r="K93" i="6"/>
  <c r="K74" i="6"/>
  <c r="K548" i="6"/>
  <c r="K493" i="6"/>
  <c r="K417" i="6"/>
  <c r="K390" i="6"/>
  <c r="K332" i="6"/>
  <c r="K188" i="6"/>
  <c r="K177" i="6"/>
  <c r="K479" i="6"/>
  <c r="K442" i="6"/>
  <c r="K409" i="6"/>
  <c r="K389" i="6"/>
  <c r="K369" i="6"/>
  <c r="K331" i="6"/>
  <c r="K308" i="6"/>
  <c r="K302" i="6"/>
  <c r="K285" i="6"/>
  <c r="K172" i="6"/>
  <c r="K63" i="6"/>
  <c r="K573" i="6"/>
  <c r="K448" i="6"/>
  <c r="K441" i="6"/>
  <c r="K416" i="6"/>
  <c r="K246" i="6"/>
  <c r="K240" i="6"/>
  <c r="K57" i="6"/>
  <c r="K58" i="6"/>
  <c r="K515" i="6"/>
  <c r="K284" i="6"/>
  <c r="K269" i="6"/>
  <c r="K604" i="6"/>
  <c r="K590" i="6"/>
  <c r="K572" i="6"/>
  <c r="K546" i="6"/>
  <c r="K520" i="6"/>
  <c r="K484" i="6"/>
  <c r="K473" i="6"/>
  <c r="K330" i="6"/>
  <c r="K315" i="6"/>
  <c r="K251" i="6"/>
  <c r="K97" i="6"/>
  <c r="K173" i="6"/>
  <c r="K179" i="6"/>
  <c r="K64" i="6"/>
  <c r="K611" i="6"/>
  <c r="K532" i="6"/>
  <c r="K428" i="6"/>
  <c r="K421" i="6"/>
  <c r="K257" i="6"/>
  <c r="K59" i="6"/>
  <c r="K545" i="6"/>
  <c r="K508" i="6"/>
  <c r="K199" i="6"/>
  <c r="K551" i="6"/>
  <c r="K525" i="6"/>
  <c r="K329" i="6"/>
  <c r="K319" i="6"/>
  <c r="K295" i="6"/>
  <c r="K231" i="6"/>
  <c r="K225" i="6"/>
  <c r="K168" i="6"/>
  <c r="K84" i="6"/>
  <c r="K633" i="6"/>
  <c r="K446" i="6"/>
  <c r="K413" i="6"/>
  <c r="K350" i="6"/>
  <c r="K288" i="6"/>
  <c r="K277" i="6"/>
  <c r="K274" i="6"/>
  <c r="K267" i="6"/>
  <c r="K495" i="6"/>
  <c r="K464" i="6"/>
  <c r="K299" i="6"/>
  <c r="K294" i="6"/>
  <c r="K95" i="6"/>
  <c r="K55" i="6"/>
  <c r="K72" i="6"/>
  <c r="K595" i="6"/>
  <c r="K488" i="6"/>
  <c r="K318" i="6"/>
  <c r="K190" i="6"/>
  <c r="K632" i="6"/>
  <c r="K606" i="6"/>
  <c r="K449" i="6"/>
  <c r="K579" i="6"/>
  <c r="K597" i="6"/>
  <c r="K401" i="6"/>
  <c r="K433" i="6"/>
  <c r="K400" i="6"/>
  <c r="K624" i="6"/>
  <c r="K574" i="6"/>
  <c r="K552" i="6"/>
  <c r="K535" i="6"/>
  <c r="K514" i="6"/>
  <c r="K562" i="6"/>
  <c r="K557" i="6"/>
  <c r="K499" i="6"/>
  <c r="K468" i="6"/>
  <c r="K628" i="6"/>
  <c r="K623" i="6"/>
  <c r="K599" i="6"/>
  <c r="K578" i="6"/>
  <c r="K567" i="6"/>
  <c r="K561" i="6"/>
  <c r="K539" i="6"/>
  <c r="K509" i="6"/>
  <c r="K487" i="6"/>
  <c r="K476" i="6"/>
  <c r="K472" i="6"/>
  <c r="K467" i="6"/>
  <c r="K451" i="6"/>
  <c r="K424" i="6"/>
  <c r="K414" i="6"/>
  <c r="K403" i="6"/>
  <c r="K398" i="6"/>
  <c r="K456" i="6"/>
  <c r="K605" i="6"/>
  <c r="K609" i="6"/>
  <c r="K587" i="6"/>
  <c r="K577" i="6"/>
  <c r="K466" i="6"/>
  <c r="K450" i="6"/>
  <c r="K434" i="6"/>
  <c r="K402" i="6"/>
  <c r="K622" i="6"/>
  <c r="K613" i="6"/>
  <c r="K550" i="6"/>
  <c r="K544" i="6"/>
  <c r="K538" i="6"/>
  <c r="K517" i="6"/>
  <c r="K497" i="6"/>
  <c r="K445" i="6"/>
  <c r="K503" i="6"/>
  <c r="K408" i="6"/>
  <c r="K522" i="6"/>
  <c r="K608" i="6"/>
  <c r="K571" i="6"/>
  <c r="K549" i="6"/>
  <c r="K491" i="6"/>
  <c r="K636" i="6"/>
  <c r="K626" i="6"/>
  <c r="K620" i="6"/>
  <c r="K554" i="6"/>
  <c r="K537" i="6"/>
  <c r="K439" i="6"/>
  <c r="K407" i="6"/>
  <c r="K607" i="6"/>
  <c r="K570" i="6"/>
  <c r="K507" i="6"/>
  <c r="K427" i="6"/>
  <c r="K612" i="6"/>
  <c r="K564" i="6"/>
  <c r="K559" i="6"/>
  <c r="K543" i="6"/>
  <c r="K490" i="6"/>
  <c r="K459" i="6"/>
  <c r="K443" i="6"/>
  <c r="K411" i="6"/>
  <c r="K440" i="6"/>
  <c r="K617" i="6"/>
  <c r="K596" i="6"/>
  <c r="K580" i="6"/>
  <c r="K506" i="6"/>
  <c r="K585" i="6"/>
  <c r="K469" i="6"/>
  <c r="K635" i="6"/>
  <c r="K489" i="6"/>
  <c r="K453" i="6"/>
  <c r="K432" i="6"/>
  <c r="K387" i="6"/>
  <c r="K382" i="6"/>
  <c r="K393" i="6"/>
  <c r="K347" i="6"/>
  <c r="K386" i="6"/>
  <c r="K392" i="6"/>
  <c r="K353" i="6"/>
  <c r="K351" i="6"/>
  <c r="K384" i="6"/>
  <c r="K363" i="6"/>
  <c r="K340" i="6"/>
  <c r="K346" i="6"/>
  <c r="K339" i="6"/>
  <c r="K323" i="6"/>
  <c r="K370" i="6"/>
  <c r="K193" i="6"/>
  <c r="K307" i="6"/>
  <c r="K275" i="6"/>
  <c r="K272" i="6"/>
  <c r="K214" i="6"/>
  <c r="K301" i="6"/>
  <c r="K287" i="6"/>
  <c r="K278" i="6"/>
  <c r="K198" i="6"/>
  <c r="K261" i="6"/>
  <c r="K192" i="6"/>
  <c r="K377" i="6"/>
  <c r="K345" i="6"/>
  <c r="K300" i="6"/>
  <c r="K234" i="6"/>
  <c r="K229" i="6"/>
  <c r="K187" i="6"/>
  <c r="K395" i="6"/>
  <c r="K333" i="6"/>
  <c r="K306" i="6"/>
  <c r="K381" i="6"/>
  <c r="K365" i="6"/>
  <c r="K349" i="6"/>
  <c r="K281" i="6"/>
  <c r="K249" i="6"/>
  <c r="K233" i="6"/>
  <c r="K201" i="6"/>
  <c r="K191" i="6"/>
  <c r="K356" i="6"/>
  <c r="K310" i="6"/>
  <c r="K196" i="6"/>
  <c r="K186" i="6"/>
  <c r="K327" i="6"/>
  <c r="K248" i="6"/>
  <c r="K250" i="6"/>
  <c r="K359" i="6"/>
  <c r="K354" i="6"/>
  <c r="K343" i="6"/>
  <c r="K338" i="6"/>
  <c r="K296" i="6"/>
  <c r="K238" i="6"/>
  <c r="K232" i="6"/>
  <c r="K216" i="6"/>
  <c r="K206" i="6"/>
  <c r="K235" i="6"/>
  <c r="K388" i="6"/>
  <c r="K304" i="6"/>
  <c r="K227" i="6"/>
  <c r="K211" i="6"/>
  <c r="K372" i="6"/>
  <c r="K230" i="6"/>
  <c r="K374" i="6"/>
  <c r="K358" i="6"/>
  <c r="K326" i="6"/>
  <c r="K219" i="6"/>
  <c r="K258" i="6"/>
  <c r="K226" i="6"/>
  <c r="K210" i="6"/>
  <c r="K194" i="6"/>
  <c r="K373" i="6"/>
  <c r="K352" i="6"/>
  <c r="K341" i="6"/>
  <c r="K336" i="6"/>
  <c r="K236" i="6"/>
  <c r="K220" i="6"/>
  <c r="K204" i="6"/>
  <c r="K90" i="6"/>
  <c r="K91" i="6"/>
  <c r="K184" i="6"/>
  <c r="K96" i="6"/>
  <c r="K183" i="6"/>
  <c r="K94" i="6"/>
  <c r="K89" i="6"/>
  <c r="K92" i="6"/>
  <c r="K610" i="6"/>
  <c r="K627" i="6"/>
  <c r="K600" i="6"/>
  <c r="K594" i="6"/>
  <c r="K583" i="6"/>
  <c r="K619" i="6"/>
  <c r="K556" i="6"/>
  <c r="K621" i="6"/>
  <c r="K618" i="6"/>
  <c r="K603" i="6"/>
  <c r="K533" i="6"/>
  <c r="K534" i="6"/>
  <c r="K582" i="6"/>
  <c r="K602" i="6"/>
  <c r="K592" i="6"/>
  <c r="K460" i="6"/>
  <c r="K630" i="6"/>
  <c r="K565" i="6"/>
  <c r="K527" i="6"/>
  <c r="K282" i="6"/>
  <c r="K498" i="6"/>
  <c r="K629" i="6"/>
  <c r="K601" i="6"/>
  <c r="K547" i="6"/>
  <c r="K526" i="6"/>
  <c r="K521" i="6"/>
  <c r="K420" i="6"/>
  <c r="K415" i="6"/>
  <c r="K360" i="6"/>
  <c r="K312" i="6"/>
  <c r="K279" i="6"/>
  <c r="K252" i="6"/>
  <c r="K221" i="6"/>
  <c r="K185" i="6"/>
  <c r="K98" i="6"/>
  <c r="K465" i="6"/>
  <c r="K435" i="6"/>
  <c r="K195" i="6"/>
  <c r="K542" i="6"/>
  <c r="K512" i="6"/>
  <c r="K471" i="6"/>
  <c r="K430" i="6"/>
  <c r="K419" i="6"/>
  <c r="K375" i="6"/>
  <c r="K364" i="6"/>
  <c r="K317" i="6"/>
  <c r="K242" i="6"/>
  <c r="K563" i="6"/>
  <c r="K494" i="6"/>
  <c r="K470" i="6"/>
  <c r="K429" i="6"/>
  <c r="K385" i="6"/>
  <c r="K348" i="6"/>
  <c r="K316" i="6"/>
  <c r="K241" i="6"/>
  <c r="K516" i="6"/>
  <c r="K455" i="6"/>
  <c r="K292" i="6"/>
  <c r="K271" i="6"/>
  <c r="K265" i="6"/>
  <c r="K558" i="6"/>
  <c r="K553" i="6"/>
  <c r="K541" i="6"/>
  <c r="K528" i="6"/>
  <c r="K483" i="6"/>
  <c r="K474" i="6"/>
  <c r="K454" i="6"/>
  <c r="K342" i="6"/>
  <c r="K337" i="6"/>
  <c r="K291" i="6"/>
  <c r="K264" i="6"/>
  <c r="K255" i="6"/>
  <c r="K224" i="6"/>
  <c r="K203" i="6"/>
  <c r="K588" i="6"/>
  <c r="K566" i="6"/>
  <c r="K502" i="6"/>
  <c r="K438" i="6"/>
  <c r="K423" i="6"/>
  <c r="K383" i="6"/>
  <c r="K368" i="6"/>
  <c r="K357" i="6"/>
  <c r="K322" i="6"/>
  <c r="K591" i="6"/>
  <c r="K458" i="6"/>
  <c r="K422" i="6"/>
  <c r="K367" i="6"/>
  <c r="K245" i="6"/>
  <c r="K218" i="6"/>
  <c r="K569" i="6"/>
  <c r="K501" i="6"/>
  <c r="K496" i="6"/>
  <c r="K290" i="6"/>
  <c r="K263" i="6"/>
  <c r="K260" i="6"/>
  <c r="K244" i="6"/>
  <c r="K202" i="6"/>
  <c r="K531" i="6"/>
  <c r="K510" i="6"/>
  <c r="K477" i="6"/>
  <c r="K325" i="6"/>
  <c r="K212" i="6"/>
  <c r="K207" i="6"/>
  <c r="K452" i="6"/>
  <c r="K447" i="6"/>
  <c r="K437" i="6"/>
  <c r="K426" i="6"/>
  <c r="K324" i="6"/>
  <c r="K321" i="6"/>
  <c r="K303" i="6"/>
  <c r="K298" i="6"/>
  <c r="K289" i="6"/>
  <c r="K268" i="6"/>
  <c r="K576" i="6"/>
  <c r="K560" i="6"/>
  <c r="K518" i="6"/>
  <c r="K486" i="6"/>
  <c r="K480" i="6"/>
  <c r="K462" i="6"/>
  <c r="K436" i="6"/>
  <c r="K431" i="6"/>
  <c r="K405" i="6"/>
  <c r="K394" i="6"/>
  <c r="K376" i="6"/>
  <c r="K361" i="6"/>
  <c r="K314" i="6"/>
  <c r="K273" i="6"/>
  <c r="K253" i="6"/>
  <c r="K237" i="6"/>
  <c r="K222" i="6"/>
  <c r="K88" i="6"/>
  <c r="K56" i="6"/>
  <c r="K82" i="6"/>
  <c r="K67" i="6"/>
  <c r="K62" i="6"/>
  <c r="K79" i="6"/>
  <c r="K76" i="6"/>
  <c r="K180" i="6"/>
  <c r="K178" i="6"/>
  <c r="K51" i="6"/>
  <c r="K165" i="6"/>
  <c r="K175" i="6"/>
  <c r="K164" i="6"/>
  <c r="K161" i="6"/>
  <c r="K163" i="6"/>
  <c r="K118" i="6"/>
  <c r="K122" i="6"/>
  <c r="K107" i="6"/>
  <c r="K112" i="6"/>
  <c r="K6" i="6"/>
  <c r="K108" i="6"/>
  <c r="K123" i="6"/>
  <c r="K149" i="6"/>
  <c r="K158" i="6"/>
  <c r="K36" i="6"/>
  <c r="K114" i="6"/>
  <c r="K43" i="6"/>
  <c r="K160" i="6"/>
  <c r="K131" i="6"/>
  <c r="K4" i="6"/>
  <c r="K111" i="6"/>
  <c r="K106" i="6"/>
  <c r="K103" i="6"/>
  <c r="K33" i="6"/>
  <c r="K141" i="6"/>
  <c r="K85" i="6"/>
  <c r="K104" i="6"/>
  <c r="K34" i="6"/>
  <c r="K13" i="6"/>
  <c r="K115" i="6"/>
  <c r="K48" i="6"/>
  <c r="K26" i="6"/>
  <c r="K29" i="6"/>
  <c r="K7" i="6"/>
  <c r="K3" i="6"/>
  <c r="K17" i="6"/>
  <c r="K102" i="6"/>
  <c r="K38" i="6"/>
  <c r="K45" i="6"/>
  <c r="K5" i="6"/>
  <c r="K137" i="6"/>
  <c r="K12" i="6"/>
  <c r="K116" i="6"/>
  <c r="K24" i="6"/>
  <c r="K46" i="6"/>
  <c r="K159" i="6"/>
  <c r="K83" i="6"/>
  <c r="K39" i="6"/>
  <c r="K25" i="6"/>
  <c r="K119" i="6"/>
  <c r="K124" i="6"/>
  <c r="K146" i="6"/>
  <c r="K28" i="6"/>
  <c r="K133" i="6"/>
  <c r="K8" i="6"/>
  <c r="K121" i="6"/>
  <c r="K151" i="6"/>
  <c r="K42" i="6"/>
  <c r="K47" i="6"/>
  <c r="K101" i="6"/>
  <c r="K27" i="6"/>
  <c r="K125" i="6"/>
  <c r="K142" i="6"/>
  <c r="K14" i="6"/>
  <c r="K139" i="6"/>
  <c r="K37" i="6"/>
  <c r="K138" i="6"/>
  <c r="K120" i="6"/>
  <c r="K21" i="6"/>
  <c r="K147" i="6"/>
  <c r="K132" i="6"/>
  <c r="K127" i="6"/>
  <c r="K87" i="6"/>
  <c r="K135" i="6"/>
  <c r="K117" i="6"/>
  <c r="K22" i="6"/>
  <c r="K148" i="6"/>
  <c r="K2" i="6"/>
  <c r="K136" i="6"/>
  <c r="K110" i="6"/>
  <c r="K143" i="6"/>
  <c r="K15" i="6"/>
  <c r="K30" i="6"/>
  <c r="K44" i="6"/>
  <c r="K157" i="6"/>
  <c r="K128" i="6"/>
  <c r="K18" i="6"/>
  <c r="K16" i="6"/>
  <c r="K140" i="6"/>
  <c r="K109" i="6"/>
  <c r="K9" i="6"/>
  <c r="K154" i="6"/>
  <c r="K35" i="6"/>
  <c r="K150" i="6"/>
  <c r="K86" i="6"/>
  <c r="K144" i="6"/>
  <c r="K23" i="6"/>
  <c r="K153" i="6"/>
  <c r="K130" i="6"/>
  <c r="K100" i="6"/>
  <c r="K134" i="6"/>
  <c r="K10" i="6"/>
  <c r="K155" i="6"/>
  <c r="K31" i="6"/>
  <c r="K40" i="6"/>
  <c r="K11" i="6"/>
  <c r="K113" i="6"/>
  <c r="K126" i="6"/>
  <c r="K145" i="6"/>
  <c r="K19" i="6"/>
  <c r="K105" i="6"/>
  <c r="K156" i="6"/>
  <c r="K32" i="6"/>
  <c r="K174" i="6"/>
  <c r="K170" i="6"/>
  <c r="K52" i="6"/>
  <c r="K171" i="6"/>
  <c r="K53" i="6"/>
  <c r="K73" i="6"/>
  <c r="K167" i="6"/>
  <c r="K69" i="6"/>
  <c r="K68" i="6"/>
  <c r="K80" i="6"/>
  <c r="K50" i="6"/>
  <c r="K75" i="6"/>
  <c r="K65" i="6"/>
  <c r="K81" i="6"/>
  <c r="K66" i="6"/>
  <c r="S27" i="5"/>
  <c r="S61" i="5"/>
  <c r="S40" i="5"/>
  <c r="O86" i="5"/>
  <c r="S86" i="5" s="1"/>
  <c r="O65" i="5"/>
  <c r="S65" i="5" s="1"/>
  <c r="O29" i="5"/>
  <c r="S29" i="5" s="1"/>
  <c r="O52" i="5"/>
  <c r="S52" i="5" s="1"/>
  <c r="O14" i="5"/>
  <c r="S20" i="5" s="1"/>
  <c r="O16" i="5"/>
  <c r="S22" i="5" s="1"/>
  <c r="O88" i="5"/>
  <c r="S88" i="5" s="1"/>
  <c r="O75" i="5"/>
  <c r="O39" i="5"/>
  <c r="S41" i="5" s="1"/>
  <c r="O60" i="5"/>
  <c r="R60" i="5" s="1"/>
  <c r="O24" i="5"/>
  <c r="R24" i="5" s="1"/>
  <c r="O62" i="5"/>
  <c r="S62" i="5" s="1"/>
  <c r="O26" i="5"/>
  <c r="S30" i="5" s="1"/>
  <c r="O85" i="5"/>
  <c r="S85" i="5" s="1"/>
  <c r="O47" i="5"/>
  <c r="S49" i="5" s="1"/>
  <c r="O11" i="5"/>
  <c r="O87" i="5"/>
  <c r="O70" i="5"/>
  <c r="O32" i="5"/>
  <c r="O72" i="5"/>
  <c r="O36" i="5"/>
  <c r="O57" i="5"/>
  <c r="S57" i="5" s="1"/>
  <c r="O21" i="5"/>
  <c r="R21" i="5" s="1"/>
  <c r="O42" i="5"/>
  <c r="R42" i="5" s="1"/>
  <c r="E20" i="4"/>
  <c r="K20" i="4" s="1"/>
  <c r="E7" i="4"/>
  <c r="K7" i="4" s="1"/>
  <c r="E6" i="4"/>
  <c r="K6" i="4" s="1"/>
  <c r="E53" i="4"/>
  <c r="K53" i="4" s="1"/>
  <c r="E5" i="4"/>
  <c r="K5" i="4" s="1"/>
  <c r="E11" i="4"/>
  <c r="K11" i="4" s="1"/>
  <c r="E28" i="4"/>
  <c r="K28" i="4" s="1"/>
  <c r="E29" i="4"/>
  <c r="K29" i="4" s="1"/>
  <c r="E76" i="4"/>
  <c r="K76" i="4" s="1"/>
  <c r="E4" i="4"/>
  <c r="K4" i="4" s="1"/>
  <c r="E35" i="4"/>
  <c r="K35" i="4" s="1"/>
  <c r="E54" i="4"/>
  <c r="K54" i="4" s="1"/>
  <c r="E30" i="4"/>
  <c r="K30" i="4" s="1"/>
  <c r="O67" i="11" l="1"/>
  <c r="M111" i="11"/>
  <c r="O82" i="11"/>
  <c r="O77" i="11"/>
  <c r="O86" i="11"/>
  <c r="O91" i="11"/>
  <c r="N87" i="11"/>
  <c r="O87" i="11"/>
  <c r="M86" i="11"/>
  <c r="O73" i="11"/>
  <c r="O89" i="11"/>
  <c r="O81" i="11"/>
  <c r="O74" i="11"/>
  <c r="M97" i="11"/>
  <c r="O90" i="11"/>
  <c r="O80" i="11"/>
  <c r="O85" i="11"/>
  <c r="M188" i="11"/>
  <c r="M89" i="11"/>
  <c r="M156" i="11"/>
  <c r="M108" i="11"/>
  <c r="M175" i="11"/>
  <c r="M135" i="11"/>
  <c r="M87" i="11"/>
  <c r="M134" i="11"/>
  <c r="N91" i="11"/>
  <c r="M90" i="11"/>
  <c r="M67" i="11"/>
  <c r="M77" i="11"/>
  <c r="M73" i="11"/>
  <c r="M654" i="11"/>
  <c r="M398" i="11"/>
  <c r="M751" i="11"/>
  <c r="M879" i="11"/>
  <c r="M1036" i="11"/>
  <c r="M992" i="11"/>
  <c r="M81" i="11"/>
  <c r="M894" i="11"/>
  <c r="M607" i="11"/>
  <c r="M588" i="11"/>
  <c r="M382" i="11"/>
  <c r="M652" i="11"/>
  <c r="M638" i="11"/>
  <c r="M272" i="11"/>
  <c r="M284" i="11"/>
  <c r="M604" i="11"/>
  <c r="M74" i="11"/>
  <c r="M102" i="11"/>
  <c r="M133" i="11"/>
  <c r="M127" i="11"/>
  <c r="M114" i="11"/>
  <c r="M101" i="11"/>
  <c r="M480" i="11"/>
  <c r="M832" i="11"/>
  <c r="M720" i="11"/>
  <c r="M864" i="11"/>
  <c r="M158" i="11"/>
  <c r="M148" i="11"/>
  <c r="M332" i="11"/>
  <c r="M149" i="11"/>
  <c r="M364" i="11"/>
  <c r="M399" i="11"/>
  <c r="M118" i="11"/>
  <c r="M146" i="11"/>
  <c r="M636" i="11"/>
  <c r="M207" i="11"/>
  <c r="M100" i="11"/>
  <c r="M671" i="11"/>
  <c r="M911" i="11"/>
  <c r="M239" i="11"/>
  <c r="M768" i="11"/>
  <c r="M508" i="11"/>
  <c r="M352" i="11"/>
  <c r="M592" i="11"/>
  <c r="M287" i="11"/>
  <c r="M812" i="11"/>
  <c r="M1084" i="11"/>
  <c r="M1102" i="11"/>
  <c r="M798" i="11"/>
  <c r="M286" i="11"/>
  <c r="M1039" i="11"/>
  <c r="M1038" i="11"/>
  <c r="M542" i="11"/>
  <c r="M120" i="11"/>
  <c r="M366" i="11"/>
  <c r="M98" i="11"/>
  <c r="M988" i="11"/>
  <c r="M639" i="11"/>
  <c r="M430" i="11"/>
  <c r="M686" i="11"/>
  <c r="M684" i="11"/>
  <c r="M396" i="11"/>
  <c r="M367" i="11"/>
  <c r="M460" i="11"/>
  <c r="M942" i="11"/>
  <c r="M380" i="11"/>
  <c r="M431" i="11"/>
  <c r="M1024" i="11"/>
  <c r="M113" i="11"/>
  <c r="M990" i="11"/>
  <c r="M80" i="11"/>
  <c r="M174" i="11"/>
  <c r="M972" i="11"/>
  <c r="M106" i="11"/>
  <c r="M1103" i="11"/>
  <c r="M145" i="11"/>
  <c r="M446" i="11"/>
  <c r="M655" i="11"/>
  <c r="M732" i="11"/>
  <c r="M190" i="11"/>
  <c r="M119" i="11"/>
  <c r="M1054" i="11"/>
  <c r="M1007" i="11"/>
  <c r="M703" i="11"/>
  <c r="M959" i="11"/>
  <c r="M138" i="11"/>
  <c r="M270" i="11"/>
  <c r="M958" i="11"/>
  <c r="M831" i="11"/>
  <c r="M702" i="11"/>
  <c r="M172" i="11"/>
  <c r="M334" i="11"/>
  <c r="M876" i="11"/>
  <c r="M383" i="11"/>
  <c r="M204" i="11"/>
  <c r="M104" i="11"/>
  <c r="M1006" i="11"/>
  <c r="M1087" i="11"/>
  <c r="M220" i="11"/>
  <c r="M82" i="11"/>
  <c r="M574" i="11"/>
  <c r="M94" i="11"/>
  <c r="M109" i="11"/>
  <c r="M126" i="11"/>
  <c r="M85" i="11"/>
  <c r="M122" i="11"/>
  <c r="M103" i="11"/>
  <c r="M93" i="11"/>
  <c r="M125" i="11"/>
  <c r="M110" i="11"/>
  <c r="M142" i="11"/>
  <c r="M129" i="11"/>
  <c r="M141" i="11"/>
  <c r="S51" i="5"/>
  <c r="S72" i="5"/>
  <c r="S76" i="5"/>
  <c r="S75" i="5"/>
  <c r="S9" i="5"/>
  <c r="S70" i="5"/>
  <c r="S68" i="5"/>
  <c r="R34" i="5"/>
  <c r="R83" i="5"/>
  <c r="S48" i="5"/>
  <c r="S45" i="5"/>
  <c r="S43" i="5"/>
  <c r="S15" i="5"/>
  <c r="S42" i="5"/>
  <c r="S11" i="5"/>
  <c r="S39" i="5"/>
  <c r="S37" i="5"/>
  <c r="S36" i="5"/>
  <c r="S21" i="5"/>
  <c r="S5" i="5"/>
  <c r="S46" i="5"/>
  <c r="S26" i="5"/>
  <c r="S31" i="5"/>
  <c r="S8" i="5"/>
  <c r="S13" i="5"/>
  <c r="R5" i="5"/>
  <c r="S14" i="5"/>
  <c r="R50" i="5"/>
  <c r="S24" i="5"/>
  <c r="S23" i="5"/>
  <c r="S16" i="5"/>
  <c r="S10" i="5"/>
  <c r="R64" i="5"/>
  <c r="S47" i="5"/>
  <c r="S3" i="5"/>
  <c r="S32" i="5"/>
  <c r="S34" i="5"/>
  <c r="R3" i="5"/>
  <c r="R18" i="5"/>
  <c r="R22" i="5"/>
  <c r="R9" i="5"/>
  <c r="S19" i="5"/>
  <c r="R45" i="5"/>
  <c r="R59" i="5"/>
  <c r="R43" i="5"/>
  <c r="R10" i="5"/>
  <c r="R77" i="5"/>
  <c r="R49" i="5"/>
  <c r="R70" i="5"/>
  <c r="R46" i="5"/>
  <c r="R76" i="5"/>
  <c r="R37" i="5"/>
  <c r="R55" i="5"/>
  <c r="R40" i="5"/>
  <c r="R58" i="5"/>
  <c r="R44" i="5"/>
  <c r="R28" i="5"/>
  <c r="R56" i="5"/>
  <c r="R68" i="5"/>
  <c r="R27" i="5"/>
  <c r="R73" i="5"/>
  <c r="R74" i="5"/>
  <c r="S71" i="5"/>
  <c r="R69" i="5"/>
  <c r="S54" i="5"/>
  <c r="R54" i="5"/>
  <c r="S82" i="5"/>
  <c r="R82" i="5"/>
  <c r="S35" i="5"/>
  <c r="R31" i="5"/>
  <c r="S77" i="5"/>
  <c r="R75" i="5"/>
  <c r="S80" i="5"/>
  <c r="R80" i="5"/>
  <c r="R71" i="5"/>
  <c r="R39" i="5"/>
  <c r="R88" i="5"/>
  <c r="R57" i="5"/>
  <c r="S50" i="5"/>
  <c r="R48" i="5"/>
  <c r="R26" i="5"/>
  <c r="R65" i="5"/>
  <c r="S38" i="5"/>
  <c r="R36" i="5"/>
  <c r="R32" i="5"/>
  <c r="R52" i="5"/>
  <c r="R8" i="5"/>
  <c r="R47" i="5"/>
  <c r="S74" i="5"/>
  <c r="R72" i="5"/>
  <c r="R86" i="5"/>
  <c r="S12" i="5"/>
  <c r="R6" i="5"/>
  <c r="S18" i="5"/>
  <c r="R12" i="5"/>
  <c r="R14" i="5"/>
  <c r="R63" i="5"/>
  <c r="R62" i="5"/>
  <c r="R17" i="5"/>
  <c r="R84" i="5"/>
  <c r="R16" i="5"/>
  <c r="S33" i="5"/>
  <c r="R29" i="5"/>
  <c r="S87" i="5"/>
  <c r="R87" i="5"/>
  <c r="S17" i="5"/>
  <c r="R11" i="5"/>
  <c r="R85" i="5"/>
  <c r="R89" i="5"/>
  <c r="R33" i="5"/>
  <c r="S25" i="5"/>
  <c r="S28" i="5"/>
  <c r="S44" i="5"/>
  <c r="S60" i="5"/>
</calcChain>
</file>

<file path=xl/sharedStrings.xml><?xml version="1.0" encoding="utf-8"?>
<sst xmlns="http://schemas.openxmlformats.org/spreadsheetml/2006/main" count="21634" uniqueCount="2072">
  <si>
    <t>フィールド名</t>
  </si>
  <si>
    <t>説明</t>
  </si>
  <si>
    <t>Family</t>
  </si>
  <si>
    <t>フォントファミリ名</t>
  </si>
  <si>
    <t>SubFamily</t>
  </si>
  <si>
    <t>フォントサブファミリ名（スタイル）</t>
  </si>
  <si>
    <t>Fullname</t>
  </si>
  <si>
    <t>フルフォント名</t>
  </si>
  <si>
    <t>UniqueID</t>
  </si>
  <si>
    <t>一意のフォント識別子</t>
  </si>
  <si>
    <t>Version</t>
  </si>
  <si>
    <t>バージョン情報</t>
  </si>
  <si>
    <t>PostScriptName</t>
  </si>
  <si>
    <t>PostScript名</t>
  </si>
  <si>
    <t>Trademark</t>
  </si>
  <si>
    <t>商標情報</t>
  </si>
  <si>
    <t>Manufacturer</t>
  </si>
  <si>
    <t>製造者名</t>
  </si>
  <si>
    <t>Designer</t>
  </si>
  <si>
    <t>デザイナー名</t>
  </si>
  <si>
    <t>Description</t>
  </si>
  <si>
    <t>フォントの説明</t>
  </si>
  <si>
    <t>Vendor URL</t>
  </si>
  <si>
    <t>製造者のURL</t>
  </si>
  <si>
    <t>Designer URL</t>
  </si>
  <si>
    <t>デザイナーのURL</t>
  </si>
  <si>
    <t>License</t>
  </si>
  <si>
    <t>ライセンス情報</t>
  </si>
  <si>
    <t>License URL</t>
  </si>
  <si>
    <t>ライセンスのURL</t>
  </si>
  <si>
    <t>Preferred Family</t>
  </si>
  <si>
    <t>推奨ファミリ名</t>
  </si>
  <si>
    <t>Preferred Styles</t>
  </si>
  <si>
    <t>推奨スタイル名</t>
  </si>
  <si>
    <t>Compatible Full</t>
  </si>
  <si>
    <t>互換フルネーム（Mac専用）</t>
  </si>
  <si>
    <t>Sample Text</t>
  </si>
  <si>
    <t>サンプルテキスト</t>
  </si>
  <si>
    <t>WWS Family</t>
  </si>
  <si>
    <t>WWSファミリ名</t>
  </si>
  <si>
    <t>WWS Subfamily</t>
  </si>
  <si>
    <t>WWSサブファミリ名</t>
  </si>
  <si>
    <t>ID</t>
  </si>
  <si>
    <t>名称</t>
  </si>
  <si>
    <t>Copyright Notice</t>
  </si>
  <si>
    <t>フォントの著作権情報。</t>
  </si>
  <si>
    <t>Font Family Name</t>
  </si>
  <si>
    <t>フォントファミリ名。例: "Arial"。</t>
  </si>
  <si>
    <t>Font Subfamily Name</t>
  </si>
  <si>
    <t>フォントのスタイル名。例: "Bold"、"Italic"。</t>
  </si>
  <si>
    <t>Unique Font Identifier</t>
  </si>
  <si>
    <t>フォントの一意な識別子。</t>
  </si>
  <si>
    <t>Full Font Name</t>
  </si>
  <si>
    <t>フォントの完全な名前。例: "Arial Bold"。</t>
  </si>
  <si>
    <t>Version String</t>
  </si>
  <si>
    <t>フォントのバージョン情報。例: "Version 1.0"。</t>
  </si>
  <si>
    <t>PostScript Name</t>
  </si>
  <si>
    <t>PostScriptで使用されるフォント名。</t>
  </si>
  <si>
    <t>フォントの商標情報。</t>
  </si>
  <si>
    <t>Manufacturer Name</t>
  </si>
  <si>
    <t>フォントの製造者名。</t>
  </si>
  <si>
    <t>Designer Name</t>
  </si>
  <si>
    <t>フォントのデザイナー名。</t>
  </si>
  <si>
    <t>フォントの詳細な説明。</t>
  </si>
  <si>
    <t>製造者のウェブサイトURL。</t>
  </si>
  <si>
    <t>デザイナーのウェブサイトURL。</t>
  </si>
  <si>
    <t>License Description</t>
  </si>
  <si>
    <t>フォントのライセンス情報。</t>
  </si>
  <si>
    <t>License Info URL</t>
  </si>
  <si>
    <t>ライセンス情報のウェブサイトURL。</t>
  </si>
  <si>
    <t>Preferred Family Name</t>
  </si>
  <si>
    <t>推奨されるフォントファミリ名。</t>
  </si>
  <si>
    <t>Preferred Subfamily Name</t>
  </si>
  <si>
    <t>推奨されるフォントサブファミリ名。</t>
  </si>
  <si>
    <t>Compatible Full (Macintosh only)</t>
  </si>
  <si>
    <t>Macintosh用の互換フルネーム。</t>
  </si>
  <si>
    <t>フォントのサンプルテキスト。</t>
  </si>
  <si>
    <t>PostScript CID findfont name</t>
  </si>
  <si>
    <t>CIDフォントのPostScript名。</t>
  </si>
  <si>
    <t>WWS Family Name</t>
  </si>
  <si>
    <t>Weight, Width, Slopeに基づくファミリ名。</t>
  </si>
  <si>
    <t>WWS Subfamily Name</t>
  </si>
  <si>
    <t>Weight, Width, Slopeに基づくサブファミリ名。</t>
  </si>
  <si>
    <t>フィールド名の説明</t>
    <rPh sb="5" eb="6">
      <t>メイ</t>
    </rPh>
    <rPh sb="7" eb="9">
      <t>セツメイ</t>
    </rPh>
    <phoneticPr fontId="1"/>
  </si>
  <si>
    <t>Trademark</t>
    <phoneticPr fontId="1"/>
  </si>
  <si>
    <t>input
(hex)</t>
    <phoneticPr fontId="1"/>
  </si>
  <si>
    <t>input
(dex)</t>
    <phoneticPr fontId="1"/>
  </si>
  <si>
    <t>DEC</t>
    <phoneticPr fontId="1"/>
  </si>
  <si>
    <t>HEX</t>
    <phoneticPr fontId="1"/>
  </si>
  <si>
    <t>input
(chr)</t>
    <phoneticPr fontId="1"/>
  </si>
  <si>
    <t>CHAR</t>
    <phoneticPr fontId="1"/>
  </si>
  <si>
    <t>SCRIPT</t>
    <phoneticPr fontId="1"/>
  </si>
  <si>
    <t>right-side</t>
    <phoneticPr fontId="1"/>
  </si>
  <si>
    <t>left-side</t>
    <phoneticPr fontId="1"/>
  </si>
  <si>
    <t>value</t>
    <phoneticPr fontId="1"/>
  </si>
  <si>
    <t/>
  </si>
  <si>
    <t>◙</t>
  </si>
  <si>
    <t>☻</t>
  </si>
  <si>
    <t>⛖</t>
  </si>
  <si>
    <t>�</t>
  </si>
  <si>
    <t>🄌</t>
  </si>
  <si>
    <t>FFFD</t>
  </si>
  <si>
    <t>1F10C</t>
  </si>
  <si>
    <t>✟</t>
  </si>
  <si>
    <t>✙</t>
  </si>
  <si>
    <t>✭</t>
  </si>
  <si>
    <t>✮</t>
  </si>
  <si>
    <t>♚</t>
  </si>
  <si>
    <t>♛</t>
  </si>
  <si>
    <t>♜</t>
  </si>
  <si>
    <t>♝</t>
  </si>
  <si>
    <t>♞</t>
  </si>
  <si>
    <t>♟</t>
  </si>
  <si>
    <t>➶</t>
  </si>
  <si>
    <t>➴</t>
  </si>
  <si>
    <t>☚</t>
  </si>
  <si>
    <t>☛</t>
  </si>
  <si>
    <t>✵</t>
  </si>
  <si>
    <t>❁</t>
  </si>
  <si>
    <t>♼</t>
  </si>
  <si>
    <t>⛂</t>
  </si>
  <si>
    <t>⛃</t>
  </si>
  <si>
    <t>⛇</t>
  </si>
  <si>
    <t>⛟</t>
  </si>
  <si>
    <t>⛾</t>
  </si>
  <si>
    <t>✎</t>
  </si>
  <si>
    <t>✐</t>
  </si>
  <si>
    <t>✛</t>
  </si>
  <si>
    <t>✜</t>
  </si>
  <si>
    <t>✬</t>
  </si>
  <si>
    <t>✪</t>
  </si>
  <si>
    <t>❂</t>
  </si>
  <si>
    <t>ↇ</t>
  </si>
  <si>
    <t>ↈ</t>
  </si>
  <si>
    <t>❃</t>
  </si>
  <si>
    <t>❖</t>
  </si>
  <si>
    <t xml:space="preserve">    "</t>
    <phoneticPr fontId="1"/>
  </si>
  <si>
    <t>",</t>
    <phoneticPr fontId="1"/>
  </si>
  <si>
    <t xml:space="preserve">"bz_narow.py </t>
    <phoneticPr fontId="1"/>
  </si>
  <si>
    <t>PM</t>
    <phoneticPr fontId="1"/>
  </si>
  <si>
    <t>Serif
Type</t>
    <phoneticPr fontId="1"/>
  </si>
  <si>
    <t>PM
Type</t>
    <phoneticPr fontId="1"/>
  </si>
  <si>
    <t>serifJ</t>
    <phoneticPr fontId="1"/>
  </si>
  <si>
    <t>RA</t>
    <phoneticPr fontId="1"/>
  </si>
  <si>
    <t>ratio
Type</t>
    <phoneticPr fontId="1"/>
  </si>
  <si>
    <t>ゴシ</t>
    <phoneticPr fontId="1"/>
  </si>
  <si>
    <t>m</t>
    <phoneticPr fontId="1"/>
  </si>
  <si>
    <t>r</t>
    <phoneticPr fontId="1"/>
  </si>
  <si>
    <t>weight</t>
    <phoneticPr fontId="1"/>
  </si>
  <si>
    <t>-</t>
    <phoneticPr fontId="1"/>
  </si>
  <si>
    <t>b</t>
    <phoneticPr fontId="1"/>
  </si>
  <si>
    <t>p</t>
    <phoneticPr fontId="1"/>
  </si>
  <si>
    <t>ミン</t>
    <phoneticPr fontId="1"/>
  </si>
  <si>
    <t>エラー出力</t>
    <rPh sb="3" eb="5">
      <t>シュツリョク</t>
    </rPh>
    <phoneticPr fontId="1"/>
  </si>
  <si>
    <t>Bzなろう</t>
    <phoneticPr fontId="1"/>
  </si>
  <si>
    <t>"</t>
    <phoneticPr fontId="1"/>
  </si>
  <si>
    <t>丙</t>
    <rPh sb="0" eb="1">
      <t>ヘイ</t>
    </rPh>
    <phoneticPr fontId="1"/>
  </si>
  <si>
    <t>七</t>
    <rPh sb="0" eb="1">
      <t>ナナ</t>
    </rPh>
    <phoneticPr fontId="1"/>
  </si>
  <si>
    <t>不</t>
    <rPh sb="0" eb="1">
      <t>フ</t>
    </rPh>
    <phoneticPr fontId="1"/>
  </si>
  <si>
    <t>甲</t>
    <rPh sb="0" eb="1">
      <t>コウ</t>
    </rPh>
    <phoneticPr fontId="1"/>
  </si>
  <si>
    <t>乙</t>
    <rPh sb="0" eb="1">
      <t>オツ</t>
    </rPh>
    <phoneticPr fontId="1"/>
  </si>
  <si>
    <t>丁</t>
    <rPh sb="0" eb="1">
      <t>テイ</t>
    </rPh>
    <phoneticPr fontId="1"/>
  </si>
  <si>
    <t>一</t>
    <rPh sb="0" eb="1">
      <t>イチ</t>
    </rPh>
    <phoneticPr fontId="1"/>
  </si>
  <si>
    <t>二</t>
    <rPh sb="0" eb="1">
      <t>ニ</t>
    </rPh>
    <phoneticPr fontId="1"/>
  </si>
  <si>
    <t>三</t>
    <rPh sb="0" eb="1">
      <t>サン</t>
    </rPh>
    <phoneticPr fontId="1"/>
  </si>
  <si>
    <t>四</t>
    <rPh sb="0" eb="1">
      <t>ヨン</t>
    </rPh>
    <phoneticPr fontId="1"/>
  </si>
  <si>
    <t>五</t>
    <rPh sb="0" eb="1">
      <t>ゴ</t>
    </rPh>
    <phoneticPr fontId="1"/>
  </si>
  <si>
    <t>六</t>
    <rPh sb="0" eb="1">
      <t>ロク</t>
    </rPh>
    <phoneticPr fontId="1"/>
  </si>
  <si>
    <t>八</t>
    <rPh sb="0" eb="1">
      <t>ハチ</t>
    </rPh>
    <phoneticPr fontId="1"/>
  </si>
  <si>
    <t>九</t>
    <rPh sb="0" eb="1">
      <t>キュウ</t>
    </rPh>
    <phoneticPr fontId="1"/>
  </si>
  <si>
    <t>十</t>
    <rPh sb="0" eb="1">
      <t>ジュウ</t>
    </rPh>
    <phoneticPr fontId="1"/>
  </si>
  <si>
    <t>今</t>
    <rPh sb="0" eb="1">
      <t>イマ</t>
    </rPh>
    <phoneticPr fontId="1"/>
  </si>
  <si>
    <t>昔</t>
    <rPh sb="0" eb="1">
      <t>ムカシ</t>
    </rPh>
    <phoneticPr fontId="1"/>
  </si>
  <si>
    <t>了</t>
    <rPh sb="0" eb="1">
      <t>リョウ</t>
    </rPh>
    <phoneticPr fontId="1"/>
  </si>
  <si>
    <t>仁</t>
    <rPh sb="0" eb="1">
      <t>ジン</t>
    </rPh>
    <phoneticPr fontId="1"/>
  </si>
  <si>
    <t>中</t>
    <rPh sb="0" eb="1">
      <t>チュウ</t>
    </rPh>
    <phoneticPr fontId="1"/>
  </si>
  <si>
    <t>合</t>
    <rPh sb="0" eb="1">
      <t>ゴウ</t>
    </rPh>
    <phoneticPr fontId="1"/>
  </si>
  <si>
    <t>否</t>
    <rPh sb="0" eb="1">
      <t>イナ</t>
    </rPh>
    <phoneticPr fontId="1"/>
  </si>
  <si>
    <t>人</t>
    <rPh sb="0" eb="1">
      <t>ヒト</t>
    </rPh>
    <phoneticPr fontId="1"/>
  </si>
  <si>
    <t>入</t>
    <rPh sb="0" eb="1">
      <t>イ</t>
    </rPh>
    <phoneticPr fontId="1"/>
  </si>
  <si>
    <t>目</t>
    <rPh sb="0" eb="1">
      <t>メ</t>
    </rPh>
    <phoneticPr fontId="1"/>
  </si>
  <si>
    <t>口</t>
    <rPh sb="0" eb="1">
      <t>クチ</t>
    </rPh>
    <phoneticPr fontId="1"/>
  </si>
  <si>
    <t>日</t>
    <rPh sb="0" eb="1">
      <t>ヒ</t>
    </rPh>
    <phoneticPr fontId="1"/>
  </si>
  <si>
    <t>月</t>
    <rPh sb="0" eb="1">
      <t>ツキ</t>
    </rPh>
    <phoneticPr fontId="1"/>
  </si>
  <si>
    <t>火</t>
    <rPh sb="0" eb="1">
      <t>ヒ</t>
    </rPh>
    <phoneticPr fontId="1"/>
  </si>
  <si>
    <t>水</t>
    <rPh sb="0" eb="1">
      <t>ミズ</t>
    </rPh>
    <phoneticPr fontId="1"/>
  </si>
  <si>
    <t>木</t>
    <rPh sb="0" eb="1">
      <t>キ</t>
    </rPh>
    <phoneticPr fontId="1"/>
  </si>
  <si>
    <t>土</t>
    <rPh sb="0" eb="1">
      <t>ド</t>
    </rPh>
    <phoneticPr fontId="1"/>
  </si>
  <si>
    <t>士</t>
    <rPh sb="0" eb="1">
      <t>シ</t>
    </rPh>
    <phoneticPr fontId="1"/>
  </si>
  <si>
    <t>壬</t>
    <rPh sb="0" eb="1">
      <t>ジン</t>
    </rPh>
    <phoneticPr fontId="1"/>
  </si>
  <si>
    <t>大</t>
    <rPh sb="0" eb="1">
      <t>ダイ</t>
    </rPh>
    <phoneticPr fontId="1"/>
  </si>
  <si>
    <t>小</t>
    <rPh sb="0" eb="1">
      <t>ショウ</t>
    </rPh>
    <phoneticPr fontId="1"/>
  </si>
  <si>
    <t>夕</t>
    <rPh sb="0" eb="1">
      <t>ユウ</t>
    </rPh>
    <phoneticPr fontId="1"/>
  </si>
  <si>
    <t>天</t>
    <rPh sb="0" eb="1">
      <t>テン</t>
    </rPh>
    <phoneticPr fontId="1"/>
  </si>
  <si>
    <t>夫</t>
    <rPh sb="0" eb="1">
      <t>オット</t>
    </rPh>
    <phoneticPr fontId="1"/>
  </si>
  <si>
    <t>妻</t>
    <rPh sb="0" eb="1">
      <t>ツマ</t>
    </rPh>
    <phoneticPr fontId="1"/>
  </si>
  <si>
    <t>央</t>
    <rPh sb="0" eb="1">
      <t>オウ</t>
    </rPh>
    <phoneticPr fontId="1"/>
  </si>
  <si>
    <t>王</t>
    <rPh sb="0" eb="1">
      <t>オウ</t>
    </rPh>
    <phoneticPr fontId="1"/>
  </si>
  <si>
    <t>本</t>
    <rPh sb="0" eb="1">
      <t>ホン</t>
    </rPh>
    <phoneticPr fontId="1"/>
  </si>
  <si>
    <t>子</t>
    <rPh sb="0" eb="1">
      <t>コ</t>
    </rPh>
    <phoneticPr fontId="1"/>
  </si>
  <si>
    <t>少</t>
    <rPh sb="0" eb="1">
      <t>スクナイ</t>
    </rPh>
    <phoneticPr fontId="1"/>
  </si>
  <si>
    <t>己</t>
    <rPh sb="0" eb="1">
      <t>オノレ</t>
    </rPh>
    <phoneticPr fontId="1"/>
  </si>
  <si>
    <t>巳</t>
    <rPh sb="0" eb="1">
      <t>ミ</t>
    </rPh>
    <phoneticPr fontId="1"/>
  </si>
  <si>
    <t>工</t>
    <rPh sb="0" eb="1">
      <t>コウ</t>
    </rPh>
    <phoneticPr fontId="1"/>
  </si>
  <si>
    <t>左</t>
    <rPh sb="0" eb="1">
      <t>ヒダリ</t>
    </rPh>
    <phoneticPr fontId="1"/>
  </si>
  <si>
    <t>右</t>
    <rPh sb="0" eb="1">
      <t>ミギ</t>
    </rPh>
    <phoneticPr fontId="1"/>
  </si>
  <si>
    <t>巾</t>
    <rPh sb="0" eb="1">
      <t>ハバ</t>
    </rPh>
    <phoneticPr fontId="1"/>
  </si>
  <si>
    <t>干</t>
    <rPh sb="0" eb="1">
      <t>ホ</t>
    </rPh>
    <phoneticPr fontId="1"/>
  </si>
  <si>
    <t>平</t>
    <rPh sb="0" eb="1">
      <t>ヒラ</t>
    </rPh>
    <phoneticPr fontId="1"/>
  </si>
  <si>
    <t>年</t>
    <rPh sb="0" eb="1">
      <t>ネン</t>
    </rPh>
    <phoneticPr fontId="1"/>
  </si>
  <si>
    <t>幸</t>
    <rPh sb="0" eb="1">
      <t>サイワ</t>
    </rPh>
    <phoneticPr fontId="1"/>
  </si>
  <si>
    <t>手</t>
    <rPh sb="0" eb="1">
      <t>テ</t>
    </rPh>
    <phoneticPr fontId="1"/>
  </si>
  <si>
    <t>足</t>
    <rPh sb="0" eb="1">
      <t>アシ</t>
    </rPh>
    <phoneticPr fontId="1"/>
  </si>
  <si>
    <t>戸</t>
    <rPh sb="0" eb="1">
      <t>ト</t>
    </rPh>
    <phoneticPr fontId="1"/>
  </si>
  <si>
    <t>斗</t>
    <rPh sb="0" eb="1">
      <t>ト</t>
    </rPh>
    <phoneticPr fontId="1"/>
  </si>
  <si>
    <t>.vert",</t>
    <phoneticPr fontId="1"/>
  </si>
  <si>
    <t>fb01</t>
    <phoneticPr fontId="1"/>
  </si>
  <si>
    <t>fb02</t>
    <phoneticPr fontId="1"/>
  </si>
  <si>
    <t>fe46</t>
    <phoneticPr fontId="1"/>
  </si>
  <si>
    <t>fe45</t>
    <phoneticPr fontId="1"/>
  </si>
  <si>
    <t>0022</t>
    <phoneticPr fontId="1"/>
  </si>
  <si>
    <t>a8</t>
    <phoneticPr fontId="1"/>
  </si>
  <si>
    <t>bb</t>
    <phoneticPr fontId="1"/>
  </si>
  <si>
    <t>2dd</t>
    <phoneticPr fontId="1"/>
  </si>
  <si>
    <t>308</t>
    <phoneticPr fontId="1"/>
  </si>
  <si>
    <t>30b</t>
    <phoneticPr fontId="1"/>
  </si>
  <si>
    <t>30f</t>
    <phoneticPr fontId="1"/>
  </si>
  <si>
    <t>201c</t>
    <phoneticPr fontId="1"/>
  </si>
  <si>
    <t>201d</t>
    <phoneticPr fontId="1"/>
  </si>
  <si>
    <t>201e</t>
    <phoneticPr fontId="1"/>
  </si>
  <si>
    <t>2033</t>
    <phoneticPr fontId="1"/>
  </si>
  <si>
    <t>ab</t>
    <phoneticPr fontId="1"/>
  </si>
  <si>
    <t>226a</t>
    <phoneticPr fontId="1"/>
  </si>
  <si>
    <t>226b</t>
    <phoneticPr fontId="1"/>
  </si>
  <si>
    <t>3003</t>
    <phoneticPr fontId="1"/>
  </si>
  <si>
    <t>300a</t>
    <phoneticPr fontId="1"/>
  </si>
  <si>
    <t>300b</t>
    <phoneticPr fontId="1"/>
  </si>
  <si>
    <t>3034</t>
    <phoneticPr fontId="1"/>
  </si>
  <si>
    <t>が</t>
    <phoneticPr fontId="1"/>
  </si>
  <si>
    <t>ぎ</t>
    <phoneticPr fontId="1"/>
  </si>
  <si>
    <t>ぐ</t>
    <phoneticPr fontId="1"/>
  </si>
  <si>
    <t>げ</t>
    <phoneticPr fontId="1"/>
  </si>
  <si>
    <t>ご</t>
    <phoneticPr fontId="1"/>
  </si>
  <si>
    <t>ざ</t>
    <phoneticPr fontId="1"/>
  </si>
  <si>
    <t>じ</t>
    <phoneticPr fontId="1"/>
  </si>
  <si>
    <t>ず</t>
    <phoneticPr fontId="1"/>
  </si>
  <si>
    <t>ぜ</t>
    <phoneticPr fontId="1"/>
  </si>
  <si>
    <t>ぞ</t>
    <phoneticPr fontId="1"/>
  </si>
  <si>
    <t>だ</t>
    <phoneticPr fontId="1"/>
  </si>
  <si>
    <t>ぢ</t>
    <phoneticPr fontId="1"/>
  </si>
  <si>
    <t>づ</t>
    <phoneticPr fontId="1"/>
  </si>
  <si>
    <t>で</t>
    <phoneticPr fontId="1"/>
  </si>
  <si>
    <t>ど</t>
    <phoneticPr fontId="1"/>
  </si>
  <si>
    <t>ば</t>
    <phoneticPr fontId="1"/>
  </si>
  <si>
    <t>び</t>
    <phoneticPr fontId="1"/>
  </si>
  <si>
    <t>ぶ</t>
    <phoneticPr fontId="1"/>
  </si>
  <si>
    <t>べ</t>
    <phoneticPr fontId="1"/>
  </si>
  <si>
    <t>ぼ</t>
    <phoneticPr fontId="1"/>
  </si>
  <si>
    <t>3094</t>
    <phoneticPr fontId="1"/>
  </si>
  <si>
    <t>3099</t>
    <phoneticPr fontId="1"/>
  </si>
  <si>
    <t>309B</t>
    <phoneticPr fontId="1"/>
  </si>
  <si>
    <t>309e</t>
    <phoneticPr fontId="1"/>
  </si>
  <si>
    <t>ガ</t>
    <phoneticPr fontId="1"/>
  </si>
  <si>
    <t>ギ</t>
    <phoneticPr fontId="1"/>
  </si>
  <si>
    <t>グ</t>
    <phoneticPr fontId="1"/>
  </si>
  <si>
    <t>ゲ</t>
    <phoneticPr fontId="1"/>
  </si>
  <si>
    <t>ゴ</t>
    <phoneticPr fontId="1"/>
  </si>
  <si>
    <t>ザ</t>
    <phoneticPr fontId="1"/>
  </si>
  <si>
    <t>ジ</t>
    <phoneticPr fontId="1"/>
  </si>
  <si>
    <t>ズ</t>
    <phoneticPr fontId="1"/>
  </si>
  <si>
    <t>ゼ</t>
    <phoneticPr fontId="1"/>
  </si>
  <si>
    <t>ゾ</t>
    <phoneticPr fontId="1"/>
  </si>
  <si>
    <t>ダ</t>
    <phoneticPr fontId="1"/>
  </si>
  <si>
    <t>ヂ</t>
    <phoneticPr fontId="1"/>
  </si>
  <si>
    <t>ヅ</t>
    <phoneticPr fontId="1"/>
  </si>
  <si>
    <t>デ</t>
    <phoneticPr fontId="1"/>
  </si>
  <si>
    <t>ド</t>
    <phoneticPr fontId="1"/>
  </si>
  <si>
    <t>バ</t>
    <phoneticPr fontId="1"/>
  </si>
  <si>
    <t>ビ</t>
    <phoneticPr fontId="1"/>
  </si>
  <si>
    <t>ブ</t>
    <phoneticPr fontId="1"/>
  </si>
  <si>
    <t>ベ</t>
    <phoneticPr fontId="1"/>
  </si>
  <si>
    <t>ボ</t>
    <phoneticPr fontId="1"/>
  </si>
  <si>
    <t>30f4</t>
    <phoneticPr fontId="1"/>
  </si>
  <si>
    <t>30f7</t>
    <phoneticPr fontId="1"/>
  </si>
  <si>
    <t>ff02</t>
    <phoneticPr fontId="1"/>
  </si>
  <si>
    <t>ff9e</t>
    <phoneticPr fontId="1"/>
  </si>
  <si>
    <t>301d</t>
    <phoneticPr fontId="1"/>
  </si>
  <si>
    <t>301f</t>
    <phoneticPr fontId="1"/>
  </si>
  <si>
    <t>309b</t>
    <phoneticPr fontId="1"/>
  </si>
  <si>
    <t>30fe</t>
    <phoneticPr fontId="1"/>
  </si>
  <si>
    <t>quotedblright.hwid",</t>
    <phoneticPr fontId="1"/>
  </si>
  <si>
    <t>.aalt",</t>
    <phoneticPr fontId="1"/>
  </si>
  <si>
    <t xml:space="preserve">        "</t>
    <phoneticPr fontId="1"/>
  </si>
  <si>
    <t>300e</t>
    <phoneticPr fontId="1"/>
  </si>
  <si>
    <t>300f</t>
    <phoneticPr fontId="1"/>
  </si>
  <si>
    <t>3016</t>
    <phoneticPr fontId="1"/>
  </si>
  <si>
    <t>3017</t>
    <phoneticPr fontId="1"/>
  </si>
  <si>
    <t>3018</t>
    <phoneticPr fontId="1"/>
  </si>
  <si>
    <t>3019</t>
    <phoneticPr fontId="1"/>
  </si>
  <si>
    <t>.hwid",</t>
    <phoneticPr fontId="1"/>
  </si>
  <si>
    <t>AIが教えてくれた奴でソースは不明。</t>
    <rPh sb="3" eb="4">
      <t>オシ</t>
    </rPh>
    <rPh sb="9" eb="10">
      <t>ヤツ</t>
    </rPh>
    <rPh sb="15" eb="17">
      <t>フメイ</t>
    </rPh>
    <phoneticPr fontId="1"/>
  </si>
  <si>
    <t>25a0</t>
  </si>
  <si>
    <t>25b2</t>
  </si>
  <si>
    <t>25b6</t>
  </si>
  <si>
    <t>25bc</t>
  </si>
  <si>
    <t>25c0</t>
  </si>
  <si>
    <t>25c6</t>
  </si>
  <si>
    <t>25cf</t>
  </si>
  <si>
    <t>260e</t>
  </si>
  <si>
    <t>2b05</t>
  </si>
  <si>
    <t>2b06</t>
  </si>
  <si>
    <t>2b07</t>
  </si>
  <si>
    <t>2b1b</t>
  </si>
  <si>
    <t>2b95</t>
  </si>
  <si>
    <t>2187</t>
  </si>
  <si>
    <t>2188</t>
  </si>
  <si>
    <t>■</t>
  </si>
  <si>
    <t>▲</t>
  </si>
  <si>
    <t>▶</t>
  </si>
  <si>
    <t>▼</t>
  </si>
  <si>
    <t>◀</t>
  </si>
  <si>
    <t>◆</t>
  </si>
  <si>
    <t>●</t>
  </si>
  <si>
    <t>25d9</t>
  </si>
  <si>
    <t>☀</t>
  </si>
  <si>
    <t>☁</t>
  </si>
  <si>
    <t>☂</t>
  </si>
  <si>
    <t>★</t>
  </si>
  <si>
    <t>☎</t>
  </si>
  <si>
    <t>☗</t>
  </si>
  <si>
    <t>261A</t>
  </si>
  <si>
    <t>261B</t>
  </si>
  <si>
    <t>263B</t>
  </si>
  <si>
    <t>265A</t>
  </si>
  <si>
    <t>265B</t>
  </si>
  <si>
    <t>265C</t>
  </si>
  <si>
    <t>265D</t>
  </si>
  <si>
    <t>265E</t>
  </si>
  <si>
    <t>265F</t>
  </si>
  <si>
    <t>♠</t>
  </si>
  <si>
    <t>♣</t>
  </si>
  <si>
    <t>♥</t>
  </si>
  <si>
    <t>♦</t>
  </si>
  <si>
    <t>267C</t>
  </si>
  <si>
    <t>26C2</t>
  </si>
  <si>
    <t>26C3</t>
  </si>
  <si>
    <t>26C7</t>
  </si>
  <si>
    <t>26D6</t>
  </si>
  <si>
    <t>26DF</t>
  </si>
  <si>
    <t>26FE</t>
  </si>
  <si>
    <t>270E</t>
  </si>
  <si>
    <t>2710</t>
  </si>
  <si>
    <t>2719</t>
  </si>
  <si>
    <t>271B</t>
  </si>
  <si>
    <t>271C</t>
  </si>
  <si>
    <t>271F</t>
  </si>
  <si>
    <t>272A</t>
  </si>
  <si>
    <t>272C</t>
  </si>
  <si>
    <t>272D</t>
  </si>
  <si>
    <t>272E</t>
  </si>
  <si>
    <t>2735</t>
  </si>
  <si>
    <t>2741</t>
  </si>
  <si>
    <t>2742</t>
  </si>
  <si>
    <t>2743</t>
  </si>
  <si>
    <t>2756</t>
  </si>
  <si>
    <t>➠</t>
  </si>
  <si>
    <t>27A0</t>
  </si>
  <si>
    <t>➡</t>
  </si>
  <si>
    <t>27A1</t>
  </si>
  <si>
    <t>➤</t>
  </si>
  <si>
    <t>27A4</t>
  </si>
  <si>
    <t>➥</t>
  </si>
  <si>
    <t>27A5</t>
  </si>
  <si>
    <t>➦</t>
  </si>
  <si>
    <t>27A6</t>
  </si>
  <si>
    <t>➧</t>
  </si>
  <si>
    <t>27A7</t>
  </si>
  <si>
    <t>➨</t>
  </si>
  <si>
    <t>27A8</t>
  </si>
  <si>
    <t>27B4</t>
  </si>
  <si>
    <t>27B6</t>
  </si>
  <si>
    <t>➷</t>
  </si>
  <si>
    <t>27B7</t>
  </si>
  <si>
    <t>➸</t>
  </si>
  <si>
    <t>27B8</t>
  </si>
  <si>
    <t>➹</t>
  </si>
  <si>
    <t>27B9</t>
  </si>
  <si>
    <t>➺</t>
  </si>
  <si>
    <t>27BA</t>
  </si>
  <si>
    <t>➻</t>
  </si>
  <si>
    <t>27BB</t>
  </si>
  <si>
    <t>➼</t>
  </si>
  <si>
    <t>27BC</t>
  </si>
  <si>
    <t>➽</t>
  </si>
  <si>
    <t>27BD</t>
  </si>
  <si>
    <t>⬅</t>
  </si>
  <si>
    <t>⬆</t>
  </si>
  <si>
    <t>⬇</t>
  </si>
  <si>
    <t>⬛</t>
  </si>
  <si>
    <t>⮕</t>
  </si>
  <si>
    <t>〓</t>
  </si>
  <si>
    <t>〠</t>
  </si>
  <si>
    <t>624c</t>
    <phoneticPr fontId="1"/>
  </si>
  <si>
    <t>624d</t>
    <phoneticPr fontId="1"/>
  </si>
  <si>
    <t>串</t>
    <rPh sb="0" eb="1">
      <t>クシ</t>
    </rPh>
    <phoneticPr fontId="1"/>
  </si>
  <si>
    <t>4e36</t>
    <phoneticPr fontId="1"/>
  </si>
  <si>
    <t>4e5a</t>
    <phoneticPr fontId="1"/>
  </si>
  <si>
    <t>4e5e</t>
    <phoneticPr fontId="1"/>
  </si>
  <si>
    <t>4e85</t>
    <phoneticPr fontId="1"/>
  </si>
  <si>
    <t>4e9e</t>
    <phoneticPr fontId="1"/>
  </si>
  <si>
    <t>4ea0</t>
    <phoneticPr fontId="1"/>
  </si>
  <si>
    <t>4ea1</t>
  </si>
  <si>
    <t>4ea2</t>
  </si>
  <si>
    <t>4ea3</t>
  </si>
  <si>
    <t>4ea4</t>
  </si>
  <si>
    <t>20171</t>
  </si>
  <si>
    <t>20172</t>
  </si>
  <si>
    <t>20175</t>
  </si>
  <si>
    <t>20176</t>
  </si>
  <si>
    <t>20177</t>
  </si>
  <si>
    <t>20178</t>
  </si>
  <si>
    <t>20179</t>
  </si>
  <si>
    <t>20187</t>
  </si>
  <si>
    <t>20188</t>
  </si>
  <si>
    <t>20189</t>
  </si>
  <si>
    <t>20866</t>
  </si>
  <si>
    <t>20867</t>
  </si>
  <si>
    <t>20868</t>
  </si>
  <si>
    <t>20869</t>
  </si>
  <si>
    <t>20870</t>
  </si>
  <si>
    <t>20871</t>
  </si>
  <si>
    <t>20872</t>
  </si>
  <si>
    <t>20886</t>
  </si>
  <si>
    <t>20887</t>
  </si>
  <si>
    <t>20888</t>
  </si>
  <si>
    <t>20889</t>
  </si>
  <si>
    <t>20893</t>
  </si>
  <si>
    <t>20907</t>
  </si>
  <si>
    <t>20908</t>
  </si>
  <si>
    <t>20909</t>
  </si>
  <si>
    <t>20910</t>
  </si>
  <si>
    <t>20914</t>
  </si>
  <si>
    <t>20915</t>
  </si>
  <si>
    <t>20917</t>
  </si>
  <si>
    <t>20918</t>
  </si>
  <si>
    <t>20919</t>
  </si>
  <si>
    <t>20920</t>
  </si>
  <si>
    <t>20924</t>
  </si>
  <si>
    <t>20926</t>
  </si>
  <si>
    <t>21430</t>
  </si>
  <si>
    <t>21431</t>
  </si>
  <si>
    <t>21432</t>
  </si>
  <si>
    <t>21433</t>
  </si>
  <si>
    <t>21434</t>
  </si>
  <si>
    <t>21435</t>
  </si>
  <si>
    <t>21436</t>
  </si>
  <si>
    <t>21448</t>
  </si>
  <si>
    <t>21449</t>
  </si>
  <si>
    <t>21450</t>
  </si>
  <si>
    <t>21451</t>
  </si>
  <si>
    <t>21453</t>
  </si>
  <si>
    <t>21475</t>
  </si>
  <si>
    <t>21476</t>
  </si>
  <si>
    <t>21482</t>
  </si>
  <si>
    <t>21484</t>
  </si>
  <si>
    <t>21487</t>
  </si>
  <si>
    <t>21488</t>
  </si>
  <si>
    <t>21490</t>
  </si>
  <si>
    <t>21491</t>
  </si>
  <si>
    <t>21492</t>
  </si>
  <si>
    <t>21494</t>
  </si>
  <si>
    <t>21495</t>
  </si>
  <si>
    <t>21496</t>
  </si>
  <si>
    <t>20170</t>
    <phoneticPr fontId="1"/>
  </si>
  <si>
    <t>513f</t>
    <phoneticPr fontId="1"/>
  </si>
  <si>
    <t>5168</t>
    <phoneticPr fontId="1"/>
  </si>
  <si>
    <t>5182</t>
    <phoneticPr fontId="1"/>
  </si>
  <si>
    <t>51b1</t>
    <phoneticPr fontId="1"/>
  </si>
  <si>
    <t>20913</t>
    <phoneticPr fontId="1"/>
  </si>
  <si>
    <t>51E0</t>
    <phoneticPr fontId="1"/>
  </si>
  <si>
    <t>51F5</t>
    <phoneticPr fontId="1"/>
  </si>
  <si>
    <t>529b</t>
    <phoneticPr fontId="1"/>
  </si>
  <si>
    <t>52f9</t>
    <phoneticPr fontId="1"/>
  </si>
  <si>
    <t>5315</t>
    <phoneticPr fontId="1"/>
  </si>
  <si>
    <t>5316</t>
  </si>
  <si>
    <t>5317</t>
  </si>
  <si>
    <t>531a</t>
    <phoneticPr fontId="1"/>
  </si>
  <si>
    <t>5338</t>
    <phoneticPr fontId="1"/>
  </si>
  <si>
    <t>5339</t>
  </si>
  <si>
    <t>5340</t>
  </si>
  <si>
    <t>5342</t>
  </si>
  <si>
    <t>535C</t>
    <phoneticPr fontId="1"/>
  </si>
  <si>
    <t>53b6</t>
    <phoneticPr fontId="1"/>
  </si>
  <si>
    <t>23544</t>
  </si>
  <si>
    <t>23546</t>
  </si>
  <si>
    <t>23547</t>
  </si>
  <si>
    <t>23548</t>
  </si>
  <si>
    <t>23551</t>
  </si>
  <si>
    <t>56d7</t>
    <phoneticPr fontId="1"/>
  </si>
  <si>
    <t>5902</t>
    <phoneticPr fontId="1"/>
  </si>
  <si>
    <t>5973</t>
    <phoneticPr fontId="1"/>
  </si>
  <si>
    <t>5bf8</t>
    <phoneticPr fontId="1"/>
  </si>
  <si>
    <t>5bf9</t>
  </si>
  <si>
    <t>5bf10</t>
  </si>
  <si>
    <t>25163</t>
  </si>
  <si>
    <t>25164</t>
  </si>
  <si>
    <t>25165</t>
  </si>
  <si>
    <t>5ef4</t>
    <phoneticPr fontId="1"/>
  </si>
  <si>
    <t>5f61</t>
    <phoneticPr fontId="1"/>
  </si>
  <si>
    <t>5f73</t>
    <phoneticPr fontId="1"/>
  </si>
  <si>
    <t>5fc4</t>
    <phoneticPr fontId="1"/>
  </si>
  <si>
    <t>624b</t>
    <phoneticPr fontId="1"/>
  </si>
  <si>
    <t>25903</t>
  </si>
  <si>
    <t>25908</t>
  </si>
  <si>
    <t>25909</t>
  </si>
  <si>
    <t>25991</t>
  </si>
  <si>
    <t>25992</t>
  </si>
  <si>
    <t>25993</t>
  </si>
  <si>
    <t>25994</t>
  </si>
  <si>
    <t>26007</t>
  </si>
  <si>
    <t>26020</t>
  </si>
  <si>
    <t>26021</t>
  </si>
  <si>
    <t>26041</t>
  </si>
  <si>
    <t>26080</t>
  </si>
  <si>
    <t>26081</t>
  </si>
  <si>
    <t>26085</t>
  </si>
  <si>
    <t>26086</t>
  </si>
  <si>
    <t>26087</t>
  </si>
  <si>
    <t>26088</t>
  </si>
  <si>
    <t>26089</t>
  </si>
  <si>
    <t>26091</t>
  </si>
  <si>
    <t>26092</t>
  </si>
  <si>
    <t>26094</t>
  </si>
  <si>
    <t>26095</t>
  </si>
  <si>
    <t>26096</t>
  </si>
  <si>
    <t>26097</t>
  </si>
  <si>
    <t>26098</t>
  </si>
  <si>
    <t>26099</t>
  </si>
  <si>
    <t>26100</t>
  </si>
  <si>
    <t>26101</t>
  </si>
  <si>
    <t>26102</t>
  </si>
  <si>
    <t>26103</t>
  </si>
  <si>
    <t>26122</t>
  </si>
  <si>
    <t>26123</t>
  </si>
  <si>
    <t>26124</t>
  </si>
  <si>
    <t>26125</t>
  </si>
  <si>
    <t>26126</t>
  </si>
  <si>
    <t>26376</t>
  </si>
  <si>
    <t>26377</t>
  </si>
  <si>
    <t>26408</t>
  </si>
  <si>
    <t>26409</t>
  </si>
  <si>
    <t>26410</t>
  </si>
  <si>
    <t>26411</t>
  </si>
  <si>
    <t>26412</t>
  </si>
  <si>
    <t>26413</t>
  </si>
  <si>
    <t>26414</t>
  </si>
  <si>
    <t>26415</t>
  </si>
  <si>
    <t>26416</t>
  </si>
  <si>
    <t>26417</t>
  </si>
  <si>
    <t>652f</t>
    <phoneticPr fontId="1"/>
  </si>
  <si>
    <t>27490</t>
  </si>
  <si>
    <t>27491</t>
  </si>
  <si>
    <t>27513</t>
  </si>
  <si>
    <t>27514</t>
  </si>
  <si>
    <t>27515</t>
  </si>
  <si>
    <t>27663</t>
  </si>
  <si>
    <t>27664</t>
  </si>
  <si>
    <t>27665</t>
  </si>
  <si>
    <t>27666</t>
  </si>
  <si>
    <t>27668</t>
  </si>
  <si>
    <t>27669</t>
  </si>
  <si>
    <t>27671</t>
  </si>
  <si>
    <t>27700</t>
  </si>
  <si>
    <t>27701</t>
  </si>
  <si>
    <t>27702</t>
  </si>
  <si>
    <t>27703</t>
  </si>
  <si>
    <t>27704</t>
  </si>
  <si>
    <t>27706</t>
  </si>
  <si>
    <t>27707</t>
  </si>
  <si>
    <t>27708</t>
  </si>
  <si>
    <t>27709</t>
  </si>
  <si>
    <t>27710</t>
  </si>
  <si>
    <t>27711</t>
  </si>
  <si>
    <t>27712</t>
  </si>
  <si>
    <t>27713</t>
  </si>
  <si>
    <t>27714</t>
  </si>
  <si>
    <t>27715</t>
  </si>
  <si>
    <t>27716</t>
  </si>
  <si>
    <t>27717</t>
  </si>
  <si>
    <t>27718</t>
  </si>
  <si>
    <t>27719</t>
  </si>
  <si>
    <t>27720</t>
  </si>
  <si>
    <t>27721</t>
  </si>
  <si>
    <t>27727</t>
  </si>
  <si>
    <t>27728</t>
  </si>
  <si>
    <t>27729</t>
  </si>
  <si>
    <t>27730</t>
  </si>
  <si>
    <t>27731</t>
  </si>
  <si>
    <t>27732</t>
  </si>
  <si>
    <t>27734</t>
  </si>
  <si>
    <t>27735</t>
  </si>
  <si>
    <t>27736</t>
  </si>
  <si>
    <t>27737</t>
  </si>
  <si>
    <t>27738</t>
  </si>
  <si>
    <t>27743</t>
  </si>
  <si>
    <t>27746</t>
  </si>
  <si>
    <t>27747</t>
  </si>
  <si>
    <t>27752</t>
  </si>
  <si>
    <t>27753</t>
  </si>
  <si>
    <t>27754</t>
  </si>
  <si>
    <t>27764</t>
  </si>
  <si>
    <t>27765</t>
  </si>
  <si>
    <t>27766</t>
  </si>
  <si>
    <t>6587</t>
    <phoneticPr fontId="1"/>
  </si>
  <si>
    <t>66f0</t>
    <phoneticPr fontId="1"/>
  </si>
  <si>
    <t>6708</t>
    <phoneticPr fontId="1"/>
  </si>
  <si>
    <t>6b62</t>
    <phoneticPr fontId="1"/>
  </si>
  <si>
    <t>28779</t>
  </si>
  <si>
    <t>28781</t>
  </si>
  <si>
    <t>28782</t>
  </si>
  <si>
    <t>28783</t>
  </si>
  <si>
    <t>28784</t>
  </si>
  <si>
    <t>28788</t>
  </si>
  <si>
    <t>28789</t>
  </si>
  <si>
    <t>28790</t>
  </si>
  <si>
    <t>28791</t>
  </si>
  <si>
    <t>28792</t>
  </si>
  <si>
    <t>28793</t>
  </si>
  <si>
    <t>28798</t>
  </si>
  <si>
    <t>29238</t>
  </si>
  <si>
    <t>29239</t>
  </si>
  <si>
    <t>29243</t>
  </si>
  <si>
    <t>29247</t>
  </si>
  <si>
    <t>29255</t>
  </si>
  <si>
    <t>29273</t>
  </si>
  <si>
    <t>29275</t>
  </si>
  <si>
    <t>29276</t>
  </si>
  <si>
    <t>29279</t>
  </si>
  <si>
    <t>29356</t>
  </si>
  <si>
    <t>29357</t>
  </si>
  <si>
    <t>29358</t>
  </si>
  <si>
    <t>29359</t>
  </si>
  <si>
    <t>29360</t>
  </si>
  <si>
    <t>6c0f</t>
    <phoneticPr fontId="1"/>
  </si>
  <si>
    <t>29577</t>
  </si>
  <si>
    <t>29578</t>
  </si>
  <si>
    <t>706b</t>
    <phoneticPr fontId="1"/>
  </si>
  <si>
    <t>29579</t>
  </si>
  <si>
    <t>29580</t>
  </si>
  <si>
    <t>29581</t>
  </si>
  <si>
    <t>29582</t>
  </si>
  <si>
    <t>29583</t>
  </si>
  <si>
    <t>29584</t>
  </si>
  <si>
    <t>29585</t>
  </si>
  <si>
    <t>29586</t>
  </si>
  <si>
    <t>29587</t>
  </si>
  <si>
    <t>30091</t>
  </si>
  <si>
    <t>30092</t>
  </si>
  <si>
    <t>30093</t>
  </si>
  <si>
    <t>30098</t>
  </si>
  <si>
    <t>30100</t>
  </si>
  <si>
    <t>30101</t>
  </si>
  <si>
    <t>30102</t>
  </si>
  <si>
    <t>30103</t>
  </si>
  <si>
    <t>30104</t>
  </si>
  <si>
    <t>30105</t>
  </si>
  <si>
    <t>30106</t>
  </si>
  <si>
    <t>30107</t>
  </si>
  <si>
    <t>30108</t>
  </si>
  <si>
    <t>30333</t>
  </si>
  <si>
    <t>30334</t>
  </si>
  <si>
    <t>30335</t>
  </si>
  <si>
    <t>30336</t>
  </si>
  <si>
    <t>30337</t>
  </si>
  <si>
    <t>30338</t>
  </si>
  <si>
    <t>30339</t>
  </si>
  <si>
    <t>30340</t>
  </si>
  <si>
    <t>30343</t>
  </si>
  <si>
    <t>7236</t>
    <phoneticPr fontId="1"/>
  </si>
  <si>
    <t>30683</t>
  </si>
  <si>
    <t>30690</t>
  </si>
  <si>
    <t>30707</t>
  </si>
  <si>
    <t>30708</t>
  </si>
  <si>
    <t>30709</t>
  </si>
  <si>
    <t>30710</t>
  </si>
  <si>
    <t>30711</t>
  </si>
  <si>
    <t>30712</t>
  </si>
  <si>
    <t>30713</t>
  </si>
  <si>
    <t>30714</t>
  </si>
  <si>
    <t>30715</t>
  </si>
  <si>
    <t>30716</t>
  </si>
  <si>
    <t>30717</t>
  </si>
  <si>
    <t>31034</t>
  </si>
  <si>
    <t>31035</t>
  </si>
  <si>
    <t>31036</t>
  </si>
  <si>
    <t>31038</t>
  </si>
  <si>
    <t>31348</t>
  </si>
  <si>
    <t>758b</t>
    <phoneticPr fontId="1"/>
  </si>
  <si>
    <t>31435</t>
  </si>
  <si>
    <t>31442</t>
  </si>
  <si>
    <t>31481</t>
  </si>
  <si>
    <t>31482</t>
  </si>
  <si>
    <t>77db</t>
    <phoneticPr fontId="1"/>
  </si>
  <si>
    <t>793a</t>
    <phoneticPr fontId="1"/>
  </si>
  <si>
    <t>32652</t>
  </si>
  <si>
    <t>32654</t>
  </si>
  <si>
    <t>32770</t>
  </si>
  <si>
    <t>32771</t>
  </si>
  <si>
    <t>7a74</t>
    <phoneticPr fontId="1"/>
  </si>
  <si>
    <t>米</t>
    <rPh sb="0" eb="1">
      <t>コメ</t>
    </rPh>
    <phoneticPr fontId="1"/>
  </si>
  <si>
    <t>缶</t>
    <rPh sb="0" eb="1">
      <t>カン</t>
    </rPh>
    <phoneticPr fontId="1"/>
  </si>
  <si>
    <t>羊</t>
    <rPh sb="0" eb="1">
      <t>ヒツジ</t>
    </rPh>
    <phoneticPr fontId="1"/>
  </si>
  <si>
    <t>33390</t>
  </si>
  <si>
    <t>33391</t>
  </si>
  <si>
    <t>33394</t>
  </si>
  <si>
    <t>33401</t>
  </si>
  <si>
    <t>33402</t>
  </si>
  <si>
    <t>33403</t>
  </si>
  <si>
    <t>33404</t>
  </si>
  <si>
    <t>33405</t>
  </si>
  <si>
    <t>33406</t>
  </si>
  <si>
    <t>33407</t>
  </si>
  <si>
    <t>33408</t>
  </si>
  <si>
    <t>33409</t>
  </si>
  <si>
    <t>33410</t>
  </si>
  <si>
    <t>33411</t>
  </si>
  <si>
    <t>33412</t>
  </si>
  <si>
    <t>33413</t>
  </si>
  <si>
    <t>老</t>
    <rPh sb="0" eb="1">
      <t>オ</t>
    </rPh>
    <phoneticPr fontId="1"/>
  </si>
  <si>
    <t>臣</t>
    <rPh sb="0" eb="1">
      <t>オミ</t>
    </rPh>
    <phoneticPr fontId="1"/>
  </si>
  <si>
    <t>81fc</t>
    <phoneticPr fontId="1"/>
  </si>
  <si>
    <t>舌</t>
    <rPh sb="0" eb="1">
      <t>シタ</t>
    </rPh>
    <phoneticPr fontId="1"/>
  </si>
  <si>
    <t>826e</t>
    <phoneticPr fontId="1"/>
  </si>
  <si>
    <t>8863</t>
    <phoneticPr fontId="1"/>
  </si>
  <si>
    <t>豆</t>
    <rPh sb="0" eb="1">
      <t>マメ</t>
    </rPh>
    <phoneticPr fontId="1"/>
  </si>
  <si>
    <t>8eab</t>
    <phoneticPr fontId="1"/>
  </si>
  <si>
    <t>8fb6</t>
    <phoneticPr fontId="1"/>
  </si>
  <si>
    <t>9577</t>
    <phoneticPr fontId="1"/>
  </si>
  <si>
    <t>961c</t>
    <phoneticPr fontId="1"/>
  </si>
  <si>
    <t>38429</t>
  </si>
  <si>
    <t>青</t>
    <rPh sb="0" eb="1">
      <t>アオ</t>
    </rPh>
    <phoneticPr fontId="1"/>
  </si>
  <si>
    <t>非</t>
    <rPh sb="0" eb="1">
      <t>ヒ</t>
    </rPh>
    <phoneticPr fontId="1"/>
  </si>
  <si>
    <t>fa3c</t>
    <phoneticPr fontId="1"/>
  </si>
  <si>
    <t>fa55</t>
    <phoneticPr fontId="1"/>
  </si>
  <si>
    <t>fa5c</t>
    <phoneticPr fontId="1"/>
  </si>
  <si>
    <t>fa66</t>
    <phoneticPr fontId="1"/>
  </si>
  <si>
    <t>ffee</t>
    <phoneticPr fontId="1"/>
  </si>
  <si>
    <t>2000b</t>
    <phoneticPr fontId="1"/>
  </si>
  <si>
    <t>20089</t>
    <phoneticPr fontId="1"/>
  </si>
  <si>
    <t>200a4</t>
    <phoneticPr fontId="1"/>
  </si>
  <si>
    <t>201a2</t>
    <phoneticPr fontId="1"/>
  </si>
  <si>
    <t>20628</t>
    <phoneticPr fontId="1"/>
  </si>
  <si>
    <t>2097c</t>
    <phoneticPr fontId="1"/>
  </si>
  <si>
    <t>2099d</t>
    <phoneticPr fontId="1"/>
  </si>
  <si>
    <t>20ad3</t>
    <phoneticPr fontId="1"/>
  </si>
  <si>
    <t>2123d</t>
    <phoneticPr fontId="1"/>
  </si>
  <si>
    <t>215d7</t>
    <phoneticPr fontId="1"/>
  </si>
  <si>
    <t>219c3</t>
    <phoneticPr fontId="1"/>
  </si>
  <si>
    <t>2634c</t>
    <phoneticPr fontId="1"/>
  </si>
  <si>
    <t>26aff</t>
    <phoneticPr fontId="1"/>
  </si>
  <si>
    <t>27fb7</t>
    <phoneticPr fontId="1"/>
  </si>
  <si>
    <t>2840c</t>
    <phoneticPr fontId="1"/>
  </si>
  <si>
    <t>28455</t>
    <phoneticPr fontId="1"/>
  </si>
  <si>
    <t>2967f</t>
    <phoneticPr fontId="1"/>
  </si>
  <si>
    <t>5fc4</t>
    <phoneticPr fontId="1"/>
  </si>
  <si>
    <t>65281</t>
  </si>
  <si>
    <t>65282</t>
  </si>
  <si>
    <t>65283</t>
  </si>
  <si>
    <t>65284</t>
  </si>
  <si>
    <t>65285</t>
  </si>
  <si>
    <t>65286</t>
  </si>
  <si>
    <t>65287</t>
  </si>
  <si>
    <t>65288</t>
  </si>
  <si>
    <t>65289</t>
  </si>
  <si>
    <t>65290</t>
  </si>
  <si>
    <t>65291</t>
  </si>
  <si>
    <t>65292</t>
  </si>
  <si>
    <t>65293</t>
  </si>
  <si>
    <t>65294</t>
  </si>
  <si>
    <t>65295</t>
  </si>
  <si>
    <t>65296</t>
  </si>
  <si>
    <t>65297</t>
  </si>
  <si>
    <t>65298</t>
  </si>
  <si>
    <t>65299</t>
  </si>
  <si>
    <t>65300</t>
  </si>
  <si>
    <t>65301</t>
  </si>
  <si>
    <t>65302</t>
  </si>
  <si>
    <t>65303</t>
  </si>
  <si>
    <t>65304</t>
  </si>
  <si>
    <t>65305</t>
  </si>
  <si>
    <t>65306</t>
  </si>
  <si>
    <t>65307</t>
  </si>
  <si>
    <t>65308</t>
  </si>
  <si>
    <t>65309</t>
  </si>
  <si>
    <t>65310</t>
  </si>
  <si>
    <t>65311</t>
  </si>
  <si>
    <t>65312</t>
  </si>
  <si>
    <t>65313</t>
  </si>
  <si>
    <t>65314</t>
  </si>
  <si>
    <t>65315</t>
  </si>
  <si>
    <t>65316</t>
  </si>
  <si>
    <t>65317</t>
  </si>
  <si>
    <t>65318</t>
  </si>
  <si>
    <t>65319</t>
  </si>
  <si>
    <t>65320</t>
  </si>
  <si>
    <t>65321</t>
  </si>
  <si>
    <t>65322</t>
  </si>
  <si>
    <t>65323</t>
  </si>
  <si>
    <t>65324</t>
  </si>
  <si>
    <t>65325</t>
  </si>
  <si>
    <t>65326</t>
  </si>
  <si>
    <t>65327</t>
  </si>
  <si>
    <t>65328</t>
  </si>
  <si>
    <t>65329</t>
  </si>
  <si>
    <t>65330</t>
  </si>
  <si>
    <t>65331</t>
  </si>
  <si>
    <t>65332</t>
  </si>
  <si>
    <t>65333</t>
  </si>
  <si>
    <t>65334</t>
  </si>
  <si>
    <t>65335</t>
  </si>
  <si>
    <t>65336</t>
  </si>
  <si>
    <t>65337</t>
  </si>
  <si>
    <t>65338</t>
  </si>
  <si>
    <t>65339</t>
  </si>
  <si>
    <t>65340</t>
  </si>
  <si>
    <t>65341</t>
  </si>
  <si>
    <t>65342</t>
  </si>
  <si>
    <t>65343</t>
  </si>
  <si>
    <t>65344</t>
  </si>
  <si>
    <t>65345</t>
  </si>
  <si>
    <t>65346</t>
  </si>
  <si>
    <t>65347</t>
  </si>
  <si>
    <t>65348</t>
  </si>
  <si>
    <t>65349</t>
  </si>
  <si>
    <t>65350</t>
  </si>
  <si>
    <t>65351</t>
  </si>
  <si>
    <t>65352</t>
  </si>
  <si>
    <t>65353</t>
  </si>
  <si>
    <t>65354</t>
  </si>
  <si>
    <t>65355</t>
  </si>
  <si>
    <t>65356</t>
  </si>
  <si>
    <t>65357</t>
  </si>
  <si>
    <t>65358</t>
  </si>
  <si>
    <t>65359</t>
  </si>
  <si>
    <t>65360</t>
  </si>
  <si>
    <t>65361</t>
  </si>
  <si>
    <t>65362</t>
  </si>
  <si>
    <t>65363</t>
  </si>
  <si>
    <t>65364</t>
  </si>
  <si>
    <t>65365</t>
  </si>
  <si>
    <t>65366</t>
  </si>
  <si>
    <t>65367</t>
  </si>
  <si>
    <t>65368</t>
  </si>
  <si>
    <t>65369</t>
  </si>
  <si>
    <t>65370</t>
  </si>
  <si>
    <t>65371</t>
  </si>
  <si>
    <t>65372</t>
  </si>
  <si>
    <t>65373</t>
  </si>
  <si>
    <t>65374</t>
  </si>
  <si>
    <t>65375</t>
  </si>
  <si>
    <t>65376</t>
  </si>
  <si>
    <t>65377</t>
  </si>
  <si>
    <t>65378</t>
  </si>
  <si>
    <t>65379</t>
  </si>
  <si>
    <t>65380</t>
  </si>
  <si>
    <t>65381</t>
  </si>
  <si>
    <t>65382</t>
  </si>
  <si>
    <t>65383</t>
  </si>
  <si>
    <t>65384</t>
  </si>
  <si>
    <t>65385</t>
  </si>
  <si>
    <t>65386</t>
  </si>
  <si>
    <t>65387</t>
  </si>
  <si>
    <t>65388</t>
  </si>
  <si>
    <t>65389</t>
  </si>
  <si>
    <t>65390</t>
  </si>
  <si>
    <t>65391</t>
  </si>
  <si>
    <t>65392</t>
  </si>
  <si>
    <t>65393</t>
  </si>
  <si>
    <t>65394</t>
  </si>
  <si>
    <t>65395</t>
  </si>
  <si>
    <t>65396</t>
  </si>
  <si>
    <t>65397</t>
  </si>
  <si>
    <t>65398</t>
  </si>
  <si>
    <t>65399</t>
  </si>
  <si>
    <t>65400</t>
  </si>
  <si>
    <t>65401</t>
  </si>
  <si>
    <t>65402</t>
  </si>
  <si>
    <t>65403</t>
  </si>
  <si>
    <t>65404</t>
  </si>
  <si>
    <t>65405</t>
  </si>
  <si>
    <t>65406</t>
  </si>
  <si>
    <t>65407</t>
  </si>
  <si>
    <t>65408</t>
  </si>
  <si>
    <t>65409</t>
  </si>
  <si>
    <t>65410</t>
  </si>
  <si>
    <t>65411</t>
  </si>
  <si>
    <t>65412</t>
  </si>
  <si>
    <t>65413</t>
  </si>
  <si>
    <t>65414</t>
  </si>
  <si>
    <t>65415</t>
  </si>
  <si>
    <t>65416</t>
  </si>
  <si>
    <t>65417</t>
  </si>
  <si>
    <t>65418</t>
  </si>
  <si>
    <t>65419</t>
  </si>
  <si>
    <t>65420</t>
  </si>
  <si>
    <t>65421</t>
  </si>
  <si>
    <t>65422</t>
  </si>
  <si>
    <t>65423</t>
  </si>
  <si>
    <t>65424</t>
  </si>
  <si>
    <t>65425</t>
  </si>
  <si>
    <t>65426</t>
  </si>
  <si>
    <t>65427</t>
  </si>
  <si>
    <t>65428</t>
  </si>
  <si>
    <t>65429</t>
  </si>
  <si>
    <t>65430</t>
  </si>
  <si>
    <t>65431</t>
  </si>
  <si>
    <t>65432</t>
  </si>
  <si>
    <t>65433</t>
  </si>
  <si>
    <t>65434</t>
  </si>
  <si>
    <t>65435</t>
  </si>
  <si>
    <t>65436</t>
  </si>
  <si>
    <t>65437</t>
  </si>
  <si>
    <t>quotedblright.hwid</t>
    <phoneticPr fontId="1"/>
  </si>
  <si>
    <t>2018</t>
    <phoneticPr fontId="1"/>
  </si>
  <si>
    <t>2019</t>
    <phoneticPr fontId="1"/>
  </si>
  <si>
    <t>2010</t>
  </si>
  <si>
    <t>30AC</t>
  </si>
  <si>
    <t>30AE</t>
  </si>
  <si>
    <t>30B0</t>
  </si>
  <si>
    <t>30B2</t>
  </si>
  <si>
    <t>30B4</t>
  </si>
  <si>
    <t>30B6</t>
  </si>
  <si>
    <t>30B8</t>
  </si>
  <si>
    <t>30BA</t>
  </si>
  <si>
    <t>30BC</t>
  </si>
  <si>
    <t>30BE</t>
  </si>
  <si>
    <t>30C0</t>
  </si>
  <si>
    <t>30C2</t>
  </si>
  <si>
    <t>30C5</t>
  </si>
  <si>
    <t>30C7</t>
  </si>
  <si>
    <t>30C9</t>
  </si>
  <si>
    <t>30D0</t>
  </si>
  <si>
    <t>30D1</t>
  </si>
  <si>
    <t>30D3</t>
  </si>
  <si>
    <t>30D4</t>
  </si>
  <si>
    <t>30D6</t>
  </si>
  <si>
    <t>30D7</t>
  </si>
  <si>
    <t>30D9</t>
  </si>
  <si>
    <t>30DA</t>
  </si>
  <si>
    <t>30DC</t>
  </si>
  <si>
    <t>30DD</t>
  </si>
  <si>
    <t>30EE</t>
  </si>
  <si>
    <t>30F0</t>
  </si>
  <si>
    <t>30F1</t>
  </si>
  <si>
    <t>30F4</t>
  </si>
  <si>
    <t>30F5</t>
  </si>
  <si>
    <t>30F6</t>
  </si>
  <si>
    <t>FF66</t>
  </si>
  <si>
    <t>FF67</t>
  </si>
  <si>
    <t>FF68</t>
  </si>
  <si>
    <t>FF69</t>
  </si>
  <si>
    <t>FF6A</t>
  </si>
  <si>
    <t>FF6B</t>
  </si>
  <si>
    <t>FF6C</t>
  </si>
  <si>
    <t>FF6D</t>
  </si>
  <si>
    <t>FF6E</t>
  </si>
  <si>
    <t>FF6F</t>
  </si>
  <si>
    <t>FF70</t>
  </si>
  <si>
    <t>FF71</t>
  </si>
  <si>
    <t>FF72</t>
  </si>
  <si>
    <t>FF73</t>
  </si>
  <si>
    <t>FF74</t>
  </si>
  <si>
    <t>FF75</t>
  </si>
  <si>
    <t>FF76</t>
  </si>
  <si>
    <t>FF77</t>
  </si>
  <si>
    <t>FF78</t>
  </si>
  <si>
    <t>FF79</t>
  </si>
  <si>
    <t>FF7A</t>
  </si>
  <si>
    <t>FF7B</t>
  </si>
  <si>
    <t>FF7C</t>
  </si>
  <si>
    <t>FF7D</t>
  </si>
  <si>
    <t>FF7E</t>
  </si>
  <si>
    <t>FF7F</t>
  </si>
  <si>
    <t>FF80</t>
  </si>
  <si>
    <t>FF81</t>
  </si>
  <si>
    <t>FF82</t>
  </si>
  <si>
    <t>FF83</t>
  </si>
  <si>
    <t>FF84</t>
  </si>
  <si>
    <t>FF85</t>
  </si>
  <si>
    <t>FF86</t>
  </si>
  <si>
    <t>FF87</t>
  </si>
  <si>
    <t>FF88</t>
  </si>
  <si>
    <t>FF89</t>
  </si>
  <si>
    <t>FF8A</t>
  </si>
  <si>
    <t>FF8B</t>
  </si>
  <si>
    <t>FF8C</t>
  </si>
  <si>
    <t>FF8D</t>
  </si>
  <si>
    <t>FF8E</t>
  </si>
  <si>
    <t>FF8F</t>
  </si>
  <si>
    <t>FF90</t>
  </si>
  <si>
    <t>FF91</t>
  </si>
  <si>
    <t>FF92</t>
  </si>
  <si>
    <t>FF93</t>
  </si>
  <si>
    <t>FF94</t>
  </si>
  <si>
    <t>FF95</t>
  </si>
  <si>
    <t>FF96</t>
  </si>
  <si>
    <t>FF97</t>
  </si>
  <si>
    <t>FF98</t>
  </si>
  <si>
    <t>FF99</t>
  </si>
  <si>
    <t>FF9A</t>
  </si>
  <si>
    <t>FF9B</t>
  </si>
  <si>
    <t>FF9C</t>
  </si>
  <si>
    <t>FF9D</t>
  </si>
  <si>
    <t>quoteright.hwid</t>
    <phoneticPr fontId="1"/>
  </si>
  <si>
    <t>quoteleft.hwid</t>
    <phoneticPr fontId="1"/>
  </si>
  <si>
    <t>21</t>
    <phoneticPr fontId="1"/>
  </si>
  <si>
    <t>33</t>
    <phoneticPr fontId="1"/>
  </si>
  <si>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</si>
  <si>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</si>
  <si>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</si>
  <si>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</si>
  <si>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</si>
  <si>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</si>
  <si>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</si>
  <si>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</si>
  <si>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</si>
  <si>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</si>
  <si>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</si>
  <si>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</si>
  <si>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</si>
  <si>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</si>
  <si>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</si>
  <si>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</si>
  <si>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</si>
  <si>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</si>
  <si>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</si>
  <si>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</si>
  <si>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</si>
  <si>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</si>
  <si>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</si>
  <si>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</si>
  <si>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</si>
  <si>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</si>
  <si>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</si>
  <si>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</si>
  <si>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</si>
  <si>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</si>
  <si>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</si>
  <si>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</si>
  <si>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</si>
  <si>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</si>
  <si>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</si>
  <si>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</si>
  <si>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</si>
  <si>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</si>
  <si>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</si>
  <si>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</si>
  <si>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</si>
  <si>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</si>
  <si>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</si>
  <si>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</si>
  <si>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</si>
  <si>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</si>
  <si>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</si>
  <si>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</si>
  <si>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</si>
  <si>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</si>
  <si>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</si>
  <si>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</si>
  <si>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</si>
  <si>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</si>
  <si>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</si>
  <si>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</si>
  <si>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</si>
  <si>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</si>
  <si>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</si>
  <si>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</si>
  <si>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</si>
  <si>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</si>
  <si>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</si>
  <si>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</si>
  <si>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</si>
  <si>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</si>
  <si>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</si>
  <si>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</si>
  <si>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</si>
  <si>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</si>
  <si>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</si>
  <si>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</si>
  <si>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</si>
  <si>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</si>
  <si>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</si>
  <si>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</si>
  <si>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</si>
  <si>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</si>
  <si>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</si>
  <si>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</si>
  <si>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</si>
  <si>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</si>
  <si>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</si>
  <si>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</si>
  <si>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</si>
  <si>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</si>
  <si>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</si>
  <si>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</si>
  <si>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</si>
  <si>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</si>
  <si>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</si>
  <si>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</si>
  <si>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</si>
  <si>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128</t>
  </si>
  <si>
    <t>129</t>
  </si>
  <si>
    <t>2153</t>
    <phoneticPr fontId="1"/>
  </si>
  <si>
    <t>2154</t>
  </si>
  <si>
    <t>2155</t>
  </si>
  <si>
    <t>€</t>
    <phoneticPr fontId="1"/>
  </si>
  <si>
    <t>¡</t>
    <phoneticPr fontId="1"/>
  </si>
  <si>
    <t>a4</t>
    <phoneticPr fontId="1"/>
  </si>
  <si>
    <t>2194</t>
    <phoneticPr fontId="1"/>
  </si>
  <si>
    <t>♮</t>
    <phoneticPr fontId="1"/>
  </si>
  <si>
    <t>♫</t>
    <phoneticPr fontId="1"/>
  </si>
  <si>
    <t>♬</t>
    <phoneticPr fontId="1"/>
  </si>
  <si>
    <t>♩</t>
    <phoneticPr fontId="1"/>
  </si>
  <si>
    <t>8590</t>
    <phoneticPr fontId="1"/>
  </si>
  <si>
    <t>8591</t>
  </si>
  <si>
    <t>8592</t>
  </si>
  <si>
    <t>8593</t>
  </si>
  <si>
    <t>8594</t>
  </si>
  <si>
    <t>8595</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</si>
  <si>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</si>
  <si>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</si>
  <si>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</si>
  <si>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</si>
  <si>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</si>
  <si>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</si>
  <si>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</si>
  <si>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</si>
  <si>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</si>
  <si>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</si>
  <si>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</si>
  <si>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</si>
  <si>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</si>
  <si>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</si>
  <si>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</si>
  <si>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</si>
  <si>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</si>
  <si>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</si>
  <si>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</si>
  <si>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</si>
  <si>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</si>
  <si>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</si>
  <si>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</si>
  <si>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</si>
  <si>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</si>
  <si>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</si>
  <si>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</si>
  <si>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</si>
  <si>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</si>
  <si>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</si>
  <si>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</si>
  <si>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</si>
  <si>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</si>
  <si>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</si>
  <si>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</si>
  <si>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</si>
  <si>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</si>
  <si>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</si>
  <si>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</si>
  <si>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</si>
  <si>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</si>
  <si>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</si>
  <si>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</si>
  <si>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</si>
  <si>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</si>
  <si>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</si>
  <si>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</si>
  <si>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</si>
  <si>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</si>
  <si>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t>
    <phoneticPr fontId="1"/>
  </si>
  <si>
    <t>♠</t>
    <phoneticPr fontId="1"/>
  </si>
  <si>
    <t>♢</t>
    <phoneticPr fontId="1"/>
  </si>
  <si>
    <t>♦</t>
    <phoneticPr fontId="1"/>
  </si>
  <si>
    <t>♡</t>
    <phoneticPr fontId="1"/>
  </si>
  <si>
    <t>♥</t>
    <phoneticPr fontId="1"/>
  </si>
  <si>
    <t>♧</t>
    <phoneticPr fontId="1"/>
  </si>
  <si>
    <t>♣</t>
    <phoneticPr fontId="1"/>
  </si>
  <si>
    <t>": "</t>
    <phoneticPr fontId="1"/>
  </si>
  <si>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</si>
  <si>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</si>
  <si>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</si>
  <si>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</si>
  <si>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</si>
  <si>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</si>
  <si>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</si>
  <si>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</si>
  <si>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</si>
  <si>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</si>
  <si>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</si>
  <si>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</si>
  <si>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</si>
  <si>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</si>
  <si>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</si>
  <si>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</si>
  <si>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</si>
  <si>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</si>
  <si>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</si>
  <si>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</si>
  <si>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</si>
  <si>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</si>
  <si>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</si>
  <si>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</si>
  <si>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</si>
  <si>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</si>
  <si>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</si>
  <si>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</si>
  <si>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</si>
  <si>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</si>
  <si>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</si>
  <si>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</si>
  <si>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</si>
  <si>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</si>
  <si>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</si>
  <si>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</si>
  <si>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</si>
  <si>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</si>
  <si>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</si>
  <si>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</si>
  <si>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</si>
  <si>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</si>
  <si>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</si>
  <si>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</si>
  <si>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</si>
  <si>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249</t>
  </si>
  <si>
    <t>250</t>
  </si>
  <si>
    <t>251</t>
  </si>
  <si>
    <t>252</t>
  </si>
  <si>
    <t>253</t>
  </si>
  <si>
    <t>254</t>
  </si>
  <si>
    <t>255</t>
  </si>
  <si>
    <t>256</t>
  </si>
  <si>
    <t>260</t>
  </si>
  <si>
    <t>274</t>
  </si>
  <si>
    <t>276</t>
  </si>
  <si>
    <t>277</t>
  </si>
  <si>
    <t>278</t>
  </si>
  <si>
    <t>279</t>
  </si>
  <si>
    <t>287</t>
  </si>
  <si>
    <t>288</t>
  </si>
  <si>
    <t>289</t>
  </si>
  <si>
    <t>290</t>
  </si>
  <si>
    <t>291</t>
  </si>
  <si>
    <t>301</t>
  </si>
  <si>
    <t>302</t>
  </si>
  <si>
    <t>303</t>
  </si>
  <si>
    <t>304</t>
  </si>
  <si>
    <t>305</t>
  </si>
  <si>
    <t>306</t>
  </si>
  <si>
    <t>307</t>
  </si>
  <si>
    <t>311</t>
  </si>
  <si>
    <t>312</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</si>
  <si>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</si>
  <si>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</si>
  <si>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</si>
  <si>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</si>
  <si>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</si>
  <si>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</si>
  <si>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</si>
  <si>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</si>
  <si>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</si>
  <si>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</si>
  <si>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</si>
  <si>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</si>
  <si>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</si>
  <si>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</si>
  <si>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</si>
  <si>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</si>
  <si>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</si>
  <si>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</si>
  <si>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</si>
  <si>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</si>
  <si>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</si>
  <si>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</si>
  <si>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</si>
  <si>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</si>
  <si>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</si>
  <si>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</si>
  <si>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</si>
  <si>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</si>
  <si>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</si>
  <si>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</si>
  <si>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</si>
  <si>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</si>
  <si>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</si>
  <si>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</si>
  <si>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</si>
  <si>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</si>
  <si>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</si>
  <si>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</si>
  <si>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</si>
  <si>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</si>
  <si>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</si>
  <si>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</si>
  <si>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</si>
  <si>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</si>
  <si>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</si>
  <si>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</si>
  <si>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</si>
  <si>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</si>
  <si>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</si>
  <si>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</si>
  <si>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</si>
  <si>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</si>
  <si>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</si>
  <si>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</si>
  <si>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</si>
  <si>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</si>
  <si>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</si>
  <si>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</si>
  <si>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</si>
  <si>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</si>
  <si>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</si>
  <si>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</si>
  <si>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</si>
  <si>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</si>
  <si>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</si>
  <si>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</si>
  <si>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</si>
  <si>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</si>
  <si>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</si>
  <si>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</si>
  <si>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</si>
  <si>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</si>
  <si>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</si>
  <si>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</si>
  <si>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</si>
  <si>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</si>
  <si>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</si>
  <si>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</si>
  <si>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</si>
  <si>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</si>
  <si>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</si>
  <si>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</si>
  <si>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</si>
  <si>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</si>
  <si>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</si>
  <si>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</si>
  <si>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</si>
  <si>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</si>
  <si>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</si>
  <si>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</si>
  <si>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</si>
  <si>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</si>
  <si>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</si>
  <si>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</si>
  <si>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</si>
  <si>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</si>
  <si>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</si>
  <si>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</si>
  <si>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</si>
  <si>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</si>
  <si>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</si>
  <si>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</si>
  <si>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</si>
  <si>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</si>
  <si>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</si>
  <si>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</si>
  <si>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</si>
  <si>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</si>
  <si>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</si>
  <si>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</si>
  <si>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</si>
  <si>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</si>
  <si>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</si>
  <si>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</si>
  <si>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</si>
  <si>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</si>
  <si>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</si>
  <si>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</si>
  <si>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</si>
  <si>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</si>
  <si>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</si>
  <si>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</si>
  <si>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</si>
  <si>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452</t>
  </si>
  <si>
    <t>453</t>
  </si>
  <si>
    <t>454</t>
  </si>
  <si>
    <t>455</t>
  </si>
  <si>
    <t>456</t>
  </si>
  <si>
    <t>457</t>
  </si>
  <si>
    <t>458</t>
  </si>
  <si>
    <t>459</t>
  </si>
  <si>
    <t>460</t>
  </si>
  <si>
    <t>461</t>
  </si>
  <si>
    <t>462</t>
  </si>
  <si>
    <t>463</t>
  </si>
  <si>
    <t>248</t>
    <phoneticPr fontId="1"/>
  </si>
  <si>
    <t>464</t>
  </si>
  <si>
    <t>257</t>
    <phoneticPr fontId="1"/>
  </si>
  <si>
    <t>100</t>
    <phoneticPr fontId="1"/>
  </si>
  <si>
    <t>300</t>
    <phoneticPr fontId="1"/>
  </si>
  <si>
    <t>301</t>
    <phoneticPr fontId="1"/>
  </si>
  <si>
    <t>302</t>
    <phoneticPr fontId="1"/>
  </si>
  <si>
    <t>298</t>
    <phoneticPr fontId="1"/>
  </si>
  <si>
    <t>299</t>
    <phoneticPr fontId="1"/>
  </si>
  <si>
    <t>275</t>
    <phoneticPr fontId="1"/>
  </si>
  <si>
    <t>256</t>
    <phoneticPr fontId="1"/>
  </si>
  <si>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</si>
  <si>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</si>
  <si>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</si>
  <si>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</si>
  <si>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</si>
  <si>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</si>
  <si>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</si>
  <si>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</si>
  <si>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</si>
  <si>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</si>
  <si>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</si>
  <si>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</si>
  <si>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</si>
  <si>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</si>
  <si>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</si>
  <si>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</si>
  <si>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</si>
  <si>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</si>
  <si>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</si>
  <si>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</si>
  <si>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</si>
  <si>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</si>
  <si>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</si>
  <si>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</si>
  <si>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</si>
  <si>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</si>
  <si>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</si>
  <si>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</si>
  <si>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</si>
  <si>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</si>
  <si>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</si>
  <si>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</si>
  <si>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</si>
  <si>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</si>
  <si>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</si>
  <si>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</si>
  <si>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</si>
  <si>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</si>
  <si>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</si>
  <si>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</si>
  <si>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</si>
  <si>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</si>
  <si>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</si>
  <si>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</si>
  <si>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</si>
  <si>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</si>
  <si>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</si>
  <si>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</si>
  <si>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</si>
  <si>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</si>
  <si>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</si>
  <si>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</si>
  <si>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</si>
  <si>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</si>
  <si>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</si>
  <si>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</si>
  <si>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</si>
  <si>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</si>
  <si>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</si>
  <si>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</si>
  <si>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</si>
  <si>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</si>
  <si>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</si>
  <si>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</si>
  <si>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</si>
  <si>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</si>
  <si>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</si>
  <si>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</si>
  <si>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</si>
  <si>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</si>
  <si>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</si>
  <si>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</si>
  <si>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</si>
  <si>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</si>
  <si>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</si>
  <si>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</si>
  <si>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</si>
  <si>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</si>
  <si>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</si>
  <si>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</si>
  <si>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</si>
  <si>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</si>
  <si>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</si>
  <si>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2d8</t>
    <phoneticPr fontId="1"/>
  </si>
  <si>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</si>
  <si>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</si>
  <si>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</si>
  <si>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</si>
  <si>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</si>
  <si>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</si>
  <si>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</si>
  <si>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</si>
  <si>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</si>
  <si>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</si>
  <si>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</si>
  <si>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</si>
  <si>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</si>
  <si>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</si>
  <si>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</si>
  <si>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</si>
  <si>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</si>
  <si>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</si>
  <si>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</si>
  <si>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</si>
  <si>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</si>
  <si>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</si>
  <si>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</si>
  <si>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</si>
  <si>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</si>
  <si>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</si>
  <si>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</si>
  <si>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</si>
  <si>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</si>
  <si>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</si>
  <si>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</si>
  <si>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</si>
  <si>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</si>
  <si>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</si>
  <si>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</si>
  <si>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</si>
  <si>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</si>
  <si>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</si>
  <si>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</si>
  <si>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</si>
  <si>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</si>
  <si>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</si>
  <si>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</si>
  <si>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</si>
  <si>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</si>
  <si>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</si>
  <si>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</si>
  <si>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</si>
  <si>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</si>
  <si>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</si>
  <si>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</si>
  <si>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</si>
  <si>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</si>
  <si>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</si>
  <si>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</si>
  <si>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</si>
  <si>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</si>
  <si>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</si>
  <si>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</si>
  <si>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</si>
  <si>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</si>
  <si>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</si>
  <si>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</si>
  <si>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</si>
  <si>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</si>
  <si>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</si>
  <si>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</si>
  <si>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</si>
  <si>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</si>
  <si>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</si>
  <si>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</si>
  <si>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</si>
  <si>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</si>
  <si>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</si>
  <si>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</si>
  <si>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</si>
  <si>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</si>
  <si>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</si>
  <si>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</si>
  <si>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</si>
  <si>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</si>
  <si>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</si>
  <si>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</si>
  <si>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</si>
  <si>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</si>
  <si>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</si>
  <si>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</si>
  <si>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</si>
  <si>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</si>
  <si>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</si>
  <si>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</si>
  <si>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</si>
  <si>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</si>
  <si>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</si>
  <si>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</si>
  <si>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</si>
  <si>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</si>
  <si>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</si>
  <si>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</si>
  <si>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</si>
  <si>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</si>
  <si>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</si>
  <si>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</si>
  <si>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</si>
  <si>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</si>
  <si>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</si>
  <si>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</si>
  <si>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</si>
  <si>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</si>
  <si>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</si>
  <si>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</si>
  <si>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</si>
  <si>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</si>
  <si>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</si>
  <si>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</si>
  <si>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</si>
  <si>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</si>
  <si>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</si>
  <si>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</si>
  <si>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</si>
  <si>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</si>
  <si>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</si>
  <si>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</si>
  <si>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</si>
  <si>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</si>
  <si>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</si>
  <si>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</si>
  <si>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</si>
  <si>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</si>
  <si>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</si>
  <si>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</si>
  <si>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</si>
  <si>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</si>
  <si>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</si>
  <si>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</si>
  <si>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</si>
  <si>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</si>
  <si>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</si>
  <si>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</si>
  <si>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</si>
  <si>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</si>
  <si>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</si>
  <si>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</si>
  <si>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</si>
  <si>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</si>
  <si>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</si>
  <si>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</si>
  <si>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</si>
  <si>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</si>
  <si>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</si>
  <si>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</si>
  <si>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</si>
  <si>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</si>
  <si>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</si>
  <si>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</si>
  <si>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</si>
  <si>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</si>
  <si>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</si>
  <si>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</si>
  <si>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</si>
  <si>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</si>
  <si>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</si>
  <si>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</si>
  <si>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2c6</t>
    <phoneticPr fontId="1"/>
  </si>
  <si>
    <t>2c7</t>
    <phoneticPr fontId="1"/>
  </si>
  <si>
    <t>141</t>
    <phoneticPr fontId="1"/>
  </si>
  <si>
    <t>013d</t>
    <phoneticPr fontId="1"/>
  </si>
  <si>
    <t>306</t>
    <phoneticPr fontId="1"/>
  </si>
  <si>
    <t>15a</t>
    <phoneticPr fontId="1"/>
  </si>
  <si>
    <t>160</t>
    <phoneticPr fontId="1"/>
  </si>
  <si>
    <t>15e</t>
    <phoneticPr fontId="1"/>
  </si>
  <si>
    <t>164</t>
    <phoneticPr fontId="1"/>
  </si>
  <si>
    <t>179</t>
    <phoneticPr fontId="1"/>
  </si>
  <si>
    <t>17d</t>
    <phoneticPr fontId="1"/>
  </si>
  <si>
    <t>17b</t>
    <phoneticPr fontId="1"/>
  </si>
  <si>
    <t>105</t>
    <phoneticPr fontId="1"/>
  </si>
  <si>
    <t>2db</t>
    <phoneticPr fontId="1"/>
  </si>
  <si>
    <t>142</t>
    <phoneticPr fontId="1"/>
  </si>
  <si>
    <t>13e</t>
    <phoneticPr fontId="1"/>
  </si>
  <si>
    <t>15b</t>
    <phoneticPr fontId="1"/>
  </si>
  <si>
    <t>30c</t>
    <phoneticPr fontId="1"/>
  </si>
  <si>
    <t>161</t>
    <phoneticPr fontId="1"/>
  </si>
  <si>
    <t>15f</t>
    <phoneticPr fontId="1"/>
  </si>
  <si>
    <t>165</t>
    <phoneticPr fontId="1"/>
  </si>
  <si>
    <t>17a</t>
    <phoneticPr fontId="1"/>
  </si>
  <si>
    <t>17e</t>
    <phoneticPr fontId="1"/>
  </si>
  <si>
    <t>17c</t>
    <phoneticPr fontId="1"/>
  </si>
  <si>
    <t>154</t>
    <phoneticPr fontId="1"/>
  </si>
  <si>
    <t>102</t>
    <phoneticPr fontId="1"/>
  </si>
  <si>
    <t>139</t>
    <phoneticPr fontId="1"/>
  </si>
  <si>
    <t>106</t>
    <phoneticPr fontId="1"/>
  </si>
  <si>
    <t>10c</t>
    <phoneticPr fontId="1"/>
  </si>
  <si>
    <t>118</t>
    <phoneticPr fontId="1"/>
  </si>
  <si>
    <t>11a</t>
    <phoneticPr fontId="1"/>
  </si>
  <si>
    <t>10e</t>
    <phoneticPr fontId="1"/>
  </si>
  <si>
    <t>143</t>
    <phoneticPr fontId="1"/>
  </si>
  <si>
    <t>147</t>
    <phoneticPr fontId="1"/>
  </si>
  <si>
    <t>150</t>
    <phoneticPr fontId="1"/>
  </si>
  <si>
    <t>158</t>
    <phoneticPr fontId="1"/>
  </si>
  <si>
    <t>16e</t>
    <phoneticPr fontId="1"/>
  </si>
  <si>
    <t>170</t>
    <phoneticPr fontId="1"/>
  </si>
  <si>
    <t>162</t>
    <phoneticPr fontId="1"/>
  </si>
  <si>
    <t>155</t>
    <phoneticPr fontId="1"/>
  </si>
  <si>
    <t>103</t>
    <phoneticPr fontId="1"/>
  </si>
  <si>
    <t>13a</t>
    <phoneticPr fontId="1"/>
  </si>
  <si>
    <t>107</t>
    <phoneticPr fontId="1"/>
  </si>
  <si>
    <t>10d</t>
    <phoneticPr fontId="1"/>
  </si>
  <si>
    <t>119</t>
    <phoneticPr fontId="1"/>
  </si>
  <si>
    <t>11b</t>
    <phoneticPr fontId="1"/>
  </si>
  <si>
    <t>10f</t>
    <phoneticPr fontId="1"/>
  </si>
  <si>
    <t>111</t>
    <phoneticPr fontId="1"/>
  </si>
  <si>
    <t>144</t>
    <phoneticPr fontId="1"/>
  </si>
  <si>
    <t>148</t>
    <phoneticPr fontId="1"/>
  </si>
  <si>
    <t>151</t>
    <phoneticPr fontId="1"/>
  </si>
  <si>
    <t>159</t>
    <phoneticPr fontId="1"/>
  </si>
  <si>
    <t>16f</t>
    <phoneticPr fontId="1"/>
  </si>
  <si>
    <t>171</t>
    <phoneticPr fontId="1"/>
  </si>
  <si>
    <t>163</t>
    <phoneticPr fontId="1"/>
  </si>
  <si>
    <t>2d9</t>
    <phoneticPr fontId="1"/>
  </si>
  <si>
    <t>108</t>
    <phoneticPr fontId="1"/>
  </si>
  <si>
    <t>11c</t>
    <phoneticPr fontId="1"/>
  </si>
  <si>
    <t>124</t>
    <phoneticPr fontId="1"/>
  </si>
  <si>
    <t>134</t>
    <phoneticPr fontId="1"/>
  </si>
  <si>
    <t>15c</t>
    <phoneticPr fontId="1"/>
  </si>
  <si>
    <t>16c</t>
    <phoneticPr fontId="1"/>
  </si>
  <si>
    <t>109</t>
    <phoneticPr fontId="1"/>
  </si>
  <si>
    <t>11d</t>
    <phoneticPr fontId="1"/>
  </si>
  <si>
    <t>125</t>
    <phoneticPr fontId="1"/>
  </si>
  <si>
    <t>135</t>
    <phoneticPr fontId="1"/>
  </si>
  <si>
    <t>15d</t>
    <phoneticPr fontId="1"/>
  </si>
  <si>
    <t>16d</t>
    <phoneticPr fontId="1"/>
  </si>
  <si>
    <t>271</t>
    <phoneticPr fontId="1"/>
  </si>
  <si>
    <t>28b</t>
    <phoneticPr fontId="1"/>
  </si>
  <si>
    <t>27e</t>
    <phoneticPr fontId="1"/>
  </si>
  <si>
    <t>283</t>
    <phoneticPr fontId="1"/>
  </si>
  <si>
    <t>292</t>
    <phoneticPr fontId="1"/>
  </si>
  <si>
    <t>26c</t>
    <phoneticPr fontId="1"/>
  </si>
  <si>
    <t>26e</t>
    <phoneticPr fontId="1"/>
  </si>
  <si>
    <t>279</t>
    <phoneticPr fontId="1"/>
  </si>
  <si>
    <t>288</t>
    <phoneticPr fontId="1"/>
  </si>
  <si>
    <t>273</t>
    <phoneticPr fontId="1"/>
  </si>
  <si>
    <t>27d</t>
    <phoneticPr fontId="1"/>
  </si>
  <si>
    <t>282</t>
    <phoneticPr fontId="1"/>
  </si>
  <si>
    <t>290</t>
    <phoneticPr fontId="1"/>
  </si>
  <si>
    <t>26d</t>
    <phoneticPr fontId="1"/>
  </si>
  <si>
    <t>25f</t>
    <phoneticPr fontId="1"/>
  </si>
  <si>
    <t>272</t>
    <phoneticPr fontId="1"/>
  </si>
  <si>
    <t>29d</t>
    <phoneticPr fontId="1"/>
  </si>
  <si>
    <t>28e</t>
    <phoneticPr fontId="1"/>
  </si>
  <si>
    <t>261</t>
    <phoneticPr fontId="1"/>
  </si>
  <si>
    <t>14b</t>
    <phoneticPr fontId="1"/>
  </si>
  <si>
    <t>270</t>
    <phoneticPr fontId="1"/>
  </si>
  <si>
    <t>281</t>
    <phoneticPr fontId="1"/>
  </si>
  <si>
    <t>127</t>
    <phoneticPr fontId="1"/>
  </si>
  <si>
    <t>295</t>
    <phoneticPr fontId="1"/>
  </si>
  <si>
    <t>294</t>
    <phoneticPr fontId="1"/>
  </si>
  <si>
    <t>266</t>
    <phoneticPr fontId="1"/>
  </si>
  <si>
    <t>1c2</t>
    <phoneticPr fontId="1"/>
  </si>
  <si>
    <t>253</t>
    <phoneticPr fontId="1"/>
  </si>
  <si>
    <t>284</t>
    <phoneticPr fontId="1"/>
  </si>
  <si>
    <t>260</t>
    <phoneticPr fontId="1"/>
  </si>
  <si>
    <t>153</t>
    <phoneticPr fontId="1"/>
  </si>
  <si>
    <t>152</t>
    <phoneticPr fontId="1"/>
  </si>
  <si>
    <t>268</t>
    <phoneticPr fontId="1"/>
  </si>
  <si>
    <t>289</t>
    <phoneticPr fontId="1"/>
  </si>
  <si>
    <t>258</t>
    <phoneticPr fontId="1"/>
  </si>
  <si>
    <t>259</t>
    <phoneticPr fontId="1"/>
  </si>
  <si>
    <t>25c</t>
    <phoneticPr fontId="1"/>
  </si>
  <si>
    <t>25e</t>
    <phoneticPr fontId="1"/>
  </si>
  <si>
    <t>250</t>
    <phoneticPr fontId="1"/>
  </si>
  <si>
    <t>26f</t>
    <phoneticPr fontId="1"/>
  </si>
  <si>
    <t>28a</t>
    <phoneticPr fontId="1"/>
  </si>
  <si>
    <t>264</t>
    <phoneticPr fontId="1"/>
  </si>
  <si>
    <t>28c</t>
    <phoneticPr fontId="1"/>
  </si>
  <si>
    <t>254</t>
    <phoneticPr fontId="1"/>
  </si>
  <si>
    <t>251</t>
    <phoneticPr fontId="1"/>
  </si>
  <si>
    <t>252</t>
    <phoneticPr fontId="1"/>
  </si>
  <si>
    <t>28d</t>
    <phoneticPr fontId="1"/>
  </si>
  <si>
    <t>265</t>
    <phoneticPr fontId="1"/>
  </si>
  <si>
    <t>2a2</t>
    <phoneticPr fontId="1"/>
  </si>
  <si>
    <t>2a1</t>
    <phoneticPr fontId="1"/>
  </si>
  <si>
    <t>255</t>
    <phoneticPr fontId="1"/>
  </si>
  <si>
    <t>291</t>
    <phoneticPr fontId="1"/>
  </si>
  <si>
    <t>27a</t>
    <phoneticPr fontId="1"/>
  </si>
  <si>
    <t>267</t>
    <phoneticPr fontId="1"/>
  </si>
  <si>
    <t>25a</t>
    <phoneticPr fontId="1"/>
  </si>
  <si>
    <t>1fd</t>
    <phoneticPr fontId="1"/>
  </si>
  <si>
    <t>2c8</t>
    <phoneticPr fontId="1"/>
  </si>
  <si>
    <t>2cc</t>
    <phoneticPr fontId="1"/>
  </si>
  <si>
    <t>2d0</t>
    <phoneticPr fontId="1"/>
  </si>
  <si>
    <t>2d1</t>
    <phoneticPr fontId="1"/>
  </si>
  <si>
    <t>203f</t>
    <phoneticPr fontId="1"/>
  </si>
  <si>
    <t>b4</t>
    <phoneticPr fontId="1"/>
  </si>
  <si>
    <t>2e5</t>
    <phoneticPr fontId="1"/>
  </si>
  <si>
    <t>2e6</t>
  </si>
  <si>
    <t>2e7</t>
  </si>
  <si>
    <t>2e8</t>
  </si>
  <si>
    <t>2e9</t>
  </si>
  <si>
    <t>325</t>
    <phoneticPr fontId="1"/>
  </si>
  <si>
    <t>32c</t>
    <phoneticPr fontId="1"/>
  </si>
  <si>
    <t>339</t>
    <phoneticPr fontId="1"/>
  </si>
  <si>
    <t>31c</t>
    <phoneticPr fontId="1"/>
  </si>
  <si>
    <t>31f</t>
    <phoneticPr fontId="1"/>
  </si>
  <si>
    <t>320</t>
    <phoneticPr fontId="1"/>
  </si>
  <si>
    <t>33d</t>
    <phoneticPr fontId="1"/>
  </si>
  <si>
    <t>329</t>
    <phoneticPr fontId="1"/>
  </si>
  <si>
    <t>32f</t>
    <phoneticPr fontId="1"/>
  </si>
  <si>
    <t>2de</t>
    <phoneticPr fontId="1"/>
  </si>
  <si>
    <t>324</t>
    <phoneticPr fontId="1"/>
  </si>
  <si>
    <t>330</t>
    <phoneticPr fontId="1"/>
  </si>
  <si>
    <t>33c</t>
    <phoneticPr fontId="1"/>
  </si>
  <si>
    <t>334</t>
    <phoneticPr fontId="1"/>
  </si>
  <si>
    <t>31d</t>
    <phoneticPr fontId="1"/>
  </si>
  <si>
    <t>31e</t>
    <phoneticPr fontId="1"/>
  </si>
  <si>
    <t>318</t>
    <phoneticPr fontId="1"/>
  </si>
  <si>
    <t>319</t>
    <phoneticPr fontId="1"/>
  </si>
  <si>
    <t>32a</t>
    <phoneticPr fontId="1"/>
  </si>
  <si>
    <t>33a</t>
    <phoneticPr fontId="1"/>
  </si>
  <si>
    <t>33b</t>
    <phoneticPr fontId="1"/>
  </si>
  <si>
    <t>2dc</t>
    <phoneticPr fontId="1"/>
  </si>
  <si>
    <t>31a</t>
    <phoneticPr fontId="1"/>
  </si>
  <si>
    <t>286</t>
    <phoneticPr fontId="1"/>
  </si>
  <si>
    <t>310</t>
    <phoneticPr fontId="1"/>
  </si>
  <si>
    <t>315</t>
    <phoneticPr fontId="1"/>
  </si>
  <si>
    <t>316</t>
    <phoneticPr fontId="1"/>
  </si>
  <si>
    <t>451</t>
    <phoneticPr fontId="1"/>
  </si>
  <si>
    <t>510</t>
    <phoneticPr fontId="1"/>
  </si>
  <si>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</si>
  <si>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</si>
  <si>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</si>
  <si>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</si>
  <si>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</si>
  <si>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</si>
  <si>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</si>
  <si>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</si>
  <si>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</si>
  <si>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</si>
  <si>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</si>
  <si>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</si>
  <si>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</si>
  <si>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</si>
  <si>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</si>
  <si>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</si>
  <si>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</si>
  <si>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</si>
  <si>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</si>
  <si>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</si>
  <si>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</si>
  <si>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</si>
  <si>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</si>
  <si>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</si>
  <si>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</si>
  <si>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</si>
  <si>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</si>
  <si>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</si>
  <si>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</si>
  <si>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</si>
  <si>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</si>
  <si>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</si>
  <si>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</si>
  <si>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</si>
  <si>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</si>
  <si>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</si>
  <si>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</si>
  <si>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</si>
  <si>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</si>
  <si>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</si>
  <si>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</si>
  <si>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</si>
  <si>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</si>
  <si>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</si>
  <si>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</si>
  <si>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</si>
  <si>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</si>
  <si>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</si>
  <si>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</si>
  <si>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</si>
  <si>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</si>
  <si>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</si>
  <si>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</si>
  <si>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</si>
  <si>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</si>
  <si>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</si>
  <si>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</si>
  <si>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</si>
  <si>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</si>
  <si>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</si>
  <si>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</si>
  <si>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</si>
  <si>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</si>
  <si>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</si>
  <si>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</si>
  <si>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</si>
  <si>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</si>
  <si>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</si>
  <si>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</si>
  <si>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</si>
  <si>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</si>
  <si>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</si>
  <si>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</si>
  <si>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</si>
  <si>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</si>
  <si>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</si>
  <si>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</si>
  <si>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</si>
  <si>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</si>
  <si>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</si>
  <si>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</si>
  <si>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</si>
  <si>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</si>
  <si>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</si>
  <si>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</si>
  <si>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</si>
  <si>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</si>
  <si>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</si>
  <si>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</si>
  <si>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</si>
  <si>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</si>
  <si>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</si>
  <si>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</si>
  <si>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</si>
  <si>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</si>
  <si>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</si>
  <si>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</si>
  <si>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</si>
  <si>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</si>
  <si>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</si>
  <si>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</si>
  <si>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</si>
  <si>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</si>
  <si>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</si>
  <si>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</si>
  <si>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</si>
  <si>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</si>
  <si>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</si>
  <si>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</si>
  <si>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</si>
  <si>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</si>
  <si>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</si>
  <si>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</si>
  <si>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</si>
  <si>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</si>
  <si>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</si>
  <si>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</si>
  <si>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</si>
  <si>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</si>
  <si>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</si>
  <si>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</si>
  <si>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</si>
  <si>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</si>
  <si>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</si>
  <si>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</si>
  <si>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</si>
  <si>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</si>
  <si>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</si>
  <si>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</si>
  <si>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</si>
  <si>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</si>
  <si>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</si>
  <si>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</si>
  <si>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</si>
  <si>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</si>
  <si>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</si>
  <si>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</si>
  <si>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</si>
  <si>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</si>
  <si>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</si>
  <si>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</si>
  <si>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</si>
  <si>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</si>
  <si>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</si>
  <si>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</si>
  <si>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</si>
  <si>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</si>
  <si>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</si>
  <si>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</si>
  <si>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</si>
  <si>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830</t>
    <phoneticPr fontId="1"/>
  </si>
  <si>
    <t>2135</t>
    <phoneticPr fontId="1"/>
  </si>
  <si>
    <t>210f</t>
    <phoneticPr fontId="1"/>
  </si>
  <si>
    <t>2113</t>
    <phoneticPr fontId="1"/>
  </si>
  <si>
    <t>2127</t>
    <phoneticPr fontId="1"/>
  </si>
  <si>
    <t>2022</t>
    <phoneticPr fontId="1"/>
  </si>
  <si>
    <t>25e6</t>
    <phoneticPr fontId="1"/>
  </si>
  <si>
    <t>193</t>
    <phoneticPr fontId="1"/>
  </si>
  <si>
    <t>": "glyph</t>
    <phoneticPr fontId="1"/>
  </si>
  <si>
    <t>tf</t>
    <phoneticPr fontId="1"/>
  </si>
  <si>
    <t>g</t>
    <phoneticPr fontId="1"/>
  </si>
  <si>
    <t>a2</t>
    <phoneticPr fontId="1"/>
  </si>
  <si>
    <t>a3</t>
  </si>
  <si>
    <t>1f70</t>
    <phoneticPr fontId="1"/>
  </si>
  <si>
    <t>1f71</t>
    <phoneticPr fontId="1"/>
  </si>
  <si>
    <t>1f72</t>
  </si>
  <si>
    <t>1f73</t>
  </si>
  <si>
    <t>2500</t>
    <phoneticPr fontId="1"/>
  </si>
  <si>
    <t>": "uni</t>
    <phoneticPr fontId="1"/>
  </si>
  <si>
    <t>FF62</t>
    <phoneticPr fontId="1"/>
  </si>
  <si>
    <t>FF63</t>
    <phoneticPr fontId="1"/>
  </si>
  <si>
    <t>FF61</t>
    <phoneticPr fontId="1"/>
  </si>
  <si>
    <t>FF64</t>
    <phoneticPr fontId="1"/>
  </si>
  <si>
    <t>FF65</t>
    <phoneticPr fontId="1"/>
  </si>
  <si>
    <t>FF9E</t>
    <phoneticPr fontId="1"/>
  </si>
  <si>
    <t>FF9F</t>
    <phoneticPr fontId="1"/>
  </si>
  <si>
    <t>aalt",</t>
    <phoneticPr fontId="1"/>
  </si>
  <si>
    <t>hwid",</t>
    <phoneticPr fontId="1"/>
  </si>
  <si>
    <t>SF100000.hwid</t>
    <phoneticPr fontId="1"/>
  </si>
  <si>
    <t>quotedblleft.hwid</t>
    <phoneticPr fontId="1"/>
  </si>
  <si>
    <t>3014</t>
    <phoneticPr fontId="1"/>
  </si>
  <si>
    <t>3015</t>
    <phoneticPr fontId="1"/>
  </si>
  <si>
    <t>3008</t>
    <phoneticPr fontId="1"/>
  </si>
  <si>
    <t>3009</t>
    <phoneticPr fontId="1"/>
  </si>
  <si>
    <t>300A</t>
    <phoneticPr fontId="1"/>
  </si>
  <si>
    <t>300B</t>
    <phoneticPr fontId="1"/>
  </si>
  <si>
    <t>300E</t>
    <phoneticPr fontId="1"/>
  </si>
  <si>
    <t>300F</t>
    <phoneticPr fontId="1"/>
  </si>
  <si>
    <t>3010</t>
    <phoneticPr fontId="1"/>
  </si>
  <si>
    <t>3011</t>
    <phoneticPr fontId="1"/>
  </si>
  <si>
    <t>FF0d</t>
    <phoneticPr fontId="1"/>
  </si>
  <si>
    <t>uni2501.hwid</t>
    <phoneticPr fontId="1"/>
  </si>
  <si>
    <t>SF110000.hwid</t>
    <phoneticPr fontId="1"/>
  </si>
  <si>
    <t>uni2503.hwid</t>
    <phoneticPr fontId="1"/>
  </si>
  <si>
    <t>SF010000.hwid</t>
  </si>
  <si>
    <t>uni250F.hwid</t>
  </si>
  <si>
    <t>SF030000.hwid</t>
  </si>
  <si>
    <t>uni2513.hwid</t>
  </si>
  <si>
    <t>SF020000.hwid</t>
  </si>
  <si>
    <t>uni2517.hwid</t>
  </si>
  <si>
    <t>SF040000.hwid</t>
  </si>
  <si>
    <t>uni251B.hwid</t>
  </si>
  <si>
    <t>SF080000.hwid</t>
  </si>
  <si>
    <t>uni251D.hwid</t>
  </si>
  <si>
    <t>uni2520.hwid</t>
  </si>
  <si>
    <t>uni2523.hwid</t>
  </si>
  <si>
    <t>SF090000.hwid</t>
  </si>
  <si>
    <t>uni2525.hwid</t>
  </si>
  <si>
    <t>uni2528.hwid</t>
  </si>
  <si>
    <t>uni252B.hwid</t>
  </si>
  <si>
    <t>SF060000.hwid</t>
  </si>
  <si>
    <t>uni252F.hwid</t>
  </si>
  <si>
    <t>uni2530.hwid</t>
  </si>
  <si>
    <t>uni2533.hwid</t>
  </si>
  <si>
    <t>SF070000.hwid</t>
  </si>
  <si>
    <t>uni2537.hwid</t>
  </si>
  <si>
    <t>uni2538.hwid</t>
  </si>
  <si>
    <t>uni253B.hwid</t>
  </si>
  <si>
    <t>SF050000.aalt</t>
    <phoneticPr fontId="1"/>
  </si>
  <si>
    <t>uni253F.hwid</t>
    <phoneticPr fontId="1"/>
  </si>
  <si>
    <t>uni2542.hwid</t>
  </si>
  <si>
    <t>uni254B.aalt</t>
  </si>
  <si>
    <t>2501</t>
    <phoneticPr fontId="1"/>
  </si>
  <si>
    <t>2502</t>
    <phoneticPr fontId="1"/>
  </si>
  <si>
    <t>2503</t>
    <phoneticPr fontId="1"/>
  </si>
  <si>
    <t>250f</t>
    <phoneticPr fontId="1"/>
  </si>
  <si>
    <t>2513</t>
    <phoneticPr fontId="1"/>
  </si>
  <si>
    <t>2517</t>
    <phoneticPr fontId="1"/>
  </si>
  <si>
    <t>251b</t>
    <phoneticPr fontId="1"/>
  </si>
  <si>
    <t>251d</t>
    <phoneticPr fontId="1"/>
  </si>
  <si>
    <t>2520</t>
    <phoneticPr fontId="1"/>
  </si>
  <si>
    <t>2523</t>
    <phoneticPr fontId="1"/>
  </si>
  <si>
    <t>2525</t>
    <phoneticPr fontId="1"/>
  </si>
  <si>
    <t>2528</t>
    <phoneticPr fontId="1"/>
  </si>
  <si>
    <t>252b</t>
    <phoneticPr fontId="1"/>
  </si>
  <si>
    <t>252f</t>
    <phoneticPr fontId="1"/>
  </si>
  <si>
    <t>2530</t>
    <phoneticPr fontId="1"/>
  </si>
  <si>
    <t>2533</t>
    <phoneticPr fontId="1"/>
  </si>
  <si>
    <t>2537</t>
    <phoneticPr fontId="1"/>
  </si>
  <si>
    <t>2538</t>
    <phoneticPr fontId="1"/>
  </si>
  <si>
    <t>253b</t>
    <phoneticPr fontId="1"/>
  </si>
  <si>
    <t>253f</t>
    <phoneticPr fontId="1"/>
  </si>
  <si>
    <t>2542</t>
    <phoneticPr fontId="1"/>
  </si>
  <si>
    <t>254b</t>
    <phoneticPr fontId="1"/>
  </si>
  <si>
    <t>250c</t>
    <phoneticPr fontId="1"/>
  </si>
  <si>
    <t>2510</t>
    <phoneticPr fontId="1"/>
  </si>
  <si>
    <t>2514</t>
    <phoneticPr fontId="1"/>
  </si>
  <si>
    <t>2518</t>
    <phoneticPr fontId="1"/>
  </si>
  <si>
    <t>251c</t>
    <phoneticPr fontId="1"/>
  </si>
  <si>
    <t>2524</t>
    <phoneticPr fontId="1"/>
  </si>
  <si>
    <t>252c</t>
    <phoneticPr fontId="1"/>
  </si>
  <si>
    <t>253c</t>
    <phoneticPr fontId="1"/>
  </si>
  <si>
    <t>2534</t>
    <phoneticPr fontId="1"/>
  </si>
  <si>
    <t>1e3e</t>
    <phoneticPr fontId="1"/>
  </si>
  <si>
    <t>1e3f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</si>
</sst>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BIZ UDゴシック"/>
      <family val="2"/>
      <charset val="128"/>
      <scheme val="minor"/>
    </font>
    <font>
      <sz val="6"/>
      <name val="BIZ UDゴシック"/>
      <family val="2"/>
      <charset val="128"/>
      <scheme val="minor"/>
    </font>
    <font>
      <sz val="11"/>
      <color theme="1"/>
      <name val="UDEV Gothic (ysMod) HSJFNF"/>
      <family val="3"/>
      <charset val="128"/>
    </font>
    <font>
      <b/>
      <sz val="11"/>
      <color theme="1"/>
      <name val="BIZ UDゴシック"/>
      <family val="3"/>
      <charset val="128"/>
      <scheme val="minor"/>
    </font>
    <font>
      <sz val="10"/>
      <color theme="1"/>
      <name val="Arial Unicode MS"/>
      <family val="2"/>
    </font>
    <font>
      <sz val="11"/>
      <color theme="1"/>
      <name val="BIZ UDゴシック"/>
      <family val="3"/>
      <charset val="128"/>
    </font>
    <font>
      <sz val="11"/>
      <color theme="0" tint="-0.499984740745262"/>
      <name val="BIZ UDゴシック"/>
      <family val="3"/>
      <charset val="128"/>
    </font>
    <font>
      <sz val="11"/>
      <color theme="2" tint="-0.749992370372631"/>
      <name val="BIZ UDゴシック"/>
      <family val="3"/>
      <charset val="128"/>
    </font>
    <font>
      <sz val="18"/>
      <color theme="1"/>
      <name val="Segoe UI Symbol"/>
      <family val="3"/>
    </font>
    <font>
      <sz val="18"/>
      <color theme="1"/>
      <name val="BIZ UDゴシック"/>
      <family val="3"/>
      <charset val="128"/>
      <scheme val="minor"/>
    </font>
    <font>
      <sz val="11"/>
      <color theme="1"/>
      <name val="BIZ UDゴシック"/>
      <family val="3"/>
      <charset val="128"/>
      <scheme val="minor"/>
    </font>
    <font>
      <sz val="11"/>
      <color theme="2" tint="-0.749992370372631"/>
      <name val="BIZ UDゴシック"/>
      <family val="3"/>
      <charset val="128"/>
      <scheme val="major"/>
    </font>
    <font>
      <sz val="18"/>
      <color theme="2" tint="-0.749992370372631"/>
      <name val="BIZ UDゴシック"/>
      <family val="3"/>
      <charset val="128"/>
      <scheme val="major"/>
    </font>
    <font>
      <sz val="11"/>
      <color theme="0" tint="-0.499984740745262"/>
      <name val="BIZ UDゴシック"/>
      <family val="3"/>
      <charset val="128"/>
      <scheme val="major"/>
    </font>
    <font>
      <sz val="18"/>
      <color theme="2" tint="-0.749992370372631"/>
      <name val="BIZ UDPゴシック"/>
      <family val="3"/>
      <charset val="128"/>
    </font>
    <font>
      <sz val="11"/>
      <color theme="2" tint="-0.749992370372631"/>
      <name val="BIZ UDPゴシック"/>
      <family val="3"/>
      <charset val="128"/>
    </font>
    <font>
      <sz val="11"/>
      <color theme="0" tint="-0.499984740745262"/>
      <name val="BIZ UDPゴシック"/>
      <family val="3"/>
      <charset val="128"/>
    </font>
    <font>
      <sz val="18"/>
      <color theme="1"/>
      <name val="BIZ UDゴシック"/>
      <family val="3"/>
      <charset val="128"/>
    </font>
    <font>
      <sz val="48"/>
      <color theme="2" tint="-0.749992370372631"/>
      <name val="BIZ UDゴシック"/>
      <family val="3"/>
      <charset val="128"/>
    </font>
    <font>
      <sz val="48"/>
      <color theme="0" tint="-0.499984740745262"/>
      <name val="BIZ UDゴシック"/>
      <family val="3"/>
      <charset val="128"/>
    </font>
    <font>
      <sz val="36"/>
      <color theme="1"/>
      <name val="BIZ UDゴシック"/>
      <family val="3"/>
      <charset val="128"/>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2" fillId="0" borderId="0" xfId="0" applyFont="1">
      <alignment vertical="center"/>
    </xf>
    <xf numFmtId="2" fontId="2" fillId="0" borderId="0" xfId="0" applyNumberFormat="1" applyFont="1">
      <alignment vertical="center"/>
    </xf>
    <xf numFmtId="2" fontId="2" fillId="2" borderId="0" xfId="0" applyNumberFormat="1" applyFont="1" applyFill="1">
      <alignment vertical="center"/>
    </xf>
    <xf numFmtId="0" fontId="3" fillId="0" borderId="0" xfId="0" applyFont="1" applyAlignment="1">
      <alignment horizontal="center" vertical="center"/>
    </xf>
    <xf numFmtId="0" fontId="4" fillId="0" borderId="0" xfId="0" applyFont="1">
      <alignment vertical="center"/>
    </xf>
    <xf numFmtId="0" fontId="5" fillId="0" borderId="0" xfId="0" applyFo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lignment vertical="center"/>
    </xf>
    <xf numFmtId="0" fontId="6" fillId="0" borderId="0" xfId="0" applyFont="1">
      <alignment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alignment vertical="center"/>
    </xf>
    <xf numFmtId="0" fontId="10" fillId="0" borderId="1" xfId="0" applyFont="1" applyBorder="1" applyAlignment="1">
      <alignment horizontal="center" vertical="center" wrapText="1"/>
    </xf>
    <xf numFmtId="0" fontId="11" fillId="4" borderId="1" xfId="0" applyFont="1" applyFill="1" applyBorder="1" applyAlignment="1">
      <alignment horizontal="center" vertical="center" textRotation="180"/>
    </xf>
    <xf numFmtId="0" fontId="12" fillId="4" borderId="1" xfId="0" applyFont="1" applyFill="1" applyBorder="1" applyAlignment="1">
      <alignment horizontal="center" vertical="center"/>
    </xf>
    <xf numFmtId="0" fontId="13" fillId="0" borderId="0" xfId="0" applyFont="1">
      <alignment vertical="center"/>
    </xf>
    <xf numFmtId="0" fontId="11" fillId="4" borderId="1" xfId="0" applyFont="1" applyFill="1" applyBorder="1" applyAlignment="1">
      <alignment horizontal="center" vertical="center"/>
    </xf>
    <xf numFmtId="0" fontId="7" fillId="4" borderId="1" xfId="0" applyFont="1" applyFill="1" applyBorder="1">
      <alignment vertical="center"/>
    </xf>
    <xf numFmtId="0" fontId="7" fillId="4" borderId="1" xfId="0" applyFont="1" applyFill="1" applyBorder="1" applyAlignment="1">
      <alignment horizontal="left" vertical="center"/>
    </xf>
    <xf numFmtId="0" fontId="14" fillId="4" borderId="1" xfId="0" applyFont="1" applyFill="1" applyBorder="1" applyAlignment="1">
      <alignment horizontal="center" vertical="center"/>
    </xf>
    <xf numFmtId="0" fontId="15" fillId="4" borderId="1" xfId="0" applyFont="1" applyFill="1" applyBorder="1" applyAlignment="1">
      <alignment horizontal="center" vertical="center" textRotation="180"/>
    </xf>
    <xf numFmtId="0" fontId="16" fillId="0" borderId="0" xfId="0" applyFont="1">
      <alignment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0" xfId="0" applyNumberFormat="1" applyFont="1">
      <alignment vertical="center"/>
    </xf>
    <xf numFmtId="49" fontId="10"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xf>
    <xf numFmtId="49" fontId="8" fillId="0" borderId="1" xfId="0" applyNumberFormat="1" applyFont="1" applyBorder="1" applyAlignment="1">
      <alignment horizontal="left" vertical="center"/>
    </xf>
    <xf numFmtId="49" fontId="9" fillId="0" borderId="0" xfId="0" applyNumberFormat="1" applyFont="1" applyAlignment="1">
      <alignment horizontal="left" vertical="center"/>
    </xf>
    <xf numFmtId="0" fontId="7" fillId="4" borderId="1" xfId="0" applyFont="1" applyFill="1" applyBorder="1" applyAlignment="1">
      <alignment horizontal="center" vertical="center" textRotation="180"/>
    </xf>
    <xf numFmtId="49" fontId="17" fillId="0" borderId="1" xfId="0" applyNumberFormat="1" applyFont="1" applyBorder="1" applyAlignment="1">
      <alignment horizontal="left" vertical="center"/>
    </xf>
    <xf numFmtId="0" fontId="18" fillId="4" borderId="1" xfId="0" applyFont="1" applyFill="1" applyBorder="1" applyAlignment="1">
      <alignment horizontal="center" vertical="center"/>
    </xf>
    <xf numFmtId="0" fontId="19" fillId="0" borderId="0" xfId="0" applyFont="1">
      <alignment vertical="center"/>
    </xf>
    <xf numFmtId="0" fontId="6" fillId="3" borderId="2" xfId="0" applyFont="1" applyFill="1" applyBorder="1" applyAlignment="1">
      <alignment horizontal="center" vertical="center"/>
    </xf>
    <xf numFmtId="0" fontId="20" fillId="0" borderId="0" xfId="0" applyFont="1">
      <alignment vertical="center"/>
    </xf>
  </cellXfs>
  <cellStyles count="1">
    <cellStyle name="標準" xfId="0" builtinId="0"/>
  </cellStyles>
  <dxfs count="7">
    <dxf>
      <fill>
        <patternFill>
          <bgColor theme="6" tint="0.39994506668294322"/>
        </patternFill>
      </fill>
    </dxf>
    <dxf>
      <fill>
        <patternFill>
          <bgColor theme="7" tint="0.59996337778862885"/>
        </patternFill>
      </fill>
    </dxf>
    <dxf>
      <fill>
        <patternFill>
          <bgColor rgb="FFFFC000"/>
        </patternFill>
      </fill>
    </dxf>
    <dxf>
      <fill>
        <patternFill>
          <bgColor rgb="FFFFC000"/>
        </patternFill>
      </fill>
    </dxf>
    <dxf>
      <fill>
        <patternFill>
          <bgColor theme="7" tint="0.59996337778862885"/>
        </patternFill>
      </fill>
    </dxf>
    <dxf>
      <fill>
        <patternFill>
          <bgColor theme="6" tint="0.39994506668294322"/>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27</xdr:col>
      <xdr:colOff>101600</xdr:colOff>
      <xdr:row>1</xdr:row>
      <xdr:rowOff>184150</xdr:rowOff>
    </xdr:from>
    <xdr:to>
      <xdr:col>33</xdr:col>
      <xdr:colOff>577850</xdr:colOff>
      <xdr:row>19</xdr:row>
      <xdr:rowOff>190500</xdr:rowOff>
    </xdr:to>
    <xdr:sp macro="" textlink="">
      <xdr:nvSpPr>
        <xdr:cNvPr id="2" name="四角形: 角を丸くする 1">
          <a:extLst>
            <a:ext uri="{FF2B5EF4-FFF2-40B4-BE49-F238E27FC236}">
              <a16:creationId xmlns:a16="http://schemas.microsoft.com/office/drawing/2014/main" id="{B85518B3-697D-4EFE-A512-C952D792835A}"/>
            </a:ext>
          </a:extLst>
        </xdr:cNvPr>
        <xdr:cNvSpPr/>
      </xdr:nvSpPr>
      <xdr:spPr>
        <a:xfrm>
          <a:off x="18376900" y="641350"/>
          <a:ext cx="4133850" cy="26098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336550</xdr:colOff>
      <xdr:row>1</xdr:row>
      <xdr:rowOff>114300</xdr:rowOff>
    </xdr:from>
    <xdr:to>
      <xdr:col>18</xdr:col>
      <xdr:colOff>203200</xdr:colOff>
      <xdr:row>13</xdr:row>
      <xdr:rowOff>6350</xdr:rowOff>
    </xdr:to>
    <xdr:sp macro="" textlink="">
      <xdr:nvSpPr>
        <xdr:cNvPr id="2" name="四角形: 角を丸くする 1">
          <a:extLst>
            <a:ext uri="{FF2B5EF4-FFF2-40B4-BE49-F238E27FC236}">
              <a16:creationId xmlns:a16="http://schemas.microsoft.com/office/drawing/2014/main" id="{B7382389-A614-F80C-E179-BBF7BB84D64D}"/>
            </a:ext>
          </a:extLst>
        </xdr:cNvPr>
        <xdr:cNvSpPr/>
      </xdr:nvSpPr>
      <xdr:spPr>
        <a:xfrm>
          <a:off x="11664950" y="444500"/>
          <a:ext cx="4133850" cy="18732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336550</xdr:colOff>
      <xdr:row>1</xdr:row>
      <xdr:rowOff>114300</xdr:rowOff>
    </xdr:from>
    <xdr:to>
      <xdr:col>18</xdr:col>
      <xdr:colOff>203200</xdr:colOff>
      <xdr:row>13</xdr:row>
      <xdr:rowOff>6350</xdr:rowOff>
    </xdr:to>
    <xdr:sp macro="" textlink="">
      <xdr:nvSpPr>
        <xdr:cNvPr id="2" name="四角形: 角を丸くする 1">
          <a:extLst>
            <a:ext uri="{FF2B5EF4-FFF2-40B4-BE49-F238E27FC236}">
              <a16:creationId xmlns:a16="http://schemas.microsoft.com/office/drawing/2014/main" id="{794C6B95-D3B8-4ADF-AB3C-AF113F68833E}"/>
            </a:ext>
          </a:extLst>
        </xdr:cNvPr>
        <xdr:cNvSpPr/>
      </xdr:nvSpPr>
      <xdr:spPr>
        <a:xfrm>
          <a:off x="12807950" y="571500"/>
          <a:ext cx="4133850" cy="30162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theme/theme1.xml><?xml version="1.0" encoding="utf-8"?>
<a:theme xmlns:a="http://schemas.openxmlformats.org/drawingml/2006/main" name="CUD推奨配色RGB背景白">
  <a:themeElements>
    <a:clrScheme name="CUD推奨配色RGB背景白">
      <a:dk1>
        <a:sysClr val="windowText" lastClr="000000"/>
      </a:dk1>
      <a:lt1>
        <a:sysClr val="window" lastClr="FFFFFF"/>
      </a:lt1>
      <a:dk2>
        <a:srgbClr val="84919E"/>
      </a:dk2>
      <a:lt2>
        <a:srgbClr val="D2D4D1"/>
      </a:lt2>
      <a:accent1>
        <a:srgbClr val="DF5D35"/>
      </a:accent1>
      <a:accent2>
        <a:srgbClr val="FFF001"/>
      </a:accent2>
      <a:accent3>
        <a:srgbClr val="21AB7B"/>
      </a:accent3>
      <a:accent4>
        <a:srgbClr val="006DAA"/>
      </a:accent4>
      <a:accent5>
        <a:srgbClr val="60C4E4"/>
      </a:accent5>
      <a:accent6>
        <a:srgbClr val="EB952D"/>
      </a:accent6>
      <a:hlink>
        <a:srgbClr val="006DAA"/>
      </a:hlink>
      <a:folHlink>
        <a:srgbClr val="A23180"/>
      </a:folHlink>
    </a:clrScheme>
    <a:fontScheme name="BIZ UDゴシック">
      <a:majorFont>
        <a:latin typeface="BIZ UDゴシック"/>
        <a:ea typeface="BIZ UDゴシック"/>
        <a:cs typeface=""/>
      </a:majorFont>
      <a:minorFont>
        <a:latin typeface="BIZ UDゴシック"/>
        <a:ea typeface="BIZ UD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UD推奨配色RGB背景白" id="{874E4A27-B520-5F4D-A9FE-A4CD5AFF19B1}" vid="{825F4E14-BEB2-9F44-80A3-3A729780F278}"/>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613B-F071-44A5-9F7D-898529EAFD0A}">
  <dimension ref="A2:D108"/>
  <sheetViews>
    <sheetView topLeftCell="A49" workbookViewId="0">
      <selection activeCell="C78" sqref="C78"/>
    </sheetView>
  </sheetViews>
  <sheetFormatPr defaultRowHeight="13.5"/>
  <cols>
    <col min="1" max="5" width="8.7265625" style="1"/>
    <col min="6" max="7" width="33.81640625" style="1" bestFit="1" customWidth="1"/>
    <col min="8" max="8" width="99.26953125" style="1" bestFit="1" customWidth="1"/>
    <col min="9" max="9" width="9.453125" style="1"/>
    <col min="10" max="16384" width="8.7265625" style="1"/>
  </cols>
  <sheetData>
    <row r="2" spans="1:4">
      <c r="C2" s="1">
        <v>90</v>
      </c>
      <c r="D2" s="1">
        <v>15</v>
      </c>
    </row>
    <row r="3" spans="1:4">
      <c r="C3" s="1">
        <v>75</v>
      </c>
      <c r="D3" s="1">
        <v>30</v>
      </c>
    </row>
    <row r="4" spans="1:4">
      <c r="C4" s="1">
        <v>50</v>
      </c>
      <c r="D4" s="1">
        <v>80</v>
      </c>
    </row>
    <row r="5" spans="1:4">
      <c r="C5" s="1">
        <v>30</v>
      </c>
    </row>
    <row r="7" spans="1:4">
      <c r="C7" s="1">
        <v>0</v>
      </c>
      <c r="D7" s="1">
        <v>160</v>
      </c>
    </row>
    <row r="8" spans="1:4">
      <c r="A8" s="1">
        <v>100</v>
      </c>
      <c r="B8" s="1">
        <f>1-(A8/100)</f>
        <v>0</v>
      </c>
      <c r="C8" s="2">
        <f>$C$7+$D$7*B8</f>
        <v>0</v>
      </c>
    </row>
    <row r="9" spans="1:4">
      <c r="A9" s="1">
        <v>99</v>
      </c>
      <c r="B9" s="1">
        <f t="shared" ref="B9:B72" si="0">1-(A9/100)</f>
        <v>1.0000000000000009E-2</v>
      </c>
      <c r="C9" s="2">
        <f t="shared" ref="C9:C72" si="1">$C$7+$D$7*B9</f>
        <v>1.6000000000000014</v>
      </c>
    </row>
    <row r="10" spans="1:4">
      <c r="A10" s="1">
        <v>98</v>
      </c>
      <c r="B10" s="1">
        <f t="shared" si="0"/>
        <v>2.0000000000000018E-2</v>
      </c>
      <c r="C10" s="2">
        <f t="shared" si="1"/>
        <v>3.2000000000000028</v>
      </c>
    </row>
    <row r="11" spans="1:4">
      <c r="A11" s="1">
        <v>97</v>
      </c>
      <c r="B11" s="1">
        <f t="shared" si="0"/>
        <v>3.0000000000000027E-2</v>
      </c>
      <c r="C11" s="2">
        <f t="shared" si="1"/>
        <v>4.8000000000000043</v>
      </c>
    </row>
    <row r="12" spans="1:4">
      <c r="A12" s="1">
        <v>96</v>
      </c>
      <c r="B12" s="1">
        <f t="shared" si="0"/>
        <v>4.0000000000000036E-2</v>
      </c>
      <c r="C12" s="2">
        <f t="shared" si="1"/>
        <v>6.4000000000000057</v>
      </c>
    </row>
    <row r="13" spans="1:4">
      <c r="A13" s="1">
        <v>95</v>
      </c>
      <c r="B13" s="1">
        <f t="shared" si="0"/>
        <v>5.0000000000000044E-2</v>
      </c>
      <c r="C13" s="2">
        <f t="shared" si="1"/>
        <v>8.0000000000000071</v>
      </c>
    </row>
    <row r="14" spans="1:4">
      <c r="A14" s="1">
        <v>94</v>
      </c>
      <c r="B14" s="1">
        <f t="shared" si="0"/>
        <v>6.0000000000000053E-2</v>
      </c>
      <c r="C14" s="2">
        <f t="shared" si="1"/>
        <v>9.6000000000000085</v>
      </c>
    </row>
    <row r="15" spans="1:4">
      <c r="A15" s="1">
        <v>93</v>
      </c>
      <c r="B15" s="1">
        <f t="shared" si="0"/>
        <v>6.9999999999999951E-2</v>
      </c>
      <c r="C15" s="2">
        <f t="shared" si="1"/>
        <v>11.199999999999992</v>
      </c>
    </row>
    <row r="16" spans="1:4">
      <c r="A16" s="1">
        <v>92</v>
      </c>
      <c r="B16" s="1">
        <f t="shared" si="0"/>
        <v>7.999999999999996E-2</v>
      </c>
      <c r="C16" s="2">
        <f t="shared" si="1"/>
        <v>12.799999999999994</v>
      </c>
    </row>
    <row r="17" spans="1:3">
      <c r="A17" s="1">
        <v>91</v>
      </c>
      <c r="B17" s="1">
        <f t="shared" si="0"/>
        <v>8.9999999999999969E-2</v>
      </c>
      <c r="C17" s="2">
        <f t="shared" si="1"/>
        <v>14.399999999999995</v>
      </c>
    </row>
    <row r="18" spans="1:3">
      <c r="A18" s="1">
        <v>90</v>
      </c>
      <c r="B18" s="1">
        <f t="shared" si="0"/>
        <v>9.9999999999999978E-2</v>
      </c>
      <c r="C18" s="3">
        <f t="shared" si="1"/>
        <v>15.999999999999996</v>
      </c>
    </row>
    <row r="19" spans="1:3">
      <c r="A19" s="1">
        <v>89</v>
      </c>
      <c r="B19" s="1">
        <f t="shared" si="0"/>
        <v>0.10999999999999999</v>
      </c>
      <c r="C19" s="2">
        <f t="shared" si="1"/>
        <v>17.599999999999998</v>
      </c>
    </row>
    <row r="20" spans="1:3">
      <c r="A20" s="1">
        <v>88</v>
      </c>
      <c r="B20" s="1">
        <f t="shared" si="0"/>
        <v>0.12</v>
      </c>
      <c r="C20" s="2">
        <f t="shared" si="1"/>
        <v>19.2</v>
      </c>
    </row>
    <row r="21" spans="1:3">
      <c r="A21" s="1">
        <v>87</v>
      </c>
      <c r="B21" s="1">
        <f t="shared" si="0"/>
        <v>0.13</v>
      </c>
      <c r="C21" s="2">
        <f t="shared" si="1"/>
        <v>20.8</v>
      </c>
    </row>
    <row r="22" spans="1:3">
      <c r="A22" s="1">
        <v>86</v>
      </c>
      <c r="B22" s="1">
        <f t="shared" si="0"/>
        <v>0.14000000000000001</v>
      </c>
      <c r="C22" s="2">
        <f t="shared" si="1"/>
        <v>22.400000000000002</v>
      </c>
    </row>
    <row r="23" spans="1:3">
      <c r="A23" s="1">
        <v>85</v>
      </c>
      <c r="B23" s="1">
        <f t="shared" si="0"/>
        <v>0.15000000000000002</v>
      </c>
      <c r="C23" s="2">
        <f t="shared" si="1"/>
        <v>24.000000000000004</v>
      </c>
    </row>
    <row r="24" spans="1:3">
      <c r="A24" s="1">
        <v>84</v>
      </c>
      <c r="B24" s="1">
        <f t="shared" si="0"/>
        <v>0.16000000000000003</v>
      </c>
      <c r="C24" s="2">
        <f t="shared" si="1"/>
        <v>25.600000000000005</v>
      </c>
    </row>
    <row r="25" spans="1:3">
      <c r="A25" s="1">
        <v>83</v>
      </c>
      <c r="B25" s="1">
        <f t="shared" si="0"/>
        <v>0.17000000000000004</v>
      </c>
      <c r="C25" s="2">
        <f t="shared" si="1"/>
        <v>27.200000000000006</v>
      </c>
    </row>
    <row r="26" spans="1:3">
      <c r="A26" s="1">
        <v>82</v>
      </c>
      <c r="B26" s="1">
        <f t="shared" si="0"/>
        <v>0.18000000000000005</v>
      </c>
      <c r="C26" s="2">
        <f t="shared" si="1"/>
        <v>28.800000000000008</v>
      </c>
    </row>
    <row r="27" spans="1:3">
      <c r="A27" s="1">
        <v>81</v>
      </c>
      <c r="B27" s="1">
        <f t="shared" si="0"/>
        <v>0.18999999999999995</v>
      </c>
      <c r="C27" s="2">
        <f t="shared" si="1"/>
        <v>30.399999999999991</v>
      </c>
    </row>
    <row r="28" spans="1:3">
      <c r="A28" s="1">
        <v>80</v>
      </c>
      <c r="B28" s="1">
        <f t="shared" si="0"/>
        <v>0.19999999999999996</v>
      </c>
      <c r="C28" s="2">
        <f t="shared" si="1"/>
        <v>31.999999999999993</v>
      </c>
    </row>
    <row r="29" spans="1:3">
      <c r="A29" s="1">
        <v>79</v>
      </c>
      <c r="B29" s="1">
        <f t="shared" si="0"/>
        <v>0.20999999999999996</v>
      </c>
      <c r="C29" s="2">
        <f t="shared" si="1"/>
        <v>33.599999999999994</v>
      </c>
    </row>
    <row r="30" spans="1:3">
      <c r="A30" s="1">
        <v>78</v>
      </c>
      <c r="B30" s="1">
        <f t="shared" si="0"/>
        <v>0.21999999999999997</v>
      </c>
      <c r="C30" s="2">
        <f t="shared" si="1"/>
        <v>35.199999999999996</v>
      </c>
    </row>
    <row r="31" spans="1:3">
      <c r="A31" s="1">
        <v>77</v>
      </c>
      <c r="B31" s="1">
        <f t="shared" si="0"/>
        <v>0.22999999999999998</v>
      </c>
      <c r="C31" s="2">
        <f t="shared" si="1"/>
        <v>36.799999999999997</v>
      </c>
    </row>
    <row r="32" spans="1:3">
      <c r="A32" s="1">
        <v>76</v>
      </c>
      <c r="B32" s="1">
        <f t="shared" si="0"/>
        <v>0.24</v>
      </c>
      <c r="C32" s="2">
        <f t="shared" si="1"/>
        <v>38.4</v>
      </c>
    </row>
    <row r="33" spans="1:3">
      <c r="A33" s="1">
        <v>75</v>
      </c>
      <c r="B33" s="1">
        <f t="shared" si="0"/>
        <v>0.25</v>
      </c>
      <c r="C33" s="3">
        <f t="shared" si="1"/>
        <v>40</v>
      </c>
    </row>
    <row r="34" spans="1:3">
      <c r="A34" s="1">
        <v>74</v>
      </c>
      <c r="B34" s="1">
        <f t="shared" si="0"/>
        <v>0.26</v>
      </c>
      <c r="C34" s="2">
        <f t="shared" si="1"/>
        <v>41.6</v>
      </c>
    </row>
    <row r="35" spans="1:3">
      <c r="A35" s="1">
        <v>73</v>
      </c>
      <c r="B35" s="1">
        <f t="shared" si="0"/>
        <v>0.27</v>
      </c>
      <c r="C35" s="2">
        <f t="shared" si="1"/>
        <v>43.2</v>
      </c>
    </row>
    <row r="36" spans="1:3">
      <c r="A36" s="1">
        <v>72</v>
      </c>
      <c r="B36" s="1">
        <f t="shared" si="0"/>
        <v>0.28000000000000003</v>
      </c>
      <c r="C36" s="2">
        <f t="shared" si="1"/>
        <v>44.800000000000004</v>
      </c>
    </row>
    <row r="37" spans="1:3">
      <c r="A37" s="1">
        <v>71</v>
      </c>
      <c r="B37" s="1">
        <f t="shared" si="0"/>
        <v>0.29000000000000004</v>
      </c>
      <c r="C37" s="2">
        <f t="shared" si="1"/>
        <v>46.400000000000006</v>
      </c>
    </row>
    <row r="38" spans="1:3">
      <c r="A38" s="1">
        <v>70</v>
      </c>
      <c r="B38" s="1">
        <f t="shared" si="0"/>
        <v>0.30000000000000004</v>
      </c>
      <c r="C38" s="2">
        <f t="shared" si="1"/>
        <v>48.000000000000007</v>
      </c>
    </row>
    <row r="39" spans="1:3">
      <c r="A39" s="1">
        <v>69</v>
      </c>
      <c r="B39" s="1">
        <f t="shared" si="0"/>
        <v>0.31000000000000005</v>
      </c>
      <c r="C39" s="2">
        <f t="shared" si="1"/>
        <v>49.600000000000009</v>
      </c>
    </row>
    <row r="40" spans="1:3">
      <c r="A40" s="1">
        <v>68</v>
      </c>
      <c r="B40" s="1">
        <f t="shared" si="0"/>
        <v>0.31999999999999995</v>
      </c>
      <c r="C40" s="2">
        <f t="shared" si="1"/>
        <v>51.199999999999989</v>
      </c>
    </row>
    <row r="41" spans="1:3">
      <c r="A41" s="1">
        <v>67</v>
      </c>
      <c r="B41" s="1">
        <f t="shared" si="0"/>
        <v>0.32999999999999996</v>
      </c>
      <c r="C41" s="2">
        <f t="shared" si="1"/>
        <v>52.8</v>
      </c>
    </row>
    <row r="42" spans="1:3">
      <c r="A42" s="1">
        <v>66</v>
      </c>
      <c r="B42" s="1">
        <f t="shared" si="0"/>
        <v>0.33999999999999997</v>
      </c>
      <c r="C42" s="2">
        <f t="shared" si="1"/>
        <v>54.399999999999991</v>
      </c>
    </row>
    <row r="43" spans="1:3">
      <c r="A43" s="1">
        <v>65</v>
      </c>
      <c r="B43" s="1">
        <f t="shared" si="0"/>
        <v>0.35</v>
      </c>
      <c r="C43" s="2">
        <f t="shared" si="1"/>
        <v>56</v>
      </c>
    </row>
    <row r="44" spans="1:3">
      <c r="A44" s="1">
        <v>64</v>
      </c>
      <c r="B44" s="1">
        <f t="shared" si="0"/>
        <v>0.36</v>
      </c>
      <c r="C44" s="2">
        <f t="shared" si="1"/>
        <v>57.599999999999994</v>
      </c>
    </row>
    <row r="45" spans="1:3">
      <c r="A45" s="1">
        <v>63</v>
      </c>
      <c r="B45" s="1">
        <f t="shared" si="0"/>
        <v>0.37</v>
      </c>
      <c r="C45" s="2">
        <f t="shared" si="1"/>
        <v>59.2</v>
      </c>
    </row>
    <row r="46" spans="1:3">
      <c r="A46" s="1">
        <v>62</v>
      </c>
      <c r="B46" s="1">
        <f t="shared" si="0"/>
        <v>0.38</v>
      </c>
      <c r="C46" s="2">
        <f t="shared" si="1"/>
        <v>60.8</v>
      </c>
    </row>
    <row r="47" spans="1:3">
      <c r="A47" s="1">
        <v>61</v>
      </c>
      <c r="B47" s="1">
        <f t="shared" si="0"/>
        <v>0.39</v>
      </c>
      <c r="C47" s="2">
        <f t="shared" si="1"/>
        <v>62.400000000000006</v>
      </c>
    </row>
    <row r="48" spans="1:3">
      <c r="A48" s="1">
        <v>60</v>
      </c>
      <c r="B48" s="1">
        <f t="shared" si="0"/>
        <v>0.4</v>
      </c>
      <c r="C48" s="2">
        <f t="shared" si="1"/>
        <v>64</v>
      </c>
    </row>
    <row r="49" spans="1:3">
      <c r="A49" s="1">
        <v>59</v>
      </c>
      <c r="B49" s="1">
        <f t="shared" si="0"/>
        <v>0.41000000000000003</v>
      </c>
      <c r="C49" s="2">
        <f t="shared" si="1"/>
        <v>65.600000000000009</v>
      </c>
    </row>
    <row r="50" spans="1:3">
      <c r="A50" s="1">
        <v>58</v>
      </c>
      <c r="B50" s="1">
        <f t="shared" si="0"/>
        <v>0.42000000000000004</v>
      </c>
      <c r="C50" s="2">
        <f t="shared" si="1"/>
        <v>67.2</v>
      </c>
    </row>
    <row r="51" spans="1:3">
      <c r="A51" s="1">
        <v>57</v>
      </c>
      <c r="B51" s="1">
        <f t="shared" si="0"/>
        <v>0.43000000000000005</v>
      </c>
      <c r="C51" s="2">
        <f t="shared" si="1"/>
        <v>68.800000000000011</v>
      </c>
    </row>
    <row r="52" spans="1:3">
      <c r="A52" s="1">
        <v>56</v>
      </c>
      <c r="B52" s="1">
        <f t="shared" si="0"/>
        <v>0.43999999999999995</v>
      </c>
      <c r="C52" s="2">
        <f t="shared" si="1"/>
        <v>70.399999999999991</v>
      </c>
    </row>
    <row r="53" spans="1:3">
      <c r="A53" s="1">
        <v>55</v>
      </c>
      <c r="B53" s="1">
        <f t="shared" si="0"/>
        <v>0.44999999999999996</v>
      </c>
      <c r="C53" s="2">
        <f t="shared" si="1"/>
        <v>72</v>
      </c>
    </row>
    <row r="54" spans="1:3">
      <c r="A54" s="1">
        <v>54</v>
      </c>
      <c r="B54" s="1">
        <f t="shared" si="0"/>
        <v>0.45999999999999996</v>
      </c>
      <c r="C54" s="2">
        <f t="shared" si="1"/>
        <v>73.599999999999994</v>
      </c>
    </row>
    <row r="55" spans="1:3">
      <c r="A55" s="1">
        <v>53</v>
      </c>
      <c r="B55" s="1">
        <f t="shared" si="0"/>
        <v>0.47</v>
      </c>
      <c r="C55" s="2">
        <f t="shared" si="1"/>
        <v>75.199999999999989</v>
      </c>
    </row>
    <row r="56" spans="1:3">
      <c r="A56" s="1">
        <v>52</v>
      </c>
      <c r="B56" s="1">
        <f t="shared" si="0"/>
        <v>0.48</v>
      </c>
      <c r="C56" s="2">
        <f t="shared" si="1"/>
        <v>76.8</v>
      </c>
    </row>
    <row r="57" spans="1:3">
      <c r="A57" s="1">
        <v>51</v>
      </c>
      <c r="B57" s="1">
        <f t="shared" si="0"/>
        <v>0.49</v>
      </c>
      <c r="C57" s="2">
        <f t="shared" si="1"/>
        <v>78.400000000000006</v>
      </c>
    </row>
    <row r="58" spans="1:3">
      <c r="A58" s="1">
        <v>50</v>
      </c>
      <c r="B58" s="1">
        <f t="shared" si="0"/>
        <v>0.5</v>
      </c>
      <c r="C58" s="3">
        <f t="shared" si="1"/>
        <v>80</v>
      </c>
    </row>
    <row r="59" spans="1:3">
      <c r="A59" s="1">
        <v>49</v>
      </c>
      <c r="B59" s="1">
        <f t="shared" si="0"/>
        <v>0.51</v>
      </c>
      <c r="C59" s="2">
        <f t="shared" si="1"/>
        <v>81.599999999999994</v>
      </c>
    </row>
    <row r="60" spans="1:3">
      <c r="A60" s="1">
        <v>48</v>
      </c>
      <c r="B60" s="1">
        <f t="shared" si="0"/>
        <v>0.52</v>
      </c>
      <c r="C60" s="2">
        <f t="shared" si="1"/>
        <v>83.2</v>
      </c>
    </row>
    <row r="61" spans="1:3">
      <c r="A61" s="1">
        <v>47</v>
      </c>
      <c r="B61" s="1">
        <f t="shared" si="0"/>
        <v>0.53</v>
      </c>
      <c r="C61" s="2">
        <f t="shared" si="1"/>
        <v>84.800000000000011</v>
      </c>
    </row>
    <row r="62" spans="1:3">
      <c r="A62" s="1">
        <v>46</v>
      </c>
      <c r="B62" s="1">
        <f t="shared" si="0"/>
        <v>0.54</v>
      </c>
      <c r="C62" s="2">
        <f t="shared" si="1"/>
        <v>86.4</v>
      </c>
    </row>
    <row r="63" spans="1:3">
      <c r="A63" s="1">
        <v>45</v>
      </c>
      <c r="B63" s="1">
        <f t="shared" si="0"/>
        <v>0.55000000000000004</v>
      </c>
      <c r="C63" s="2">
        <f t="shared" si="1"/>
        <v>88</v>
      </c>
    </row>
    <row r="64" spans="1:3">
      <c r="A64" s="1">
        <v>44</v>
      </c>
      <c r="B64" s="1">
        <f t="shared" si="0"/>
        <v>0.56000000000000005</v>
      </c>
      <c r="C64" s="2">
        <f t="shared" si="1"/>
        <v>89.600000000000009</v>
      </c>
    </row>
    <row r="65" spans="1:3">
      <c r="A65" s="1">
        <v>43</v>
      </c>
      <c r="B65" s="1">
        <f t="shared" si="0"/>
        <v>0.57000000000000006</v>
      </c>
      <c r="C65" s="2">
        <f t="shared" si="1"/>
        <v>91.200000000000017</v>
      </c>
    </row>
    <row r="66" spans="1:3">
      <c r="A66" s="1">
        <v>42</v>
      </c>
      <c r="B66" s="1">
        <f t="shared" si="0"/>
        <v>0.58000000000000007</v>
      </c>
      <c r="C66" s="2">
        <f t="shared" si="1"/>
        <v>92.800000000000011</v>
      </c>
    </row>
    <row r="67" spans="1:3">
      <c r="A67" s="1">
        <v>41</v>
      </c>
      <c r="B67" s="1">
        <f t="shared" si="0"/>
        <v>0.59000000000000008</v>
      </c>
      <c r="C67" s="2">
        <f t="shared" si="1"/>
        <v>94.4</v>
      </c>
    </row>
    <row r="68" spans="1:3">
      <c r="A68" s="1">
        <v>40</v>
      </c>
      <c r="B68" s="1">
        <f t="shared" si="0"/>
        <v>0.6</v>
      </c>
      <c r="C68" s="2">
        <f t="shared" si="1"/>
        <v>96</v>
      </c>
    </row>
    <row r="69" spans="1:3">
      <c r="A69" s="1">
        <v>39</v>
      </c>
      <c r="B69" s="1">
        <f t="shared" si="0"/>
        <v>0.61</v>
      </c>
      <c r="C69" s="2">
        <f t="shared" si="1"/>
        <v>97.6</v>
      </c>
    </row>
    <row r="70" spans="1:3">
      <c r="A70" s="1">
        <v>38</v>
      </c>
      <c r="B70" s="1">
        <f t="shared" si="0"/>
        <v>0.62</v>
      </c>
      <c r="C70" s="2">
        <f t="shared" si="1"/>
        <v>99.2</v>
      </c>
    </row>
    <row r="71" spans="1:3">
      <c r="A71" s="1">
        <v>37</v>
      </c>
      <c r="B71" s="1">
        <f t="shared" si="0"/>
        <v>0.63</v>
      </c>
      <c r="C71" s="2">
        <f t="shared" si="1"/>
        <v>100.8</v>
      </c>
    </row>
    <row r="72" spans="1:3">
      <c r="A72" s="1">
        <v>36</v>
      </c>
      <c r="B72" s="1">
        <f t="shared" si="0"/>
        <v>0.64</v>
      </c>
      <c r="C72" s="2">
        <f t="shared" si="1"/>
        <v>102.4</v>
      </c>
    </row>
    <row r="73" spans="1:3">
      <c r="A73" s="1">
        <v>35</v>
      </c>
      <c r="B73" s="1">
        <f t="shared" ref="B73:B108" si="2">1-(A73/100)</f>
        <v>0.65</v>
      </c>
      <c r="C73" s="2">
        <f t="shared" ref="C73:C108" si="3">$C$7+$D$7*B73</f>
        <v>104</v>
      </c>
    </row>
    <row r="74" spans="1:3">
      <c r="A74" s="1">
        <v>34</v>
      </c>
      <c r="B74" s="1">
        <f t="shared" si="2"/>
        <v>0.65999999999999992</v>
      </c>
      <c r="C74" s="2">
        <f t="shared" si="3"/>
        <v>105.6</v>
      </c>
    </row>
    <row r="75" spans="1:3">
      <c r="A75" s="1">
        <v>33</v>
      </c>
      <c r="B75" s="1">
        <f t="shared" si="2"/>
        <v>0.66999999999999993</v>
      </c>
      <c r="C75" s="2">
        <f t="shared" si="3"/>
        <v>107.19999999999999</v>
      </c>
    </row>
    <row r="76" spans="1:3">
      <c r="A76" s="1">
        <v>32</v>
      </c>
      <c r="B76" s="1">
        <f t="shared" si="2"/>
        <v>0.67999999999999994</v>
      </c>
      <c r="C76" s="2">
        <f t="shared" si="3"/>
        <v>108.79999999999998</v>
      </c>
    </row>
    <row r="77" spans="1:3">
      <c r="A77" s="1">
        <v>31</v>
      </c>
      <c r="B77" s="1">
        <f t="shared" si="2"/>
        <v>0.69</v>
      </c>
      <c r="C77" s="2">
        <f t="shared" si="3"/>
        <v>110.39999999999999</v>
      </c>
    </row>
    <row r="78" spans="1:3">
      <c r="A78" s="1">
        <v>30</v>
      </c>
      <c r="B78" s="1">
        <f t="shared" si="2"/>
        <v>0.7</v>
      </c>
      <c r="C78" s="2">
        <f t="shared" si="3"/>
        <v>112</v>
      </c>
    </row>
    <row r="79" spans="1:3">
      <c r="A79" s="1">
        <v>29</v>
      </c>
      <c r="B79" s="1">
        <f t="shared" si="2"/>
        <v>0.71</v>
      </c>
      <c r="C79" s="2">
        <f t="shared" si="3"/>
        <v>113.6</v>
      </c>
    </row>
    <row r="80" spans="1:3">
      <c r="A80" s="1">
        <v>28</v>
      </c>
      <c r="B80" s="1">
        <f t="shared" si="2"/>
        <v>0.72</v>
      </c>
      <c r="C80" s="2">
        <f t="shared" si="3"/>
        <v>115.19999999999999</v>
      </c>
    </row>
    <row r="81" spans="1:3">
      <c r="A81" s="1">
        <v>27</v>
      </c>
      <c r="B81" s="1">
        <f t="shared" si="2"/>
        <v>0.73</v>
      </c>
      <c r="C81" s="2">
        <f t="shared" si="3"/>
        <v>116.8</v>
      </c>
    </row>
    <row r="82" spans="1:3">
      <c r="A82" s="1">
        <v>26</v>
      </c>
      <c r="B82" s="1">
        <f t="shared" si="2"/>
        <v>0.74</v>
      </c>
      <c r="C82" s="2">
        <f t="shared" si="3"/>
        <v>118.4</v>
      </c>
    </row>
    <row r="83" spans="1:3">
      <c r="A83" s="1">
        <v>25</v>
      </c>
      <c r="B83" s="1">
        <f t="shared" si="2"/>
        <v>0.75</v>
      </c>
      <c r="C83" s="2">
        <f t="shared" si="3"/>
        <v>120</v>
      </c>
    </row>
    <row r="84" spans="1:3">
      <c r="A84" s="1">
        <v>24</v>
      </c>
      <c r="B84" s="1">
        <f t="shared" si="2"/>
        <v>0.76</v>
      </c>
      <c r="C84" s="2">
        <f t="shared" si="3"/>
        <v>121.6</v>
      </c>
    </row>
    <row r="85" spans="1:3">
      <c r="A85" s="1">
        <v>23</v>
      </c>
      <c r="B85" s="1">
        <f t="shared" si="2"/>
        <v>0.77</v>
      </c>
      <c r="C85" s="2">
        <f t="shared" si="3"/>
        <v>123.2</v>
      </c>
    </row>
    <row r="86" spans="1:3">
      <c r="A86" s="1">
        <v>22</v>
      </c>
      <c r="B86" s="1">
        <f t="shared" si="2"/>
        <v>0.78</v>
      </c>
      <c r="C86" s="2">
        <f t="shared" si="3"/>
        <v>124.80000000000001</v>
      </c>
    </row>
    <row r="87" spans="1:3">
      <c r="A87" s="1">
        <v>21</v>
      </c>
      <c r="B87" s="1">
        <f t="shared" si="2"/>
        <v>0.79</v>
      </c>
      <c r="C87" s="2">
        <f t="shared" si="3"/>
        <v>126.4</v>
      </c>
    </row>
    <row r="88" spans="1:3">
      <c r="A88" s="1">
        <v>20</v>
      </c>
      <c r="B88" s="1">
        <f t="shared" si="2"/>
        <v>0.8</v>
      </c>
      <c r="C88" s="2">
        <f t="shared" si="3"/>
        <v>128</v>
      </c>
    </row>
    <row r="89" spans="1:3">
      <c r="A89" s="1">
        <v>19</v>
      </c>
      <c r="B89" s="1">
        <f t="shared" si="2"/>
        <v>0.81</v>
      </c>
      <c r="C89" s="2">
        <f t="shared" si="3"/>
        <v>129.60000000000002</v>
      </c>
    </row>
    <row r="90" spans="1:3">
      <c r="A90" s="1">
        <v>18</v>
      </c>
      <c r="B90" s="1">
        <f t="shared" si="2"/>
        <v>0.82000000000000006</v>
      </c>
      <c r="C90" s="2">
        <f t="shared" si="3"/>
        <v>131.20000000000002</v>
      </c>
    </row>
    <row r="91" spans="1:3">
      <c r="A91" s="1">
        <v>17</v>
      </c>
      <c r="B91" s="1">
        <f t="shared" si="2"/>
        <v>0.83</v>
      </c>
      <c r="C91" s="2">
        <f t="shared" si="3"/>
        <v>132.79999999999998</v>
      </c>
    </row>
    <row r="92" spans="1:3">
      <c r="A92" s="1">
        <v>16</v>
      </c>
      <c r="B92" s="1">
        <f t="shared" si="2"/>
        <v>0.84</v>
      </c>
      <c r="C92" s="2">
        <f t="shared" si="3"/>
        <v>134.4</v>
      </c>
    </row>
    <row r="93" spans="1:3">
      <c r="A93" s="1">
        <v>15</v>
      </c>
      <c r="B93" s="1">
        <f t="shared" si="2"/>
        <v>0.85</v>
      </c>
      <c r="C93" s="2">
        <f t="shared" si="3"/>
        <v>136</v>
      </c>
    </row>
    <row r="94" spans="1:3">
      <c r="A94" s="1">
        <v>14</v>
      </c>
      <c r="B94" s="1">
        <f t="shared" si="2"/>
        <v>0.86</v>
      </c>
      <c r="C94" s="2">
        <f t="shared" si="3"/>
        <v>137.6</v>
      </c>
    </row>
    <row r="95" spans="1:3">
      <c r="A95" s="1">
        <v>13</v>
      </c>
      <c r="B95" s="1">
        <f t="shared" si="2"/>
        <v>0.87</v>
      </c>
      <c r="C95" s="2">
        <f t="shared" si="3"/>
        <v>139.19999999999999</v>
      </c>
    </row>
    <row r="96" spans="1:3">
      <c r="A96" s="1">
        <v>12</v>
      </c>
      <c r="B96" s="1">
        <f t="shared" si="2"/>
        <v>0.88</v>
      </c>
      <c r="C96" s="2">
        <f t="shared" si="3"/>
        <v>140.80000000000001</v>
      </c>
    </row>
    <row r="97" spans="1:3">
      <c r="A97" s="1">
        <v>11</v>
      </c>
      <c r="B97" s="1">
        <f t="shared" si="2"/>
        <v>0.89</v>
      </c>
      <c r="C97" s="2">
        <f t="shared" si="3"/>
        <v>142.4</v>
      </c>
    </row>
    <row r="98" spans="1:3">
      <c r="A98" s="1">
        <v>10</v>
      </c>
      <c r="B98" s="1">
        <f t="shared" si="2"/>
        <v>0.9</v>
      </c>
      <c r="C98" s="2">
        <f t="shared" si="3"/>
        <v>144</v>
      </c>
    </row>
    <row r="99" spans="1:3">
      <c r="A99" s="1">
        <v>9</v>
      </c>
      <c r="B99" s="1">
        <f t="shared" si="2"/>
        <v>0.91</v>
      </c>
      <c r="C99" s="2">
        <f t="shared" si="3"/>
        <v>145.6</v>
      </c>
    </row>
    <row r="100" spans="1:3">
      <c r="A100" s="1">
        <v>8</v>
      </c>
      <c r="B100" s="1">
        <f t="shared" si="2"/>
        <v>0.92</v>
      </c>
      <c r="C100" s="2">
        <f t="shared" si="3"/>
        <v>147.20000000000002</v>
      </c>
    </row>
    <row r="101" spans="1:3">
      <c r="A101" s="1">
        <v>7</v>
      </c>
      <c r="B101" s="1">
        <f t="shared" si="2"/>
        <v>0.92999999999999994</v>
      </c>
      <c r="C101" s="2">
        <f t="shared" si="3"/>
        <v>148.79999999999998</v>
      </c>
    </row>
    <row r="102" spans="1:3">
      <c r="A102" s="1">
        <v>6</v>
      </c>
      <c r="B102" s="1">
        <f t="shared" si="2"/>
        <v>0.94</v>
      </c>
      <c r="C102" s="2">
        <f t="shared" si="3"/>
        <v>150.39999999999998</v>
      </c>
    </row>
    <row r="103" spans="1:3">
      <c r="A103" s="1">
        <v>5</v>
      </c>
      <c r="B103" s="1">
        <f t="shared" si="2"/>
        <v>0.95</v>
      </c>
      <c r="C103" s="2">
        <f t="shared" si="3"/>
        <v>152</v>
      </c>
    </row>
    <row r="104" spans="1:3">
      <c r="A104" s="1">
        <v>4</v>
      </c>
      <c r="B104" s="1">
        <f t="shared" si="2"/>
        <v>0.96</v>
      </c>
      <c r="C104" s="2">
        <f t="shared" si="3"/>
        <v>153.6</v>
      </c>
    </row>
    <row r="105" spans="1:3">
      <c r="A105" s="1">
        <v>3</v>
      </c>
      <c r="B105" s="1">
        <f t="shared" si="2"/>
        <v>0.97</v>
      </c>
      <c r="C105" s="2">
        <f t="shared" si="3"/>
        <v>155.19999999999999</v>
      </c>
    </row>
    <row r="106" spans="1:3">
      <c r="A106" s="1">
        <v>2</v>
      </c>
      <c r="B106" s="1">
        <f t="shared" si="2"/>
        <v>0.98</v>
      </c>
      <c r="C106" s="2">
        <f t="shared" si="3"/>
        <v>156.80000000000001</v>
      </c>
    </row>
    <row r="107" spans="1:3">
      <c r="A107" s="1">
        <v>1</v>
      </c>
      <c r="B107" s="1">
        <f t="shared" si="2"/>
        <v>0.99</v>
      </c>
      <c r="C107" s="2">
        <f t="shared" si="3"/>
        <v>158.4</v>
      </c>
    </row>
    <row r="108" spans="1:3">
      <c r="A108" s="1">
        <v>0</v>
      </c>
      <c r="B108" s="1">
        <f t="shared" si="2"/>
        <v>1</v>
      </c>
      <c r="C108" s="2">
        <f t="shared" si="3"/>
        <v>160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3D06-840A-4EEB-82F5-251A427E10E0}">
  <dimension ref="A1:S89"/>
  <sheetViews>
    <sheetView zoomScaleNormal="100" workbookViewId="0">
      <selection activeCell="R2" sqref="R2:R89"/>
    </sheetView>
  </sheetViews>
  <sheetFormatPr defaultRowHeight="20.5"/>
  <cols>
    <col min="1" max="1" width="6.453125" customWidth="1"/>
    <col min="2" max="2" width="6.36328125" style="16" customWidth="1"/>
    <col min="3" max="4" width="6.36328125" style="6" customWidth="1"/>
    <col min="5" max="5" width="9.08984375" style="6" customWidth="1"/>
    <col min="6" max="6" width="4.54296875" style="6" customWidth="1"/>
    <col min="7" max="7" width="4.54296875" style="20" customWidth="1"/>
    <col min="8" max="12" width="4.54296875" style="11" customWidth="1"/>
    <col min="13" max="14" width="4.54296875" style="6" customWidth="1"/>
    <col min="15" max="16" width="4.54296875" style="11" customWidth="1"/>
    <col min="17" max="17" width="4.54296875" style="6" customWidth="1"/>
    <col min="18" max="18" width="57.81640625" style="6" bestFit="1" customWidth="1"/>
    <col min="19" max="19" width="44.81640625" style="6" bestFit="1" customWidth="1"/>
    <col min="20" max="16384" width="8.7265625" style="6"/>
  </cols>
  <sheetData>
    <row r="1" spans="2:19" ht="36" customHeight="1">
      <c r="B1" s="17" t="s">
        <v>141</v>
      </c>
      <c r="C1" s="7" t="s">
        <v>140</v>
      </c>
      <c r="D1" s="7"/>
      <c r="E1" s="7" t="s">
        <v>144</v>
      </c>
      <c r="F1" s="7"/>
      <c r="G1" s="21" t="s">
        <v>139</v>
      </c>
      <c r="H1" s="13" t="s">
        <v>142</v>
      </c>
      <c r="I1" s="13"/>
      <c r="J1" s="13"/>
      <c r="K1" s="13" t="s">
        <v>148</v>
      </c>
      <c r="L1" s="13" t="s">
        <v>143</v>
      </c>
      <c r="M1" s="8" t="s">
        <v>93</v>
      </c>
      <c r="N1" s="13"/>
      <c r="O1" s="13" t="s">
        <v>94</v>
      </c>
      <c r="P1" s="13"/>
      <c r="Q1" s="8" t="s">
        <v>92</v>
      </c>
      <c r="R1" s="8" t="s">
        <v>91</v>
      </c>
      <c r="S1" s="8" t="s">
        <v>153</v>
      </c>
    </row>
    <row r="2" spans="2:19">
      <c r="B2" s="15" t="s">
        <v>146</v>
      </c>
      <c r="C2" s="8" t="s">
        <v>145</v>
      </c>
      <c r="D2" s="8" t="s">
        <v>150</v>
      </c>
      <c r="E2" s="8">
        <v>20</v>
      </c>
      <c r="F2" s="8" t="s">
        <v>154</v>
      </c>
      <c r="G2" s="13" t="str">
        <f t="shared" ref="G2:G33" si="0">IF(B2="M","M",IF(B2="P","P",""))</f>
        <v>M</v>
      </c>
      <c r="H2" s="13" t="str">
        <f t="shared" ref="H2:H33" si="1">IF(C2="ゴシ","ゴシック",IF(C2="ミン","明朝",""))</f>
        <v>ゴシック</v>
      </c>
      <c r="I2" s="13">
        <f t="shared" ref="I2:I33" si="2">IF(E2="","",E2)</f>
        <v>20</v>
      </c>
      <c r="J2" s="13" t="s">
        <v>149</v>
      </c>
      <c r="K2" s="13" t="str">
        <f t="shared" ref="K2:K33" si="3">IF(D2="R","Regular",IF(D2="B","Bold",""))</f>
        <v>Bold</v>
      </c>
      <c r="L2" s="13">
        <f t="shared" ref="L2:L33" si="4">IF(E2="","",E2*0.01)</f>
        <v>0.2</v>
      </c>
      <c r="M2" s="10" t="s">
        <v>138</v>
      </c>
      <c r="N2" s="22" t="str">
        <f t="shared" ref="N2:N33" si="5">UPPER(_xlfn.CONCAT(B2:D2," "))</f>
        <v xml:space="preserve">MゴシB </v>
      </c>
      <c r="O2" s="23" t="str">
        <f t="shared" ref="O2:O33" si="6">IF(C2="","",_xlfn.CONCAT(F2:K2))</f>
        <v>BzなろうMゴシック20-Bold</v>
      </c>
      <c r="P2" s="23" t="str">
        <f t="shared" ref="P2:P33" si="7">" "&amp;L2</f>
        <v xml:space="preserve"> 0.2</v>
      </c>
      <c r="Q2" s="9" t="s">
        <v>155</v>
      </c>
      <c r="R2" s="10" t="str">
        <f t="shared" ref="R2:R33" si="8">_xlfn.CONCAT(M2:Q2,",")</f>
        <v>"bz_narow.py MゴシB BzなろうMゴシック20-Bold 0.2",</v>
      </c>
      <c r="S2" s="9" t="str">
        <f t="shared" ref="S2:S41" si="9">_xlfn.CONCAT("""",O2,"_stderr.log""")</f>
        <v>"BzなろうMゴシック20-Bold_stderr.log"</v>
      </c>
    </row>
    <row r="3" spans="2:19">
      <c r="B3" s="15" t="s">
        <v>146</v>
      </c>
      <c r="C3" s="8" t="s">
        <v>145</v>
      </c>
      <c r="D3" s="8" t="s">
        <v>147</v>
      </c>
      <c r="E3" s="8">
        <v>20</v>
      </c>
      <c r="F3" s="8" t="s">
        <v>154</v>
      </c>
      <c r="G3" s="13" t="str">
        <f t="shared" si="0"/>
        <v>M</v>
      </c>
      <c r="H3" s="13" t="str">
        <f t="shared" si="1"/>
        <v>ゴシック</v>
      </c>
      <c r="I3" s="13">
        <f t="shared" si="2"/>
        <v>20</v>
      </c>
      <c r="J3" s="13" t="s">
        <v>149</v>
      </c>
      <c r="K3" s="13" t="str">
        <f t="shared" si="3"/>
        <v>Regular</v>
      </c>
      <c r="L3" s="13">
        <f t="shared" si="4"/>
        <v>0.2</v>
      </c>
      <c r="M3" s="10" t="s">
        <v>138</v>
      </c>
      <c r="N3" s="22" t="str">
        <f t="shared" si="5"/>
        <v xml:space="preserve">MゴシR </v>
      </c>
      <c r="O3" s="23" t="str">
        <f t="shared" si="6"/>
        <v>BzなろうMゴシック20-Regular</v>
      </c>
      <c r="P3" s="23" t="str">
        <f t="shared" si="7"/>
        <v xml:space="preserve"> 0.2</v>
      </c>
      <c r="Q3" s="9" t="s">
        <v>155</v>
      </c>
      <c r="R3" s="10" t="str">
        <f t="shared" si="8"/>
        <v>"bz_narow.py MゴシR BzなろうMゴシック20-Regular 0.2",</v>
      </c>
      <c r="S3" s="9" t="str">
        <f t="shared" ref="S3:S9" si="10">_xlfn.CONCAT("""",O3,"_stderr.log""")</f>
        <v>"BzなろうMゴシック20-Regular_stderr.log"</v>
      </c>
    </row>
    <row r="4" spans="2:19">
      <c r="B4" s="15" t="s">
        <v>146</v>
      </c>
      <c r="C4" s="8" t="s">
        <v>145</v>
      </c>
      <c r="D4" s="8" t="s">
        <v>150</v>
      </c>
      <c r="E4" s="8">
        <v>30</v>
      </c>
      <c r="F4" s="8" t="s">
        <v>154</v>
      </c>
      <c r="G4" s="13" t="str">
        <f t="shared" si="0"/>
        <v>M</v>
      </c>
      <c r="H4" s="13" t="str">
        <f t="shared" si="1"/>
        <v>ゴシック</v>
      </c>
      <c r="I4" s="13">
        <f t="shared" si="2"/>
        <v>30</v>
      </c>
      <c r="J4" s="13" t="s">
        <v>149</v>
      </c>
      <c r="K4" s="13" t="str">
        <f t="shared" si="3"/>
        <v>Bold</v>
      </c>
      <c r="L4" s="13">
        <f t="shared" si="4"/>
        <v>0.3</v>
      </c>
      <c r="M4" s="10" t="s">
        <v>138</v>
      </c>
      <c r="N4" s="22" t="str">
        <f t="shared" si="5"/>
        <v xml:space="preserve">MゴシB </v>
      </c>
      <c r="O4" s="23" t="str">
        <f t="shared" si="6"/>
        <v>BzなろうMゴシック30-Bold</v>
      </c>
      <c r="P4" s="23" t="str">
        <f t="shared" si="7"/>
        <v xml:space="preserve"> 0.3</v>
      </c>
      <c r="Q4" s="9" t="s">
        <v>155</v>
      </c>
      <c r="R4" s="10" t="str">
        <f t="shared" si="8"/>
        <v>"bz_narow.py MゴシB BzなろうMゴシック30-Bold 0.3",</v>
      </c>
      <c r="S4" s="9" t="str">
        <f t="shared" si="10"/>
        <v>"BzなろうMゴシック30-Bold_stderr.log"</v>
      </c>
    </row>
    <row r="5" spans="2:19">
      <c r="B5" s="15" t="s">
        <v>146</v>
      </c>
      <c r="C5" s="8" t="s">
        <v>145</v>
      </c>
      <c r="D5" s="8" t="s">
        <v>147</v>
      </c>
      <c r="E5" s="8">
        <v>30</v>
      </c>
      <c r="F5" s="8" t="s">
        <v>154</v>
      </c>
      <c r="G5" s="13" t="str">
        <f t="shared" si="0"/>
        <v>M</v>
      </c>
      <c r="H5" s="13" t="str">
        <f t="shared" si="1"/>
        <v>ゴシック</v>
      </c>
      <c r="I5" s="13">
        <f t="shared" si="2"/>
        <v>30</v>
      </c>
      <c r="J5" s="13" t="s">
        <v>149</v>
      </c>
      <c r="K5" s="13" t="str">
        <f t="shared" si="3"/>
        <v>Regular</v>
      </c>
      <c r="L5" s="13">
        <f t="shared" si="4"/>
        <v>0.3</v>
      </c>
      <c r="M5" s="10" t="s">
        <v>138</v>
      </c>
      <c r="N5" s="22" t="str">
        <f t="shared" si="5"/>
        <v xml:space="preserve">MゴシR </v>
      </c>
      <c r="O5" s="23" t="str">
        <f t="shared" si="6"/>
        <v>BzなろうMゴシック30-Regular</v>
      </c>
      <c r="P5" s="23" t="str">
        <f t="shared" si="7"/>
        <v xml:space="preserve"> 0.3</v>
      </c>
      <c r="Q5" s="9" t="s">
        <v>155</v>
      </c>
      <c r="R5" s="10" t="str">
        <f t="shared" si="8"/>
        <v>"bz_narow.py MゴシR BzなろうMゴシック30-Regular 0.3",</v>
      </c>
      <c r="S5" s="9" t="str">
        <f t="shared" ref="S5:S8" si="11">_xlfn.CONCAT("""",O5,"_stderr.log""")</f>
        <v>"BzなろうMゴシック30-Regular_stderr.log"</v>
      </c>
    </row>
    <row r="6" spans="2:19">
      <c r="B6" s="15" t="s">
        <v>146</v>
      </c>
      <c r="C6" s="8" t="s">
        <v>145</v>
      </c>
      <c r="D6" s="8" t="s">
        <v>150</v>
      </c>
      <c r="E6" s="8">
        <v>40</v>
      </c>
      <c r="F6" s="8" t="s">
        <v>154</v>
      </c>
      <c r="G6" s="13" t="str">
        <f t="shared" si="0"/>
        <v>M</v>
      </c>
      <c r="H6" s="13" t="str">
        <f t="shared" si="1"/>
        <v>ゴシック</v>
      </c>
      <c r="I6" s="13">
        <f t="shared" si="2"/>
        <v>40</v>
      </c>
      <c r="J6" s="13" t="s">
        <v>149</v>
      </c>
      <c r="K6" s="13" t="str">
        <f t="shared" si="3"/>
        <v>Bold</v>
      </c>
      <c r="L6" s="13">
        <f t="shared" si="4"/>
        <v>0.4</v>
      </c>
      <c r="M6" s="10" t="s">
        <v>138</v>
      </c>
      <c r="N6" s="22" t="str">
        <f t="shared" si="5"/>
        <v xml:space="preserve">MゴシB </v>
      </c>
      <c r="O6" s="23" t="str">
        <f t="shared" si="6"/>
        <v>BzなろうMゴシック40-Bold</v>
      </c>
      <c r="P6" s="23" t="str">
        <f t="shared" si="7"/>
        <v xml:space="preserve"> 0.4</v>
      </c>
      <c r="Q6" s="9" t="s">
        <v>155</v>
      </c>
      <c r="R6" s="10" t="str">
        <f t="shared" si="8"/>
        <v>"bz_narow.py MゴシB BzなろうMゴシック40-Bold 0.4",</v>
      </c>
      <c r="S6" s="9" t="str">
        <f t="shared" si="11"/>
        <v>"BzなろうMゴシック40-Bold_stderr.log"</v>
      </c>
    </row>
    <row r="7" spans="2:19">
      <c r="B7" s="15" t="s">
        <v>146</v>
      </c>
      <c r="C7" s="8" t="s">
        <v>145</v>
      </c>
      <c r="D7" s="8" t="s">
        <v>147</v>
      </c>
      <c r="E7" s="8">
        <v>40</v>
      </c>
      <c r="F7" s="8" t="s">
        <v>154</v>
      </c>
      <c r="G7" s="13" t="str">
        <f t="shared" si="0"/>
        <v>M</v>
      </c>
      <c r="H7" s="13" t="str">
        <f t="shared" si="1"/>
        <v>ゴシック</v>
      </c>
      <c r="I7" s="13">
        <f t="shared" si="2"/>
        <v>40</v>
      </c>
      <c r="J7" s="13" t="s">
        <v>149</v>
      </c>
      <c r="K7" s="13" t="str">
        <f t="shared" si="3"/>
        <v>Regular</v>
      </c>
      <c r="L7" s="13">
        <f t="shared" si="4"/>
        <v>0.4</v>
      </c>
      <c r="M7" s="10" t="s">
        <v>138</v>
      </c>
      <c r="N7" s="22" t="str">
        <f t="shared" si="5"/>
        <v xml:space="preserve">MゴシR </v>
      </c>
      <c r="O7" s="23" t="str">
        <f t="shared" si="6"/>
        <v>BzなろうMゴシック40-Regular</v>
      </c>
      <c r="P7" s="23" t="str">
        <f t="shared" si="7"/>
        <v xml:space="preserve"> 0.4</v>
      </c>
      <c r="Q7" s="9" t="s">
        <v>155</v>
      </c>
      <c r="R7" s="10" t="str">
        <f t="shared" si="8"/>
        <v>"bz_narow.py MゴシR BzなろうMゴシック40-Regular 0.4",</v>
      </c>
      <c r="S7" s="9" t="str">
        <f t="shared" si="11"/>
        <v>"BzなろうMゴシック40-Regular_stderr.log"</v>
      </c>
    </row>
    <row r="8" spans="2:19">
      <c r="B8" s="15" t="s">
        <v>146</v>
      </c>
      <c r="C8" s="8" t="s">
        <v>145</v>
      </c>
      <c r="D8" s="8" t="s">
        <v>150</v>
      </c>
      <c r="E8" s="8">
        <v>50</v>
      </c>
      <c r="F8" s="8" t="s">
        <v>154</v>
      </c>
      <c r="G8" s="13" t="str">
        <f t="shared" si="0"/>
        <v>M</v>
      </c>
      <c r="H8" s="13" t="str">
        <f t="shared" si="1"/>
        <v>ゴシック</v>
      </c>
      <c r="I8" s="13">
        <f t="shared" si="2"/>
        <v>50</v>
      </c>
      <c r="J8" s="13" t="s">
        <v>149</v>
      </c>
      <c r="K8" s="13" t="str">
        <f t="shared" si="3"/>
        <v>Bold</v>
      </c>
      <c r="L8" s="13">
        <f t="shared" si="4"/>
        <v>0.5</v>
      </c>
      <c r="M8" s="10" t="s">
        <v>138</v>
      </c>
      <c r="N8" s="22" t="str">
        <f t="shared" si="5"/>
        <v xml:space="preserve">MゴシB </v>
      </c>
      <c r="O8" s="23" t="str">
        <f t="shared" si="6"/>
        <v>BzなろうMゴシック50-Bold</v>
      </c>
      <c r="P8" s="23" t="str">
        <f t="shared" si="7"/>
        <v xml:space="preserve"> 0.5</v>
      </c>
      <c r="Q8" s="9" t="s">
        <v>155</v>
      </c>
      <c r="R8" s="10" t="str">
        <f t="shared" si="8"/>
        <v>"bz_narow.py MゴシB BzなろうMゴシック50-Bold 0.5",</v>
      </c>
      <c r="S8" s="9" t="str">
        <f t="shared" si="11"/>
        <v>"BzなろうMゴシック50-Bold_stderr.log"</v>
      </c>
    </row>
    <row r="9" spans="2:19">
      <c r="B9" s="15" t="s">
        <v>146</v>
      </c>
      <c r="C9" s="8" t="s">
        <v>145</v>
      </c>
      <c r="D9" s="8" t="s">
        <v>147</v>
      </c>
      <c r="E9" s="8">
        <v>50</v>
      </c>
      <c r="F9" s="8" t="s">
        <v>154</v>
      </c>
      <c r="G9" s="13" t="str">
        <f t="shared" si="0"/>
        <v>M</v>
      </c>
      <c r="H9" s="13" t="str">
        <f t="shared" si="1"/>
        <v>ゴシック</v>
      </c>
      <c r="I9" s="13">
        <f t="shared" si="2"/>
        <v>50</v>
      </c>
      <c r="J9" s="13" t="s">
        <v>149</v>
      </c>
      <c r="K9" s="13" t="str">
        <f t="shared" si="3"/>
        <v>Regular</v>
      </c>
      <c r="L9" s="13">
        <f t="shared" si="4"/>
        <v>0.5</v>
      </c>
      <c r="M9" s="10" t="s">
        <v>138</v>
      </c>
      <c r="N9" s="22" t="str">
        <f t="shared" si="5"/>
        <v xml:space="preserve">MゴシR </v>
      </c>
      <c r="O9" s="23" t="str">
        <f t="shared" si="6"/>
        <v>BzなろうMゴシック50-Regular</v>
      </c>
      <c r="P9" s="23" t="str">
        <f t="shared" si="7"/>
        <v xml:space="preserve"> 0.5</v>
      </c>
      <c r="Q9" s="9" t="s">
        <v>155</v>
      </c>
      <c r="R9" s="10" t="str">
        <f t="shared" si="8"/>
        <v>"bz_narow.py MゴシR BzなろうMゴシック50-Regular 0.5",</v>
      </c>
      <c r="S9" s="9" t="str">
        <f t="shared" si="10"/>
        <v>"BzなろうMゴシック50-Regular_stderr.log"</v>
      </c>
    </row>
    <row r="10" spans="2:19">
      <c r="B10" s="15" t="s">
        <v>146</v>
      </c>
      <c r="C10" s="8" t="s">
        <v>145</v>
      </c>
      <c r="D10" s="8" t="s">
        <v>150</v>
      </c>
      <c r="E10" s="8">
        <v>60</v>
      </c>
      <c r="F10" s="8" t="s">
        <v>154</v>
      </c>
      <c r="G10" s="13" t="str">
        <f t="shared" si="0"/>
        <v>M</v>
      </c>
      <c r="H10" s="13" t="str">
        <f t="shared" si="1"/>
        <v>ゴシック</v>
      </c>
      <c r="I10" s="13">
        <f t="shared" si="2"/>
        <v>60</v>
      </c>
      <c r="J10" s="13" t="s">
        <v>149</v>
      </c>
      <c r="K10" s="13" t="str">
        <f t="shared" si="3"/>
        <v>Bold</v>
      </c>
      <c r="L10" s="13">
        <f t="shared" si="4"/>
        <v>0.6</v>
      </c>
      <c r="M10" s="10" t="s">
        <v>138</v>
      </c>
      <c r="N10" s="22" t="str">
        <f t="shared" si="5"/>
        <v xml:space="preserve">MゴシB </v>
      </c>
      <c r="O10" s="23" t="str">
        <f t="shared" si="6"/>
        <v>BzなろうMゴシック60-Bold</v>
      </c>
      <c r="P10" s="23" t="str">
        <f t="shared" si="7"/>
        <v xml:space="preserve"> 0.6</v>
      </c>
      <c r="Q10" s="9" t="s">
        <v>155</v>
      </c>
      <c r="R10" s="10" t="str">
        <f t="shared" si="8"/>
        <v>"bz_narow.py MゴシB BzなろうMゴシック60-Bold 0.6",</v>
      </c>
      <c r="S10" s="9" t="str">
        <f t="shared" ref="S10" si="12">_xlfn.CONCAT("""",O10,"_stderr.log""")</f>
        <v>"BzなろうMゴシック60-Bold_stderr.log"</v>
      </c>
    </row>
    <row r="11" spans="2:19">
      <c r="B11" s="15" t="s">
        <v>146</v>
      </c>
      <c r="C11" s="8" t="s">
        <v>145</v>
      </c>
      <c r="D11" s="8" t="s">
        <v>147</v>
      </c>
      <c r="E11" s="8">
        <v>60</v>
      </c>
      <c r="F11" s="8" t="s">
        <v>154</v>
      </c>
      <c r="G11" s="13" t="str">
        <f t="shared" si="0"/>
        <v>M</v>
      </c>
      <c r="H11" s="13" t="str">
        <f t="shared" si="1"/>
        <v>ゴシック</v>
      </c>
      <c r="I11" s="13">
        <f t="shared" si="2"/>
        <v>60</v>
      </c>
      <c r="J11" s="13" t="s">
        <v>149</v>
      </c>
      <c r="K11" s="13" t="str">
        <f t="shared" si="3"/>
        <v>Regular</v>
      </c>
      <c r="L11" s="13">
        <f t="shared" si="4"/>
        <v>0.6</v>
      </c>
      <c r="M11" s="10" t="s">
        <v>138</v>
      </c>
      <c r="N11" s="22" t="str">
        <f t="shared" si="5"/>
        <v xml:space="preserve">MゴシR </v>
      </c>
      <c r="O11" s="23" t="str">
        <f t="shared" si="6"/>
        <v>BzなろうMゴシック60-Regular</v>
      </c>
      <c r="P11" s="23" t="str">
        <f t="shared" si="7"/>
        <v xml:space="preserve"> 0.6</v>
      </c>
      <c r="Q11" s="9" t="s">
        <v>155</v>
      </c>
      <c r="R11" s="10" t="str">
        <f t="shared" si="8"/>
        <v>"bz_narow.py MゴシR BzなろうMゴシック60-Regular 0.6",</v>
      </c>
      <c r="S11" s="9" t="str">
        <f t="shared" si="9"/>
        <v>"BzなろうMゴシック60-Regular_stderr.log"</v>
      </c>
    </row>
    <row r="12" spans="2:19">
      <c r="B12" s="15" t="s">
        <v>146</v>
      </c>
      <c r="C12" s="8" t="s">
        <v>145</v>
      </c>
      <c r="D12" s="8" t="s">
        <v>150</v>
      </c>
      <c r="E12" s="8">
        <v>70</v>
      </c>
      <c r="F12" s="8" t="s">
        <v>154</v>
      </c>
      <c r="G12" s="13" t="str">
        <f t="shared" si="0"/>
        <v>M</v>
      </c>
      <c r="H12" s="13" t="str">
        <f t="shared" si="1"/>
        <v>ゴシック</v>
      </c>
      <c r="I12" s="13">
        <f t="shared" si="2"/>
        <v>70</v>
      </c>
      <c r="J12" s="13" t="s">
        <v>149</v>
      </c>
      <c r="K12" s="13" t="str">
        <f t="shared" si="3"/>
        <v>Bold</v>
      </c>
      <c r="L12" s="13">
        <f t="shared" si="4"/>
        <v>0.70000000000000007</v>
      </c>
      <c r="M12" s="10" t="s">
        <v>138</v>
      </c>
      <c r="N12" s="22" t="str">
        <f t="shared" si="5"/>
        <v xml:space="preserve">MゴシB </v>
      </c>
      <c r="O12" s="23" t="str">
        <f t="shared" si="6"/>
        <v>BzなろうMゴシック70-Bold</v>
      </c>
      <c r="P12" s="23" t="str">
        <f t="shared" si="7"/>
        <v xml:space="preserve"> 0.7</v>
      </c>
      <c r="Q12" s="9" t="s">
        <v>155</v>
      </c>
      <c r="R12" s="10" t="str">
        <f t="shared" si="8"/>
        <v>"bz_narow.py MゴシB BzなろうMゴシック70-Bold 0.7",</v>
      </c>
      <c r="S12" s="9" t="str">
        <f t="shared" si="9"/>
        <v>"BzなろうMゴシック70-Bold_stderr.log"</v>
      </c>
    </row>
    <row r="13" spans="2:19">
      <c r="B13" s="15" t="s">
        <v>146</v>
      </c>
      <c r="C13" s="8" t="s">
        <v>145</v>
      </c>
      <c r="D13" s="8" t="s">
        <v>147</v>
      </c>
      <c r="E13" s="8">
        <v>70</v>
      </c>
      <c r="F13" s="8" t="s">
        <v>154</v>
      </c>
      <c r="G13" s="13" t="str">
        <f t="shared" si="0"/>
        <v>M</v>
      </c>
      <c r="H13" s="13" t="str">
        <f t="shared" si="1"/>
        <v>ゴシック</v>
      </c>
      <c r="I13" s="13">
        <f t="shared" si="2"/>
        <v>70</v>
      </c>
      <c r="J13" s="13" t="s">
        <v>149</v>
      </c>
      <c r="K13" s="13" t="str">
        <f t="shared" si="3"/>
        <v>Regular</v>
      </c>
      <c r="L13" s="13">
        <f t="shared" si="4"/>
        <v>0.70000000000000007</v>
      </c>
      <c r="M13" s="10" t="s">
        <v>138</v>
      </c>
      <c r="N13" s="22" t="str">
        <f t="shared" si="5"/>
        <v xml:space="preserve">MゴシR </v>
      </c>
      <c r="O13" s="23" t="str">
        <f t="shared" si="6"/>
        <v>BzなろうMゴシック70-Regular</v>
      </c>
      <c r="P13" s="23" t="str">
        <f t="shared" si="7"/>
        <v xml:space="preserve"> 0.7</v>
      </c>
      <c r="Q13" s="9" t="s">
        <v>155</v>
      </c>
      <c r="R13" s="10" t="str">
        <f t="shared" si="8"/>
        <v>"bz_narow.py MゴシR BzなろうMゴシック70-Regular 0.7",</v>
      </c>
      <c r="S13" s="9" t="str">
        <f t="shared" si="9"/>
        <v>"BzなろうMゴシック70-Regular_stderr.log"</v>
      </c>
    </row>
    <row r="14" spans="2:19">
      <c r="B14" s="15" t="s">
        <v>146</v>
      </c>
      <c r="C14" s="8" t="s">
        <v>145</v>
      </c>
      <c r="D14" s="8" t="s">
        <v>150</v>
      </c>
      <c r="E14" s="8">
        <v>80</v>
      </c>
      <c r="F14" s="8" t="s">
        <v>154</v>
      </c>
      <c r="G14" s="13" t="str">
        <f t="shared" si="0"/>
        <v>M</v>
      </c>
      <c r="H14" s="13" t="str">
        <f t="shared" si="1"/>
        <v>ゴシック</v>
      </c>
      <c r="I14" s="13">
        <f t="shared" si="2"/>
        <v>80</v>
      </c>
      <c r="J14" s="13" t="s">
        <v>149</v>
      </c>
      <c r="K14" s="13" t="str">
        <f t="shared" si="3"/>
        <v>Bold</v>
      </c>
      <c r="L14" s="13">
        <f t="shared" si="4"/>
        <v>0.8</v>
      </c>
      <c r="M14" s="10" t="s">
        <v>138</v>
      </c>
      <c r="N14" s="22" t="str">
        <f t="shared" si="5"/>
        <v xml:space="preserve">MゴシB </v>
      </c>
      <c r="O14" s="23" t="str">
        <f t="shared" si="6"/>
        <v>BzなろうMゴシック80-Bold</v>
      </c>
      <c r="P14" s="23" t="str">
        <f t="shared" si="7"/>
        <v xml:space="preserve"> 0.8</v>
      </c>
      <c r="Q14" s="9" t="s">
        <v>155</v>
      </c>
      <c r="R14" s="10" t="str">
        <f t="shared" si="8"/>
        <v>"bz_narow.py MゴシB BzなろうMゴシック80-Bold 0.8",</v>
      </c>
      <c r="S14" s="9" t="str">
        <f t="shared" si="9"/>
        <v>"BzなろうMゴシック80-Bold_stderr.log"</v>
      </c>
    </row>
    <row r="15" spans="2:19">
      <c r="B15" s="15" t="s">
        <v>146</v>
      </c>
      <c r="C15" s="8" t="s">
        <v>145</v>
      </c>
      <c r="D15" s="8" t="s">
        <v>147</v>
      </c>
      <c r="E15" s="8">
        <v>80</v>
      </c>
      <c r="F15" s="8" t="s">
        <v>154</v>
      </c>
      <c r="G15" s="13" t="str">
        <f t="shared" si="0"/>
        <v>M</v>
      </c>
      <c r="H15" s="13" t="str">
        <f t="shared" si="1"/>
        <v>ゴシック</v>
      </c>
      <c r="I15" s="13">
        <f t="shared" si="2"/>
        <v>80</v>
      </c>
      <c r="J15" s="13" t="s">
        <v>149</v>
      </c>
      <c r="K15" s="13" t="str">
        <f t="shared" si="3"/>
        <v>Regular</v>
      </c>
      <c r="L15" s="13">
        <f t="shared" si="4"/>
        <v>0.8</v>
      </c>
      <c r="M15" s="10" t="s">
        <v>138</v>
      </c>
      <c r="N15" s="22" t="str">
        <f t="shared" si="5"/>
        <v xml:space="preserve">MゴシR </v>
      </c>
      <c r="O15" s="23" t="str">
        <f t="shared" si="6"/>
        <v>BzなろうMゴシック80-Regular</v>
      </c>
      <c r="P15" s="23" t="str">
        <f t="shared" si="7"/>
        <v xml:space="preserve"> 0.8</v>
      </c>
      <c r="Q15" s="9" t="s">
        <v>155</v>
      </c>
      <c r="R15" s="10" t="str">
        <f t="shared" si="8"/>
        <v>"bz_narow.py MゴシR BzなろうMゴシック80-Regular 0.8",</v>
      </c>
      <c r="S15" s="9" t="str">
        <f t="shared" si="9"/>
        <v>"BzなろうMゴシック80-Regular_stderr.log"</v>
      </c>
    </row>
    <row r="16" spans="2:19">
      <c r="B16" s="15" t="s">
        <v>146</v>
      </c>
      <c r="C16" s="8" t="s">
        <v>145</v>
      </c>
      <c r="D16" s="8" t="s">
        <v>150</v>
      </c>
      <c r="E16" s="8">
        <v>90</v>
      </c>
      <c r="F16" s="8" t="s">
        <v>154</v>
      </c>
      <c r="G16" s="13" t="str">
        <f t="shared" si="0"/>
        <v>M</v>
      </c>
      <c r="H16" s="13" t="str">
        <f t="shared" si="1"/>
        <v>ゴシック</v>
      </c>
      <c r="I16" s="13">
        <f t="shared" si="2"/>
        <v>90</v>
      </c>
      <c r="J16" s="13" t="s">
        <v>149</v>
      </c>
      <c r="K16" s="13" t="str">
        <f t="shared" si="3"/>
        <v>Bold</v>
      </c>
      <c r="L16" s="13">
        <f t="shared" si="4"/>
        <v>0.9</v>
      </c>
      <c r="M16" s="10" t="s">
        <v>138</v>
      </c>
      <c r="N16" s="22" t="str">
        <f t="shared" si="5"/>
        <v xml:space="preserve">MゴシB </v>
      </c>
      <c r="O16" s="23" t="str">
        <f t="shared" si="6"/>
        <v>BzなろうMゴシック90-Bold</v>
      </c>
      <c r="P16" s="23" t="str">
        <f t="shared" si="7"/>
        <v xml:space="preserve"> 0.9</v>
      </c>
      <c r="Q16" s="9" t="s">
        <v>155</v>
      </c>
      <c r="R16" s="10" t="str">
        <f t="shared" si="8"/>
        <v>"bz_narow.py MゴシB BzなろうMゴシック90-Bold 0.9",</v>
      </c>
      <c r="S16" s="9" t="str">
        <f t="shared" si="9"/>
        <v>"BzなろうMゴシック90-Bold_stderr.log"</v>
      </c>
    </row>
    <row r="17" spans="2:19">
      <c r="B17" s="15" t="s">
        <v>146</v>
      </c>
      <c r="C17" s="8" t="s">
        <v>145</v>
      </c>
      <c r="D17" s="8" t="s">
        <v>147</v>
      </c>
      <c r="E17" s="8">
        <v>90</v>
      </c>
      <c r="F17" s="8" t="s">
        <v>154</v>
      </c>
      <c r="G17" s="13" t="str">
        <f t="shared" si="0"/>
        <v>M</v>
      </c>
      <c r="H17" s="13" t="str">
        <f t="shared" si="1"/>
        <v>ゴシック</v>
      </c>
      <c r="I17" s="13">
        <f t="shared" si="2"/>
        <v>90</v>
      </c>
      <c r="J17" s="13" t="s">
        <v>149</v>
      </c>
      <c r="K17" s="13" t="str">
        <f t="shared" si="3"/>
        <v>Regular</v>
      </c>
      <c r="L17" s="13">
        <f t="shared" si="4"/>
        <v>0.9</v>
      </c>
      <c r="M17" s="10" t="s">
        <v>138</v>
      </c>
      <c r="N17" s="22" t="str">
        <f t="shared" si="5"/>
        <v xml:space="preserve">MゴシR </v>
      </c>
      <c r="O17" s="23" t="str">
        <f t="shared" si="6"/>
        <v>BzなろうMゴシック90-Regular</v>
      </c>
      <c r="P17" s="23" t="str">
        <f t="shared" si="7"/>
        <v xml:space="preserve"> 0.9</v>
      </c>
      <c r="Q17" s="9" t="s">
        <v>155</v>
      </c>
      <c r="R17" s="10" t="str">
        <f t="shared" si="8"/>
        <v>"bz_narow.py MゴシR BzなろうMゴシック90-Regular 0.9",</v>
      </c>
      <c r="S17" s="9" t="str">
        <f t="shared" si="9"/>
        <v>"BzなろうMゴシック90-Regular_stderr.log"</v>
      </c>
    </row>
    <row r="18" spans="2:19">
      <c r="B18" s="15" t="s">
        <v>146</v>
      </c>
      <c r="C18" s="8" t="s">
        <v>152</v>
      </c>
      <c r="D18" s="8" t="s">
        <v>150</v>
      </c>
      <c r="E18" s="8">
        <v>20</v>
      </c>
      <c r="F18" s="8" t="s">
        <v>154</v>
      </c>
      <c r="G18" s="13" t="str">
        <f t="shared" si="0"/>
        <v>M</v>
      </c>
      <c r="H18" s="13" t="str">
        <f t="shared" si="1"/>
        <v>明朝</v>
      </c>
      <c r="I18" s="13">
        <f t="shared" si="2"/>
        <v>20</v>
      </c>
      <c r="J18" s="13" t="s">
        <v>149</v>
      </c>
      <c r="K18" s="13" t="str">
        <f t="shared" si="3"/>
        <v>Bold</v>
      </c>
      <c r="L18" s="13">
        <f t="shared" si="4"/>
        <v>0.2</v>
      </c>
      <c r="M18" s="10" t="s">
        <v>138</v>
      </c>
      <c r="N18" s="22" t="str">
        <f t="shared" si="5"/>
        <v xml:space="preserve">MミンB </v>
      </c>
      <c r="O18" s="23" t="str">
        <f t="shared" si="6"/>
        <v>BzなろうM明朝20-Bold</v>
      </c>
      <c r="P18" s="23" t="str">
        <f t="shared" si="7"/>
        <v xml:space="preserve"> 0.2</v>
      </c>
      <c r="Q18" s="9" t="s">
        <v>155</v>
      </c>
      <c r="R18" s="10" t="str">
        <f t="shared" si="8"/>
        <v>"bz_narow.py MミンB BzなろうM明朝20-Bold 0.2",</v>
      </c>
      <c r="S18" s="9" t="str">
        <f t="shared" si="9"/>
        <v>"BzなろうM明朝20-Bold_stderr.log"</v>
      </c>
    </row>
    <row r="19" spans="2:19">
      <c r="B19" s="15" t="s">
        <v>146</v>
      </c>
      <c r="C19" s="8" t="s">
        <v>152</v>
      </c>
      <c r="D19" s="8" t="s">
        <v>147</v>
      </c>
      <c r="E19" s="8">
        <v>20</v>
      </c>
      <c r="F19" s="8" t="s">
        <v>154</v>
      </c>
      <c r="G19" s="13" t="str">
        <f t="shared" si="0"/>
        <v>M</v>
      </c>
      <c r="H19" s="13" t="str">
        <f t="shared" si="1"/>
        <v>明朝</v>
      </c>
      <c r="I19" s="13">
        <f t="shared" si="2"/>
        <v>20</v>
      </c>
      <c r="J19" s="13" t="s">
        <v>149</v>
      </c>
      <c r="K19" s="13" t="str">
        <f t="shared" si="3"/>
        <v>Regular</v>
      </c>
      <c r="L19" s="13">
        <f t="shared" si="4"/>
        <v>0.2</v>
      </c>
      <c r="M19" s="10" t="s">
        <v>138</v>
      </c>
      <c r="N19" s="22" t="str">
        <f t="shared" si="5"/>
        <v xml:space="preserve">MミンR </v>
      </c>
      <c r="O19" s="23" t="str">
        <f t="shared" si="6"/>
        <v>BzなろうM明朝20-Regular</v>
      </c>
      <c r="P19" s="23" t="str">
        <f t="shared" si="7"/>
        <v xml:space="preserve"> 0.2</v>
      </c>
      <c r="Q19" s="9" t="s">
        <v>155</v>
      </c>
      <c r="R19" s="10" t="str">
        <f t="shared" si="8"/>
        <v>"bz_narow.py MミンR BzなろうM明朝20-Regular 0.2",</v>
      </c>
      <c r="S19" s="9" t="str">
        <f t="shared" si="9"/>
        <v>"BzなろうM明朝20-Regular_stderr.log"</v>
      </c>
    </row>
    <row r="20" spans="2:19">
      <c r="B20" s="15" t="s">
        <v>146</v>
      </c>
      <c r="C20" s="8" t="s">
        <v>152</v>
      </c>
      <c r="D20" s="8" t="s">
        <v>150</v>
      </c>
      <c r="E20" s="8">
        <v>30</v>
      </c>
      <c r="F20" s="8" t="s">
        <v>154</v>
      </c>
      <c r="G20" s="13" t="str">
        <f t="shared" si="0"/>
        <v>M</v>
      </c>
      <c r="H20" s="13" t="str">
        <f t="shared" si="1"/>
        <v>明朝</v>
      </c>
      <c r="I20" s="13">
        <f t="shared" si="2"/>
        <v>30</v>
      </c>
      <c r="J20" s="13" t="s">
        <v>149</v>
      </c>
      <c r="K20" s="13" t="str">
        <f t="shared" si="3"/>
        <v>Bold</v>
      </c>
      <c r="L20" s="13">
        <f t="shared" si="4"/>
        <v>0.3</v>
      </c>
      <c r="M20" s="10" t="s">
        <v>138</v>
      </c>
      <c r="N20" s="22" t="str">
        <f t="shared" si="5"/>
        <v xml:space="preserve">MミンB </v>
      </c>
      <c r="O20" s="23" t="str">
        <f t="shared" si="6"/>
        <v>BzなろうM明朝30-Bold</v>
      </c>
      <c r="P20" s="23" t="str">
        <f t="shared" si="7"/>
        <v xml:space="preserve"> 0.3</v>
      </c>
      <c r="Q20" s="9" t="s">
        <v>155</v>
      </c>
      <c r="R20" s="10" t="str">
        <f t="shared" si="8"/>
        <v>"bz_narow.py MミンB BzなろうM明朝30-Bold 0.3",</v>
      </c>
      <c r="S20" s="9" t="str">
        <f t="shared" si="9"/>
        <v>"BzなろうM明朝30-Bold_stderr.log"</v>
      </c>
    </row>
    <row r="21" spans="2:19">
      <c r="B21" s="15" t="s">
        <v>146</v>
      </c>
      <c r="C21" s="8" t="s">
        <v>152</v>
      </c>
      <c r="D21" s="8" t="s">
        <v>147</v>
      </c>
      <c r="E21" s="8">
        <v>30</v>
      </c>
      <c r="F21" s="8" t="s">
        <v>154</v>
      </c>
      <c r="G21" s="13" t="str">
        <f t="shared" si="0"/>
        <v>M</v>
      </c>
      <c r="H21" s="13" t="str">
        <f t="shared" si="1"/>
        <v>明朝</v>
      </c>
      <c r="I21" s="13">
        <f t="shared" si="2"/>
        <v>30</v>
      </c>
      <c r="J21" s="13" t="s">
        <v>149</v>
      </c>
      <c r="K21" s="13" t="str">
        <f t="shared" si="3"/>
        <v>Regular</v>
      </c>
      <c r="L21" s="13">
        <f t="shared" si="4"/>
        <v>0.3</v>
      </c>
      <c r="M21" s="10" t="s">
        <v>138</v>
      </c>
      <c r="N21" s="22" t="str">
        <f t="shared" si="5"/>
        <v xml:space="preserve">MミンR </v>
      </c>
      <c r="O21" s="23" t="str">
        <f t="shared" si="6"/>
        <v>BzなろうM明朝30-Regular</v>
      </c>
      <c r="P21" s="23" t="str">
        <f t="shared" si="7"/>
        <v xml:space="preserve"> 0.3</v>
      </c>
      <c r="Q21" s="9" t="s">
        <v>155</v>
      </c>
      <c r="R21" s="10" t="str">
        <f t="shared" si="8"/>
        <v>"bz_narow.py MミンR BzなろうM明朝30-Regular 0.3",</v>
      </c>
      <c r="S21" s="9" t="str">
        <f t="shared" si="9"/>
        <v>"BzなろうM明朝30-Regular_stderr.log"</v>
      </c>
    </row>
    <row r="22" spans="2:19">
      <c r="B22" s="15" t="s">
        <v>146</v>
      </c>
      <c r="C22" s="8" t="s">
        <v>152</v>
      </c>
      <c r="D22" s="8" t="s">
        <v>150</v>
      </c>
      <c r="E22" s="8">
        <v>40</v>
      </c>
      <c r="F22" s="8" t="s">
        <v>154</v>
      </c>
      <c r="G22" s="13" t="str">
        <f t="shared" si="0"/>
        <v>M</v>
      </c>
      <c r="H22" s="13" t="str">
        <f t="shared" si="1"/>
        <v>明朝</v>
      </c>
      <c r="I22" s="13">
        <f t="shared" si="2"/>
        <v>40</v>
      </c>
      <c r="J22" s="13" t="s">
        <v>149</v>
      </c>
      <c r="K22" s="13" t="str">
        <f t="shared" si="3"/>
        <v>Bold</v>
      </c>
      <c r="L22" s="13">
        <f t="shared" si="4"/>
        <v>0.4</v>
      </c>
      <c r="M22" s="10" t="s">
        <v>138</v>
      </c>
      <c r="N22" s="22" t="str">
        <f t="shared" si="5"/>
        <v xml:space="preserve">MミンB </v>
      </c>
      <c r="O22" s="23" t="str">
        <f t="shared" si="6"/>
        <v>BzなろうM明朝40-Bold</v>
      </c>
      <c r="P22" s="23" t="str">
        <f t="shared" si="7"/>
        <v xml:space="preserve"> 0.4</v>
      </c>
      <c r="Q22" s="9" t="s">
        <v>155</v>
      </c>
      <c r="R22" s="10" t="str">
        <f t="shared" si="8"/>
        <v>"bz_narow.py MミンB BzなろうM明朝40-Bold 0.4",</v>
      </c>
      <c r="S22" s="9" t="str">
        <f t="shared" si="9"/>
        <v>"BzなろうM明朝40-Bold_stderr.log"</v>
      </c>
    </row>
    <row r="23" spans="2:19">
      <c r="B23" s="15" t="s">
        <v>146</v>
      </c>
      <c r="C23" s="8" t="s">
        <v>152</v>
      </c>
      <c r="D23" s="8" t="s">
        <v>147</v>
      </c>
      <c r="E23" s="8">
        <v>40</v>
      </c>
      <c r="F23" s="8" t="s">
        <v>154</v>
      </c>
      <c r="G23" s="13" t="str">
        <f t="shared" si="0"/>
        <v>M</v>
      </c>
      <c r="H23" s="13" t="str">
        <f t="shared" si="1"/>
        <v>明朝</v>
      </c>
      <c r="I23" s="13">
        <f t="shared" si="2"/>
        <v>40</v>
      </c>
      <c r="J23" s="13" t="s">
        <v>149</v>
      </c>
      <c r="K23" s="13" t="str">
        <f t="shared" si="3"/>
        <v>Regular</v>
      </c>
      <c r="L23" s="13">
        <f t="shared" si="4"/>
        <v>0.4</v>
      </c>
      <c r="M23" s="10" t="s">
        <v>138</v>
      </c>
      <c r="N23" s="22" t="str">
        <f t="shared" si="5"/>
        <v xml:space="preserve">MミンR </v>
      </c>
      <c r="O23" s="23" t="str">
        <f t="shared" si="6"/>
        <v>BzなろうM明朝40-Regular</v>
      </c>
      <c r="P23" s="23" t="str">
        <f t="shared" si="7"/>
        <v xml:space="preserve"> 0.4</v>
      </c>
      <c r="Q23" s="9" t="s">
        <v>155</v>
      </c>
      <c r="R23" s="10" t="str">
        <f t="shared" si="8"/>
        <v>"bz_narow.py MミンR BzなろうM明朝40-Regular 0.4",</v>
      </c>
      <c r="S23" s="9" t="str">
        <f t="shared" si="9"/>
        <v>"BzなろうM明朝40-Regular_stderr.log"</v>
      </c>
    </row>
    <row r="24" spans="2:19">
      <c r="B24" s="15" t="s">
        <v>146</v>
      </c>
      <c r="C24" s="8" t="s">
        <v>152</v>
      </c>
      <c r="D24" s="8" t="s">
        <v>150</v>
      </c>
      <c r="E24" s="8">
        <v>50</v>
      </c>
      <c r="F24" s="8" t="s">
        <v>154</v>
      </c>
      <c r="G24" s="13" t="str">
        <f t="shared" si="0"/>
        <v>M</v>
      </c>
      <c r="H24" s="13" t="str">
        <f t="shared" si="1"/>
        <v>明朝</v>
      </c>
      <c r="I24" s="13">
        <f t="shared" si="2"/>
        <v>50</v>
      </c>
      <c r="J24" s="13" t="s">
        <v>149</v>
      </c>
      <c r="K24" s="13" t="str">
        <f t="shared" si="3"/>
        <v>Bold</v>
      </c>
      <c r="L24" s="13">
        <f t="shared" si="4"/>
        <v>0.5</v>
      </c>
      <c r="M24" s="10" t="s">
        <v>138</v>
      </c>
      <c r="N24" s="22" t="str">
        <f t="shared" si="5"/>
        <v xml:space="preserve">MミンB </v>
      </c>
      <c r="O24" s="23" t="str">
        <f t="shared" si="6"/>
        <v>BzなろうM明朝50-Bold</v>
      </c>
      <c r="P24" s="23" t="str">
        <f t="shared" si="7"/>
        <v xml:space="preserve"> 0.5</v>
      </c>
      <c r="Q24" s="9" t="s">
        <v>155</v>
      </c>
      <c r="R24" s="10" t="str">
        <f t="shared" si="8"/>
        <v>"bz_narow.py MミンB BzなろうM明朝50-Bold 0.5",</v>
      </c>
      <c r="S24" s="9" t="str">
        <f t="shared" si="9"/>
        <v>"BzなろうM明朝50-Bold_stderr.log"</v>
      </c>
    </row>
    <row r="25" spans="2:19">
      <c r="B25" s="15" t="s">
        <v>146</v>
      </c>
      <c r="C25" s="8" t="s">
        <v>152</v>
      </c>
      <c r="D25" s="8" t="s">
        <v>147</v>
      </c>
      <c r="E25" s="8">
        <v>50</v>
      </c>
      <c r="F25" s="8" t="s">
        <v>154</v>
      </c>
      <c r="G25" s="13" t="str">
        <f t="shared" si="0"/>
        <v>M</v>
      </c>
      <c r="H25" s="13" t="str">
        <f t="shared" si="1"/>
        <v>明朝</v>
      </c>
      <c r="I25" s="13">
        <f t="shared" si="2"/>
        <v>50</v>
      </c>
      <c r="J25" s="13" t="s">
        <v>149</v>
      </c>
      <c r="K25" s="13" t="str">
        <f t="shared" si="3"/>
        <v>Regular</v>
      </c>
      <c r="L25" s="13">
        <f t="shared" si="4"/>
        <v>0.5</v>
      </c>
      <c r="M25" s="10" t="s">
        <v>138</v>
      </c>
      <c r="N25" s="22" t="str">
        <f t="shared" si="5"/>
        <v xml:space="preserve">MミンR </v>
      </c>
      <c r="O25" s="23" t="str">
        <f t="shared" si="6"/>
        <v>BzなろうM明朝50-Regular</v>
      </c>
      <c r="P25" s="23" t="str">
        <f t="shared" si="7"/>
        <v xml:space="preserve"> 0.5</v>
      </c>
      <c r="Q25" s="9" t="s">
        <v>155</v>
      </c>
      <c r="R25" s="10" t="str">
        <f t="shared" si="8"/>
        <v>"bz_narow.py MミンR BzなろうM明朝50-Regular 0.5",</v>
      </c>
      <c r="S25" s="9" t="str">
        <f t="shared" si="9"/>
        <v>"BzなろうM明朝50-Regular_stderr.log"</v>
      </c>
    </row>
    <row r="26" spans="2:19">
      <c r="B26" s="15" t="s">
        <v>146</v>
      </c>
      <c r="C26" s="8" t="s">
        <v>152</v>
      </c>
      <c r="D26" s="8" t="s">
        <v>150</v>
      </c>
      <c r="E26" s="8">
        <v>60</v>
      </c>
      <c r="F26" s="8" t="s">
        <v>154</v>
      </c>
      <c r="G26" s="13" t="str">
        <f t="shared" si="0"/>
        <v>M</v>
      </c>
      <c r="H26" s="13" t="str">
        <f t="shared" si="1"/>
        <v>明朝</v>
      </c>
      <c r="I26" s="13">
        <f t="shared" si="2"/>
        <v>60</v>
      </c>
      <c r="J26" s="13" t="s">
        <v>149</v>
      </c>
      <c r="K26" s="13" t="str">
        <f t="shared" si="3"/>
        <v>Bold</v>
      </c>
      <c r="L26" s="13">
        <f t="shared" si="4"/>
        <v>0.6</v>
      </c>
      <c r="M26" s="10" t="s">
        <v>138</v>
      </c>
      <c r="N26" s="22" t="str">
        <f t="shared" si="5"/>
        <v xml:space="preserve">MミンB </v>
      </c>
      <c r="O26" s="23" t="str">
        <f t="shared" si="6"/>
        <v>BzなろうM明朝60-Bold</v>
      </c>
      <c r="P26" s="23" t="str">
        <f t="shared" si="7"/>
        <v xml:space="preserve"> 0.6</v>
      </c>
      <c r="Q26" s="9" t="s">
        <v>155</v>
      </c>
      <c r="R26" s="10" t="str">
        <f t="shared" si="8"/>
        <v>"bz_narow.py MミンB BzなろうM明朝60-Bold 0.6",</v>
      </c>
      <c r="S26" s="9" t="str">
        <f t="shared" si="9"/>
        <v>"BzなろうM明朝60-Bold_stderr.log"</v>
      </c>
    </row>
    <row r="27" spans="2:19">
      <c r="B27" s="15" t="s">
        <v>146</v>
      </c>
      <c r="C27" s="8" t="s">
        <v>152</v>
      </c>
      <c r="D27" s="8" t="s">
        <v>147</v>
      </c>
      <c r="E27" s="8">
        <v>60</v>
      </c>
      <c r="F27" s="8" t="s">
        <v>154</v>
      </c>
      <c r="G27" s="13" t="str">
        <f t="shared" si="0"/>
        <v>M</v>
      </c>
      <c r="H27" s="13" t="str">
        <f t="shared" si="1"/>
        <v>明朝</v>
      </c>
      <c r="I27" s="13">
        <f t="shared" si="2"/>
        <v>60</v>
      </c>
      <c r="J27" s="13" t="s">
        <v>149</v>
      </c>
      <c r="K27" s="13" t="str">
        <f t="shared" si="3"/>
        <v>Regular</v>
      </c>
      <c r="L27" s="13">
        <f t="shared" si="4"/>
        <v>0.6</v>
      </c>
      <c r="M27" s="10" t="s">
        <v>138</v>
      </c>
      <c r="N27" s="22" t="str">
        <f t="shared" si="5"/>
        <v xml:space="preserve">MミンR </v>
      </c>
      <c r="O27" s="23" t="str">
        <f t="shared" si="6"/>
        <v>BzなろうM明朝60-Regular</v>
      </c>
      <c r="P27" s="23" t="str">
        <f t="shared" si="7"/>
        <v xml:space="preserve"> 0.6</v>
      </c>
      <c r="Q27" s="9" t="s">
        <v>155</v>
      </c>
      <c r="R27" s="10" t="str">
        <f t="shared" si="8"/>
        <v>"bz_narow.py MミンR BzなろうM明朝60-Regular 0.6",</v>
      </c>
      <c r="S27" s="9" t="str">
        <f t="shared" si="9"/>
        <v>"BzなろうM明朝60-Regular_stderr.log"</v>
      </c>
    </row>
    <row r="28" spans="2:19">
      <c r="B28" s="15" t="s">
        <v>146</v>
      </c>
      <c r="C28" s="8" t="s">
        <v>152</v>
      </c>
      <c r="D28" s="8" t="s">
        <v>150</v>
      </c>
      <c r="E28" s="8">
        <v>70</v>
      </c>
      <c r="F28" s="8" t="s">
        <v>154</v>
      </c>
      <c r="G28" s="13" t="str">
        <f t="shared" si="0"/>
        <v>M</v>
      </c>
      <c r="H28" s="13" t="str">
        <f t="shared" si="1"/>
        <v>明朝</v>
      </c>
      <c r="I28" s="13">
        <f t="shared" si="2"/>
        <v>70</v>
      </c>
      <c r="J28" s="13" t="s">
        <v>149</v>
      </c>
      <c r="K28" s="13" t="str">
        <f t="shared" si="3"/>
        <v>Bold</v>
      </c>
      <c r="L28" s="13">
        <f t="shared" si="4"/>
        <v>0.70000000000000007</v>
      </c>
      <c r="M28" s="10" t="s">
        <v>138</v>
      </c>
      <c r="N28" s="22" t="str">
        <f t="shared" si="5"/>
        <v xml:space="preserve">MミンB </v>
      </c>
      <c r="O28" s="23" t="str">
        <f t="shared" si="6"/>
        <v>BzなろうM明朝70-Bold</v>
      </c>
      <c r="P28" s="23" t="str">
        <f t="shared" si="7"/>
        <v xml:space="preserve"> 0.7</v>
      </c>
      <c r="Q28" s="9" t="s">
        <v>155</v>
      </c>
      <c r="R28" s="10" t="str">
        <f t="shared" si="8"/>
        <v>"bz_narow.py MミンB BzなろうM明朝70-Bold 0.7",</v>
      </c>
      <c r="S28" s="9" t="str">
        <f t="shared" si="9"/>
        <v>"BzなろうM明朝70-Bold_stderr.log"</v>
      </c>
    </row>
    <row r="29" spans="2:19">
      <c r="B29" s="15" t="s">
        <v>146</v>
      </c>
      <c r="C29" s="8" t="s">
        <v>152</v>
      </c>
      <c r="D29" s="8" t="s">
        <v>147</v>
      </c>
      <c r="E29" s="8">
        <v>70</v>
      </c>
      <c r="F29" s="8" t="s">
        <v>154</v>
      </c>
      <c r="G29" s="13" t="str">
        <f t="shared" si="0"/>
        <v>M</v>
      </c>
      <c r="H29" s="13" t="str">
        <f t="shared" si="1"/>
        <v>明朝</v>
      </c>
      <c r="I29" s="13">
        <f t="shared" si="2"/>
        <v>70</v>
      </c>
      <c r="J29" s="13" t="s">
        <v>149</v>
      </c>
      <c r="K29" s="13" t="str">
        <f t="shared" si="3"/>
        <v>Regular</v>
      </c>
      <c r="L29" s="13">
        <f t="shared" si="4"/>
        <v>0.70000000000000007</v>
      </c>
      <c r="M29" s="10" t="s">
        <v>138</v>
      </c>
      <c r="N29" s="22" t="str">
        <f t="shared" si="5"/>
        <v xml:space="preserve">MミンR </v>
      </c>
      <c r="O29" s="23" t="str">
        <f t="shared" si="6"/>
        <v>BzなろうM明朝70-Regular</v>
      </c>
      <c r="P29" s="23" t="str">
        <f t="shared" si="7"/>
        <v xml:space="preserve"> 0.7</v>
      </c>
      <c r="Q29" s="9" t="s">
        <v>155</v>
      </c>
      <c r="R29" s="10" t="str">
        <f t="shared" si="8"/>
        <v>"bz_narow.py MミンR BzなろうM明朝70-Regular 0.7",</v>
      </c>
      <c r="S29" s="9" t="str">
        <f t="shared" si="9"/>
        <v>"BzなろうM明朝70-Regular_stderr.log"</v>
      </c>
    </row>
    <row r="30" spans="2:19">
      <c r="B30" s="15" t="s">
        <v>146</v>
      </c>
      <c r="C30" s="8" t="s">
        <v>152</v>
      </c>
      <c r="D30" s="8" t="s">
        <v>150</v>
      </c>
      <c r="E30" s="8">
        <v>80</v>
      </c>
      <c r="F30" s="8" t="s">
        <v>154</v>
      </c>
      <c r="G30" s="13" t="str">
        <f t="shared" si="0"/>
        <v>M</v>
      </c>
      <c r="H30" s="13" t="str">
        <f t="shared" si="1"/>
        <v>明朝</v>
      </c>
      <c r="I30" s="13">
        <f t="shared" si="2"/>
        <v>80</v>
      </c>
      <c r="J30" s="13" t="s">
        <v>149</v>
      </c>
      <c r="K30" s="13" t="str">
        <f t="shared" si="3"/>
        <v>Bold</v>
      </c>
      <c r="L30" s="13">
        <f t="shared" si="4"/>
        <v>0.8</v>
      </c>
      <c r="M30" s="10" t="s">
        <v>138</v>
      </c>
      <c r="N30" s="22" t="str">
        <f t="shared" si="5"/>
        <v xml:space="preserve">MミンB </v>
      </c>
      <c r="O30" s="23" t="str">
        <f t="shared" si="6"/>
        <v>BzなろうM明朝80-Bold</v>
      </c>
      <c r="P30" s="23" t="str">
        <f t="shared" si="7"/>
        <v xml:space="preserve"> 0.8</v>
      </c>
      <c r="Q30" s="9" t="s">
        <v>155</v>
      </c>
      <c r="R30" s="10" t="str">
        <f t="shared" si="8"/>
        <v>"bz_narow.py MミンB BzなろうM明朝80-Bold 0.8",</v>
      </c>
      <c r="S30" s="9" t="str">
        <f t="shared" si="9"/>
        <v>"BzなろうM明朝80-Bold_stderr.log"</v>
      </c>
    </row>
    <row r="31" spans="2:19">
      <c r="B31" s="15" t="s">
        <v>146</v>
      </c>
      <c r="C31" s="8" t="s">
        <v>152</v>
      </c>
      <c r="D31" s="8" t="s">
        <v>147</v>
      </c>
      <c r="E31" s="8">
        <v>80</v>
      </c>
      <c r="F31" s="8" t="s">
        <v>154</v>
      </c>
      <c r="G31" s="13" t="str">
        <f t="shared" si="0"/>
        <v>M</v>
      </c>
      <c r="H31" s="13" t="str">
        <f t="shared" si="1"/>
        <v>明朝</v>
      </c>
      <c r="I31" s="13">
        <f t="shared" si="2"/>
        <v>80</v>
      </c>
      <c r="J31" s="13" t="s">
        <v>149</v>
      </c>
      <c r="K31" s="13" t="str">
        <f t="shared" si="3"/>
        <v>Regular</v>
      </c>
      <c r="L31" s="13">
        <f t="shared" si="4"/>
        <v>0.8</v>
      </c>
      <c r="M31" s="10" t="s">
        <v>138</v>
      </c>
      <c r="N31" s="22" t="str">
        <f t="shared" si="5"/>
        <v xml:space="preserve">MミンR </v>
      </c>
      <c r="O31" s="23" t="str">
        <f t="shared" si="6"/>
        <v>BzなろうM明朝80-Regular</v>
      </c>
      <c r="P31" s="23" t="str">
        <f t="shared" si="7"/>
        <v xml:space="preserve"> 0.8</v>
      </c>
      <c r="Q31" s="9" t="s">
        <v>155</v>
      </c>
      <c r="R31" s="10" t="str">
        <f t="shared" si="8"/>
        <v>"bz_narow.py MミンR BzなろうM明朝80-Regular 0.8",</v>
      </c>
      <c r="S31" s="9" t="str">
        <f t="shared" si="9"/>
        <v>"BzなろうM明朝80-Regular_stderr.log"</v>
      </c>
    </row>
    <row r="32" spans="2:19">
      <c r="B32" s="15" t="s">
        <v>146</v>
      </c>
      <c r="C32" s="8" t="s">
        <v>152</v>
      </c>
      <c r="D32" s="8" t="s">
        <v>150</v>
      </c>
      <c r="E32" s="8">
        <v>90</v>
      </c>
      <c r="F32" s="8" t="s">
        <v>154</v>
      </c>
      <c r="G32" s="13" t="str">
        <f t="shared" si="0"/>
        <v>M</v>
      </c>
      <c r="H32" s="13" t="str">
        <f t="shared" si="1"/>
        <v>明朝</v>
      </c>
      <c r="I32" s="13">
        <f t="shared" si="2"/>
        <v>90</v>
      </c>
      <c r="J32" s="13" t="s">
        <v>149</v>
      </c>
      <c r="K32" s="13" t="str">
        <f t="shared" si="3"/>
        <v>Bold</v>
      </c>
      <c r="L32" s="13">
        <f t="shared" si="4"/>
        <v>0.9</v>
      </c>
      <c r="M32" s="10" t="s">
        <v>138</v>
      </c>
      <c r="N32" s="22" t="str">
        <f t="shared" si="5"/>
        <v xml:space="preserve">MミンB </v>
      </c>
      <c r="O32" s="23" t="str">
        <f t="shared" si="6"/>
        <v>BzなろうM明朝90-Bold</v>
      </c>
      <c r="P32" s="23" t="str">
        <f t="shared" si="7"/>
        <v xml:space="preserve"> 0.9</v>
      </c>
      <c r="Q32" s="9" t="s">
        <v>155</v>
      </c>
      <c r="R32" s="10" t="str">
        <f t="shared" si="8"/>
        <v>"bz_narow.py MミンB BzなろうM明朝90-Bold 0.9",</v>
      </c>
      <c r="S32" s="9" t="str">
        <f t="shared" si="9"/>
        <v>"BzなろうM明朝90-Bold_stderr.log"</v>
      </c>
    </row>
    <row r="33" spans="2:19">
      <c r="B33" s="15" t="s">
        <v>146</v>
      </c>
      <c r="C33" s="8" t="s">
        <v>152</v>
      </c>
      <c r="D33" s="8" t="s">
        <v>147</v>
      </c>
      <c r="E33" s="8">
        <v>90</v>
      </c>
      <c r="F33" s="8" t="s">
        <v>154</v>
      </c>
      <c r="G33" s="13" t="str">
        <f t="shared" si="0"/>
        <v>M</v>
      </c>
      <c r="H33" s="13" t="str">
        <f t="shared" si="1"/>
        <v>明朝</v>
      </c>
      <c r="I33" s="13">
        <f t="shared" si="2"/>
        <v>90</v>
      </c>
      <c r="J33" s="13" t="s">
        <v>149</v>
      </c>
      <c r="K33" s="13" t="str">
        <f t="shared" si="3"/>
        <v>Regular</v>
      </c>
      <c r="L33" s="13">
        <f t="shared" si="4"/>
        <v>0.9</v>
      </c>
      <c r="M33" s="10" t="s">
        <v>138</v>
      </c>
      <c r="N33" s="22" t="str">
        <f t="shared" si="5"/>
        <v xml:space="preserve">MミンR </v>
      </c>
      <c r="O33" s="23" t="str">
        <f t="shared" si="6"/>
        <v>BzなろうM明朝90-Regular</v>
      </c>
      <c r="P33" s="23" t="str">
        <f t="shared" si="7"/>
        <v xml:space="preserve"> 0.9</v>
      </c>
      <c r="Q33" s="9" t="s">
        <v>155</v>
      </c>
      <c r="R33" s="10" t="str">
        <f t="shared" si="8"/>
        <v>"bz_narow.py MミンR BzなろうM明朝90-Regular 0.9",</v>
      </c>
      <c r="S33" s="9" t="str">
        <f t="shared" si="9"/>
        <v>"BzなろうM明朝90-Regular_stderr.log"</v>
      </c>
    </row>
    <row r="34" spans="2:19">
      <c r="B34" s="15" t="s">
        <v>151</v>
      </c>
      <c r="C34" s="8" t="s">
        <v>145</v>
      </c>
      <c r="D34" s="8" t="s">
        <v>150</v>
      </c>
      <c r="E34" s="8">
        <v>20</v>
      </c>
      <c r="F34" s="8" t="s">
        <v>154</v>
      </c>
      <c r="G34" s="13" t="str">
        <f t="shared" ref="G34:G65" si="13">IF(B34="M","M",IF(B34="P","P",""))</f>
        <v>P</v>
      </c>
      <c r="H34" s="13" t="str">
        <f t="shared" ref="H34:H65" si="14">IF(C34="ゴシ","ゴシック",IF(C34="ミン","明朝",""))</f>
        <v>ゴシック</v>
      </c>
      <c r="I34" s="13">
        <f t="shared" ref="I34:I65" si="15">IF(E34="","",E34)</f>
        <v>20</v>
      </c>
      <c r="J34" s="13" t="s">
        <v>149</v>
      </c>
      <c r="K34" s="13" t="str">
        <f t="shared" ref="K34:K65" si="16">IF(D34="R","Regular",IF(D34="B","Bold",""))</f>
        <v>Bold</v>
      </c>
      <c r="L34" s="13">
        <f t="shared" ref="L34:L65" si="17">IF(E34="","",E34*0.01)</f>
        <v>0.2</v>
      </c>
      <c r="M34" s="10" t="s">
        <v>138</v>
      </c>
      <c r="N34" s="22" t="str">
        <f t="shared" ref="N34:N65" si="18">UPPER(_xlfn.CONCAT(B34:D34," "))</f>
        <v xml:space="preserve">PゴシB </v>
      </c>
      <c r="O34" s="23" t="str">
        <f t="shared" ref="O34:O65" si="19">IF(C34="","",_xlfn.CONCAT(F34:K34))</f>
        <v>BzなろうPゴシック20-Bold</v>
      </c>
      <c r="P34" s="23" t="str">
        <f t="shared" ref="P34:P65" si="20">" "&amp;L34</f>
        <v xml:space="preserve"> 0.2</v>
      </c>
      <c r="Q34" s="9" t="s">
        <v>155</v>
      </c>
      <c r="R34" s="10" t="str">
        <f t="shared" ref="R34:R65" si="21">_xlfn.CONCAT(M34:Q34,",")</f>
        <v>"bz_narow.py PゴシB BzなろうPゴシック20-Bold 0.2",</v>
      </c>
      <c r="S34" s="9" t="str">
        <f t="shared" si="9"/>
        <v>"BzなろうPゴシック20-Bold_stderr.log"</v>
      </c>
    </row>
    <row r="35" spans="2:19">
      <c r="B35" s="15" t="s">
        <v>151</v>
      </c>
      <c r="C35" s="8" t="s">
        <v>145</v>
      </c>
      <c r="D35" s="8" t="s">
        <v>147</v>
      </c>
      <c r="E35" s="8">
        <v>20</v>
      </c>
      <c r="F35" s="8" t="s">
        <v>154</v>
      </c>
      <c r="G35" s="13" t="str">
        <f t="shared" si="13"/>
        <v>P</v>
      </c>
      <c r="H35" s="13" t="str">
        <f t="shared" si="14"/>
        <v>ゴシック</v>
      </c>
      <c r="I35" s="13">
        <f t="shared" si="15"/>
        <v>20</v>
      </c>
      <c r="J35" s="13" t="s">
        <v>149</v>
      </c>
      <c r="K35" s="13" t="str">
        <f t="shared" si="16"/>
        <v>Regular</v>
      </c>
      <c r="L35" s="13">
        <f t="shared" si="17"/>
        <v>0.2</v>
      </c>
      <c r="M35" s="10" t="s">
        <v>138</v>
      </c>
      <c r="N35" s="22" t="str">
        <f t="shared" si="18"/>
        <v xml:space="preserve">PゴシR </v>
      </c>
      <c r="O35" s="23" t="str">
        <f t="shared" si="19"/>
        <v>BzなろうPゴシック20-Regular</v>
      </c>
      <c r="P35" s="23" t="str">
        <f t="shared" si="20"/>
        <v xml:space="preserve"> 0.2</v>
      </c>
      <c r="Q35" s="9" t="s">
        <v>155</v>
      </c>
      <c r="R35" s="10" t="str">
        <f t="shared" si="21"/>
        <v>"bz_narow.py PゴシR BzなろうPゴシック20-Regular 0.2",</v>
      </c>
      <c r="S35" s="9" t="str">
        <f t="shared" si="9"/>
        <v>"BzなろうPゴシック20-Regular_stderr.log"</v>
      </c>
    </row>
    <row r="36" spans="2:19">
      <c r="B36" s="15" t="s">
        <v>151</v>
      </c>
      <c r="C36" s="8" t="s">
        <v>145</v>
      </c>
      <c r="D36" s="8" t="s">
        <v>150</v>
      </c>
      <c r="E36" s="8">
        <v>30</v>
      </c>
      <c r="F36" s="8" t="s">
        <v>154</v>
      </c>
      <c r="G36" s="13" t="str">
        <f t="shared" si="13"/>
        <v>P</v>
      </c>
      <c r="H36" s="13" t="str">
        <f t="shared" si="14"/>
        <v>ゴシック</v>
      </c>
      <c r="I36" s="13">
        <f t="shared" si="15"/>
        <v>30</v>
      </c>
      <c r="J36" s="13" t="s">
        <v>149</v>
      </c>
      <c r="K36" s="13" t="str">
        <f t="shared" si="16"/>
        <v>Bold</v>
      </c>
      <c r="L36" s="13">
        <f t="shared" si="17"/>
        <v>0.3</v>
      </c>
      <c r="M36" s="10" t="s">
        <v>138</v>
      </c>
      <c r="N36" s="22" t="str">
        <f t="shared" si="18"/>
        <v xml:space="preserve">PゴシB </v>
      </c>
      <c r="O36" s="23" t="str">
        <f t="shared" si="19"/>
        <v>BzなろうPゴシック30-Bold</v>
      </c>
      <c r="P36" s="23" t="str">
        <f t="shared" si="20"/>
        <v xml:space="preserve"> 0.3</v>
      </c>
      <c r="Q36" s="9" t="s">
        <v>155</v>
      </c>
      <c r="R36" s="10" t="str">
        <f t="shared" si="21"/>
        <v>"bz_narow.py PゴシB BzなろうPゴシック30-Bold 0.3",</v>
      </c>
      <c r="S36" s="9" t="str">
        <f t="shared" si="9"/>
        <v>"BzなろうPゴシック30-Bold_stderr.log"</v>
      </c>
    </row>
    <row r="37" spans="2:19">
      <c r="B37" s="15" t="s">
        <v>151</v>
      </c>
      <c r="C37" s="8" t="s">
        <v>145</v>
      </c>
      <c r="D37" s="8" t="s">
        <v>147</v>
      </c>
      <c r="E37" s="8">
        <v>30</v>
      </c>
      <c r="F37" s="8" t="s">
        <v>154</v>
      </c>
      <c r="G37" s="13" t="str">
        <f t="shared" si="13"/>
        <v>P</v>
      </c>
      <c r="H37" s="13" t="str">
        <f t="shared" si="14"/>
        <v>ゴシック</v>
      </c>
      <c r="I37" s="13">
        <f t="shared" si="15"/>
        <v>30</v>
      </c>
      <c r="J37" s="13" t="s">
        <v>149</v>
      </c>
      <c r="K37" s="13" t="str">
        <f t="shared" si="16"/>
        <v>Regular</v>
      </c>
      <c r="L37" s="13">
        <f t="shared" si="17"/>
        <v>0.3</v>
      </c>
      <c r="M37" s="10" t="s">
        <v>138</v>
      </c>
      <c r="N37" s="22" t="str">
        <f t="shared" si="18"/>
        <v xml:space="preserve">PゴシR </v>
      </c>
      <c r="O37" s="23" t="str">
        <f t="shared" si="19"/>
        <v>BzなろうPゴシック30-Regular</v>
      </c>
      <c r="P37" s="23" t="str">
        <f t="shared" si="20"/>
        <v xml:space="preserve"> 0.3</v>
      </c>
      <c r="Q37" s="9" t="s">
        <v>155</v>
      </c>
      <c r="R37" s="10" t="str">
        <f t="shared" si="21"/>
        <v>"bz_narow.py PゴシR BzなろうPゴシック30-Regular 0.3",</v>
      </c>
      <c r="S37" s="9" t="str">
        <f t="shared" si="9"/>
        <v>"BzなろうPゴシック30-Regular_stderr.log"</v>
      </c>
    </row>
    <row r="38" spans="2:19">
      <c r="B38" s="15" t="s">
        <v>151</v>
      </c>
      <c r="C38" s="8" t="s">
        <v>145</v>
      </c>
      <c r="D38" s="8" t="s">
        <v>150</v>
      </c>
      <c r="E38" s="8">
        <v>40</v>
      </c>
      <c r="F38" s="8" t="s">
        <v>154</v>
      </c>
      <c r="G38" s="13" t="str">
        <f t="shared" si="13"/>
        <v>P</v>
      </c>
      <c r="H38" s="13" t="str">
        <f t="shared" si="14"/>
        <v>ゴシック</v>
      </c>
      <c r="I38" s="13">
        <f t="shared" si="15"/>
        <v>40</v>
      </c>
      <c r="J38" s="13" t="s">
        <v>149</v>
      </c>
      <c r="K38" s="13" t="str">
        <f t="shared" si="16"/>
        <v>Bold</v>
      </c>
      <c r="L38" s="13">
        <f t="shared" si="17"/>
        <v>0.4</v>
      </c>
      <c r="M38" s="10" t="s">
        <v>138</v>
      </c>
      <c r="N38" s="22" t="str">
        <f t="shared" si="18"/>
        <v xml:space="preserve">PゴシB </v>
      </c>
      <c r="O38" s="23" t="str">
        <f t="shared" si="19"/>
        <v>BzなろうPゴシック40-Bold</v>
      </c>
      <c r="P38" s="23" t="str">
        <f t="shared" si="20"/>
        <v xml:space="preserve"> 0.4</v>
      </c>
      <c r="Q38" s="9" t="s">
        <v>155</v>
      </c>
      <c r="R38" s="10" t="str">
        <f t="shared" si="21"/>
        <v>"bz_narow.py PゴシB BzなろうPゴシック40-Bold 0.4",</v>
      </c>
      <c r="S38" s="9" t="str">
        <f t="shared" si="9"/>
        <v>"BzなろうPゴシック40-Bold_stderr.log"</v>
      </c>
    </row>
    <row r="39" spans="2:19">
      <c r="B39" s="15" t="s">
        <v>151</v>
      </c>
      <c r="C39" s="8" t="s">
        <v>145</v>
      </c>
      <c r="D39" s="8" t="s">
        <v>147</v>
      </c>
      <c r="E39" s="8">
        <v>40</v>
      </c>
      <c r="F39" s="8" t="s">
        <v>154</v>
      </c>
      <c r="G39" s="13" t="str">
        <f t="shared" si="13"/>
        <v>P</v>
      </c>
      <c r="H39" s="13" t="str">
        <f t="shared" si="14"/>
        <v>ゴシック</v>
      </c>
      <c r="I39" s="13">
        <f t="shared" si="15"/>
        <v>40</v>
      </c>
      <c r="J39" s="13" t="s">
        <v>149</v>
      </c>
      <c r="K39" s="13" t="str">
        <f t="shared" si="16"/>
        <v>Regular</v>
      </c>
      <c r="L39" s="13">
        <f t="shared" si="17"/>
        <v>0.4</v>
      </c>
      <c r="M39" s="10" t="s">
        <v>138</v>
      </c>
      <c r="N39" s="22" t="str">
        <f t="shared" si="18"/>
        <v xml:space="preserve">PゴシR </v>
      </c>
      <c r="O39" s="23" t="str">
        <f t="shared" si="19"/>
        <v>BzなろうPゴシック40-Regular</v>
      </c>
      <c r="P39" s="23" t="str">
        <f t="shared" si="20"/>
        <v xml:space="preserve"> 0.4</v>
      </c>
      <c r="Q39" s="9" t="s">
        <v>155</v>
      </c>
      <c r="R39" s="10" t="str">
        <f t="shared" si="21"/>
        <v>"bz_narow.py PゴシR BzなろうPゴシック40-Regular 0.4",</v>
      </c>
      <c r="S39" s="9" t="str">
        <f t="shared" si="9"/>
        <v>"BzなろうPゴシック40-Regular_stderr.log"</v>
      </c>
    </row>
    <row r="40" spans="2:19">
      <c r="B40" s="15" t="s">
        <v>151</v>
      </c>
      <c r="C40" s="8" t="s">
        <v>145</v>
      </c>
      <c r="D40" s="8" t="s">
        <v>150</v>
      </c>
      <c r="E40" s="8">
        <v>50</v>
      </c>
      <c r="F40" s="8" t="s">
        <v>154</v>
      </c>
      <c r="G40" s="13" t="str">
        <f t="shared" si="13"/>
        <v>P</v>
      </c>
      <c r="H40" s="13" t="str">
        <f t="shared" si="14"/>
        <v>ゴシック</v>
      </c>
      <c r="I40" s="13">
        <f t="shared" si="15"/>
        <v>50</v>
      </c>
      <c r="J40" s="13" t="s">
        <v>149</v>
      </c>
      <c r="K40" s="13" t="str">
        <f t="shared" si="16"/>
        <v>Bold</v>
      </c>
      <c r="L40" s="13">
        <f t="shared" si="17"/>
        <v>0.5</v>
      </c>
      <c r="M40" s="10" t="s">
        <v>138</v>
      </c>
      <c r="N40" s="22" t="str">
        <f t="shared" si="18"/>
        <v xml:space="preserve">PゴシB </v>
      </c>
      <c r="O40" s="23" t="str">
        <f t="shared" si="19"/>
        <v>BzなろうPゴシック50-Bold</v>
      </c>
      <c r="P40" s="23" t="str">
        <f t="shared" si="20"/>
        <v xml:space="preserve"> 0.5</v>
      </c>
      <c r="Q40" s="9" t="s">
        <v>155</v>
      </c>
      <c r="R40" s="10" t="str">
        <f t="shared" si="21"/>
        <v>"bz_narow.py PゴシB BzなろうPゴシック50-Bold 0.5",</v>
      </c>
      <c r="S40" s="9" t="str">
        <f t="shared" si="9"/>
        <v>"BzなろうPゴシック50-Bold_stderr.log"</v>
      </c>
    </row>
    <row r="41" spans="2:19">
      <c r="B41" s="15" t="s">
        <v>151</v>
      </c>
      <c r="C41" s="8" t="s">
        <v>145</v>
      </c>
      <c r="D41" s="8" t="s">
        <v>147</v>
      </c>
      <c r="E41" s="8">
        <v>50</v>
      </c>
      <c r="F41" s="8" t="s">
        <v>154</v>
      </c>
      <c r="G41" s="13" t="str">
        <f t="shared" si="13"/>
        <v>P</v>
      </c>
      <c r="H41" s="13" t="str">
        <f t="shared" si="14"/>
        <v>ゴシック</v>
      </c>
      <c r="I41" s="13">
        <f t="shared" si="15"/>
        <v>50</v>
      </c>
      <c r="J41" s="13" t="s">
        <v>149</v>
      </c>
      <c r="K41" s="13" t="str">
        <f t="shared" si="16"/>
        <v>Regular</v>
      </c>
      <c r="L41" s="13">
        <f t="shared" si="17"/>
        <v>0.5</v>
      </c>
      <c r="M41" s="10" t="s">
        <v>138</v>
      </c>
      <c r="N41" s="22" t="str">
        <f t="shared" si="18"/>
        <v xml:space="preserve">PゴシR </v>
      </c>
      <c r="O41" s="23" t="str">
        <f t="shared" si="19"/>
        <v>BzなろうPゴシック50-Regular</v>
      </c>
      <c r="P41" s="23" t="str">
        <f t="shared" si="20"/>
        <v xml:space="preserve"> 0.5</v>
      </c>
      <c r="Q41" s="9" t="s">
        <v>155</v>
      </c>
      <c r="R41" s="10" t="str">
        <f t="shared" si="21"/>
        <v>"bz_narow.py PゴシR BzなろうPゴシック50-Regular 0.5",</v>
      </c>
      <c r="S41" s="9" t="str">
        <f t="shared" si="9"/>
        <v>"BzなろうPゴシック50-Regular_stderr.log"</v>
      </c>
    </row>
    <row r="42" spans="2:19">
      <c r="B42" s="15" t="s">
        <v>151</v>
      </c>
      <c r="C42" s="8" t="s">
        <v>145</v>
      </c>
      <c r="D42" s="8" t="s">
        <v>150</v>
      </c>
      <c r="E42" s="8">
        <v>60</v>
      </c>
      <c r="F42" s="8" t="s">
        <v>154</v>
      </c>
      <c r="G42" s="13" t="str">
        <f t="shared" si="13"/>
        <v>P</v>
      </c>
      <c r="H42" s="13" t="str">
        <f t="shared" si="14"/>
        <v>ゴシック</v>
      </c>
      <c r="I42" s="13">
        <f t="shared" si="15"/>
        <v>60</v>
      </c>
      <c r="J42" s="13" t="s">
        <v>149</v>
      </c>
      <c r="K42" s="13" t="str">
        <f t="shared" si="16"/>
        <v>Bold</v>
      </c>
      <c r="L42" s="13">
        <f t="shared" si="17"/>
        <v>0.6</v>
      </c>
      <c r="M42" s="10" t="s">
        <v>138</v>
      </c>
      <c r="N42" s="22" t="str">
        <f t="shared" si="18"/>
        <v xml:space="preserve">PゴシB </v>
      </c>
      <c r="O42" s="23" t="str">
        <f t="shared" si="19"/>
        <v>BzなろうPゴシック60-Bold</v>
      </c>
      <c r="P42" s="23" t="str">
        <f t="shared" si="20"/>
        <v xml:space="preserve"> 0.6</v>
      </c>
      <c r="Q42" s="9" t="s">
        <v>155</v>
      </c>
      <c r="R42" s="10" t="str">
        <f t="shared" si="21"/>
        <v>"bz_narow.py PゴシB BzなろうPゴシック60-Bold 0.6",</v>
      </c>
      <c r="S42" s="9" t="str">
        <f t="shared" ref="S42:S77" si="22">_xlfn.CONCAT("""",O42,"_stderr.log""")</f>
        <v>"BzなろうPゴシック60-Bold_stderr.log"</v>
      </c>
    </row>
    <row r="43" spans="2:19">
      <c r="B43" s="15" t="s">
        <v>151</v>
      </c>
      <c r="C43" s="8" t="s">
        <v>145</v>
      </c>
      <c r="D43" s="8" t="s">
        <v>147</v>
      </c>
      <c r="E43" s="8">
        <v>60</v>
      </c>
      <c r="F43" s="8" t="s">
        <v>154</v>
      </c>
      <c r="G43" s="13" t="str">
        <f t="shared" si="13"/>
        <v>P</v>
      </c>
      <c r="H43" s="13" t="str">
        <f t="shared" si="14"/>
        <v>ゴシック</v>
      </c>
      <c r="I43" s="13">
        <f t="shared" si="15"/>
        <v>60</v>
      </c>
      <c r="J43" s="13" t="s">
        <v>149</v>
      </c>
      <c r="K43" s="13" t="str">
        <f t="shared" si="16"/>
        <v>Regular</v>
      </c>
      <c r="L43" s="13">
        <f t="shared" si="17"/>
        <v>0.6</v>
      </c>
      <c r="M43" s="10" t="s">
        <v>138</v>
      </c>
      <c r="N43" s="22" t="str">
        <f t="shared" si="18"/>
        <v xml:space="preserve">PゴシR </v>
      </c>
      <c r="O43" s="23" t="str">
        <f t="shared" si="19"/>
        <v>BzなろうPゴシック60-Regular</v>
      </c>
      <c r="P43" s="23" t="str">
        <f t="shared" si="20"/>
        <v xml:space="preserve"> 0.6</v>
      </c>
      <c r="Q43" s="9" t="s">
        <v>155</v>
      </c>
      <c r="R43" s="10" t="str">
        <f t="shared" si="21"/>
        <v>"bz_narow.py PゴシR BzなろうPゴシック60-Regular 0.6",</v>
      </c>
      <c r="S43" s="9" t="str">
        <f t="shared" si="22"/>
        <v>"BzなろうPゴシック60-Regular_stderr.log"</v>
      </c>
    </row>
    <row r="44" spans="2:19">
      <c r="B44" s="15" t="s">
        <v>151</v>
      </c>
      <c r="C44" s="8" t="s">
        <v>145</v>
      </c>
      <c r="D44" s="8" t="s">
        <v>150</v>
      </c>
      <c r="E44" s="8">
        <v>70</v>
      </c>
      <c r="F44" s="8" t="s">
        <v>154</v>
      </c>
      <c r="G44" s="13" t="str">
        <f t="shared" si="13"/>
        <v>P</v>
      </c>
      <c r="H44" s="13" t="str">
        <f t="shared" si="14"/>
        <v>ゴシック</v>
      </c>
      <c r="I44" s="13">
        <f t="shared" si="15"/>
        <v>70</v>
      </c>
      <c r="J44" s="13" t="s">
        <v>149</v>
      </c>
      <c r="K44" s="13" t="str">
        <f t="shared" si="16"/>
        <v>Bold</v>
      </c>
      <c r="L44" s="13">
        <f t="shared" si="17"/>
        <v>0.70000000000000007</v>
      </c>
      <c r="M44" s="10" t="s">
        <v>138</v>
      </c>
      <c r="N44" s="22" t="str">
        <f t="shared" si="18"/>
        <v xml:space="preserve">PゴシB </v>
      </c>
      <c r="O44" s="23" t="str">
        <f t="shared" si="19"/>
        <v>BzなろうPゴシック70-Bold</v>
      </c>
      <c r="P44" s="23" t="str">
        <f t="shared" si="20"/>
        <v xml:space="preserve"> 0.7</v>
      </c>
      <c r="Q44" s="9" t="s">
        <v>155</v>
      </c>
      <c r="R44" s="10" t="str">
        <f t="shared" si="21"/>
        <v>"bz_narow.py PゴシB BzなろうPゴシック70-Bold 0.7",</v>
      </c>
      <c r="S44" s="9" t="str">
        <f t="shared" si="22"/>
        <v>"BzなろうPゴシック70-Bold_stderr.log"</v>
      </c>
    </row>
    <row r="45" spans="2:19">
      <c r="B45" s="15" t="s">
        <v>151</v>
      </c>
      <c r="C45" s="8" t="s">
        <v>145</v>
      </c>
      <c r="D45" s="8" t="s">
        <v>147</v>
      </c>
      <c r="E45" s="8">
        <v>70</v>
      </c>
      <c r="F45" s="8" t="s">
        <v>154</v>
      </c>
      <c r="G45" s="13" t="str">
        <f t="shared" si="13"/>
        <v>P</v>
      </c>
      <c r="H45" s="13" t="str">
        <f t="shared" si="14"/>
        <v>ゴシック</v>
      </c>
      <c r="I45" s="13">
        <f t="shared" si="15"/>
        <v>70</v>
      </c>
      <c r="J45" s="13" t="s">
        <v>149</v>
      </c>
      <c r="K45" s="13" t="str">
        <f t="shared" si="16"/>
        <v>Regular</v>
      </c>
      <c r="L45" s="13">
        <f t="shared" si="17"/>
        <v>0.70000000000000007</v>
      </c>
      <c r="M45" s="10" t="s">
        <v>138</v>
      </c>
      <c r="N45" s="22" t="str">
        <f t="shared" si="18"/>
        <v xml:space="preserve">PゴシR </v>
      </c>
      <c r="O45" s="23" t="str">
        <f t="shared" si="19"/>
        <v>BzなろうPゴシック70-Regular</v>
      </c>
      <c r="P45" s="23" t="str">
        <f t="shared" si="20"/>
        <v xml:space="preserve"> 0.7</v>
      </c>
      <c r="Q45" s="9" t="s">
        <v>155</v>
      </c>
      <c r="R45" s="10" t="str">
        <f t="shared" si="21"/>
        <v>"bz_narow.py PゴシR BzなろうPゴシック70-Regular 0.7",</v>
      </c>
      <c r="S45" s="9" t="str">
        <f t="shared" si="22"/>
        <v>"BzなろうPゴシック70-Regular_stderr.log"</v>
      </c>
    </row>
    <row r="46" spans="2:19">
      <c r="B46" s="15" t="s">
        <v>151</v>
      </c>
      <c r="C46" s="8" t="s">
        <v>145</v>
      </c>
      <c r="D46" s="8" t="s">
        <v>150</v>
      </c>
      <c r="E46" s="8">
        <v>80</v>
      </c>
      <c r="F46" s="8" t="s">
        <v>154</v>
      </c>
      <c r="G46" s="13" t="str">
        <f t="shared" si="13"/>
        <v>P</v>
      </c>
      <c r="H46" s="13" t="str">
        <f t="shared" si="14"/>
        <v>ゴシック</v>
      </c>
      <c r="I46" s="13">
        <f t="shared" si="15"/>
        <v>80</v>
      </c>
      <c r="J46" s="13" t="s">
        <v>149</v>
      </c>
      <c r="K46" s="13" t="str">
        <f t="shared" si="16"/>
        <v>Bold</v>
      </c>
      <c r="L46" s="13">
        <f t="shared" si="17"/>
        <v>0.8</v>
      </c>
      <c r="M46" s="10" t="s">
        <v>138</v>
      </c>
      <c r="N46" s="22" t="str">
        <f t="shared" si="18"/>
        <v xml:space="preserve">PゴシB </v>
      </c>
      <c r="O46" s="23" t="str">
        <f t="shared" si="19"/>
        <v>BzなろうPゴシック80-Bold</v>
      </c>
      <c r="P46" s="23" t="str">
        <f t="shared" si="20"/>
        <v xml:space="preserve"> 0.8</v>
      </c>
      <c r="Q46" s="9" t="s">
        <v>155</v>
      </c>
      <c r="R46" s="10" t="str">
        <f t="shared" si="21"/>
        <v>"bz_narow.py PゴシB BzなろうPゴシック80-Bold 0.8",</v>
      </c>
      <c r="S46" s="9" t="str">
        <f t="shared" si="22"/>
        <v>"BzなろうPゴシック80-Bold_stderr.log"</v>
      </c>
    </row>
    <row r="47" spans="2:19">
      <c r="B47" s="15" t="s">
        <v>151</v>
      </c>
      <c r="C47" s="8" t="s">
        <v>145</v>
      </c>
      <c r="D47" s="8" t="s">
        <v>147</v>
      </c>
      <c r="E47" s="8">
        <v>80</v>
      </c>
      <c r="F47" s="8" t="s">
        <v>154</v>
      </c>
      <c r="G47" s="13" t="str">
        <f t="shared" si="13"/>
        <v>P</v>
      </c>
      <c r="H47" s="13" t="str">
        <f t="shared" si="14"/>
        <v>ゴシック</v>
      </c>
      <c r="I47" s="13">
        <f t="shared" si="15"/>
        <v>80</v>
      </c>
      <c r="J47" s="13" t="s">
        <v>149</v>
      </c>
      <c r="K47" s="13" t="str">
        <f t="shared" si="16"/>
        <v>Regular</v>
      </c>
      <c r="L47" s="13">
        <f t="shared" si="17"/>
        <v>0.8</v>
      </c>
      <c r="M47" s="10" t="s">
        <v>138</v>
      </c>
      <c r="N47" s="22" t="str">
        <f t="shared" si="18"/>
        <v xml:space="preserve">PゴシR </v>
      </c>
      <c r="O47" s="23" t="str">
        <f t="shared" si="19"/>
        <v>BzなろうPゴシック80-Regular</v>
      </c>
      <c r="P47" s="23" t="str">
        <f t="shared" si="20"/>
        <v xml:space="preserve"> 0.8</v>
      </c>
      <c r="Q47" s="9" t="s">
        <v>155</v>
      </c>
      <c r="R47" s="10" t="str">
        <f t="shared" si="21"/>
        <v>"bz_narow.py PゴシR BzなろうPゴシック80-Regular 0.8",</v>
      </c>
      <c r="S47" s="9" t="str">
        <f t="shared" si="22"/>
        <v>"BzなろうPゴシック80-Regular_stderr.log"</v>
      </c>
    </row>
    <row r="48" spans="2:19">
      <c r="B48" s="15" t="s">
        <v>151</v>
      </c>
      <c r="C48" s="8" t="s">
        <v>145</v>
      </c>
      <c r="D48" s="8" t="s">
        <v>150</v>
      </c>
      <c r="E48" s="8">
        <v>90</v>
      </c>
      <c r="F48" s="8" t="s">
        <v>154</v>
      </c>
      <c r="G48" s="13" t="str">
        <f t="shared" si="13"/>
        <v>P</v>
      </c>
      <c r="H48" s="13" t="str">
        <f t="shared" si="14"/>
        <v>ゴシック</v>
      </c>
      <c r="I48" s="13">
        <f t="shared" si="15"/>
        <v>90</v>
      </c>
      <c r="J48" s="13" t="s">
        <v>149</v>
      </c>
      <c r="K48" s="13" t="str">
        <f t="shared" si="16"/>
        <v>Bold</v>
      </c>
      <c r="L48" s="13">
        <f t="shared" si="17"/>
        <v>0.9</v>
      </c>
      <c r="M48" s="10" t="s">
        <v>138</v>
      </c>
      <c r="N48" s="22" t="str">
        <f t="shared" si="18"/>
        <v xml:space="preserve">PゴシB </v>
      </c>
      <c r="O48" s="23" t="str">
        <f t="shared" si="19"/>
        <v>BzなろうPゴシック90-Bold</v>
      </c>
      <c r="P48" s="23" t="str">
        <f t="shared" si="20"/>
        <v xml:space="preserve"> 0.9</v>
      </c>
      <c r="Q48" s="9" t="s">
        <v>155</v>
      </c>
      <c r="R48" s="10" t="str">
        <f t="shared" si="21"/>
        <v>"bz_narow.py PゴシB BzなろうPゴシック90-Bold 0.9",</v>
      </c>
      <c r="S48" s="9" t="str">
        <f t="shared" si="22"/>
        <v>"BzなろうPゴシック90-Bold_stderr.log"</v>
      </c>
    </row>
    <row r="49" spans="2:19">
      <c r="B49" s="15" t="s">
        <v>151</v>
      </c>
      <c r="C49" s="8" t="s">
        <v>145</v>
      </c>
      <c r="D49" s="8" t="s">
        <v>147</v>
      </c>
      <c r="E49" s="8">
        <v>90</v>
      </c>
      <c r="F49" s="8" t="s">
        <v>154</v>
      </c>
      <c r="G49" s="13" t="str">
        <f t="shared" si="13"/>
        <v>P</v>
      </c>
      <c r="H49" s="13" t="str">
        <f t="shared" si="14"/>
        <v>ゴシック</v>
      </c>
      <c r="I49" s="13">
        <f t="shared" si="15"/>
        <v>90</v>
      </c>
      <c r="J49" s="13" t="s">
        <v>149</v>
      </c>
      <c r="K49" s="13" t="str">
        <f t="shared" si="16"/>
        <v>Regular</v>
      </c>
      <c r="L49" s="13">
        <f t="shared" si="17"/>
        <v>0.9</v>
      </c>
      <c r="M49" s="10" t="s">
        <v>138</v>
      </c>
      <c r="N49" s="22" t="str">
        <f t="shared" si="18"/>
        <v xml:space="preserve">PゴシR </v>
      </c>
      <c r="O49" s="23" t="str">
        <f t="shared" si="19"/>
        <v>BzなろうPゴシック90-Regular</v>
      </c>
      <c r="P49" s="23" t="str">
        <f t="shared" si="20"/>
        <v xml:space="preserve"> 0.9</v>
      </c>
      <c r="Q49" s="9" t="s">
        <v>155</v>
      </c>
      <c r="R49" s="10" t="str">
        <f t="shared" si="21"/>
        <v>"bz_narow.py PゴシR BzなろうPゴシック90-Regular 0.9",</v>
      </c>
      <c r="S49" s="9" t="str">
        <f t="shared" si="22"/>
        <v>"BzなろうPゴシック90-Regular_stderr.log"</v>
      </c>
    </row>
    <row r="50" spans="2:19">
      <c r="B50" s="15" t="s">
        <v>151</v>
      </c>
      <c r="C50" s="8" t="s">
        <v>152</v>
      </c>
      <c r="D50" s="8" t="s">
        <v>150</v>
      </c>
      <c r="E50" s="8">
        <v>20</v>
      </c>
      <c r="F50" s="8" t="s">
        <v>154</v>
      </c>
      <c r="G50" s="13" t="str">
        <f t="shared" si="13"/>
        <v>P</v>
      </c>
      <c r="H50" s="13" t="str">
        <f t="shared" si="14"/>
        <v>明朝</v>
      </c>
      <c r="I50" s="13">
        <f t="shared" si="15"/>
        <v>20</v>
      </c>
      <c r="J50" s="13" t="s">
        <v>149</v>
      </c>
      <c r="K50" s="13" t="str">
        <f t="shared" si="16"/>
        <v>Bold</v>
      </c>
      <c r="L50" s="13">
        <f t="shared" si="17"/>
        <v>0.2</v>
      </c>
      <c r="M50" s="10" t="s">
        <v>138</v>
      </c>
      <c r="N50" s="22" t="str">
        <f t="shared" si="18"/>
        <v xml:space="preserve">PミンB </v>
      </c>
      <c r="O50" s="23" t="str">
        <f t="shared" si="19"/>
        <v>BzなろうP明朝20-Bold</v>
      </c>
      <c r="P50" s="23" t="str">
        <f t="shared" si="20"/>
        <v xml:space="preserve"> 0.2</v>
      </c>
      <c r="Q50" s="9" t="s">
        <v>155</v>
      </c>
      <c r="R50" s="10" t="str">
        <f t="shared" si="21"/>
        <v>"bz_narow.py PミンB BzなろうP明朝20-Bold 0.2",</v>
      </c>
      <c r="S50" s="9" t="str">
        <f t="shared" si="22"/>
        <v>"BzなろうP明朝20-Bold_stderr.log"</v>
      </c>
    </row>
    <row r="51" spans="2:19">
      <c r="B51" s="15" t="s">
        <v>151</v>
      </c>
      <c r="C51" s="8" t="s">
        <v>152</v>
      </c>
      <c r="D51" s="8" t="s">
        <v>147</v>
      </c>
      <c r="E51" s="8">
        <v>20</v>
      </c>
      <c r="F51" s="8" t="s">
        <v>154</v>
      </c>
      <c r="G51" s="13" t="str">
        <f t="shared" si="13"/>
        <v>P</v>
      </c>
      <c r="H51" s="13" t="str">
        <f t="shared" si="14"/>
        <v>明朝</v>
      </c>
      <c r="I51" s="13">
        <f t="shared" si="15"/>
        <v>20</v>
      </c>
      <c r="J51" s="13" t="s">
        <v>149</v>
      </c>
      <c r="K51" s="13" t="str">
        <f t="shared" si="16"/>
        <v>Regular</v>
      </c>
      <c r="L51" s="13">
        <f t="shared" si="17"/>
        <v>0.2</v>
      </c>
      <c r="M51" s="10" t="s">
        <v>138</v>
      </c>
      <c r="N51" s="22" t="str">
        <f t="shared" si="18"/>
        <v xml:space="preserve">PミンR </v>
      </c>
      <c r="O51" s="23" t="str">
        <f t="shared" si="19"/>
        <v>BzなろうP明朝20-Regular</v>
      </c>
      <c r="P51" s="23" t="str">
        <f t="shared" si="20"/>
        <v xml:space="preserve"> 0.2</v>
      </c>
      <c r="Q51" s="9" t="s">
        <v>155</v>
      </c>
      <c r="R51" s="10" t="str">
        <f t="shared" si="21"/>
        <v>"bz_narow.py PミンR BzなろうP明朝20-Regular 0.2",</v>
      </c>
      <c r="S51" s="9" t="str">
        <f t="shared" si="22"/>
        <v>"BzなろうP明朝20-Regular_stderr.log"</v>
      </c>
    </row>
    <row r="52" spans="2:19">
      <c r="B52" s="15" t="s">
        <v>151</v>
      </c>
      <c r="C52" s="8" t="s">
        <v>152</v>
      </c>
      <c r="D52" s="8" t="s">
        <v>150</v>
      </c>
      <c r="E52" s="8">
        <v>30</v>
      </c>
      <c r="F52" s="8" t="s">
        <v>154</v>
      </c>
      <c r="G52" s="13" t="str">
        <f t="shared" si="13"/>
        <v>P</v>
      </c>
      <c r="H52" s="13" t="str">
        <f t="shared" si="14"/>
        <v>明朝</v>
      </c>
      <c r="I52" s="13">
        <f t="shared" si="15"/>
        <v>30</v>
      </c>
      <c r="J52" s="13" t="s">
        <v>149</v>
      </c>
      <c r="K52" s="13" t="str">
        <f t="shared" si="16"/>
        <v>Bold</v>
      </c>
      <c r="L52" s="13">
        <f t="shared" si="17"/>
        <v>0.3</v>
      </c>
      <c r="M52" s="10" t="s">
        <v>138</v>
      </c>
      <c r="N52" s="22" t="str">
        <f t="shared" si="18"/>
        <v xml:space="preserve">PミンB </v>
      </c>
      <c r="O52" s="23" t="str">
        <f t="shared" si="19"/>
        <v>BzなろうP明朝30-Bold</v>
      </c>
      <c r="P52" s="23" t="str">
        <f t="shared" si="20"/>
        <v xml:space="preserve"> 0.3</v>
      </c>
      <c r="Q52" s="9" t="s">
        <v>155</v>
      </c>
      <c r="R52" s="10" t="str">
        <f t="shared" si="21"/>
        <v>"bz_narow.py PミンB BzなろうP明朝30-Bold 0.3",</v>
      </c>
      <c r="S52" s="9" t="str">
        <f t="shared" si="22"/>
        <v>"BzなろうP明朝30-Bold_stderr.log"</v>
      </c>
    </row>
    <row r="53" spans="2:19">
      <c r="B53" s="15" t="s">
        <v>151</v>
      </c>
      <c r="C53" s="8" t="s">
        <v>152</v>
      </c>
      <c r="D53" s="8" t="s">
        <v>147</v>
      </c>
      <c r="E53" s="8">
        <v>30</v>
      </c>
      <c r="F53" s="8" t="s">
        <v>154</v>
      </c>
      <c r="G53" s="13" t="str">
        <f t="shared" si="13"/>
        <v>P</v>
      </c>
      <c r="H53" s="13" t="str">
        <f t="shared" si="14"/>
        <v>明朝</v>
      </c>
      <c r="I53" s="13">
        <f t="shared" si="15"/>
        <v>30</v>
      </c>
      <c r="J53" s="13" t="s">
        <v>149</v>
      </c>
      <c r="K53" s="13" t="str">
        <f t="shared" si="16"/>
        <v>Regular</v>
      </c>
      <c r="L53" s="13">
        <f t="shared" si="17"/>
        <v>0.3</v>
      </c>
      <c r="M53" s="10" t="s">
        <v>138</v>
      </c>
      <c r="N53" s="22" t="str">
        <f t="shared" si="18"/>
        <v xml:space="preserve">PミンR </v>
      </c>
      <c r="O53" s="23" t="str">
        <f t="shared" si="19"/>
        <v>BzなろうP明朝30-Regular</v>
      </c>
      <c r="P53" s="23" t="str">
        <f t="shared" si="20"/>
        <v xml:space="preserve"> 0.3</v>
      </c>
      <c r="Q53" s="9" t="s">
        <v>155</v>
      </c>
      <c r="R53" s="10" t="str">
        <f t="shared" si="21"/>
        <v>"bz_narow.py PミンR BzなろうP明朝30-Regular 0.3",</v>
      </c>
      <c r="S53" s="9" t="str">
        <f t="shared" si="22"/>
        <v>"BzなろうP明朝30-Regular_stderr.log"</v>
      </c>
    </row>
    <row r="54" spans="2:19">
      <c r="B54" s="15" t="s">
        <v>151</v>
      </c>
      <c r="C54" s="8" t="s">
        <v>152</v>
      </c>
      <c r="D54" s="8" t="s">
        <v>150</v>
      </c>
      <c r="E54" s="8">
        <v>40</v>
      </c>
      <c r="F54" s="8" t="s">
        <v>154</v>
      </c>
      <c r="G54" s="13" t="str">
        <f t="shared" si="13"/>
        <v>P</v>
      </c>
      <c r="H54" s="13" t="str">
        <f t="shared" si="14"/>
        <v>明朝</v>
      </c>
      <c r="I54" s="13">
        <f t="shared" si="15"/>
        <v>40</v>
      </c>
      <c r="J54" s="13" t="s">
        <v>149</v>
      </c>
      <c r="K54" s="13" t="str">
        <f t="shared" si="16"/>
        <v>Bold</v>
      </c>
      <c r="L54" s="13">
        <f t="shared" si="17"/>
        <v>0.4</v>
      </c>
      <c r="M54" s="10" t="s">
        <v>138</v>
      </c>
      <c r="N54" s="22" t="str">
        <f t="shared" si="18"/>
        <v xml:space="preserve">PミンB </v>
      </c>
      <c r="O54" s="23" t="str">
        <f t="shared" si="19"/>
        <v>BzなろうP明朝40-Bold</v>
      </c>
      <c r="P54" s="23" t="str">
        <f t="shared" si="20"/>
        <v xml:space="preserve"> 0.4</v>
      </c>
      <c r="Q54" s="9" t="s">
        <v>155</v>
      </c>
      <c r="R54" s="10" t="str">
        <f t="shared" si="21"/>
        <v>"bz_narow.py PミンB BzなろうP明朝40-Bold 0.4",</v>
      </c>
      <c r="S54" s="9" t="str">
        <f t="shared" si="22"/>
        <v>"BzなろうP明朝40-Bold_stderr.log"</v>
      </c>
    </row>
    <row r="55" spans="2:19">
      <c r="B55" s="15" t="s">
        <v>151</v>
      </c>
      <c r="C55" s="8" t="s">
        <v>152</v>
      </c>
      <c r="D55" s="8" t="s">
        <v>147</v>
      </c>
      <c r="E55" s="8">
        <v>40</v>
      </c>
      <c r="F55" s="8" t="s">
        <v>154</v>
      </c>
      <c r="G55" s="13" t="str">
        <f t="shared" si="13"/>
        <v>P</v>
      </c>
      <c r="H55" s="13" t="str">
        <f t="shared" si="14"/>
        <v>明朝</v>
      </c>
      <c r="I55" s="13">
        <f t="shared" si="15"/>
        <v>40</v>
      </c>
      <c r="J55" s="13" t="s">
        <v>149</v>
      </c>
      <c r="K55" s="13" t="str">
        <f t="shared" si="16"/>
        <v>Regular</v>
      </c>
      <c r="L55" s="13">
        <f t="shared" si="17"/>
        <v>0.4</v>
      </c>
      <c r="M55" s="10" t="s">
        <v>138</v>
      </c>
      <c r="N55" s="22" t="str">
        <f t="shared" si="18"/>
        <v xml:space="preserve">PミンR </v>
      </c>
      <c r="O55" s="23" t="str">
        <f t="shared" si="19"/>
        <v>BzなろうP明朝40-Regular</v>
      </c>
      <c r="P55" s="23" t="str">
        <f t="shared" si="20"/>
        <v xml:space="preserve"> 0.4</v>
      </c>
      <c r="Q55" s="9" t="s">
        <v>155</v>
      </c>
      <c r="R55" s="10" t="str">
        <f t="shared" si="21"/>
        <v>"bz_narow.py PミンR BzなろうP明朝40-Regular 0.4",</v>
      </c>
      <c r="S55" s="9" t="str">
        <f t="shared" si="22"/>
        <v>"BzなろうP明朝40-Regular_stderr.log"</v>
      </c>
    </row>
    <row r="56" spans="2:19">
      <c r="B56" s="15" t="s">
        <v>151</v>
      </c>
      <c r="C56" s="8" t="s">
        <v>152</v>
      </c>
      <c r="D56" s="8" t="s">
        <v>150</v>
      </c>
      <c r="E56" s="8">
        <v>50</v>
      </c>
      <c r="F56" s="8" t="s">
        <v>154</v>
      </c>
      <c r="G56" s="13" t="str">
        <f t="shared" si="13"/>
        <v>P</v>
      </c>
      <c r="H56" s="13" t="str">
        <f t="shared" si="14"/>
        <v>明朝</v>
      </c>
      <c r="I56" s="13">
        <f t="shared" si="15"/>
        <v>50</v>
      </c>
      <c r="J56" s="13" t="s">
        <v>149</v>
      </c>
      <c r="K56" s="13" t="str">
        <f t="shared" si="16"/>
        <v>Bold</v>
      </c>
      <c r="L56" s="13">
        <f t="shared" si="17"/>
        <v>0.5</v>
      </c>
      <c r="M56" s="10" t="s">
        <v>138</v>
      </c>
      <c r="N56" s="22" t="str">
        <f t="shared" si="18"/>
        <v xml:space="preserve">PミンB </v>
      </c>
      <c r="O56" s="23" t="str">
        <f t="shared" si="19"/>
        <v>BzなろうP明朝50-Bold</v>
      </c>
      <c r="P56" s="23" t="str">
        <f t="shared" si="20"/>
        <v xml:space="preserve"> 0.5</v>
      </c>
      <c r="Q56" s="9" t="s">
        <v>155</v>
      </c>
      <c r="R56" s="10" t="str">
        <f t="shared" si="21"/>
        <v>"bz_narow.py PミンB BzなろうP明朝50-Bold 0.5",</v>
      </c>
      <c r="S56" s="9" t="str">
        <f t="shared" si="22"/>
        <v>"BzなろうP明朝50-Bold_stderr.log"</v>
      </c>
    </row>
    <row r="57" spans="2:19">
      <c r="B57" s="15" t="s">
        <v>151</v>
      </c>
      <c r="C57" s="8" t="s">
        <v>152</v>
      </c>
      <c r="D57" s="8" t="s">
        <v>147</v>
      </c>
      <c r="E57" s="8">
        <v>50</v>
      </c>
      <c r="F57" s="8" t="s">
        <v>154</v>
      </c>
      <c r="G57" s="13" t="str">
        <f t="shared" si="13"/>
        <v>P</v>
      </c>
      <c r="H57" s="13" t="str">
        <f t="shared" si="14"/>
        <v>明朝</v>
      </c>
      <c r="I57" s="13">
        <f t="shared" si="15"/>
        <v>50</v>
      </c>
      <c r="J57" s="13" t="s">
        <v>149</v>
      </c>
      <c r="K57" s="13" t="str">
        <f t="shared" si="16"/>
        <v>Regular</v>
      </c>
      <c r="L57" s="13">
        <f t="shared" si="17"/>
        <v>0.5</v>
      </c>
      <c r="M57" s="10" t="s">
        <v>138</v>
      </c>
      <c r="N57" s="22" t="str">
        <f t="shared" si="18"/>
        <v xml:space="preserve">PミンR </v>
      </c>
      <c r="O57" s="23" t="str">
        <f t="shared" si="19"/>
        <v>BzなろうP明朝50-Regular</v>
      </c>
      <c r="P57" s="23" t="str">
        <f t="shared" si="20"/>
        <v xml:space="preserve"> 0.5</v>
      </c>
      <c r="Q57" s="9" t="s">
        <v>155</v>
      </c>
      <c r="R57" s="10" t="str">
        <f t="shared" si="21"/>
        <v>"bz_narow.py PミンR BzなろうP明朝50-Regular 0.5",</v>
      </c>
      <c r="S57" s="9" t="str">
        <f t="shared" si="22"/>
        <v>"BzなろうP明朝50-Regular_stderr.log"</v>
      </c>
    </row>
    <row r="58" spans="2:19">
      <c r="B58" s="15" t="s">
        <v>151</v>
      </c>
      <c r="C58" s="8" t="s">
        <v>152</v>
      </c>
      <c r="D58" s="8" t="s">
        <v>150</v>
      </c>
      <c r="E58" s="8">
        <v>60</v>
      </c>
      <c r="F58" s="8" t="s">
        <v>154</v>
      </c>
      <c r="G58" s="13" t="str">
        <f t="shared" si="13"/>
        <v>P</v>
      </c>
      <c r="H58" s="13" t="str">
        <f t="shared" si="14"/>
        <v>明朝</v>
      </c>
      <c r="I58" s="13">
        <f t="shared" si="15"/>
        <v>60</v>
      </c>
      <c r="J58" s="13" t="s">
        <v>149</v>
      </c>
      <c r="K58" s="13" t="str">
        <f t="shared" si="16"/>
        <v>Bold</v>
      </c>
      <c r="L58" s="13">
        <f t="shared" si="17"/>
        <v>0.6</v>
      </c>
      <c r="M58" s="10" t="s">
        <v>138</v>
      </c>
      <c r="N58" s="22" t="str">
        <f t="shared" si="18"/>
        <v xml:space="preserve">PミンB </v>
      </c>
      <c r="O58" s="23" t="str">
        <f t="shared" si="19"/>
        <v>BzなろうP明朝60-Bold</v>
      </c>
      <c r="P58" s="23" t="str">
        <f t="shared" si="20"/>
        <v xml:space="preserve"> 0.6</v>
      </c>
      <c r="Q58" s="9" t="s">
        <v>155</v>
      </c>
      <c r="R58" s="10" t="str">
        <f t="shared" si="21"/>
        <v>"bz_narow.py PミンB BzなろうP明朝60-Bold 0.6",</v>
      </c>
      <c r="S58" s="9" t="str">
        <f t="shared" si="22"/>
        <v>"BzなろうP明朝60-Bold_stderr.log"</v>
      </c>
    </row>
    <row r="59" spans="2:19">
      <c r="B59" s="15" t="s">
        <v>151</v>
      </c>
      <c r="C59" s="8" t="s">
        <v>152</v>
      </c>
      <c r="D59" s="8" t="s">
        <v>147</v>
      </c>
      <c r="E59" s="8">
        <v>60</v>
      </c>
      <c r="F59" s="8" t="s">
        <v>154</v>
      </c>
      <c r="G59" s="13" t="str">
        <f t="shared" si="13"/>
        <v>P</v>
      </c>
      <c r="H59" s="13" t="str">
        <f t="shared" si="14"/>
        <v>明朝</v>
      </c>
      <c r="I59" s="13">
        <f t="shared" si="15"/>
        <v>60</v>
      </c>
      <c r="J59" s="13" t="s">
        <v>149</v>
      </c>
      <c r="K59" s="13" t="str">
        <f t="shared" si="16"/>
        <v>Regular</v>
      </c>
      <c r="L59" s="13">
        <f t="shared" si="17"/>
        <v>0.6</v>
      </c>
      <c r="M59" s="10" t="s">
        <v>138</v>
      </c>
      <c r="N59" s="22" t="str">
        <f t="shared" si="18"/>
        <v xml:space="preserve">PミンR </v>
      </c>
      <c r="O59" s="23" t="str">
        <f t="shared" si="19"/>
        <v>BzなろうP明朝60-Regular</v>
      </c>
      <c r="P59" s="23" t="str">
        <f t="shared" si="20"/>
        <v xml:space="preserve"> 0.6</v>
      </c>
      <c r="Q59" s="9" t="s">
        <v>155</v>
      </c>
      <c r="R59" s="10" t="str">
        <f t="shared" si="21"/>
        <v>"bz_narow.py PミンR BzなろうP明朝60-Regular 0.6",</v>
      </c>
      <c r="S59" s="9" t="str">
        <f t="shared" si="22"/>
        <v>"BzなろうP明朝60-Regular_stderr.log"</v>
      </c>
    </row>
    <row r="60" spans="2:19">
      <c r="B60" s="15" t="s">
        <v>151</v>
      </c>
      <c r="C60" s="8" t="s">
        <v>152</v>
      </c>
      <c r="D60" s="8" t="s">
        <v>150</v>
      </c>
      <c r="E60" s="8">
        <v>70</v>
      </c>
      <c r="F60" s="8" t="s">
        <v>154</v>
      </c>
      <c r="G60" s="13" t="str">
        <f t="shared" si="13"/>
        <v>P</v>
      </c>
      <c r="H60" s="13" t="str">
        <f t="shared" si="14"/>
        <v>明朝</v>
      </c>
      <c r="I60" s="13">
        <f t="shared" si="15"/>
        <v>70</v>
      </c>
      <c r="J60" s="13" t="s">
        <v>149</v>
      </c>
      <c r="K60" s="13" t="str">
        <f t="shared" si="16"/>
        <v>Bold</v>
      </c>
      <c r="L60" s="13">
        <f t="shared" si="17"/>
        <v>0.70000000000000007</v>
      </c>
      <c r="M60" s="10" t="s">
        <v>138</v>
      </c>
      <c r="N60" s="22" t="str">
        <f t="shared" si="18"/>
        <v xml:space="preserve">PミンB </v>
      </c>
      <c r="O60" s="23" t="str">
        <f t="shared" si="19"/>
        <v>BzなろうP明朝70-Bold</v>
      </c>
      <c r="P60" s="23" t="str">
        <f t="shared" si="20"/>
        <v xml:space="preserve"> 0.7</v>
      </c>
      <c r="Q60" s="9" t="s">
        <v>155</v>
      </c>
      <c r="R60" s="10" t="str">
        <f t="shared" si="21"/>
        <v>"bz_narow.py PミンB BzなろうP明朝70-Bold 0.7",</v>
      </c>
      <c r="S60" s="9" t="str">
        <f t="shared" si="22"/>
        <v>"BzなろうP明朝70-Bold_stderr.log"</v>
      </c>
    </row>
    <row r="61" spans="2:19">
      <c r="B61" s="15" t="s">
        <v>151</v>
      </c>
      <c r="C61" s="8" t="s">
        <v>152</v>
      </c>
      <c r="D61" s="8" t="s">
        <v>147</v>
      </c>
      <c r="E61" s="8">
        <v>70</v>
      </c>
      <c r="F61" s="8" t="s">
        <v>154</v>
      </c>
      <c r="G61" s="13" t="str">
        <f t="shared" si="13"/>
        <v>P</v>
      </c>
      <c r="H61" s="13" t="str">
        <f t="shared" si="14"/>
        <v>明朝</v>
      </c>
      <c r="I61" s="13">
        <f t="shared" si="15"/>
        <v>70</v>
      </c>
      <c r="J61" s="13" t="s">
        <v>149</v>
      </c>
      <c r="K61" s="13" t="str">
        <f t="shared" si="16"/>
        <v>Regular</v>
      </c>
      <c r="L61" s="13">
        <f t="shared" si="17"/>
        <v>0.70000000000000007</v>
      </c>
      <c r="M61" s="10" t="s">
        <v>138</v>
      </c>
      <c r="N61" s="22" t="str">
        <f t="shared" si="18"/>
        <v xml:space="preserve">PミンR </v>
      </c>
      <c r="O61" s="23" t="str">
        <f t="shared" si="19"/>
        <v>BzなろうP明朝70-Regular</v>
      </c>
      <c r="P61" s="23" t="str">
        <f t="shared" si="20"/>
        <v xml:space="preserve"> 0.7</v>
      </c>
      <c r="Q61" s="9" t="s">
        <v>155</v>
      </c>
      <c r="R61" s="10" t="str">
        <f t="shared" si="21"/>
        <v>"bz_narow.py PミンR BzなろうP明朝70-Regular 0.7",</v>
      </c>
      <c r="S61" s="9" t="str">
        <f t="shared" si="22"/>
        <v>"BzなろうP明朝70-Regular_stderr.log"</v>
      </c>
    </row>
    <row r="62" spans="2:19">
      <c r="B62" s="15" t="s">
        <v>151</v>
      </c>
      <c r="C62" s="8" t="s">
        <v>152</v>
      </c>
      <c r="D62" s="8" t="s">
        <v>150</v>
      </c>
      <c r="E62" s="8">
        <v>80</v>
      </c>
      <c r="F62" s="8" t="s">
        <v>154</v>
      </c>
      <c r="G62" s="13" t="str">
        <f t="shared" si="13"/>
        <v>P</v>
      </c>
      <c r="H62" s="13" t="str">
        <f t="shared" si="14"/>
        <v>明朝</v>
      </c>
      <c r="I62" s="13">
        <f t="shared" si="15"/>
        <v>80</v>
      </c>
      <c r="J62" s="13" t="s">
        <v>149</v>
      </c>
      <c r="K62" s="13" t="str">
        <f t="shared" si="16"/>
        <v>Bold</v>
      </c>
      <c r="L62" s="13">
        <f t="shared" si="17"/>
        <v>0.8</v>
      </c>
      <c r="M62" s="10" t="s">
        <v>138</v>
      </c>
      <c r="N62" s="22" t="str">
        <f t="shared" si="18"/>
        <v xml:space="preserve">PミンB </v>
      </c>
      <c r="O62" s="23" t="str">
        <f t="shared" si="19"/>
        <v>BzなろうP明朝80-Bold</v>
      </c>
      <c r="P62" s="23" t="str">
        <f t="shared" si="20"/>
        <v xml:space="preserve"> 0.8</v>
      </c>
      <c r="Q62" s="9" t="s">
        <v>155</v>
      </c>
      <c r="R62" s="10" t="str">
        <f t="shared" si="21"/>
        <v>"bz_narow.py PミンB BzなろうP明朝80-Bold 0.8",</v>
      </c>
      <c r="S62" s="9" t="str">
        <f t="shared" si="22"/>
        <v>"BzなろうP明朝80-Bold_stderr.log"</v>
      </c>
    </row>
    <row r="63" spans="2:19">
      <c r="B63" s="15" t="s">
        <v>151</v>
      </c>
      <c r="C63" s="8" t="s">
        <v>152</v>
      </c>
      <c r="D63" s="8" t="s">
        <v>147</v>
      </c>
      <c r="E63" s="8">
        <v>80</v>
      </c>
      <c r="F63" s="8" t="s">
        <v>154</v>
      </c>
      <c r="G63" s="13" t="str">
        <f t="shared" si="13"/>
        <v>P</v>
      </c>
      <c r="H63" s="13" t="str">
        <f t="shared" si="14"/>
        <v>明朝</v>
      </c>
      <c r="I63" s="13">
        <f t="shared" si="15"/>
        <v>80</v>
      </c>
      <c r="J63" s="13" t="s">
        <v>149</v>
      </c>
      <c r="K63" s="13" t="str">
        <f t="shared" si="16"/>
        <v>Regular</v>
      </c>
      <c r="L63" s="13">
        <f t="shared" si="17"/>
        <v>0.8</v>
      </c>
      <c r="M63" s="10" t="s">
        <v>138</v>
      </c>
      <c r="N63" s="22" t="str">
        <f t="shared" si="18"/>
        <v xml:space="preserve">PミンR </v>
      </c>
      <c r="O63" s="23" t="str">
        <f t="shared" si="19"/>
        <v>BzなろうP明朝80-Regular</v>
      </c>
      <c r="P63" s="23" t="str">
        <f t="shared" si="20"/>
        <v xml:space="preserve"> 0.8</v>
      </c>
      <c r="Q63" s="9" t="s">
        <v>155</v>
      </c>
      <c r="R63" s="10" t="str">
        <f t="shared" si="21"/>
        <v>"bz_narow.py PミンR BzなろうP明朝80-Regular 0.8",</v>
      </c>
      <c r="S63" s="9" t="str">
        <f t="shared" si="22"/>
        <v>"BzなろうP明朝80-Regular_stderr.log"</v>
      </c>
    </row>
    <row r="64" spans="2:19">
      <c r="B64" s="15" t="s">
        <v>151</v>
      </c>
      <c r="C64" s="8" t="s">
        <v>152</v>
      </c>
      <c r="D64" s="8" t="s">
        <v>150</v>
      </c>
      <c r="E64" s="8">
        <v>90</v>
      </c>
      <c r="F64" s="8" t="s">
        <v>154</v>
      </c>
      <c r="G64" s="13" t="str">
        <f t="shared" si="13"/>
        <v>P</v>
      </c>
      <c r="H64" s="13" t="str">
        <f t="shared" si="14"/>
        <v>明朝</v>
      </c>
      <c r="I64" s="13">
        <f t="shared" si="15"/>
        <v>90</v>
      </c>
      <c r="J64" s="13" t="s">
        <v>149</v>
      </c>
      <c r="K64" s="13" t="str">
        <f t="shared" si="16"/>
        <v>Bold</v>
      </c>
      <c r="L64" s="13">
        <f t="shared" si="17"/>
        <v>0.9</v>
      </c>
      <c r="M64" s="10" t="s">
        <v>138</v>
      </c>
      <c r="N64" s="22" t="str">
        <f t="shared" si="18"/>
        <v xml:space="preserve">PミンB </v>
      </c>
      <c r="O64" s="23" t="str">
        <f t="shared" si="19"/>
        <v>BzなろうP明朝90-Bold</v>
      </c>
      <c r="P64" s="23" t="str">
        <f t="shared" si="20"/>
        <v xml:space="preserve"> 0.9</v>
      </c>
      <c r="Q64" s="9" t="s">
        <v>155</v>
      </c>
      <c r="R64" s="10" t="str">
        <f t="shared" si="21"/>
        <v>"bz_narow.py PミンB BzなろうP明朝90-Bold 0.9",</v>
      </c>
      <c r="S64" s="9" t="str">
        <f t="shared" si="22"/>
        <v>"BzなろうP明朝90-Bold_stderr.log"</v>
      </c>
    </row>
    <row r="65" spans="2:19">
      <c r="B65" s="15" t="s">
        <v>151</v>
      </c>
      <c r="C65" s="8" t="s">
        <v>152</v>
      </c>
      <c r="D65" s="8" t="s">
        <v>147</v>
      </c>
      <c r="E65" s="8">
        <v>90</v>
      </c>
      <c r="F65" s="8" t="s">
        <v>154</v>
      </c>
      <c r="G65" s="13" t="str">
        <f t="shared" si="13"/>
        <v>P</v>
      </c>
      <c r="H65" s="13" t="str">
        <f t="shared" si="14"/>
        <v>明朝</v>
      </c>
      <c r="I65" s="13">
        <f t="shared" si="15"/>
        <v>90</v>
      </c>
      <c r="J65" s="13" t="s">
        <v>149</v>
      </c>
      <c r="K65" s="13" t="str">
        <f t="shared" si="16"/>
        <v>Regular</v>
      </c>
      <c r="L65" s="13">
        <f t="shared" si="17"/>
        <v>0.9</v>
      </c>
      <c r="M65" s="10" t="s">
        <v>138</v>
      </c>
      <c r="N65" s="22" t="str">
        <f t="shared" si="18"/>
        <v xml:space="preserve">PミンR </v>
      </c>
      <c r="O65" s="23" t="str">
        <f t="shared" si="19"/>
        <v>BzなろうP明朝90-Regular</v>
      </c>
      <c r="P65" s="23" t="str">
        <f t="shared" si="20"/>
        <v xml:space="preserve"> 0.9</v>
      </c>
      <c r="Q65" s="9" t="s">
        <v>155</v>
      </c>
      <c r="R65" s="10" t="str">
        <f t="shared" si="21"/>
        <v>"bz_narow.py PミンR BzなろうP明朝90-Regular 0.9",</v>
      </c>
      <c r="S65" s="9" t="str">
        <f t="shared" si="22"/>
        <v>"BzなろうP明朝90-Regular_stderr.log"</v>
      </c>
    </row>
    <row r="66" spans="2:19">
      <c r="B66" s="15"/>
      <c r="C66" s="8" t="s">
        <v>145</v>
      </c>
      <c r="D66" s="8" t="s">
        <v>150</v>
      </c>
      <c r="E66" s="8">
        <v>40</v>
      </c>
      <c r="F66" s="8" t="s">
        <v>154</v>
      </c>
      <c r="G66" s="13" t="str">
        <f t="shared" ref="G66:G89" si="23">IF(B66="M","M",IF(B66="P","P",""))</f>
        <v/>
      </c>
      <c r="H66" s="13" t="str">
        <f t="shared" ref="H66:H89" si="24">IF(C66="ゴシ","ゴシック",IF(C66="ミン","明朝",""))</f>
        <v>ゴシック</v>
      </c>
      <c r="I66" s="13">
        <f t="shared" ref="I66:I89" si="25">IF(E66="","",E66)</f>
        <v>40</v>
      </c>
      <c r="J66" s="13" t="s">
        <v>149</v>
      </c>
      <c r="K66" s="13" t="str">
        <f t="shared" ref="K66:K89" si="26">IF(D66="R","Regular",IF(D66="B","Bold",""))</f>
        <v>Bold</v>
      </c>
      <c r="L66" s="13">
        <f t="shared" ref="L66:L89" si="27">IF(E66="","",E66*0.01)</f>
        <v>0.4</v>
      </c>
      <c r="M66" s="10" t="s">
        <v>138</v>
      </c>
      <c r="N66" s="22" t="str">
        <f t="shared" ref="N66:N89" si="28">UPPER(_xlfn.CONCAT(B66:D66," "))</f>
        <v xml:space="preserve">ゴシB </v>
      </c>
      <c r="O66" s="23" t="str">
        <f t="shared" ref="O66:O89" si="29">IF(C66="","",_xlfn.CONCAT(F66:K66))</f>
        <v>Bzなろうゴシック40-Bold</v>
      </c>
      <c r="P66" s="23" t="str">
        <f t="shared" ref="P66:P89" si="30">" "&amp;L66</f>
        <v xml:space="preserve"> 0.4</v>
      </c>
      <c r="Q66" s="9" t="s">
        <v>155</v>
      </c>
      <c r="R66" s="10" t="str">
        <f t="shared" ref="R66:R89" si="31">_xlfn.CONCAT(M66:Q66,",")</f>
        <v>"bz_narow.py ゴシB Bzなろうゴシック40-Bold 0.4",</v>
      </c>
      <c r="S66" s="9" t="str">
        <f t="shared" ref="S66:S69" si="32">_xlfn.CONCAT("""",O66,"_stderr.log""")</f>
        <v>"Bzなろうゴシック40-Bold_stderr.log"</v>
      </c>
    </row>
    <row r="67" spans="2:19">
      <c r="B67" s="15"/>
      <c r="C67" s="8" t="s">
        <v>145</v>
      </c>
      <c r="D67" s="8" t="s">
        <v>147</v>
      </c>
      <c r="E67" s="8">
        <v>40</v>
      </c>
      <c r="F67" s="8" t="s">
        <v>154</v>
      </c>
      <c r="G67" s="13" t="str">
        <f t="shared" si="23"/>
        <v/>
      </c>
      <c r="H67" s="13" t="str">
        <f t="shared" si="24"/>
        <v>ゴシック</v>
      </c>
      <c r="I67" s="13">
        <f t="shared" si="25"/>
        <v>40</v>
      </c>
      <c r="J67" s="13" t="s">
        <v>149</v>
      </c>
      <c r="K67" s="13" t="str">
        <f t="shared" si="26"/>
        <v>Regular</v>
      </c>
      <c r="L67" s="13">
        <f t="shared" si="27"/>
        <v>0.4</v>
      </c>
      <c r="M67" s="10" t="s">
        <v>138</v>
      </c>
      <c r="N67" s="22" t="str">
        <f t="shared" si="28"/>
        <v xml:space="preserve">ゴシR </v>
      </c>
      <c r="O67" s="23" t="str">
        <f t="shared" si="29"/>
        <v>Bzなろうゴシック40-Regular</v>
      </c>
      <c r="P67" s="23" t="str">
        <f t="shared" si="30"/>
        <v xml:space="preserve"> 0.4</v>
      </c>
      <c r="Q67" s="9" t="s">
        <v>155</v>
      </c>
      <c r="R67" s="10" t="str">
        <f t="shared" si="31"/>
        <v>"bz_narow.py ゴシR Bzなろうゴシック40-Regular 0.4",</v>
      </c>
      <c r="S67" s="9" t="str">
        <f t="shared" si="32"/>
        <v>"Bzなろうゴシック40-Regular_stderr.log"</v>
      </c>
    </row>
    <row r="68" spans="2:19">
      <c r="B68" s="15"/>
      <c r="C68" s="8" t="s">
        <v>145</v>
      </c>
      <c r="D68" s="8" t="s">
        <v>150</v>
      </c>
      <c r="E68" s="8">
        <v>50</v>
      </c>
      <c r="F68" s="8" t="s">
        <v>154</v>
      </c>
      <c r="G68" s="13" t="str">
        <f t="shared" si="23"/>
        <v/>
      </c>
      <c r="H68" s="13" t="str">
        <f t="shared" si="24"/>
        <v>ゴシック</v>
      </c>
      <c r="I68" s="13">
        <f t="shared" si="25"/>
        <v>50</v>
      </c>
      <c r="J68" s="13" t="s">
        <v>149</v>
      </c>
      <c r="K68" s="13" t="str">
        <f t="shared" si="26"/>
        <v>Bold</v>
      </c>
      <c r="L68" s="13">
        <f t="shared" si="27"/>
        <v>0.5</v>
      </c>
      <c r="M68" s="10" t="s">
        <v>138</v>
      </c>
      <c r="N68" s="22" t="str">
        <f t="shared" si="28"/>
        <v xml:space="preserve">ゴシB </v>
      </c>
      <c r="O68" s="23" t="str">
        <f t="shared" si="29"/>
        <v>Bzなろうゴシック50-Bold</v>
      </c>
      <c r="P68" s="23" t="str">
        <f t="shared" si="30"/>
        <v xml:space="preserve"> 0.5</v>
      </c>
      <c r="Q68" s="9" t="s">
        <v>155</v>
      </c>
      <c r="R68" s="10" t="str">
        <f t="shared" si="31"/>
        <v>"bz_narow.py ゴシB Bzなろうゴシック50-Bold 0.5",</v>
      </c>
      <c r="S68" s="9" t="str">
        <f t="shared" si="32"/>
        <v>"Bzなろうゴシック50-Bold_stderr.log"</v>
      </c>
    </row>
    <row r="69" spans="2:19">
      <c r="B69" s="15"/>
      <c r="C69" s="8" t="s">
        <v>145</v>
      </c>
      <c r="D69" s="8" t="s">
        <v>147</v>
      </c>
      <c r="E69" s="8">
        <v>50</v>
      </c>
      <c r="F69" s="8" t="s">
        <v>154</v>
      </c>
      <c r="G69" s="13" t="str">
        <f t="shared" si="23"/>
        <v/>
      </c>
      <c r="H69" s="13" t="str">
        <f t="shared" si="24"/>
        <v>ゴシック</v>
      </c>
      <c r="I69" s="13">
        <f t="shared" si="25"/>
        <v>50</v>
      </c>
      <c r="J69" s="13" t="s">
        <v>149</v>
      </c>
      <c r="K69" s="13" t="str">
        <f t="shared" si="26"/>
        <v>Regular</v>
      </c>
      <c r="L69" s="13">
        <f t="shared" si="27"/>
        <v>0.5</v>
      </c>
      <c r="M69" s="10" t="s">
        <v>138</v>
      </c>
      <c r="N69" s="22" t="str">
        <f t="shared" si="28"/>
        <v xml:space="preserve">ゴシR </v>
      </c>
      <c r="O69" s="23" t="str">
        <f t="shared" si="29"/>
        <v>Bzなろうゴシック50-Regular</v>
      </c>
      <c r="P69" s="23" t="str">
        <f t="shared" si="30"/>
        <v xml:space="preserve"> 0.5</v>
      </c>
      <c r="Q69" s="9" t="s">
        <v>155</v>
      </c>
      <c r="R69" s="10" t="str">
        <f t="shared" si="31"/>
        <v>"bz_narow.py ゴシR Bzなろうゴシック50-Regular 0.5",</v>
      </c>
      <c r="S69" s="9" t="str">
        <f t="shared" si="32"/>
        <v>"Bzなろうゴシック50-Regular_stderr.log"</v>
      </c>
    </row>
    <row r="70" spans="2:19">
      <c r="B70" s="15"/>
      <c r="C70" s="8" t="s">
        <v>145</v>
      </c>
      <c r="D70" s="8" t="s">
        <v>150</v>
      </c>
      <c r="E70" s="8">
        <v>60</v>
      </c>
      <c r="F70" s="8" t="s">
        <v>154</v>
      </c>
      <c r="G70" s="13" t="str">
        <f t="shared" si="23"/>
        <v/>
      </c>
      <c r="H70" s="13" t="str">
        <f t="shared" si="24"/>
        <v>ゴシック</v>
      </c>
      <c r="I70" s="13">
        <f t="shared" si="25"/>
        <v>60</v>
      </c>
      <c r="J70" s="13" t="s">
        <v>149</v>
      </c>
      <c r="K70" s="13" t="str">
        <f t="shared" si="26"/>
        <v>Bold</v>
      </c>
      <c r="L70" s="13">
        <f t="shared" si="27"/>
        <v>0.6</v>
      </c>
      <c r="M70" s="10" t="s">
        <v>138</v>
      </c>
      <c r="N70" s="22" t="str">
        <f t="shared" si="28"/>
        <v xml:space="preserve">ゴシB </v>
      </c>
      <c r="O70" s="23" t="str">
        <f t="shared" si="29"/>
        <v>Bzなろうゴシック60-Bold</v>
      </c>
      <c r="P70" s="23" t="str">
        <f t="shared" si="30"/>
        <v xml:space="preserve"> 0.6</v>
      </c>
      <c r="Q70" s="9" t="s">
        <v>155</v>
      </c>
      <c r="R70" s="10" t="str">
        <f t="shared" si="31"/>
        <v>"bz_narow.py ゴシB Bzなろうゴシック60-Bold 0.6",</v>
      </c>
      <c r="S70" s="9" t="str">
        <f t="shared" si="22"/>
        <v>"Bzなろうゴシック60-Bold_stderr.log"</v>
      </c>
    </row>
    <row r="71" spans="2:19">
      <c r="B71" s="15"/>
      <c r="C71" s="8" t="s">
        <v>145</v>
      </c>
      <c r="D71" s="8" t="s">
        <v>147</v>
      </c>
      <c r="E71" s="8">
        <v>60</v>
      </c>
      <c r="F71" s="8" t="s">
        <v>154</v>
      </c>
      <c r="G71" s="13" t="str">
        <f t="shared" si="23"/>
        <v/>
      </c>
      <c r="H71" s="13" t="str">
        <f t="shared" si="24"/>
        <v>ゴシック</v>
      </c>
      <c r="I71" s="13">
        <f t="shared" si="25"/>
        <v>60</v>
      </c>
      <c r="J71" s="13" t="s">
        <v>149</v>
      </c>
      <c r="K71" s="13" t="str">
        <f t="shared" si="26"/>
        <v>Regular</v>
      </c>
      <c r="L71" s="13">
        <f t="shared" si="27"/>
        <v>0.6</v>
      </c>
      <c r="M71" s="10" t="s">
        <v>138</v>
      </c>
      <c r="N71" s="22" t="str">
        <f t="shared" si="28"/>
        <v xml:space="preserve">ゴシR </v>
      </c>
      <c r="O71" s="23" t="str">
        <f t="shared" si="29"/>
        <v>Bzなろうゴシック60-Regular</v>
      </c>
      <c r="P71" s="23" t="str">
        <f t="shared" si="30"/>
        <v xml:space="preserve"> 0.6</v>
      </c>
      <c r="Q71" s="9" t="s">
        <v>155</v>
      </c>
      <c r="R71" s="10" t="str">
        <f t="shared" si="31"/>
        <v>"bz_narow.py ゴシR Bzなろうゴシック60-Regular 0.6",</v>
      </c>
      <c r="S71" s="9" t="str">
        <f t="shared" si="22"/>
        <v>"Bzなろうゴシック60-Regular_stderr.log"</v>
      </c>
    </row>
    <row r="72" spans="2:19">
      <c r="B72" s="15"/>
      <c r="C72" s="8" t="s">
        <v>145</v>
      </c>
      <c r="D72" s="8" t="s">
        <v>150</v>
      </c>
      <c r="E72" s="8">
        <v>70</v>
      </c>
      <c r="F72" s="8" t="s">
        <v>154</v>
      </c>
      <c r="G72" s="13" t="str">
        <f t="shared" si="23"/>
        <v/>
      </c>
      <c r="H72" s="13" t="str">
        <f t="shared" si="24"/>
        <v>ゴシック</v>
      </c>
      <c r="I72" s="13">
        <f t="shared" si="25"/>
        <v>70</v>
      </c>
      <c r="J72" s="13" t="s">
        <v>149</v>
      </c>
      <c r="K72" s="13" t="str">
        <f t="shared" si="26"/>
        <v>Bold</v>
      </c>
      <c r="L72" s="13">
        <f t="shared" si="27"/>
        <v>0.70000000000000007</v>
      </c>
      <c r="M72" s="10" t="s">
        <v>138</v>
      </c>
      <c r="N72" s="22" t="str">
        <f t="shared" si="28"/>
        <v xml:space="preserve">ゴシB </v>
      </c>
      <c r="O72" s="23" t="str">
        <f t="shared" si="29"/>
        <v>Bzなろうゴシック70-Bold</v>
      </c>
      <c r="P72" s="23" t="str">
        <f t="shared" si="30"/>
        <v xml:space="preserve"> 0.7</v>
      </c>
      <c r="Q72" s="9" t="s">
        <v>155</v>
      </c>
      <c r="R72" s="10" t="str">
        <f t="shared" si="31"/>
        <v>"bz_narow.py ゴシB Bzなろうゴシック70-Bold 0.7",</v>
      </c>
      <c r="S72" s="9" t="str">
        <f t="shared" si="22"/>
        <v>"Bzなろうゴシック70-Bold_stderr.log"</v>
      </c>
    </row>
    <row r="73" spans="2:19">
      <c r="B73" s="15"/>
      <c r="C73" s="8" t="s">
        <v>145</v>
      </c>
      <c r="D73" s="8" t="s">
        <v>147</v>
      </c>
      <c r="E73" s="8">
        <v>70</v>
      </c>
      <c r="F73" s="8" t="s">
        <v>154</v>
      </c>
      <c r="G73" s="13" t="str">
        <f t="shared" si="23"/>
        <v/>
      </c>
      <c r="H73" s="13" t="str">
        <f t="shared" si="24"/>
        <v>ゴシック</v>
      </c>
      <c r="I73" s="13">
        <f t="shared" si="25"/>
        <v>70</v>
      </c>
      <c r="J73" s="13" t="s">
        <v>149</v>
      </c>
      <c r="K73" s="13" t="str">
        <f t="shared" si="26"/>
        <v>Regular</v>
      </c>
      <c r="L73" s="13">
        <f t="shared" si="27"/>
        <v>0.70000000000000007</v>
      </c>
      <c r="M73" s="10" t="s">
        <v>138</v>
      </c>
      <c r="N73" s="22" t="str">
        <f t="shared" si="28"/>
        <v xml:space="preserve">ゴシR </v>
      </c>
      <c r="O73" s="23" t="str">
        <f t="shared" si="29"/>
        <v>Bzなろうゴシック70-Regular</v>
      </c>
      <c r="P73" s="23" t="str">
        <f t="shared" si="30"/>
        <v xml:space="preserve"> 0.7</v>
      </c>
      <c r="Q73" s="9" t="s">
        <v>155</v>
      </c>
      <c r="R73" s="10" t="str">
        <f t="shared" si="31"/>
        <v>"bz_narow.py ゴシR Bzなろうゴシック70-Regular 0.7",</v>
      </c>
      <c r="S73" s="9" t="str">
        <f t="shared" si="22"/>
        <v>"Bzなろうゴシック70-Regular_stderr.log"</v>
      </c>
    </row>
    <row r="74" spans="2:19">
      <c r="B74" s="15"/>
      <c r="C74" s="8" t="s">
        <v>145</v>
      </c>
      <c r="D74" s="8" t="s">
        <v>150</v>
      </c>
      <c r="E74" s="8">
        <v>80</v>
      </c>
      <c r="F74" s="8" t="s">
        <v>154</v>
      </c>
      <c r="G74" s="13" t="str">
        <f t="shared" si="23"/>
        <v/>
      </c>
      <c r="H74" s="13" t="str">
        <f t="shared" si="24"/>
        <v>ゴシック</v>
      </c>
      <c r="I74" s="13">
        <f t="shared" si="25"/>
        <v>80</v>
      </c>
      <c r="J74" s="13" t="s">
        <v>149</v>
      </c>
      <c r="K74" s="13" t="str">
        <f t="shared" si="26"/>
        <v>Bold</v>
      </c>
      <c r="L74" s="13">
        <f t="shared" si="27"/>
        <v>0.8</v>
      </c>
      <c r="M74" s="10" t="s">
        <v>138</v>
      </c>
      <c r="N74" s="22" t="str">
        <f t="shared" si="28"/>
        <v xml:space="preserve">ゴシB </v>
      </c>
      <c r="O74" s="23" t="str">
        <f t="shared" si="29"/>
        <v>Bzなろうゴシック80-Bold</v>
      </c>
      <c r="P74" s="23" t="str">
        <f t="shared" si="30"/>
        <v xml:space="preserve"> 0.8</v>
      </c>
      <c r="Q74" s="9" t="s">
        <v>155</v>
      </c>
      <c r="R74" s="10" t="str">
        <f t="shared" si="31"/>
        <v>"bz_narow.py ゴシB Bzなろうゴシック80-Bold 0.8",</v>
      </c>
      <c r="S74" s="9" t="str">
        <f t="shared" si="22"/>
        <v>"Bzなろうゴシック80-Bold_stderr.log"</v>
      </c>
    </row>
    <row r="75" spans="2:19">
      <c r="B75" s="15"/>
      <c r="C75" s="8" t="s">
        <v>145</v>
      </c>
      <c r="D75" s="8" t="s">
        <v>147</v>
      </c>
      <c r="E75" s="8">
        <v>80</v>
      </c>
      <c r="F75" s="8" t="s">
        <v>154</v>
      </c>
      <c r="G75" s="13" t="str">
        <f t="shared" si="23"/>
        <v/>
      </c>
      <c r="H75" s="13" t="str">
        <f t="shared" si="24"/>
        <v>ゴシック</v>
      </c>
      <c r="I75" s="13">
        <f t="shared" si="25"/>
        <v>80</v>
      </c>
      <c r="J75" s="13" t="s">
        <v>149</v>
      </c>
      <c r="K75" s="13" t="str">
        <f t="shared" si="26"/>
        <v>Regular</v>
      </c>
      <c r="L75" s="13">
        <f t="shared" si="27"/>
        <v>0.8</v>
      </c>
      <c r="M75" s="10" t="s">
        <v>138</v>
      </c>
      <c r="N75" s="22" t="str">
        <f t="shared" si="28"/>
        <v xml:space="preserve">ゴシR </v>
      </c>
      <c r="O75" s="23" t="str">
        <f t="shared" si="29"/>
        <v>Bzなろうゴシック80-Regular</v>
      </c>
      <c r="P75" s="23" t="str">
        <f t="shared" si="30"/>
        <v xml:space="preserve"> 0.8</v>
      </c>
      <c r="Q75" s="9" t="s">
        <v>155</v>
      </c>
      <c r="R75" s="10" t="str">
        <f t="shared" si="31"/>
        <v>"bz_narow.py ゴシR Bzなろうゴシック80-Regular 0.8",</v>
      </c>
      <c r="S75" s="9" t="str">
        <f t="shared" si="22"/>
        <v>"Bzなろうゴシック80-Regular_stderr.log"</v>
      </c>
    </row>
    <row r="76" spans="2:19">
      <c r="B76" s="15"/>
      <c r="C76" s="8" t="s">
        <v>145</v>
      </c>
      <c r="D76" s="8" t="s">
        <v>150</v>
      </c>
      <c r="E76" s="8">
        <v>90</v>
      </c>
      <c r="F76" s="8" t="s">
        <v>154</v>
      </c>
      <c r="G76" s="13" t="str">
        <f t="shared" si="23"/>
        <v/>
      </c>
      <c r="H76" s="13" t="str">
        <f t="shared" si="24"/>
        <v>ゴシック</v>
      </c>
      <c r="I76" s="13">
        <f t="shared" si="25"/>
        <v>90</v>
      </c>
      <c r="J76" s="13" t="s">
        <v>149</v>
      </c>
      <c r="K76" s="13" t="str">
        <f t="shared" si="26"/>
        <v>Bold</v>
      </c>
      <c r="L76" s="13">
        <f t="shared" si="27"/>
        <v>0.9</v>
      </c>
      <c r="M76" s="10" t="s">
        <v>138</v>
      </c>
      <c r="N76" s="22" t="str">
        <f t="shared" si="28"/>
        <v xml:space="preserve">ゴシB </v>
      </c>
      <c r="O76" s="23" t="str">
        <f t="shared" si="29"/>
        <v>Bzなろうゴシック90-Bold</v>
      </c>
      <c r="P76" s="23" t="str">
        <f t="shared" si="30"/>
        <v xml:space="preserve"> 0.9</v>
      </c>
      <c r="Q76" s="9" t="s">
        <v>155</v>
      </c>
      <c r="R76" s="10" t="str">
        <f t="shared" si="31"/>
        <v>"bz_narow.py ゴシB Bzなろうゴシック90-Bold 0.9",</v>
      </c>
      <c r="S76" s="9" t="str">
        <f t="shared" si="22"/>
        <v>"Bzなろうゴシック90-Bold_stderr.log"</v>
      </c>
    </row>
    <row r="77" spans="2:19">
      <c r="B77" s="15"/>
      <c r="C77" s="8" t="s">
        <v>145</v>
      </c>
      <c r="D77" s="8" t="s">
        <v>147</v>
      </c>
      <c r="E77" s="8">
        <v>90</v>
      </c>
      <c r="F77" s="8" t="s">
        <v>154</v>
      </c>
      <c r="G77" s="13" t="str">
        <f t="shared" si="23"/>
        <v/>
      </c>
      <c r="H77" s="13" t="str">
        <f t="shared" si="24"/>
        <v>ゴシック</v>
      </c>
      <c r="I77" s="13">
        <f t="shared" si="25"/>
        <v>90</v>
      </c>
      <c r="J77" s="13" t="s">
        <v>149</v>
      </c>
      <c r="K77" s="13" t="str">
        <f t="shared" si="26"/>
        <v>Regular</v>
      </c>
      <c r="L77" s="13">
        <f t="shared" si="27"/>
        <v>0.9</v>
      </c>
      <c r="M77" s="10" t="s">
        <v>138</v>
      </c>
      <c r="N77" s="22" t="str">
        <f t="shared" si="28"/>
        <v xml:space="preserve">ゴシR </v>
      </c>
      <c r="O77" s="23" t="str">
        <f t="shared" si="29"/>
        <v>Bzなろうゴシック90-Regular</v>
      </c>
      <c r="P77" s="23" t="str">
        <f t="shared" si="30"/>
        <v xml:space="preserve"> 0.9</v>
      </c>
      <c r="Q77" s="9" t="s">
        <v>155</v>
      </c>
      <c r="R77" s="10" t="str">
        <f t="shared" si="31"/>
        <v>"bz_narow.py ゴシR Bzなろうゴシック90-Regular 0.9",</v>
      </c>
      <c r="S77" s="9" t="str">
        <f t="shared" si="22"/>
        <v>"Bzなろうゴシック90-Regular_stderr.log"</v>
      </c>
    </row>
    <row r="78" spans="2:19">
      <c r="B78" s="15"/>
      <c r="C78" s="8" t="s">
        <v>152</v>
      </c>
      <c r="D78" s="8" t="s">
        <v>150</v>
      </c>
      <c r="E78" s="8">
        <v>40</v>
      </c>
      <c r="F78" s="8" t="s">
        <v>154</v>
      </c>
      <c r="G78" s="13" t="str">
        <f t="shared" si="23"/>
        <v/>
      </c>
      <c r="H78" s="13" t="str">
        <f t="shared" si="24"/>
        <v>明朝</v>
      </c>
      <c r="I78" s="13">
        <f t="shared" si="25"/>
        <v>40</v>
      </c>
      <c r="J78" s="13" t="s">
        <v>149</v>
      </c>
      <c r="K78" s="13" t="str">
        <f t="shared" si="26"/>
        <v>Bold</v>
      </c>
      <c r="L78" s="13">
        <f t="shared" si="27"/>
        <v>0.4</v>
      </c>
      <c r="M78" s="10" t="s">
        <v>138</v>
      </c>
      <c r="N78" s="22" t="str">
        <f t="shared" si="28"/>
        <v xml:space="preserve">ミンB </v>
      </c>
      <c r="O78" s="23" t="str">
        <f t="shared" si="29"/>
        <v>Bzなろう明朝40-Bold</v>
      </c>
      <c r="P78" s="23" t="str">
        <f t="shared" si="30"/>
        <v xml:space="preserve"> 0.4</v>
      </c>
      <c r="Q78" s="9" t="s">
        <v>155</v>
      </c>
      <c r="R78" s="10" t="str">
        <f t="shared" si="31"/>
        <v>"bz_narow.py ミンB Bzなろう明朝40-Bold 0.4",</v>
      </c>
      <c r="S78" s="9" t="str">
        <f t="shared" ref="S78:S89" si="33">_xlfn.CONCAT("""",O78,"_stderr.log""")</f>
        <v>"Bzなろう明朝40-Bold_stderr.log"</v>
      </c>
    </row>
    <row r="79" spans="2:19">
      <c r="B79" s="15"/>
      <c r="C79" s="8" t="s">
        <v>152</v>
      </c>
      <c r="D79" s="8" t="s">
        <v>147</v>
      </c>
      <c r="E79" s="8">
        <v>40</v>
      </c>
      <c r="F79" s="8" t="s">
        <v>154</v>
      </c>
      <c r="G79" s="13" t="str">
        <f t="shared" si="23"/>
        <v/>
      </c>
      <c r="H79" s="13" t="str">
        <f t="shared" si="24"/>
        <v>明朝</v>
      </c>
      <c r="I79" s="13">
        <f t="shared" si="25"/>
        <v>40</v>
      </c>
      <c r="J79" s="13" t="s">
        <v>149</v>
      </c>
      <c r="K79" s="13" t="str">
        <f t="shared" si="26"/>
        <v>Regular</v>
      </c>
      <c r="L79" s="13">
        <f t="shared" si="27"/>
        <v>0.4</v>
      </c>
      <c r="M79" s="10" t="s">
        <v>138</v>
      </c>
      <c r="N79" s="22" t="str">
        <f t="shared" si="28"/>
        <v xml:space="preserve">ミンR </v>
      </c>
      <c r="O79" s="23" t="str">
        <f t="shared" si="29"/>
        <v>Bzなろう明朝40-Regular</v>
      </c>
      <c r="P79" s="23" t="str">
        <f t="shared" si="30"/>
        <v xml:space="preserve"> 0.4</v>
      </c>
      <c r="Q79" s="9" t="s">
        <v>155</v>
      </c>
      <c r="R79" s="10" t="str">
        <f t="shared" si="31"/>
        <v>"bz_narow.py ミンR Bzなろう明朝40-Regular 0.4",</v>
      </c>
      <c r="S79" s="9" t="str">
        <f t="shared" si="33"/>
        <v>"Bzなろう明朝40-Regular_stderr.log"</v>
      </c>
    </row>
    <row r="80" spans="2:19">
      <c r="B80" s="15"/>
      <c r="C80" s="8" t="s">
        <v>152</v>
      </c>
      <c r="D80" s="8" t="s">
        <v>150</v>
      </c>
      <c r="E80" s="8">
        <v>50</v>
      </c>
      <c r="F80" s="8" t="s">
        <v>154</v>
      </c>
      <c r="G80" s="13" t="str">
        <f t="shared" si="23"/>
        <v/>
      </c>
      <c r="H80" s="13" t="str">
        <f t="shared" si="24"/>
        <v>明朝</v>
      </c>
      <c r="I80" s="13">
        <f t="shared" si="25"/>
        <v>50</v>
      </c>
      <c r="J80" s="13" t="s">
        <v>149</v>
      </c>
      <c r="K80" s="13" t="str">
        <f t="shared" si="26"/>
        <v>Bold</v>
      </c>
      <c r="L80" s="13">
        <f t="shared" si="27"/>
        <v>0.5</v>
      </c>
      <c r="M80" s="10" t="s">
        <v>138</v>
      </c>
      <c r="N80" s="22" t="str">
        <f t="shared" si="28"/>
        <v xml:space="preserve">ミンB </v>
      </c>
      <c r="O80" s="23" t="str">
        <f t="shared" si="29"/>
        <v>Bzなろう明朝50-Bold</v>
      </c>
      <c r="P80" s="23" t="str">
        <f t="shared" si="30"/>
        <v xml:space="preserve"> 0.5</v>
      </c>
      <c r="Q80" s="9" t="s">
        <v>155</v>
      </c>
      <c r="R80" s="10" t="str">
        <f t="shared" si="31"/>
        <v>"bz_narow.py ミンB Bzなろう明朝50-Bold 0.5",</v>
      </c>
      <c r="S80" s="9" t="str">
        <f t="shared" si="33"/>
        <v>"Bzなろう明朝50-Bold_stderr.log"</v>
      </c>
    </row>
    <row r="81" spans="2:19">
      <c r="B81" s="15"/>
      <c r="C81" s="8" t="s">
        <v>152</v>
      </c>
      <c r="D81" s="8" t="s">
        <v>147</v>
      </c>
      <c r="E81" s="8">
        <v>50</v>
      </c>
      <c r="F81" s="8" t="s">
        <v>154</v>
      </c>
      <c r="G81" s="13" t="str">
        <f t="shared" si="23"/>
        <v/>
      </c>
      <c r="H81" s="13" t="str">
        <f t="shared" si="24"/>
        <v>明朝</v>
      </c>
      <c r="I81" s="13">
        <f t="shared" si="25"/>
        <v>50</v>
      </c>
      <c r="J81" s="13" t="s">
        <v>149</v>
      </c>
      <c r="K81" s="13" t="str">
        <f t="shared" si="26"/>
        <v>Regular</v>
      </c>
      <c r="L81" s="13">
        <f t="shared" si="27"/>
        <v>0.5</v>
      </c>
      <c r="M81" s="10" t="s">
        <v>138</v>
      </c>
      <c r="N81" s="22" t="str">
        <f t="shared" si="28"/>
        <v xml:space="preserve">ミンR </v>
      </c>
      <c r="O81" s="23" t="str">
        <f t="shared" si="29"/>
        <v>Bzなろう明朝50-Regular</v>
      </c>
      <c r="P81" s="23" t="str">
        <f t="shared" si="30"/>
        <v xml:space="preserve"> 0.5</v>
      </c>
      <c r="Q81" s="9" t="s">
        <v>155</v>
      </c>
      <c r="R81" s="10" t="str">
        <f t="shared" si="31"/>
        <v>"bz_narow.py ミンR Bzなろう明朝50-Regular 0.5",</v>
      </c>
      <c r="S81" s="9" t="str">
        <f t="shared" si="33"/>
        <v>"Bzなろう明朝50-Regular_stderr.log"</v>
      </c>
    </row>
    <row r="82" spans="2:19">
      <c r="B82" s="15"/>
      <c r="C82" s="8" t="s">
        <v>152</v>
      </c>
      <c r="D82" s="8" t="s">
        <v>150</v>
      </c>
      <c r="E82" s="8">
        <v>60</v>
      </c>
      <c r="F82" s="8" t="s">
        <v>154</v>
      </c>
      <c r="G82" s="13" t="str">
        <f t="shared" si="23"/>
        <v/>
      </c>
      <c r="H82" s="13" t="str">
        <f t="shared" si="24"/>
        <v>明朝</v>
      </c>
      <c r="I82" s="13">
        <f t="shared" si="25"/>
        <v>60</v>
      </c>
      <c r="J82" s="13" t="s">
        <v>149</v>
      </c>
      <c r="K82" s="13" t="str">
        <f t="shared" si="26"/>
        <v>Bold</v>
      </c>
      <c r="L82" s="13">
        <f t="shared" si="27"/>
        <v>0.6</v>
      </c>
      <c r="M82" s="10" t="s">
        <v>138</v>
      </c>
      <c r="N82" s="22" t="str">
        <f t="shared" si="28"/>
        <v xml:space="preserve">ミンB </v>
      </c>
      <c r="O82" s="23" t="str">
        <f t="shared" si="29"/>
        <v>Bzなろう明朝60-Bold</v>
      </c>
      <c r="P82" s="23" t="str">
        <f t="shared" si="30"/>
        <v xml:space="preserve"> 0.6</v>
      </c>
      <c r="Q82" s="9" t="s">
        <v>155</v>
      </c>
      <c r="R82" s="10" t="str">
        <f t="shared" si="31"/>
        <v>"bz_narow.py ミンB Bzなろう明朝60-Bold 0.6",</v>
      </c>
      <c r="S82" s="9" t="str">
        <f t="shared" si="33"/>
        <v>"Bzなろう明朝60-Bold_stderr.log"</v>
      </c>
    </row>
    <row r="83" spans="2:19">
      <c r="B83" s="15"/>
      <c r="C83" s="8" t="s">
        <v>152</v>
      </c>
      <c r="D83" s="8" t="s">
        <v>147</v>
      </c>
      <c r="E83" s="8">
        <v>60</v>
      </c>
      <c r="F83" s="8" t="s">
        <v>154</v>
      </c>
      <c r="G83" s="13" t="str">
        <f t="shared" si="23"/>
        <v/>
      </c>
      <c r="H83" s="13" t="str">
        <f t="shared" si="24"/>
        <v>明朝</v>
      </c>
      <c r="I83" s="13">
        <f t="shared" si="25"/>
        <v>60</v>
      </c>
      <c r="J83" s="13" t="s">
        <v>149</v>
      </c>
      <c r="K83" s="13" t="str">
        <f t="shared" si="26"/>
        <v>Regular</v>
      </c>
      <c r="L83" s="13">
        <f t="shared" si="27"/>
        <v>0.6</v>
      </c>
      <c r="M83" s="10" t="s">
        <v>138</v>
      </c>
      <c r="N83" s="22" t="str">
        <f t="shared" si="28"/>
        <v xml:space="preserve">ミンR </v>
      </c>
      <c r="O83" s="23" t="str">
        <f t="shared" si="29"/>
        <v>Bzなろう明朝60-Regular</v>
      </c>
      <c r="P83" s="23" t="str">
        <f t="shared" si="30"/>
        <v xml:space="preserve"> 0.6</v>
      </c>
      <c r="Q83" s="9" t="s">
        <v>155</v>
      </c>
      <c r="R83" s="10" t="str">
        <f t="shared" si="31"/>
        <v>"bz_narow.py ミンR Bzなろう明朝60-Regular 0.6",</v>
      </c>
      <c r="S83" s="9" t="str">
        <f t="shared" si="33"/>
        <v>"Bzなろう明朝60-Regular_stderr.log"</v>
      </c>
    </row>
    <row r="84" spans="2:19">
      <c r="B84" s="15"/>
      <c r="C84" s="8" t="s">
        <v>152</v>
      </c>
      <c r="D84" s="8" t="s">
        <v>150</v>
      </c>
      <c r="E84" s="8">
        <v>70</v>
      </c>
      <c r="F84" s="8" t="s">
        <v>154</v>
      </c>
      <c r="G84" s="13" t="str">
        <f t="shared" si="23"/>
        <v/>
      </c>
      <c r="H84" s="13" t="str">
        <f t="shared" si="24"/>
        <v>明朝</v>
      </c>
      <c r="I84" s="13">
        <f t="shared" si="25"/>
        <v>70</v>
      </c>
      <c r="J84" s="13" t="s">
        <v>149</v>
      </c>
      <c r="K84" s="13" t="str">
        <f t="shared" si="26"/>
        <v>Bold</v>
      </c>
      <c r="L84" s="13">
        <f t="shared" si="27"/>
        <v>0.70000000000000007</v>
      </c>
      <c r="M84" s="10" t="s">
        <v>138</v>
      </c>
      <c r="N84" s="22" t="str">
        <f t="shared" si="28"/>
        <v xml:space="preserve">ミンB </v>
      </c>
      <c r="O84" s="23" t="str">
        <f t="shared" si="29"/>
        <v>Bzなろう明朝70-Bold</v>
      </c>
      <c r="P84" s="23" t="str">
        <f t="shared" si="30"/>
        <v xml:space="preserve"> 0.7</v>
      </c>
      <c r="Q84" s="9" t="s">
        <v>155</v>
      </c>
      <c r="R84" s="10" t="str">
        <f t="shared" si="31"/>
        <v>"bz_narow.py ミンB Bzなろう明朝70-Bold 0.7",</v>
      </c>
      <c r="S84" s="9" t="str">
        <f t="shared" si="33"/>
        <v>"Bzなろう明朝70-Bold_stderr.log"</v>
      </c>
    </row>
    <row r="85" spans="2:19">
      <c r="B85" s="15"/>
      <c r="C85" s="8" t="s">
        <v>152</v>
      </c>
      <c r="D85" s="8" t="s">
        <v>147</v>
      </c>
      <c r="E85" s="8">
        <v>70</v>
      </c>
      <c r="F85" s="8" t="s">
        <v>154</v>
      </c>
      <c r="G85" s="13" t="str">
        <f t="shared" si="23"/>
        <v/>
      </c>
      <c r="H85" s="13" t="str">
        <f t="shared" si="24"/>
        <v>明朝</v>
      </c>
      <c r="I85" s="13">
        <f t="shared" si="25"/>
        <v>70</v>
      </c>
      <c r="J85" s="13" t="s">
        <v>149</v>
      </c>
      <c r="K85" s="13" t="str">
        <f t="shared" si="26"/>
        <v>Regular</v>
      </c>
      <c r="L85" s="13">
        <f t="shared" si="27"/>
        <v>0.70000000000000007</v>
      </c>
      <c r="M85" s="10" t="s">
        <v>138</v>
      </c>
      <c r="N85" s="22" t="str">
        <f t="shared" si="28"/>
        <v xml:space="preserve">ミンR </v>
      </c>
      <c r="O85" s="23" t="str">
        <f t="shared" si="29"/>
        <v>Bzなろう明朝70-Regular</v>
      </c>
      <c r="P85" s="23" t="str">
        <f t="shared" si="30"/>
        <v xml:space="preserve"> 0.7</v>
      </c>
      <c r="Q85" s="9" t="s">
        <v>155</v>
      </c>
      <c r="R85" s="10" t="str">
        <f t="shared" si="31"/>
        <v>"bz_narow.py ミンR Bzなろう明朝70-Regular 0.7",</v>
      </c>
      <c r="S85" s="9" t="str">
        <f t="shared" si="33"/>
        <v>"Bzなろう明朝70-Regular_stderr.log"</v>
      </c>
    </row>
    <row r="86" spans="2:19">
      <c r="B86" s="15"/>
      <c r="C86" s="8" t="s">
        <v>152</v>
      </c>
      <c r="D86" s="8" t="s">
        <v>150</v>
      </c>
      <c r="E86" s="8">
        <v>80</v>
      </c>
      <c r="F86" s="8" t="s">
        <v>154</v>
      </c>
      <c r="G86" s="13" t="str">
        <f t="shared" si="23"/>
        <v/>
      </c>
      <c r="H86" s="13" t="str">
        <f t="shared" si="24"/>
        <v>明朝</v>
      </c>
      <c r="I86" s="13">
        <f t="shared" si="25"/>
        <v>80</v>
      </c>
      <c r="J86" s="13" t="s">
        <v>149</v>
      </c>
      <c r="K86" s="13" t="str">
        <f t="shared" si="26"/>
        <v>Bold</v>
      </c>
      <c r="L86" s="13">
        <f t="shared" si="27"/>
        <v>0.8</v>
      </c>
      <c r="M86" s="10" t="s">
        <v>138</v>
      </c>
      <c r="N86" s="22" t="str">
        <f t="shared" si="28"/>
        <v xml:space="preserve">ミンB </v>
      </c>
      <c r="O86" s="23" t="str">
        <f t="shared" si="29"/>
        <v>Bzなろう明朝80-Bold</v>
      </c>
      <c r="P86" s="23" t="str">
        <f t="shared" si="30"/>
        <v xml:space="preserve"> 0.8</v>
      </c>
      <c r="Q86" s="9" t="s">
        <v>155</v>
      </c>
      <c r="R86" s="10" t="str">
        <f t="shared" si="31"/>
        <v>"bz_narow.py ミンB Bzなろう明朝80-Bold 0.8",</v>
      </c>
      <c r="S86" s="9" t="str">
        <f t="shared" si="33"/>
        <v>"Bzなろう明朝80-Bold_stderr.log"</v>
      </c>
    </row>
    <row r="87" spans="2:19">
      <c r="B87" s="15"/>
      <c r="C87" s="8" t="s">
        <v>152</v>
      </c>
      <c r="D87" s="8" t="s">
        <v>147</v>
      </c>
      <c r="E87" s="8">
        <v>80</v>
      </c>
      <c r="F87" s="8" t="s">
        <v>154</v>
      </c>
      <c r="G87" s="13" t="str">
        <f t="shared" si="23"/>
        <v/>
      </c>
      <c r="H87" s="13" t="str">
        <f t="shared" si="24"/>
        <v>明朝</v>
      </c>
      <c r="I87" s="13">
        <f t="shared" si="25"/>
        <v>80</v>
      </c>
      <c r="J87" s="13" t="s">
        <v>149</v>
      </c>
      <c r="K87" s="13" t="str">
        <f t="shared" si="26"/>
        <v>Regular</v>
      </c>
      <c r="L87" s="13">
        <f t="shared" si="27"/>
        <v>0.8</v>
      </c>
      <c r="M87" s="10" t="s">
        <v>138</v>
      </c>
      <c r="N87" s="22" t="str">
        <f t="shared" si="28"/>
        <v xml:space="preserve">ミンR </v>
      </c>
      <c r="O87" s="23" t="str">
        <f t="shared" si="29"/>
        <v>Bzなろう明朝80-Regular</v>
      </c>
      <c r="P87" s="23" t="str">
        <f t="shared" si="30"/>
        <v xml:space="preserve"> 0.8</v>
      </c>
      <c r="Q87" s="9" t="s">
        <v>155</v>
      </c>
      <c r="R87" s="10" t="str">
        <f t="shared" si="31"/>
        <v>"bz_narow.py ミンR Bzなろう明朝80-Regular 0.8",</v>
      </c>
      <c r="S87" s="9" t="str">
        <f t="shared" si="33"/>
        <v>"Bzなろう明朝80-Regular_stderr.log"</v>
      </c>
    </row>
    <row r="88" spans="2:19">
      <c r="B88" s="15"/>
      <c r="C88" s="8" t="s">
        <v>152</v>
      </c>
      <c r="D88" s="8" t="s">
        <v>150</v>
      </c>
      <c r="E88" s="8">
        <v>90</v>
      </c>
      <c r="F88" s="8" t="s">
        <v>154</v>
      </c>
      <c r="G88" s="13" t="str">
        <f t="shared" si="23"/>
        <v/>
      </c>
      <c r="H88" s="13" t="str">
        <f t="shared" si="24"/>
        <v>明朝</v>
      </c>
      <c r="I88" s="13">
        <f t="shared" si="25"/>
        <v>90</v>
      </c>
      <c r="J88" s="13" t="s">
        <v>149</v>
      </c>
      <c r="K88" s="13" t="str">
        <f t="shared" si="26"/>
        <v>Bold</v>
      </c>
      <c r="L88" s="13">
        <f t="shared" si="27"/>
        <v>0.9</v>
      </c>
      <c r="M88" s="10" t="s">
        <v>138</v>
      </c>
      <c r="N88" s="22" t="str">
        <f t="shared" si="28"/>
        <v xml:space="preserve">ミンB </v>
      </c>
      <c r="O88" s="23" t="str">
        <f t="shared" si="29"/>
        <v>Bzなろう明朝90-Bold</v>
      </c>
      <c r="P88" s="23" t="str">
        <f t="shared" si="30"/>
        <v xml:space="preserve"> 0.9</v>
      </c>
      <c r="Q88" s="9" t="s">
        <v>155</v>
      </c>
      <c r="R88" s="10" t="str">
        <f t="shared" si="31"/>
        <v>"bz_narow.py ミンB Bzなろう明朝90-Bold 0.9",</v>
      </c>
      <c r="S88" s="9" t="str">
        <f t="shared" si="33"/>
        <v>"Bzなろう明朝90-Bold_stderr.log"</v>
      </c>
    </row>
    <row r="89" spans="2:19">
      <c r="B89" s="15"/>
      <c r="C89" s="8" t="s">
        <v>152</v>
      </c>
      <c r="D89" s="8" t="s">
        <v>147</v>
      </c>
      <c r="E89" s="8">
        <v>90</v>
      </c>
      <c r="F89" s="8" t="s">
        <v>154</v>
      </c>
      <c r="G89" s="13" t="str">
        <f t="shared" si="23"/>
        <v/>
      </c>
      <c r="H89" s="13" t="str">
        <f t="shared" si="24"/>
        <v>明朝</v>
      </c>
      <c r="I89" s="13">
        <f t="shared" si="25"/>
        <v>90</v>
      </c>
      <c r="J89" s="13" t="s">
        <v>149</v>
      </c>
      <c r="K89" s="13" t="str">
        <f t="shared" si="26"/>
        <v>Regular</v>
      </c>
      <c r="L89" s="13">
        <f t="shared" si="27"/>
        <v>0.9</v>
      </c>
      <c r="M89" s="10" t="s">
        <v>138</v>
      </c>
      <c r="N89" s="22" t="str">
        <f t="shared" si="28"/>
        <v xml:space="preserve">ミンR </v>
      </c>
      <c r="O89" s="23" t="str">
        <f t="shared" si="29"/>
        <v>Bzなろう明朝90-Regular</v>
      </c>
      <c r="P89" s="23" t="str">
        <f t="shared" si="30"/>
        <v xml:space="preserve"> 0.9</v>
      </c>
      <c r="Q89" s="9" t="s">
        <v>155</v>
      </c>
      <c r="R89" s="10" t="str">
        <f t="shared" si="31"/>
        <v>"bz_narow.py ミンR Bzなろう明朝90-Regular 0.9",</v>
      </c>
      <c r="S89" s="9" t="str">
        <f t="shared" si="33"/>
        <v>"Bzなろう明朝90-Regular_stderr.log"</v>
      </c>
    </row>
  </sheetData>
  <autoFilter ref="B1:R89" xr:uid="{CC871E9A-8DE7-43CD-B49C-4F8F71EEA01F}">
    <sortState xmlns:xlrd2="http://schemas.microsoft.com/office/spreadsheetml/2017/richdata2" ref="B2:R89">
      <sortCondition ref="O1:O89"/>
    </sortState>
  </autoFilter>
  <phoneticPr fontId="1"/>
  <conditionalFormatting sqref="O2:O89">
    <cfRule type="duplicateValues" dxfId="6" priority="1"/>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DE97-CC1E-405C-96CD-BCBB38C1F389}">
  <dimension ref="A1:L30"/>
  <sheetViews>
    <sheetView workbookViewId="0">
      <selection activeCell="A31" sqref="A31"/>
    </sheetView>
  </sheetViews>
  <sheetFormatPr defaultRowHeight="13"/>
  <cols>
    <col min="2" max="2" width="35.1796875" customWidth="1"/>
    <col min="3" max="3" width="14.08984375" customWidth="1"/>
    <col min="4" max="4" width="37.26953125" customWidth="1"/>
    <col min="5" max="5" width="49.1796875" customWidth="1"/>
    <col min="7" max="7" width="15" customWidth="1"/>
    <col min="8" max="8" width="37.26953125" customWidth="1"/>
    <col min="10" max="10" width="3.453125" customWidth="1"/>
    <col min="11" max="11" width="35.1796875" customWidth="1"/>
    <col min="12" max="12" width="49.1796875" customWidth="1"/>
  </cols>
  <sheetData>
    <row r="1" spans="1:12">
      <c r="A1" s="4" t="s">
        <v>42</v>
      </c>
      <c r="B1" s="4" t="s">
        <v>43</v>
      </c>
      <c r="C1" s="4" t="s">
        <v>0</v>
      </c>
      <c r="D1" t="s">
        <v>83</v>
      </c>
      <c r="E1" s="4" t="s">
        <v>1</v>
      </c>
      <c r="G1" s="4" t="s">
        <v>0</v>
      </c>
      <c r="H1" s="4" t="s">
        <v>1</v>
      </c>
      <c r="J1" s="4" t="s">
        <v>42</v>
      </c>
      <c r="K1" s="4" t="s">
        <v>43</v>
      </c>
      <c r="L1" s="4" t="s">
        <v>1</v>
      </c>
    </row>
    <row r="2" spans="1:12">
      <c r="A2">
        <v>0</v>
      </c>
      <c r="B2" t="s">
        <v>44</v>
      </c>
      <c r="E2" t="s">
        <v>45</v>
      </c>
      <c r="G2" s="5" t="s">
        <v>2</v>
      </c>
      <c r="H2" t="s">
        <v>3</v>
      </c>
      <c r="J2">
        <v>0</v>
      </c>
      <c r="K2" t="s">
        <v>44</v>
      </c>
      <c r="L2" t="s">
        <v>45</v>
      </c>
    </row>
    <row r="3" spans="1:12">
      <c r="A3">
        <v>1</v>
      </c>
      <c r="B3" t="s">
        <v>46</v>
      </c>
      <c r="C3" s="5" t="s">
        <v>2</v>
      </c>
      <c r="D3" t="s">
        <v>3</v>
      </c>
      <c r="E3" t="s">
        <v>47</v>
      </c>
      <c r="G3" s="5" t="s">
        <v>4</v>
      </c>
      <c r="H3" t="s">
        <v>5</v>
      </c>
      <c r="J3">
        <v>1</v>
      </c>
      <c r="K3" t="s">
        <v>46</v>
      </c>
      <c r="L3" t="s">
        <v>47</v>
      </c>
    </row>
    <row r="4" spans="1:12">
      <c r="A4">
        <v>2</v>
      </c>
      <c r="B4" t="s">
        <v>48</v>
      </c>
      <c r="C4" s="5" t="s">
        <v>4</v>
      </c>
      <c r="D4" t="s">
        <v>5</v>
      </c>
      <c r="E4" t="s">
        <v>49</v>
      </c>
      <c r="G4" s="5" t="s">
        <v>6</v>
      </c>
      <c r="H4" t="s">
        <v>7</v>
      </c>
      <c r="J4">
        <v>2</v>
      </c>
      <c r="K4" t="s">
        <v>48</v>
      </c>
      <c r="L4" t="s">
        <v>49</v>
      </c>
    </row>
    <row r="5" spans="1:12">
      <c r="A5">
        <v>3</v>
      </c>
      <c r="B5" t="s">
        <v>50</v>
      </c>
      <c r="C5" s="5" t="s">
        <v>8</v>
      </c>
      <c r="D5" t="s">
        <v>9</v>
      </c>
      <c r="E5" t="s">
        <v>51</v>
      </c>
      <c r="G5" s="5" t="s">
        <v>8</v>
      </c>
      <c r="H5" t="s">
        <v>9</v>
      </c>
      <c r="J5">
        <v>3</v>
      </c>
      <c r="K5" t="s">
        <v>50</v>
      </c>
      <c r="L5" t="s">
        <v>51</v>
      </c>
    </row>
    <row r="6" spans="1:12">
      <c r="A6">
        <v>4</v>
      </c>
      <c r="B6" t="s">
        <v>52</v>
      </c>
      <c r="C6" s="5" t="s">
        <v>6</v>
      </c>
      <c r="D6" t="s">
        <v>7</v>
      </c>
      <c r="E6" t="s">
        <v>53</v>
      </c>
      <c r="G6" s="5" t="s">
        <v>10</v>
      </c>
      <c r="H6" t="s">
        <v>11</v>
      </c>
      <c r="J6">
        <v>4</v>
      </c>
      <c r="K6" t="s">
        <v>52</v>
      </c>
      <c r="L6" t="s">
        <v>53</v>
      </c>
    </row>
    <row r="7" spans="1:12">
      <c r="A7">
        <v>5</v>
      </c>
      <c r="B7" t="s">
        <v>54</v>
      </c>
      <c r="C7" s="5" t="s">
        <v>10</v>
      </c>
      <c r="D7" t="s">
        <v>11</v>
      </c>
      <c r="E7" t="s">
        <v>55</v>
      </c>
      <c r="G7" s="5" t="s">
        <v>12</v>
      </c>
      <c r="H7" t="s">
        <v>13</v>
      </c>
      <c r="J7">
        <v>5</v>
      </c>
      <c r="K7" t="s">
        <v>54</v>
      </c>
      <c r="L7" t="s">
        <v>55</v>
      </c>
    </row>
    <row r="8" spans="1:12">
      <c r="A8">
        <v>6</v>
      </c>
      <c r="B8" t="s">
        <v>56</v>
      </c>
      <c r="C8" s="5" t="s">
        <v>12</v>
      </c>
      <c r="D8" t="s">
        <v>13</v>
      </c>
      <c r="E8" t="s">
        <v>57</v>
      </c>
      <c r="G8" s="5" t="s">
        <v>14</v>
      </c>
      <c r="H8" t="s">
        <v>15</v>
      </c>
      <c r="J8">
        <v>6</v>
      </c>
      <c r="K8" t="s">
        <v>56</v>
      </c>
      <c r="L8" t="s">
        <v>57</v>
      </c>
    </row>
    <row r="9" spans="1:12">
      <c r="A9">
        <v>7</v>
      </c>
      <c r="B9" t="s">
        <v>14</v>
      </c>
      <c r="C9" s="5" t="s">
        <v>84</v>
      </c>
      <c r="D9" t="s">
        <v>15</v>
      </c>
      <c r="E9" t="s">
        <v>58</v>
      </c>
      <c r="G9" s="5" t="s">
        <v>16</v>
      </c>
      <c r="H9" t="s">
        <v>17</v>
      </c>
      <c r="J9">
        <v>7</v>
      </c>
      <c r="K9" t="s">
        <v>14</v>
      </c>
      <c r="L9" t="s">
        <v>58</v>
      </c>
    </row>
    <row r="10" spans="1:12">
      <c r="A10">
        <v>8</v>
      </c>
      <c r="B10" t="s">
        <v>59</v>
      </c>
      <c r="C10" s="5" t="s">
        <v>16</v>
      </c>
      <c r="D10" t="s">
        <v>17</v>
      </c>
      <c r="E10" t="s">
        <v>60</v>
      </c>
      <c r="G10" s="5" t="s">
        <v>18</v>
      </c>
      <c r="H10" t="s">
        <v>19</v>
      </c>
      <c r="J10">
        <v>8</v>
      </c>
      <c r="K10" t="s">
        <v>59</v>
      </c>
      <c r="L10" t="s">
        <v>60</v>
      </c>
    </row>
    <row r="11" spans="1:12">
      <c r="A11">
        <v>9</v>
      </c>
      <c r="B11" t="s">
        <v>61</v>
      </c>
      <c r="C11" s="5" t="s">
        <v>18</v>
      </c>
      <c r="D11" t="s">
        <v>19</v>
      </c>
      <c r="E11" t="s">
        <v>62</v>
      </c>
      <c r="G11" s="5" t="s">
        <v>20</v>
      </c>
      <c r="H11" t="s">
        <v>21</v>
      </c>
      <c r="J11">
        <v>9</v>
      </c>
      <c r="K11" t="s">
        <v>61</v>
      </c>
      <c r="L11" t="s">
        <v>62</v>
      </c>
    </row>
    <row r="12" spans="1:12">
      <c r="A12">
        <v>10</v>
      </c>
      <c r="B12" t="s">
        <v>20</v>
      </c>
      <c r="C12" s="5" t="s">
        <v>20</v>
      </c>
      <c r="D12" t="s">
        <v>21</v>
      </c>
      <c r="E12" t="s">
        <v>63</v>
      </c>
      <c r="G12" s="5" t="s">
        <v>22</v>
      </c>
      <c r="H12" t="s">
        <v>23</v>
      </c>
      <c r="J12">
        <v>10</v>
      </c>
      <c r="K12" t="s">
        <v>20</v>
      </c>
      <c r="L12" t="s">
        <v>63</v>
      </c>
    </row>
    <row r="13" spans="1:12">
      <c r="A13">
        <v>11</v>
      </c>
      <c r="B13" t="s">
        <v>22</v>
      </c>
      <c r="C13" s="5" t="s">
        <v>22</v>
      </c>
      <c r="D13" t="s">
        <v>23</v>
      </c>
      <c r="E13" t="s">
        <v>64</v>
      </c>
      <c r="G13" s="5" t="s">
        <v>24</v>
      </c>
      <c r="H13" t="s">
        <v>25</v>
      </c>
      <c r="J13">
        <v>11</v>
      </c>
      <c r="K13" t="s">
        <v>22</v>
      </c>
      <c r="L13" t="s">
        <v>64</v>
      </c>
    </row>
    <row r="14" spans="1:12">
      <c r="A14">
        <v>12</v>
      </c>
      <c r="B14" t="s">
        <v>24</v>
      </c>
      <c r="C14" s="5" t="s">
        <v>24</v>
      </c>
      <c r="D14" t="s">
        <v>25</v>
      </c>
      <c r="E14" t="s">
        <v>65</v>
      </c>
      <c r="G14" s="5" t="s">
        <v>26</v>
      </c>
      <c r="H14" t="s">
        <v>27</v>
      </c>
      <c r="J14">
        <v>12</v>
      </c>
      <c r="K14" t="s">
        <v>24</v>
      </c>
      <c r="L14" t="s">
        <v>65</v>
      </c>
    </row>
    <row r="15" spans="1:12">
      <c r="A15">
        <v>13</v>
      </c>
      <c r="B15" t="s">
        <v>66</v>
      </c>
      <c r="C15" s="5" t="s">
        <v>26</v>
      </c>
      <c r="D15" t="s">
        <v>27</v>
      </c>
      <c r="E15" t="s">
        <v>67</v>
      </c>
      <c r="G15" s="5" t="s">
        <v>28</v>
      </c>
      <c r="H15" t="s">
        <v>29</v>
      </c>
      <c r="J15">
        <v>13</v>
      </c>
      <c r="K15" t="s">
        <v>66</v>
      </c>
      <c r="L15" t="s">
        <v>67</v>
      </c>
    </row>
    <row r="16" spans="1:12">
      <c r="A16">
        <v>14</v>
      </c>
      <c r="B16" t="s">
        <v>68</v>
      </c>
      <c r="C16" s="5" t="s">
        <v>28</v>
      </c>
      <c r="D16" t="s">
        <v>29</v>
      </c>
      <c r="E16" t="s">
        <v>69</v>
      </c>
      <c r="G16" s="5" t="s">
        <v>30</v>
      </c>
      <c r="H16" t="s">
        <v>31</v>
      </c>
      <c r="J16">
        <v>14</v>
      </c>
      <c r="K16" t="s">
        <v>68</v>
      </c>
      <c r="L16" t="s">
        <v>69</v>
      </c>
    </row>
    <row r="17" spans="1:12">
      <c r="A17">
        <v>16</v>
      </c>
      <c r="B17" t="s">
        <v>70</v>
      </c>
      <c r="C17" s="5" t="s">
        <v>30</v>
      </c>
      <c r="D17" t="s">
        <v>31</v>
      </c>
      <c r="E17" t="s">
        <v>71</v>
      </c>
      <c r="G17" s="5" t="s">
        <v>32</v>
      </c>
      <c r="H17" t="s">
        <v>33</v>
      </c>
      <c r="J17">
        <v>16</v>
      </c>
      <c r="K17" t="s">
        <v>70</v>
      </c>
      <c r="L17" t="s">
        <v>71</v>
      </c>
    </row>
    <row r="18" spans="1:12">
      <c r="A18">
        <v>17</v>
      </c>
      <c r="B18" t="s">
        <v>72</v>
      </c>
      <c r="C18" s="5" t="s">
        <v>32</v>
      </c>
      <c r="D18" t="s">
        <v>33</v>
      </c>
      <c r="E18" t="s">
        <v>73</v>
      </c>
      <c r="G18" s="5" t="s">
        <v>34</v>
      </c>
      <c r="H18" t="s">
        <v>35</v>
      </c>
      <c r="J18">
        <v>17</v>
      </c>
      <c r="K18" t="s">
        <v>72</v>
      </c>
      <c r="L18" t="s">
        <v>73</v>
      </c>
    </row>
    <row r="19" spans="1:12">
      <c r="A19">
        <v>18</v>
      </c>
      <c r="B19" t="s">
        <v>74</v>
      </c>
      <c r="C19" s="5" t="s">
        <v>34</v>
      </c>
      <c r="D19" t="s">
        <v>35</v>
      </c>
      <c r="E19" t="s">
        <v>75</v>
      </c>
      <c r="G19" s="5" t="s">
        <v>36</v>
      </c>
      <c r="H19" t="s">
        <v>37</v>
      </c>
      <c r="J19">
        <v>18</v>
      </c>
      <c r="K19" t="s">
        <v>74</v>
      </c>
      <c r="L19" t="s">
        <v>75</v>
      </c>
    </row>
    <row r="20" spans="1:12">
      <c r="A20">
        <v>19</v>
      </c>
      <c r="B20" t="s">
        <v>36</v>
      </c>
      <c r="C20" s="5" t="s">
        <v>36</v>
      </c>
      <c r="D20" t="s">
        <v>37</v>
      </c>
      <c r="E20" t="s">
        <v>76</v>
      </c>
      <c r="G20" s="5" t="s">
        <v>38</v>
      </c>
      <c r="H20" t="s">
        <v>39</v>
      </c>
      <c r="J20">
        <v>19</v>
      </c>
      <c r="K20" t="s">
        <v>36</v>
      </c>
      <c r="L20" t="s">
        <v>76</v>
      </c>
    </row>
    <row r="21" spans="1:12">
      <c r="A21">
        <v>20</v>
      </c>
      <c r="B21" t="s">
        <v>77</v>
      </c>
      <c r="C21" s="5"/>
      <c r="E21" t="s">
        <v>78</v>
      </c>
      <c r="G21" s="5" t="s">
        <v>40</v>
      </c>
      <c r="H21" t="s">
        <v>41</v>
      </c>
      <c r="J21">
        <v>20</v>
      </c>
      <c r="K21" t="s">
        <v>77</v>
      </c>
      <c r="L21" t="s">
        <v>78</v>
      </c>
    </row>
    <row r="22" spans="1:12">
      <c r="A22">
        <v>21</v>
      </c>
      <c r="B22" t="s">
        <v>79</v>
      </c>
      <c r="C22" s="5" t="s">
        <v>38</v>
      </c>
      <c r="D22" t="s">
        <v>39</v>
      </c>
      <c r="E22" t="s">
        <v>80</v>
      </c>
      <c r="J22">
        <v>21</v>
      </c>
      <c r="K22" t="s">
        <v>79</v>
      </c>
      <c r="L22" t="s">
        <v>80</v>
      </c>
    </row>
    <row r="23" spans="1:12">
      <c r="A23">
        <v>22</v>
      </c>
      <c r="B23" t="s">
        <v>81</v>
      </c>
      <c r="C23" s="5" t="s">
        <v>40</v>
      </c>
      <c r="D23" t="s">
        <v>41</v>
      </c>
      <c r="E23" t="s">
        <v>82</v>
      </c>
      <c r="J23">
        <v>22</v>
      </c>
      <c r="K23" t="s">
        <v>81</v>
      </c>
      <c r="L23" t="s">
        <v>82</v>
      </c>
    </row>
    <row r="30" spans="1:12">
      <c r="A30" t="s">
        <v>300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8D6E-9707-49FC-AD47-7D10AD9D4E8D}">
  <dimension ref="A1:K105"/>
  <sheetViews>
    <sheetView zoomScaleNormal="100" workbookViewId="0">
      <selection activeCell="G8" sqref="G8"/>
    </sheetView>
  </sheetViews>
  <sheetFormatPr defaultRowHeight="20.5"/>
  <cols>
    <col min="1" max="1" width="6.453125" customWidth="1"/>
    <col min="2" max="2" width="6.36328125" style="16" customWidth="1"/>
    <col min="3" max="3" width="6.36328125" style="6" customWidth="1"/>
    <col min="4" max="4" width="9.08984375" style="6" customWidth="1"/>
    <col min="5" max="5" width="7.6328125" style="20"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17" t="s">
        <v>89</v>
      </c>
      <c r="C1" s="7" t="s">
        <v>85</v>
      </c>
      <c r="D1" s="7" t="s">
        <v>86</v>
      </c>
      <c r="E1" s="18" t="s">
        <v>90</v>
      </c>
      <c r="F1" s="13" t="s">
        <v>88</v>
      </c>
      <c r="G1" s="13" t="s">
        <v>87</v>
      </c>
      <c r="H1" s="8" t="s">
        <v>93</v>
      </c>
      <c r="I1" s="12" t="s">
        <v>94</v>
      </c>
      <c r="J1" s="8" t="s">
        <v>92</v>
      </c>
      <c r="K1" s="8" t="s">
        <v>91</v>
      </c>
    </row>
    <row r="2" spans="2:11" ht="26">
      <c r="B2" s="14"/>
      <c r="C2" s="8"/>
      <c r="D2" s="8">
        <v>65377</v>
      </c>
      <c r="E2" s="19" t="str">
        <f t="shared" ref="E2:E3" si="0">IF(B2="",IF(G2="","",_xlfn.UNICHAR(G2)),B2)</f>
        <v>｡</v>
      </c>
      <c r="F2" s="13" t="str">
        <f t="shared" ref="F2:F3" si="1">IF(B2="",IF(D2="",IF(C2="","",C2),DEC2HEX(D2)),DEC2HEX(_xlfn.UNICODE(B2)))</f>
        <v>FF61</v>
      </c>
      <c r="G2" s="13">
        <f t="shared" ref="G2:G3" si="2">IF(D2="",IF(C2="",IF(B2="","",_xlfn.UNICODE(B2)),HEX2DEC(C2)),D2)</f>
        <v>65377</v>
      </c>
      <c r="H2" s="10" t="s">
        <v>136</v>
      </c>
      <c r="I2" s="12" t="str">
        <f t="shared" ref="I2:I53" si="3">IF(F2="","","uni"&amp;UPPER(REPT("0",4-LEN(F2))&amp;F2))</f>
        <v>uniFF61</v>
      </c>
      <c r="J2" s="9" t="s">
        <v>215</v>
      </c>
      <c r="K2" s="10" t="str">
        <f t="shared" ref="K2:K4" si="4">ASC(_xlfn.CONCAT(H2:J2,"  # ",E2))</f>
        <v xml:space="preserve">    "uniFF61.vert",  # ｡</v>
      </c>
    </row>
    <row r="3" spans="2:11">
      <c r="B3" s="15"/>
      <c r="C3" s="8"/>
      <c r="D3" s="8">
        <v>65378</v>
      </c>
      <c r="E3" s="19" t="str">
        <f t="shared" si="0"/>
        <v>｢</v>
      </c>
      <c r="F3" s="13" t="str">
        <f t="shared" si="1"/>
        <v>FF62</v>
      </c>
      <c r="G3" s="13">
        <f t="shared" si="2"/>
        <v>65378</v>
      </c>
      <c r="H3" s="10" t="s">
        <v>136</v>
      </c>
      <c r="I3" s="12" t="str">
        <f t="shared" si="3"/>
        <v>uniFF62</v>
      </c>
      <c r="J3" s="9" t="s">
        <v>215</v>
      </c>
      <c r="K3" s="10" t="str">
        <f t="shared" si="4"/>
        <v xml:space="preserve">    "uniFF62.vert",  # ｢</v>
      </c>
    </row>
    <row r="4" spans="2:11">
      <c r="B4" s="15"/>
      <c r="C4" s="8"/>
      <c r="D4" s="8">
        <v>65379</v>
      </c>
      <c r="E4" s="19" t="str">
        <f t="shared" ref="E4:E67" si="5">IF(B4="",IF(G4="","",_xlfn.UNICHAR(G4)),B4)</f>
        <v>｣</v>
      </c>
      <c r="F4" s="13" t="str">
        <f t="shared" ref="F4:F67" si="6">IF(B4="",IF(D4="",IF(C4="","",C4),DEC2HEX(D4)),DEC2HEX(_xlfn.UNICODE(B4)))</f>
        <v>FF63</v>
      </c>
      <c r="G4" s="13">
        <f t="shared" ref="G4:G67" si="7">IF(D4="",IF(C4="",IF(B4="","",_xlfn.UNICODE(B4)),HEX2DEC(C4)),D4)</f>
        <v>65379</v>
      </c>
      <c r="H4" s="10" t="s">
        <v>136</v>
      </c>
      <c r="I4" s="12" t="str">
        <f t="shared" si="3"/>
        <v>uniFF63</v>
      </c>
      <c r="J4" s="9" t="s">
        <v>215</v>
      </c>
      <c r="K4" s="10" t="str">
        <f t="shared" si="4"/>
        <v xml:space="preserve">    "uniFF63.vert",  # ｣</v>
      </c>
    </row>
    <row r="5" spans="2:11">
      <c r="B5" s="15"/>
      <c r="C5" s="8"/>
      <c r="D5" s="8">
        <v>65380</v>
      </c>
      <c r="E5" s="19" t="str">
        <f t="shared" si="5"/>
        <v>､</v>
      </c>
      <c r="F5" s="13" t="str">
        <f t="shared" si="6"/>
        <v>FF64</v>
      </c>
      <c r="G5" s="13">
        <f t="shared" si="7"/>
        <v>65380</v>
      </c>
      <c r="H5" s="10" t="s">
        <v>136</v>
      </c>
      <c r="I5" s="12" t="str">
        <f t="shared" si="3"/>
        <v>uniFF64</v>
      </c>
      <c r="J5" s="9" t="s">
        <v>215</v>
      </c>
      <c r="K5" s="10" t="str">
        <f t="shared" ref="K5:K68" si="8">ASC(_xlfn.CONCAT(H5:J5,"  # ",E5))</f>
        <v xml:space="preserve">    "uniFF64.vert",  # ､</v>
      </c>
    </row>
    <row r="6" spans="2:11">
      <c r="B6" s="15"/>
      <c r="C6" s="8"/>
      <c r="D6" s="8">
        <v>65381</v>
      </c>
      <c r="E6" s="19" t="str">
        <f t="shared" si="5"/>
        <v>･</v>
      </c>
      <c r="F6" s="13" t="str">
        <f t="shared" si="6"/>
        <v>FF65</v>
      </c>
      <c r="G6" s="13">
        <f t="shared" si="7"/>
        <v>65381</v>
      </c>
      <c r="H6" s="10" t="s">
        <v>136</v>
      </c>
      <c r="I6" s="12" t="str">
        <f t="shared" si="3"/>
        <v>uniFF65</v>
      </c>
      <c r="J6" s="9" t="s">
        <v>215</v>
      </c>
      <c r="K6" s="10" t="str">
        <f t="shared" si="8"/>
        <v xml:space="preserve">    "uniFF65.vert",  # ･</v>
      </c>
    </row>
    <row r="7" spans="2:11">
      <c r="B7" s="15"/>
      <c r="C7" s="8"/>
      <c r="D7" s="8">
        <v>65382</v>
      </c>
      <c r="E7" s="19" t="str">
        <f t="shared" si="5"/>
        <v>ｦ</v>
      </c>
      <c r="F7" s="13" t="str">
        <f t="shared" si="6"/>
        <v>FF66</v>
      </c>
      <c r="G7" s="13">
        <f t="shared" si="7"/>
        <v>65382</v>
      </c>
      <c r="H7" s="10" t="s">
        <v>136</v>
      </c>
      <c r="I7" s="12" t="str">
        <f t="shared" si="3"/>
        <v>uniFF66</v>
      </c>
      <c r="J7" s="9" t="s">
        <v>215</v>
      </c>
      <c r="K7" s="10" t="str">
        <f t="shared" si="8"/>
        <v xml:space="preserve">    "uniFF66.vert",  # ｦ</v>
      </c>
    </row>
    <row r="8" spans="2:11">
      <c r="B8" s="15"/>
      <c r="C8" s="8"/>
      <c r="D8" s="8">
        <v>65383</v>
      </c>
      <c r="E8" s="19" t="str">
        <f t="shared" si="5"/>
        <v>ｧ</v>
      </c>
      <c r="F8" s="13" t="str">
        <f t="shared" si="6"/>
        <v>FF67</v>
      </c>
      <c r="G8" s="13">
        <f t="shared" si="7"/>
        <v>65383</v>
      </c>
      <c r="H8" s="10" t="s">
        <v>136</v>
      </c>
      <c r="I8" s="12" t="str">
        <f t="shared" si="3"/>
        <v>uniFF67</v>
      </c>
      <c r="J8" s="9" t="s">
        <v>215</v>
      </c>
      <c r="K8" s="10" t="str">
        <f t="shared" si="8"/>
        <v xml:space="preserve">    "uniFF67.vert",  # ｧ</v>
      </c>
    </row>
    <row r="9" spans="2:11">
      <c r="B9" s="15"/>
      <c r="C9" s="8"/>
      <c r="D9" s="8">
        <v>65384</v>
      </c>
      <c r="E9" s="19" t="str">
        <f t="shared" si="5"/>
        <v>ｨ</v>
      </c>
      <c r="F9" s="13" t="str">
        <f t="shared" si="6"/>
        <v>FF68</v>
      </c>
      <c r="G9" s="13">
        <f t="shared" si="7"/>
        <v>65384</v>
      </c>
      <c r="H9" s="10" t="s">
        <v>136</v>
      </c>
      <c r="I9" s="12" t="str">
        <f t="shared" si="3"/>
        <v>uniFF68</v>
      </c>
      <c r="J9" s="9" t="s">
        <v>215</v>
      </c>
      <c r="K9" s="10" t="str">
        <f t="shared" si="8"/>
        <v xml:space="preserve">    "uniFF68.vert",  # ｨ</v>
      </c>
    </row>
    <row r="10" spans="2:11">
      <c r="B10" s="15"/>
      <c r="C10" s="8"/>
      <c r="D10" s="8">
        <v>65385</v>
      </c>
      <c r="E10" s="19" t="str">
        <f t="shared" si="5"/>
        <v>ｩ</v>
      </c>
      <c r="F10" s="13" t="str">
        <f t="shared" si="6"/>
        <v>FF69</v>
      </c>
      <c r="G10" s="13">
        <f t="shared" si="7"/>
        <v>65385</v>
      </c>
      <c r="H10" s="10" t="s">
        <v>136</v>
      </c>
      <c r="I10" s="12" t="str">
        <f t="shared" si="3"/>
        <v>uniFF69</v>
      </c>
      <c r="J10" s="9" t="s">
        <v>215</v>
      </c>
      <c r="K10" s="10" t="str">
        <f t="shared" si="8"/>
        <v xml:space="preserve">    "uniFF69.vert",  # ｩ</v>
      </c>
    </row>
    <row r="11" spans="2:11">
      <c r="B11" s="15"/>
      <c r="C11" s="8"/>
      <c r="D11" s="8">
        <v>65386</v>
      </c>
      <c r="E11" s="19" t="str">
        <f t="shared" si="5"/>
        <v>ｪ</v>
      </c>
      <c r="F11" s="13" t="str">
        <f t="shared" si="6"/>
        <v>FF6A</v>
      </c>
      <c r="G11" s="13">
        <f t="shared" si="7"/>
        <v>65386</v>
      </c>
      <c r="H11" s="10" t="s">
        <v>136</v>
      </c>
      <c r="I11" s="12" t="str">
        <f t="shared" si="3"/>
        <v>uniFF6A</v>
      </c>
      <c r="J11" s="9" t="s">
        <v>215</v>
      </c>
      <c r="K11" s="10" t="str">
        <f t="shared" si="8"/>
        <v xml:space="preserve">    "uniFF6A.vert",  # ｪ</v>
      </c>
    </row>
    <row r="12" spans="2:11">
      <c r="B12" s="15"/>
      <c r="C12" s="8"/>
      <c r="D12" s="8">
        <v>65387</v>
      </c>
      <c r="E12" s="19" t="str">
        <f t="shared" si="5"/>
        <v>ｫ</v>
      </c>
      <c r="F12" s="13" t="str">
        <f t="shared" si="6"/>
        <v>FF6B</v>
      </c>
      <c r="G12" s="13">
        <f t="shared" si="7"/>
        <v>65387</v>
      </c>
      <c r="H12" s="10" t="s">
        <v>136</v>
      </c>
      <c r="I12" s="12" t="str">
        <f t="shared" si="3"/>
        <v>uniFF6B</v>
      </c>
      <c r="J12" s="9" t="s">
        <v>215</v>
      </c>
      <c r="K12" s="10" t="str">
        <f t="shared" si="8"/>
        <v xml:space="preserve">    "uniFF6B.vert",  # ｫ</v>
      </c>
    </row>
    <row r="13" spans="2:11">
      <c r="B13" s="15"/>
      <c r="C13" s="8"/>
      <c r="D13" s="8">
        <v>65388</v>
      </c>
      <c r="E13" s="19" t="str">
        <f t="shared" si="5"/>
        <v>ｬ</v>
      </c>
      <c r="F13" s="13" t="str">
        <f t="shared" si="6"/>
        <v>FF6C</v>
      </c>
      <c r="G13" s="13">
        <f t="shared" si="7"/>
        <v>65388</v>
      </c>
      <c r="H13" s="10" t="s">
        <v>136</v>
      </c>
      <c r="I13" s="12" t="str">
        <f t="shared" si="3"/>
        <v>uniFF6C</v>
      </c>
      <c r="J13" s="9" t="s">
        <v>215</v>
      </c>
      <c r="K13" s="10" t="str">
        <f t="shared" si="8"/>
        <v xml:space="preserve">    "uniFF6C.vert",  # ｬ</v>
      </c>
    </row>
    <row r="14" spans="2:11">
      <c r="B14" s="15"/>
      <c r="C14" s="8"/>
      <c r="D14" s="8">
        <v>65389</v>
      </c>
      <c r="E14" s="19" t="str">
        <f t="shared" si="5"/>
        <v>ｭ</v>
      </c>
      <c r="F14" s="13" t="str">
        <f t="shared" si="6"/>
        <v>FF6D</v>
      </c>
      <c r="G14" s="13">
        <f t="shared" si="7"/>
        <v>65389</v>
      </c>
      <c r="H14" s="10" t="s">
        <v>136</v>
      </c>
      <c r="I14" s="12" t="str">
        <f t="shared" si="3"/>
        <v>uniFF6D</v>
      </c>
      <c r="J14" s="9" t="s">
        <v>215</v>
      </c>
      <c r="K14" s="10" t="str">
        <f t="shared" si="8"/>
        <v xml:space="preserve">    "uniFF6D.vert",  # ｭ</v>
      </c>
    </row>
    <row r="15" spans="2:11">
      <c r="B15" s="15"/>
      <c r="C15" s="8"/>
      <c r="D15" s="8">
        <v>65390</v>
      </c>
      <c r="E15" s="19" t="str">
        <f t="shared" si="5"/>
        <v>ｮ</v>
      </c>
      <c r="F15" s="13" t="str">
        <f t="shared" si="6"/>
        <v>FF6E</v>
      </c>
      <c r="G15" s="13">
        <f t="shared" si="7"/>
        <v>65390</v>
      </c>
      <c r="H15" s="10" t="s">
        <v>136</v>
      </c>
      <c r="I15" s="12" t="str">
        <f t="shared" si="3"/>
        <v>uniFF6E</v>
      </c>
      <c r="J15" s="9" t="s">
        <v>215</v>
      </c>
      <c r="K15" s="10" t="str">
        <f t="shared" si="8"/>
        <v xml:space="preserve">    "uniFF6E.vert",  # ｮ</v>
      </c>
    </row>
    <row r="16" spans="2:11">
      <c r="B16" s="15"/>
      <c r="C16" s="8"/>
      <c r="D16" s="8">
        <v>65391</v>
      </c>
      <c r="E16" s="19" t="str">
        <f t="shared" si="5"/>
        <v>ｯ</v>
      </c>
      <c r="F16" s="13" t="str">
        <f t="shared" si="6"/>
        <v>FF6F</v>
      </c>
      <c r="G16" s="13">
        <f t="shared" si="7"/>
        <v>65391</v>
      </c>
      <c r="H16" s="10" t="s">
        <v>136</v>
      </c>
      <c r="I16" s="12" t="str">
        <f t="shared" si="3"/>
        <v>uniFF6F</v>
      </c>
      <c r="J16" s="9" t="s">
        <v>215</v>
      </c>
      <c r="K16" s="10" t="str">
        <f t="shared" si="8"/>
        <v xml:space="preserve">    "uniFF6F.vert",  # ｯ</v>
      </c>
    </row>
    <row r="17" spans="2:11">
      <c r="B17" s="15"/>
      <c r="C17" s="8"/>
      <c r="D17" s="8">
        <v>65392</v>
      </c>
      <c r="E17" s="19" t="str">
        <f t="shared" si="5"/>
        <v>ｰ</v>
      </c>
      <c r="F17" s="13" t="str">
        <f t="shared" si="6"/>
        <v>FF70</v>
      </c>
      <c r="G17" s="13">
        <f t="shared" si="7"/>
        <v>65392</v>
      </c>
      <c r="H17" s="10" t="s">
        <v>136</v>
      </c>
      <c r="I17" s="12" t="str">
        <f t="shared" si="3"/>
        <v>uniFF70</v>
      </c>
      <c r="J17" s="9" t="s">
        <v>215</v>
      </c>
      <c r="K17" s="10" t="str">
        <f t="shared" si="8"/>
        <v xml:space="preserve">    "uniFF70.vert",  # ｰ</v>
      </c>
    </row>
    <row r="18" spans="2:11">
      <c r="B18" s="15"/>
      <c r="C18" s="8"/>
      <c r="D18" s="8">
        <v>65393</v>
      </c>
      <c r="E18" s="19" t="str">
        <f t="shared" si="5"/>
        <v>ｱ</v>
      </c>
      <c r="F18" s="13" t="str">
        <f t="shared" si="6"/>
        <v>FF71</v>
      </c>
      <c r="G18" s="13">
        <f t="shared" si="7"/>
        <v>65393</v>
      </c>
      <c r="H18" s="10" t="s">
        <v>136</v>
      </c>
      <c r="I18" s="12" t="str">
        <f t="shared" si="3"/>
        <v>uniFF71</v>
      </c>
      <c r="J18" s="9" t="s">
        <v>215</v>
      </c>
      <c r="K18" s="10" t="str">
        <f t="shared" si="8"/>
        <v xml:space="preserve">    "uniFF71.vert",  # ｱ</v>
      </c>
    </row>
    <row r="19" spans="2:11">
      <c r="B19" s="15"/>
      <c r="C19" s="8"/>
      <c r="D19" s="8">
        <v>65394</v>
      </c>
      <c r="E19" s="19" t="str">
        <f t="shared" si="5"/>
        <v>ｲ</v>
      </c>
      <c r="F19" s="13" t="str">
        <f t="shared" si="6"/>
        <v>FF72</v>
      </c>
      <c r="G19" s="13">
        <f t="shared" si="7"/>
        <v>65394</v>
      </c>
      <c r="H19" s="10" t="s">
        <v>136</v>
      </c>
      <c r="I19" s="12" t="str">
        <f t="shared" si="3"/>
        <v>uniFF72</v>
      </c>
      <c r="J19" s="9" t="s">
        <v>215</v>
      </c>
      <c r="K19" s="10" t="str">
        <f t="shared" si="8"/>
        <v xml:space="preserve">    "uniFF72.vert",  # ｲ</v>
      </c>
    </row>
    <row r="20" spans="2:11">
      <c r="B20" s="15"/>
      <c r="C20" s="8"/>
      <c r="D20" s="8">
        <v>65395</v>
      </c>
      <c r="E20" s="19" t="str">
        <f t="shared" si="5"/>
        <v>ｳ</v>
      </c>
      <c r="F20" s="13" t="str">
        <f t="shared" si="6"/>
        <v>FF73</v>
      </c>
      <c r="G20" s="13">
        <f t="shared" si="7"/>
        <v>65395</v>
      </c>
      <c r="H20" s="10" t="s">
        <v>136</v>
      </c>
      <c r="I20" s="12" t="str">
        <f t="shared" si="3"/>
        <v>uniFF73</v>
      </c>
      <c r="J20" s="9" t="s">
        <v>215</v>
      </c>
      <c r="K20" s="10" t="str">
        <f t="shared" si="8"/>
        <v xml:space="preserve">    "uniFF73.vert",  # ｳ</v>
      </c>
    </row>
    <row r="21" spans="2:11">
      <c r="B21" s="15"/>
      <c r="C21" s="8"/>
      <c r="D21" s="8">
        <v>65396</v>
      </c>
      <c r="E21" s="19" t="str">
        <f t="shared" si="5"/>
        <v>ｴ</v>
      </c>
      <c r="F21" s="13" t="str">
        <f t="shared" si="6"/>
        <v>FF74</v>
      </c>
      <c r="G21" s="13">
        <f t="shared" si="7"/>
        <v>65396</v>
      </c>
      <c r="H21" s="10" t="s">
        <v>136</v>
      </c>
      <c r="I21" s="12" t="str">
        <f t="shared" si="3"/>
        <v>uniFF74</v>
      </c>
      <c r="J21" s="9" t="s">
        <v>215</v>
      </c>
      <c r="K21" s="10" t="str">
        <f t="shared" si="8"/>
        <v xml:space="preserve">    "uniFF74.vert",  # ｴ</v>
      </c>
    </row>
    <row r="22" spans="2:11">
      <c r="B22" s="15"/>
      <c r="C22" s="8"/>
      <c r="D22" s="8">
        <v>65397</v>
      </c>
      <c r="E22" s="19" t="str">
        <f t="shared" si="5"/>
        <v>ｵ</v>
      </c>
      <c r="F22" s="13" t="str">
        <f t="shared" si="6"/>
        <v>FF75</v>
      </c>
      <c r="G22" s="13">
        <f t="shared" si="7"/>
        <v>65397</v>
      </c>
      <c r="H22" s="10" t="s">
        <v>136</v>
      </c>
      <c r="I22" s="12" t="str">
        <f t="shared" si="3"/>
        <v>uniFF75</v>
      </c>
      <c r="J22" s="9" t="s">
        <v>215</v>
      </c>
      <c r="K22" s="10" t="str">
        <f t="shared" si="8"/>
        <v xml:space="preserve">    "uniFF75.vert",  # ｵ</v>
      </c>
    </row>
    <row r="23" spans="2:11">
      <c r="B23" s="15"/>
      <c r="C23" s="8"/>
      <c r="D23" s="8">
        <v>65398</v>
      </c>
      <c r="E23" s="19" t="str">
        <f t="shared" si="5"/>
        <v>ｶ</v>
      </c>
      <c r="F23" s="13" t="str">
        <f t="shared" si="6"/>
        <v>FF76</v>
      </c>
      <c r="G23" s="13">
        <f t="shared" si="7"/>
        <v>65398</v>
      </c>
      <c r="H23" s="10" t="s">
        <v>136</v>
      </c>
      <c r="I23" s="12" t="str">
        <f t="shared" si="3"/>
        <v>uniFF76</v>
      </c>
      <c r="J23" s="9" t="s">
        <v>215</v>
      </c>
      <c r="K23" s="10" t="str">
        <f t="shared" si="8"/>
        <v xml:space="preserve">    "uniFF76.vert",  # ｶ</v>
      </c>
    </row>
    <row r="24" spans="2:11">
      <c r="B24" s="15"/>
      <c r="C24" s="8"/>
      <c r="D24" s="8">
        <v>65399</v>
      </c>
      <c r="E24" s="19" t="str">
        <f t="shared" si="5"/>
        <v>ｷ</v>
      </c>
      <c r="F24" s="13" t="str">
        <f t="shared" si="6"/>
        <v>FF77</v>
      </c>
      <c r="G24" s="13">
        <f t="shared" si="7"/>
        <v>65399</v>
      </c>
      <c r="H24" s="10" t="s">
        <v>136</v>
      </c>
      <c r="I24" s="12" t="str">
        <f t="shared" si="3"/>
        <v>uniFF77</v>
      </c>
      <c r="J24" s="9" t="s">
        <v>215</v>
      </c>
      <c r="K24" s="10" t="str">
        <f t="shared" si="8"/>
        <v xml:space="preserve">    "uniFF77.vert",  # ｷ</v>
      </c>
    </row>
    <row r="25" spans="2:11">
      <c r="B25" s="15"/>
      <c r="C25" s="8"/>
      <c r="D25" s="8">
        <v>65400</v>
      </c>
      <c r="E25" s="19" t="str">
        <f t="shared" si="5"/>
        <v>ｸ</v>
      </c>
      <c r="F25" s="13" t="str">
        <f t="shared" si="6"/>
        <v>FF78</v>
      </c>
      <c r="G25" s="13">
        <f t="shared" si="7"/>
        <v>65400</v>
      </c>
      <c r="H25" s="10" t="s">
        <v>136</v>
      </c>
      <c r="I25" s="12" t="str">
        <f t="shared" si="3"/>
        <v>uniFF78</v>
      </c>
      <c r="J25" s="9" t="s">
        <v>215</v>
      </c>
      <c r="K25" s="10" t="str">
        <f t="shared" si="8"/>
        <v xml:space="preserve">    "uniFF78.vert",  # ｸ</v>
      </c>
    </row>
    <row r="26" spans="2:11">
      <c r="B26" s="15"/>
      <c r="C26" s="8"/>
      <c r="D26" s="8">
        <v>65401</v>
      </c>
      <c r="E26" s="19" t="str">
        <f t="shared" si="5"/>
        <v>ｹ</v>
      </c>
      <c r="F26" s="13" t="str">
        <f t="shared" si="6"/>
        <v>FF79</v>
      </c>
      <c r="G26" s="13">
        <f t="shared" si="7"/>
        <v>65401</v>
      </c>
      <c r="H26" s="10" t="s">
        <v>136</v>
      </c>
      <c r="I26" s="12" t="str">
        <f t="shared" si="3"/>
        <v>uniFF79</v>
      </c>
      <c r="J26" s="9" t="s">
        <v>215</v>
      </c>
      <c r="K26" s="10" t="str">
        <f t="shared" si="8"/>
        <v xml:space="preserve">    "uniFF79.vert",  # ｹ</v>
      </c>
    </row>
    <row r="27" spans="2:11">
      <c r="B27" s="15"/>
      <c r="C27" s="8"/>
      <c r="D27" s="8">
        <v>65402</v>
      </c>
      <c r="E27" s="19" t="str">
        <f t="shared" si="5"/>
        <v>ｺ</v>
      </c>
      <c r="F27" s="13" t="str">
        <f t="shared" si="6"/>
        <v>FF7A</v>
      </c>
      <c r="G27" s="13">
        <f t="shared" si="7"/>
        <v>65402</v>
      </c>
      <c r="H27" s="10" t="s">
        <v>136</v>
      </c>
      <c r="I27" s="12" t="str">
        <f t="shared" si="3"/>
        <v>uniFF7A</v>
      </c>
      <c r="J27" s="9" t="s">
        <v>215</v>
      </c>
      <c r="K27" s="10" t="str">
        <f t="shared" si="8"/>
        <v xml:space="preserve">    "uniFF7A.vert",  # ｺ</v>
      </c>
    </row>
    <row r="28" spans="2:11">
      <c r="B28" s="15"/>
      <c r="C28" s="8"/>
      <c r="D28" s="8">
        <v>65403</v>
      </c>
      <c r="E28" s="19" t="str">
        <f t="shared" si="5"/>
        <v>ｻ</v>
      </c>
      <c r="F28" s="13" t="str">
        <f t="shared" si="6"/>
        <v>FF7B</v>
      </c>
      <c r="G28" s="13">
        <f t="shared" si="7"/>
        <v>65403</v>
      </c>
      <c r="H28" s="10" t="s">
        <v>136</v>
      </c>
      <c r="I28" s="12" t="str">
        <f t="shared" si="3"/>
        <v>uniFF7B</v>
      </c>
      <c r="J28" s="9" t="s">
        <v>215</v>
      </c>
      <c r="K28" s="10" t="str">
        <f t="shared" si="8"/>
        <v xml:space="preserve">    "uniFF7B.vert",  # ｻ</v>
      </c>
    </row>
    <row r="29" spans="2:11">
      <c r="B29" s="15"/>
      <c r="C29" s="8"/>
      <c r="D29" s="8">
        <v>65404</v>
      </c>
      <c r="E29" s="19" t="str">
        <f t="shared" si="5"/>
        <v>ｼ</v>
      </c>
      <c r="F29" s="13" t="str">
        <f t="shared" si="6"/>
        <v>FF7C</v>
      </c>
      <c r="G29" s="13">
        <f t="shared" si="7"/>
        <v>65404</v>
      </c>
      <c r="H29" s="10" t="s">
        <v>136</v>
      </c>
      <c r="I29" s="12" t="str">
        <f t="shared" si="3"/>
        <v>uniFF7C</v>
      </c>
      <c r="J29" s="9" t="s">
        <v>215</v>
      </c>
      <c r="K29" s="10" t="str">
        <f t="shared" si="8"/>
        <v xml:space="preserve">    "uniFF7C.vert",  # ｼ</v>
      </c>
    </row>
    <row r="30" spans="2:11">
      <c r="B30" s="15"/>
      <c r="C30" s="8"/>
      <c r="D30" s="8">
        <v>65405</v>
      </c>
      <c r="E30" s="19" t="str">
        <f t="shared" si="5"/>
        <v>ｽ</v>
      </c>
      <c r="F30" s="13" t="str">
        <f t="shared" si="6"/>
        <v>FF7D</v>
      </c>
      <c r="G30" s="13">
        <f t="shared" si="7"/>
        <v>65405</v>
      </c>
      <c r="H30" s="10" t="s">
        <v>136</v>
      </c>
      <c r="I30" s="12" t="str">
        <f t="shared" si="3"/>
        <v>uniFF7D</v>
      </c>
      <c r="J30" s="9" t="s">
        <v>215</v>
      </c>
      <c r="K30" s="10" t="str">
        <f t="shared" si="8"/>
        <v xml:space="preserve">    "uniFF7D.vert",  # ｽ</v>
      </c>
    </row>
    <row r="31" spans="2:11">
      <c r="B31" s="15"/>
      <c r="C31" s="8"/>
      <c r="D31" s="8">
        <v>65406</v>
      </c>
      <c r="E31" s="19" t="str">
        <f t="shared" si="5"/>
        <v>ｾ</v>
      </c>
      <c r="F31" s="13" t="str">
        <f t="shared" si="6"/>
        <v>FF7E</v>
      </c>
      <c r="G31" s="13">
        <f t="shared" si="7"/>
        <v>65406</v>
      </c>
      <c r="H31" s="10" t="s">
        <v>136</v>
      </c>
      <c r="I31" s="12" t="str">
        <f t="shared" si="3"/>
        <v>uniFF7E</v>
      </c>
      <c r="J31" s="9" t="s">
        <v>215</v>
      </c>
      <c r="K31" s="10" t="str">
        <f t="shared" si="8"/>
        <v xml:space="preserve">    "uniFF7E.vert",  # ｾ</v>
      </c>
    </row>
    <row r="32" spans="2:11">
      <c r="B32" s="15"/>
      <c r="C32" s="8"/>
      <c r="D32" s="8">
        <v>65407</v>
      </c>
      <c r="E32" s="19" t="str">
        <f t="shared" si="5"/>
        <v>ｿ</v>
      </c>
      <c r="F32" s="13" t="str">
        <f t="shared" si="6"/>
        <v>FF7F</v>
      </c>
      <c r="G32" s="13">
        <f t="shared" si="7"/>
        <v>65407</v>
      </c>
      <c r="H32" s="10" t="s">
        <v>136</v>
      </c>
      <c r="I32" s="12" t="str">
        <f t="shared" si="3"/>
        <v>uniFF7F</v>
      </c>
      <c r="J32" s="9" t="s">
        <v>215</v>
      </c>
      <c r="K32" s="10" t="str">
        <f t="shared" si="8"/>
        <v xml:space="preserve">    "uniFF7F.vert",  # ｿ</v>
      </c>
    </row>
    <row r="33" spans="2:11">
      <c r="B33" s="15"/>
      <c r="C33" s="8"/>
      <c r="D33" s="8">
        <v>65408</v>
      </c>
      <c r="E33" s="19" t="str">
        <f t="shared" si="5"/>
        <v>ﾀ</v>
      </c>
      <c r="F33" s="13" t="str">
        <f t="shared" si="6"/>
        <v>FF80</v>
      </c>
      <c r="G33" s="13">
        <f t="shared" si="7"/>
        <v>65408</v>
      </c>
      <c r="H33" s="10" t="s">
        <v>136</v>
      </c>
      <c r="I33" s="12" t="str">
        <f t="shared" si="3"/>
        <v>uniFF80</v>
      </c>
      <c r="J33" s="9" t="s">
        <v>215</v>
      </c>
      <c r="K33" s="10" t="str">
        <f t="shared" si="8"/>
        <v xml:space="preserve">    "uniFF80.vert",  # ﾀ</v>
      </c>
    </row>
    <row r="34" spans="2:11">
      <c r="B34" s="15"/>
      <c r="C34" s="8"/>
      <c r="D34" s="8">
        <v>65409</v>
      </c>
      <c r="E34" s="19" t="str">
        <f t="shared" si="5"/>
        <v>ﾁ</v>
      </c>
      <c r="F34" s="13" t="str">
        <f t="shared" si="6"/>
        <v>FF81</v>
      </c>
      <c r="G34" s="13">
        <f t="shared" si="7"/>
        <v>65409</v>
      </c>
      <c r="H34" s="10" t="s">
        <v>136</v>
      </c>
      <c r="I34" s="12" t="str">
        <f t="shared" si="3"/>
        <v>uniFF81</v>
      </c>
      <c r="J34" s="9" t="s">
        <v>215</v>
      </c>
      <c r="K34" s="10" t="str">
        <f t="shared" si="8"/>
        <v xml:space="preserve">    "uniFF81.vert",  # ﾁ</v>
      </c>
    </row>
    <row r="35" spans="2:11">
      <c r="B35" s="15"/>
      <c r="C35" s="8"/>
      <c r="D35" s="8">
        <v>65410</v>
      </c>
      <c r="E35" s="19" t="str">
        <f t="shared" si="5"/>
        <v>ﾂ</v>
      </c>
      <c r="F35" s="13" t="str">
        <f t="shared" si="6"/>
        <v>FF82</v>
      </c>
      <c r="G35" s="13">
        <f t="shared" si="7"/>
        <v>65410</v>
      </c>
      <c r="H35" s="10" t="s">
        <v>136</v>
      </c>
      <c r="I35" s="12" t="str">
        <f t="shared" si="3"/>
        <v>uniFF82</v>
      </c>
      <c r="J35" s="9" t="s">
        <v>215</v>
      </c>
      <c r="K35" s="10" t="str">
        <f t="shared" si="8"/>
        <v xml:space="preserve">    "uniFF82.vert",  # ﾂ</v>
      </c>
    </row>
    <row r="36" spans="2:11">
      <c r="B36" s="15"/>
      <c r="C36" s="8"/>
      <c r="D36" s="8">
        <v>65411</v>
      </c>
      <c r="E36" s="19" t="str">
        <f t="shared" si="5"/>
        <v>ﾃ</v>
      </c>
      <c r="F36" s="13" t="str">
        <f t="shared" si="6"/>
        <v>FF83</v>
      </c>
      <c r="G36" s="13">
        <f t="shared" si="7"/>
        <v>65411</v>
      </c>
      <c r="H36" s="10" t="s">
        <v>136</v>
      </c>
      <c r="I36" s="12" t="str">
        <f t="shared" si="3"/>
        <v>uniFF83</v>
      </c>
      <c r="J36" s="9" t="s">
        <v>215</v>
      </c>
      <c r="K36" s="10" t="str">
        <f t="shared" si="8"/>
        <v xml:space="preserve">    "uniFF83.vert",  # ﾃ</v>
      </c>
    </row>
    <row r="37" spans="2:11">
      <c r="B37" s="15"/>
      <c r="C37" s="8"/>
      <c r="D37" s="8">
        <v>65412</v>
      </c>
      <c r="E37" s="19" t="str">
        <f t="shared" si="5"/>
        <v>ﾄ</v>
      </c>
      <c r="F37" s="13" t="str">
        <f t="shared" si="6"/>
        <v>FF84</v>
      </c>
      <c r="G37" s="13">
        <f t="shared" si="7"/>
        <v>65412</v>
      </c>
      <c r="H37" s="10" t="s">
        <v>136</v>
      </c>
      <c r="I37" s="12" t="str">
        <f t="shared" si="3"/>
        <v>uniFF84</v>
      </c>
      <c r="J37" s="9" t="s">
        <v>215</v>
      </c>
      <c r="K37" s="10" t="str">
        <f t="shared" si="8"/>
        <v xml:space="preserve">    "uniFF84.vert",  # ﾄ</v>
      </c>
    </row>
    <row r="38" spans="2:11">
      <c r="B38" s="15"/>
      <c r="C38" s="8"/>
      <c r="D38" s="8">
        <v>65413</v>
      </c>
      <c r="E38" s="19" t="str">
        <f t="shared" si="5"/>
        <v>ﾅ</v>
      </c>
      <c r="F38" s="13" t="str">
        <f t="shared" si="6"/>
        <v>FF85</v>
      </c>
      <c r="G38" s="13">
        <f t="shared" si="7"/>
        <v>65413</v>
      </c>
      <c r="H38" s="10" t="s">
        <v>136</v>
      </c>
      <c r="I38" s="12" t="str">
        <f t="shared" si="3"/>
        <v>uniFF85</v>
      </c>
      <c r="J38" s="9" t="s">
        <v>215</v>
      </c>
      <c r="K38" s="10" t="str">
        <f t="shared" si="8"/>
        <v xml:space="preserve">    "uniFF85.vert",  # ﾅ</v>
      </c>
    </row>
    <row r="39" spans="2:11">
      <c r="B39" s="15"/>
      <c r="C39" s="8"/>
      <c r="D39" s="8">
        <v>65414</v>
      </c>
      <c r="E39" s="19" t="str">
        <f t="shared" si="5"/>
        <v>ﾆ</v>
      </c>
      <c r="F39" s="13" t="str">
        <f t="shared" si="6"/>
        <v>FF86</v>
      </c>
      <c r="G39" s="13">
        <f t="shared" si="7"/>
        <v>65414</v>
      </c>
      <c r="H39" s="10" t="s">
        <v>136</v>
      </c>
      <c r="I39" s="12" t="str">
        <f t="shared" si="3"/>
        <v>uniFF86</v>
      </c>
      <c r="J39" s="9" t="s">
        <v>215</v>
      </c>
      <c r="K39" s="10" t="str">
        <f t="shared" si="8"/>
        <v xml:space="preserve">    "uniFF86.vert",  # ﾆ</v>
      </c>
    </row>
    <row r="40" spans="2:11">
      <c r="B40" s="15"/>
      <c r="C40" s="8"/>
      <c r="D40" s="8">
        <v>65415</v>
      </c>
      <c r="E40" s="19" t="str">
        <f t="shared" si="5"/>
        <v>ﾇ</v>
      </c>
      <c r="F40" s="13" t="str">
        <f t="shared" si="6"/>
        <v>FF87</v>
      </c>
      <c r="G40" s="13">
        <f t="shared" si="7"/>
        <v>65415</v>
      </c>
      <c r="H40" s="10" t="s">
        <v>136</v>
      </c>
      <c r="I40" s="12" t="str">
        <f t="shared" si="3"/>
        <v>uniFF87</v>
      </c>
      <c r="J40" s="9" t="s">
        <v>215</v>
      </c>
      <c r="K40" s="10" t="str">
        <f t="shared" si="8"/>
        <v xml:space="preserve">    "uniFF87.vert",  # ﾇ</v>
      </c>
    </row>
    <row r="41" spans="2:11">
      <c r="B41" s="15"/>
      <c r="C41" s="8"/>
      <c r="D41" s="8">
        <v>65416</v>
      </c>
      <c r="E41" s="19" t="str">
        <f t="shared" si="5"/>
        <v>ﾈ</v>
      </c>
      <c r="F41" s="13" t="str">
        <f t="shared" si="6"/>
        <v>FF88</v>
      </c>
      <c r="G41" s="13">
        <f t="shared" si="7"/>
        <v>65416</v>
      </c>
      <c r="H41" s="10" t="s">
        <v>136</v>
      </c>
      <c r="I41" s="12" t="str">
        <f t="shared" si="3"/>
        <v>uniFF88</v>
      </c>
      <c r="J41" s="9" t="s">
        <v>215</v>
      </c>
      <c r="K41" s="10" t="str">
        <f t="shared" si="8"/>
        <v xml:space="preserve">    "uniFF88.vert",  # ﾈ</v>
      </c>
    </row>
    <row r="42" spans="2:11">
      <c r="B42" s="15"/>
      <c r="C42" s="8"/>
      <c r="D42" s="8">
        <v>65417</v>
      </c>
      <c r="E42" s="19" t="str">
        <f t="shared" si="5"/>
        <v>ﾉ</v>
      </c>
      <c r="F42" s="13" t="str">
        <f t="shared" si="6"/>
        <v>FF89</v>
      </c>
      <c r="G42" s="13">
        <f t="shared" si="7"/>
        <v>65417</v>
      </c>
      <c r="H42" s="10" t="s">
        <v>136</v>
      </c>
      <c r="I42" s="12" t="str">
        <f t="shared" si="3"/>
        <v>uniFF89</v>
      </c>
      <c r="J42" s="9" t="s">
        <v>215</v>
      </c>
      <c r="K42" s="10" t="str">
        <f t="shared" si="8"/>
        <v xml:space="preserve">    "uniFF89.vert",  # ﾉ</v>
      </c>
    </row>
    <row r="43" spans="2:11">
      <c r="B43" s="15"/>
      <c r="C43" s="8"/>
      <c r="D43" s="8">
        <v>65418</v>
      </c>
      <c r="E43" s="19" t="str">
        <f t="shared" si="5"/>
        <v>ﾊ</v>
      </c>
      <c r="F43" s="13" t="str">
        <f t="shared" si="6"/>
        <v>FF8A</v>
      </c>
      <c r="G43" s="13">
        <f t="shared" si="7"/>
        <v>65418</v>
      </c>
      <c r="H43" s="10" t="s">
        <v>136</v>
      </c>
      <c r="I43" s="12" t="str">
        <f t="shared" si="3"/>
        <v>uniFF8A</v>
      </c>
      <c r="J43" s="9" t="s">
        <v>215</v>
      </c>
      <c r="K43" s="10" t="str">
        <f t="shared" si="8"/>
        <v xml:space="preserve">    "uniFF8A.vert",  # ﾊ</v>
      </c>
    </row>
    <row r="44" spans="2:11">
      <c r="B44" s="15"/>
      <c r="C44" s="8"/>
      <c r="D44" s="8">
        <v>65419</v>
      </c>
      <c r="E44" s="19" t="str">
        <f t="shared" si="5"/>
        <v>ﾋ</v>
      </c>
      <c r="F44" s="13" t="str">
        <f t="shared" si="6"/>
        <v>FF8B</v>
      </c>
      <c r="G44" s="13">
        <f t="shared" si="7"/>
        <v>65419</v>
      </c>
      <c r="H44" s="10" t="s">
        <v>136</v>
      </c>
      <c r="I44" s="12" t="str">
        <f t="shared" si="3"/>
        <v>uniFF8B</v>
      </c>
      <c r="J44" s="9" t="s">
        <v>215</v>
      </c>
      <c r="K44" s="10" t="str">
        <f t="shared" si="8"/>
        <v xml:space="preserve">    "uniFF8B.vert",  # ﾋ</v>
      </c>
    </row>
    <row r="45" spans="2:11">
      <c r="B45" s="15"/>
      <c r="C45" s="8"/>
      <c r="D45" s="8">
        <v>65420</v>
      </c>
      <c r="E45" s="19" t="str">
        <f t="shared" si="5"/>
        <v>ﾌ</v>
      </c>
      <c r="F45" s="13" t="str">
        <f t="shared" si="6"/>
        <v>FF8C</v>
      </c>
      <c r="G45" s="13">
        <f t="shared" si="7"/>
        <v>65420</v>
      </c>
      <c r="H45" s="10" t="s">
        <v>136</v>
      </c>
      <c r="I45" s="12" t="str">
        <f t="shared" si="3"/>
        <v>uniFF8C</v>
      </c>
      <c r="J45" s="9" t="s">
        <v>215</v>
      </c>
      <c r="K45" s="10" t="str">
        <f t="shared" si="8"/>
        <v xml:space="preserve">    "uniFF8C.vert",  # ﾌ</v>
      </c>
    </row>
    <row r="46" spans="2:11">
      <c r="B46" s="15"/>
      <c r="C46" s="8"/>
      <c r="D46" s="8">
        <v>65421</v>
      </c>
      <c r="E46" s="19" t="str">
        <f t="shared" si="5"/>
        <v>ﾍ</v>
      </c>
      <c r="F46" s="13" t="str">
        <f t="shared" si="6"/>
        <v>FF8D</v>
      </c>
      <c r="G46" s="13">
        <f t="shared" si="7"/>
        <v>65421</v>
      </c>
      <c r="H46" s="10" t="s">
        <v>136</v>
      </c>
      <c r="I46" s="12" t="str">
        <f t="shared" si="3"/>
        <v>uniFF8D</v>
      </c>
      <c r="J46" s="9" t="s">
        <v>215</v>
      </c>
      <c r="K46" s="10" t="str">
        <f t="shared" si="8"/>
        <v xml:space="preserve">    "uniFF8D.vert",  # ﾍ</v>
      </c>
    </row>
    <row r="47" spans="2:11">
      <c r="B47" s="15"/>
      <c r="C47" s="8"/>
      <c r="D47" s="8">
        <v>65422</v>
      </c>
      <c r="E47" s="19" t="str">
        <f t="shared" si="5"/>
        <v>ﾎ</v>
      </c>
      <c r="F47" s="13" t="str">
        <f t="shared" si="6"/>
        <v>FF8E</v>
      </c>
      <c r="G47" s="13">
        <f t="shared" si="7"/>
        <v>65422</v>
      </c>
      <c r="H47" s="10" t="s">
        <v>136</v>
      </c>
      <c r="I47" s="12" t="str">
        <f t="shared" si="3"/>
        <v>uniFF8E</v>
      </c>
      <c r="J47" s="9" t="s">
        <v>215</v>
      </c>
      <c r="K47" s="10" t="str">
        <f t="shared" si="8"/>
        <v xml:space="preserve">    "uniFF8E.vert",  # ﾎ</v>
      </c>
    </row>
    <row r="48" spans="2:11">
      <c r="B48" s="15"/>
      <c r="C48" s="8"/>
      <c r="D48" s="8">
        <v>65423</v>
      </c>
      <c r="E48" s="19" t="str">
        <f t="shared" si="5"/>
        <v>ﾏ</v>
      </c>
      <c r="F48" s="13" t="str">
        <f t="shared" si="6"/>
        <v>FF8F</v>
      </c>
      <c r="G48" s="13">
        <f t="shared" si="7"/>
        <v>65423</v>
      </c>
      <c r="H48" s="10" t="s">
        <v>136</v>
      </c>
      <c r="I48" s="12" t="str">
        <f t="shared" si="3"/>
        <v>uniFF8F</v>
      </c>
      <c r="J48" s="9" t="s">
        <v>215</v>
      </c>
      <c r="K48" s="10" t="str">
        <f t="shared" si="8"/>
        <v xml:space="preserve">    "uniFF8F.vert",  # ﾏ</v>
      </c>
    </row>
    <row r="49" spans="2:11">
      <c r="B49" s="15"/>
      <c r="C49" s="8"/>
      <c r="D49" s="8">
        <v>65424</v>
      </c>
      <c r="E49" s="19" t="str">
        <f t="shared" si="5"/>
        <v>ﾐ</v>
      </c>
      <c r="F49" s="13" t="str">
        <f t="shared" si="6"/>
        <v>FF90</v>
      </c>
      <c r="G49" s="13">
        <f t="shared" si="7"/>
        <v>65424</v>
      </c>
      <c r="H49" s="10" t="s">
        <v>136</v>
      </c>
      <c r="I49" s="12" t="str">
        <f t="shared" si="3"/>
        <v>uniFF90</v>
      </c>
      <c r="J49" s="9" t="s">
        <v>215</v>
      </c>
      <c r="K49" s="10" t="str">
        <f t="shared" si="8"/>
        <v xml:space="preserve">    "uniFF90.vert",  # ﾐ</v>
      </c>
    </row>
    <row r="50" spans="2:11">
      <c r="B50" s="15"/>
      <c r="C50" s="8"/>
      <c r="D50" s="8">
        <v>65425</v>
      </c>
      <c r="E50" s="19" t="str">
        <f t="shared" si="5"/>
        <v>ﾑ</v>
      </c>
      <c r="F50" s="13" t="str">
        <f t="shared" si="6"/>
        <v>FF91</v>
      </c>
      <c r="G50" s="13">
        <f t="shared" si="7"/>
        <v>65425</v>
      </c>
      <c r="H50" s="10" t="s">
        <v>136</v>
      </c>
      <c r="I50" s="12" t="str">
        <f t="shared" si="3"/>
        <v>uniFF91</v>
      </c>
      <c r="J50" s="9" t="s">
        <v>215</v>
      </c>
      <c r="K50" s="10" t="str">
        <f t="shared" si="8"/>
        <v xml:space="preserve">    "uniFF91.vert",  # ﾑ</v>
      </c>
    </row>
    <row r="51" spans="2:11">
      <c r="B51" s="15"/>
      <c r="C51" s="8"/>
      <c r="D51" s="8">
        <v>65426</v>
      </c>
      <c r="E51" s="19" t="str">
        <f t="shared" si="5"/>
        <v>ﾒ</v>
      </c>
      <c r="F51" s="13" t="str">
        <f t="shared" si="6"/>
        <v>FF92</v>
      </c>
      <c r="G51" s="13">
        <f t="shared" si="7"/>
        <v>65426</v>
      </c>
      <c r="H51" s="10" t="s">
        <v>136</v>
      </c>
      <c r="I51" s="12" t="str">
        <f t="shared" si="3"/>
        <v>uniFF92</v>
      </c>
      <c r="J51" s="9" t="s">
        <v>215</v>
      </c>
      <c r="K51" s="10" t="str">
        <f t="shared" si="8"/>
        <v xml:space="preserve">    "uniFF92.vert",  # ﾒ</v>
      </c>
    </row>
    <row r="52" spans="2:11">
      <c r="B52" s="15"/>
      <c r="C52" s="8"/>
      <c r="D52" s="8">
        <v>65427</v>
      </c>
      <c r="E52" s="19" t="str">
        <f t="shared" si="5"/>
        <v>ﾓ</v>
      </c>
      <c r="F52" s="13" t="str">
        <f t="shared" si="6"/>
        <v>FF93</v>
      </c>
      <c r="G52" s="13">
        <f t="shared" si="7"/>
        <v>65427</v>
      </c>
      <c r="H52" s="10" t="s">
        <v>136</v>
      </c>
      <c r="I52" s="12" t="str">
        <f t="shared" si="3"/>
        <v>uniFF93</v>
      </c>
      <c r="J52" s="9" t="s">
        <v>215</v>
      </c>
      <c r="K52" s="10" t="str">
        <f t="shared" si="8"/>
        <v xml:space="preserve">    "uniFF93.vert",  # ﾓ</v>
      </c>
    </row>
    <row r="53" spans="2:11">
      <c r="B53" s="15"/>
      <c r="C53" s="8"/>
      <c r="D53" s="8">
        <v>65428</v>
      </c>
      <c r="E53" s="19" t="str">
        <f t="shared" si="5"/>
        <v>ﾔ</v>
      </c>
      <c r="F53" s="13" t="str">
        <f t="shared" si="6"/>
        <v>FF94</v>
      </c>
      <c r="G53" s="13">
        <f t="shared" si="7"/>
        <v>65428</v>
      </c>
      <c r="H53" s="10" t="s">
        <v>136</v>
      </c>
      <c r="I53" s="12" t="str">
        <f t="shared" si="3"/>
        <v>uniFF94</v>
      </c>
      <c r="J53" s="9" t="s">
        <v>215</v>
      </c>
      <c r="K53" s="10" t="str">
        <f t="shared" si="8"/>
        <v xml:space="preserve">    "uniFF94.vert",  # ﾔ</v>
      </c>
    </row>
    <row r="54" spans="2:11">
      <c r="B54" s="15"/>
      <c r="C54" s="8"/>
      <c r="D54" s="8">
        <v>65429</v>
      </c>
      <c r="E54" s="19" t="str">
        <f t="shared" si="5"/>
        <v>ﾕ</v>
      </c>
      <c r="F54" s="13" t="str">
        <f t="shared" si="6"/>
        <v>FF95</v>
      </c>
      <c r="G54" s="13">
        <f t="shared" si="7"/>
        <v>65429</v>
      </c>
      <c r="H54" s="10" t="s">
        <v>136</v>
      </c>
      <c r="I54" s="12" t="str">
        <f t="shared" ref="I54:I105" si="9">IF(F54="","","uni"&amp;UPPER(REPT("0",4-LEN(F54))&amp;F54))</f>
        <v>uniFF95</v>
      </c>
      <c r="J54" s="9" t="s">
        <v>215</v>
      </c>
      <c r="K54" s="10" t="str">
        <f t="shared" si="8"/>
        <v xml:space="preserve">    "uniFF95.vert",  # ﾕ</v>
      </c>
    </row>
    <row r="55" spans="2:11">
      <c r="B55" s="15"/>
      <c r="C55" s="8"/>
      <c r="D55" s="8">
        <v>65430</v>
      </c>
      <c r="E55" s="19" t="str">
        <f t="shared" si="5"/>
        <v>ﾖ</v>
      </c>
      <c r="F55" s="13" t="str">
        <f t="shared" si="6"/>
        <v>FF96</v>
      </c>
      <c r="G55" s="13">
        <f t="shared" si="7"/>
        <v>65430</v>
      </c>
      <c r="H55" s="10" t="s">
        <v>136</v>
      </c>
      <c r="I55" s="12" t="str">
        <f t="shared" si="9"/>
        <v>uniFF96</v>
      </c>
      <c r="J55" s="9" t="s">
        <v>215</v>
      </c>
      <c r="K55" s="10" t="str">
        <f t="shared" si="8"/>
        <v xml:space="preserve">    "uniFF96.vert",  # ﾖ</v>
      </c>
    </row>
    <row r="56" spans="2:11">
      <c r="B56" s="15"/>
      <c r="C56" s="8"/>
      <c r="D56" s="8">
        <v>65431</v>
      </c>
      <c r="E56" s="19" t="str">
        <f t="shared" si="5"/>
        <v>ﾗ</v>
      </c>
      <c r="F56" s="13" t="str">
        <f t="shared" si="6"/>
        <v>FF97</v>
      </c>
      <c r="G56" s="13">
        <f t="shared" si="7"/>
        <v>65431</v>
      </c>
      <c r="H56" s="10" t="s">
        <v>136</v>
      </c>
      <c r="I56" s="12" t="str">
        <f t="shared" si="9"/>
        <v>uniFF97</v>
      </c>
      <c r="J56" s="9" t="s">
        <v>215</v>
      </c>
      <c r="K56" s="10" t="str">
        <f t="shared" si="8"/>
        <v xml:space="preserve">    "uniFF97.vert",  # ﾗ</v>
      </c>
    </row>
    <row r="57" spans="2:11">
      <c r="B57" s="15"/>
      <c r="C57" s="8"/>
      <c r="D57" s="8">
        <v>65432</v>
      </c>
      <c r="E57" s="19" t="str">
        <f t="shared" si="5"/>
        <v>ﾘ</v>
      </c>
      <c r="F57" s="13" t="str">
        <f t="shared" si="6"/>
        <v>FF98</v>
      </c>
      <c r="G57" s="13">
        <f t="shared" si="7"/>
        <v>65432</v>
      </c>
      <c r="H57" s="10" t="s">
        <v>136</v>
      </c>
      <c r="I57" s="12" t="str">
        <f t="shared" si="9"/>
        <v>uniFF98</v>
      </c>
      <c r="J57" s="9" t="s">
        <v>215</v>
      </c>
      <c r="K57" s="10" t="str">
        <f t="shared" si="8"/>
        <v xml:space="preserve">    "uniFF98.vert",  # ﾘ</v>
      </c>
    </row>
    <row r="58" spans="2:11">
      <c r="B58" s="15"/>
      <c r="C58" s="8"/>
      <c r="D58" s="8">
        <v>65433</v>
      </c>
      <c r="E58" s="19" t="str">
        <f t="shared" si="5"/>
        <v>ﾙ</v>
      </c>
      <c r="F58" s="13" t="str">
        <f t="shared" si="6"/>
        <v>FF99</v>
      </c>
      <c r="G58" s="13">
        <f t="shared" si="7"/>
        <v>65433</v>
      </c>
      <c r="H58" s="10" t="s">
        <v>136</v>
      </c>
      <c r="I58" s="12" t="str">
        <f t="shared" si="9"/>
        <v>uniFF99</v>
      </c>
      <c r="J58" s="9" t="s">
        <v>215</v>
      </c>
      <c r="K58" s="10" t="str">
        <f t="shared" si="8"/>
        <v xml:space="preserve">    "uniFF99.vert",  # ﾙ</v>
      </c>
    </row>
    <row r="59" spans="2:11">
      <c r="B59" s="15"/>
      <c r="C59" s="8"/>
      <c r="D59" s="8">
        <v>65434</v>
      </c>
      <c r="E59" s="19" t="str">
        <f t="shared" si="5"/>
        <v>ﾚ</v>
      </c>
      <c r="F59" s="13" t="str">
        <f t="shared" si="6"/>
        <v>FF9A</v>
      </c>
      <c r="G59" s="13">
        <f t="shared" si="7"/>
        <v>65434</v>
      </c>
      <c r="H59" s="10" t="s">
        <v>136</v>
      </c>
      <c r="I59" s="12" t="str">
        <f t="shared" si="9"/>
        <v>uniFF9A</v>
      </c>
      <c r="J59" s="9" t="s">
        <v>215</v>
      </c>
      <c r="K59" s="10" t="str">
        <f t="shared" si="8"/>
        <v xml:space="preserve">    "uniFF9A.vert",  # ﾚ</v>
      </c>
    </row>
    <row r="60" spans="2:11">
      <c r="B60" s="15"/>
      <c r="C60" s="8"/>
      <c r="D60" s="8">
        <v>65435</v>
      </c>
      <c r="E60" s="19" t="str">
        <f t="shared" si="5"/>
        <v>ﾛ</v>
      </c>
      <c r="F60" s="13" t="str">
        <f t="shared" si="6"/>
        <v>FF9B</v>
      </c>
      <c r="G60" s="13">
        <f t="shared" si="7"/>
        <v>65435</v>
      </c>
      <c r="H60" s="10" t="s">
        <v>136</v>
      </c>
      <c r="I60" s="12" t="str">
        <f t="shared" si="9"/>
        <v>uniFF9B</v>
      </c>
      <c r="J60" s="9" t="s">
        <v>215</v>
      </c>
      <c r="K60" s="10" t="str">
        <f t="shared" si="8"/>
        <v xml:space="preserve">    "uniFF9B.vert",  # ﾛ</v>
      </c>
    </row>
    <row r="61" spans="2:11">
      <c r="B61" s="15"/>
      <c r="C61" s="8"/>
      <c r="D61" s="8">
        <v>65436</v>
      </c>
      <c r="E61" s="19" t="str">
        <f t="shared" si="5"/>
        <v>ﾜ</v>
      </c>
      <c r="F61" s="13" t="str">
        <f t="shared" si="6"/>
        <v>FF9C</v>
      </c>
      <c r="G61" s="13">
        <f t="shared" si="7"/>
        <v>65436</v>
      </c>
      <c r="H61" s="10" t="s">
        <v>136</v>
      </c>
      <c r="I61" s="12" t="str">
        <f t="shared" si="9"/>
        <v>uniFF9C</v>
      </c>
      <c r="J61" s="9" t="s">
        <v>215</v>
      </c>
      <c r="K61" s="10" t="str">
        <f t="shared" si="8"/>
        <v xml:space="preserve">    "uniFF9C.vert",  # ﾜ</v>
      </c>
    </row>
    <row r="62" spans="2:11">
      <c r="B62" s="15"/>
      <c r="C62" s="8"/>
      <c r="D62" s="8">
        <v>65437</v>
      </c>
      <c r="E62" s="19" t="str">
        <f t="shared" si="5"/>
        <v>ﾝ</v>
      </c>
      <c r="F62" s="13" t="str">
        <f t="shared" si="6"/>
        <v>FF9D</v>
      </c>
      <c r="G62" s="13">
        <f t="shared" si="7"/>
        <v>65437</v>
      </c>
      <c r="H62" s="10" t="s">
        <v>136</v>
      </c>
      <c r="I62" s="12" t="str">
        <f t="shared" si="9"/>
        <v>uniFF9D</v>
      </c>
      <c r="J62" s="9" t="s">
        <v>215</v>
      </c>
      <c r="K62" s="10" t="str">
        <f t="shared" si="8"/>
        <v xml:space="preserve">    "uniFF9D.vert",  # ﾝ</v>
      </c>
    </row>
    <row r="63" spans="2:11">
      <c r="B63" s="15"/>
      <c r="C63" s="8"/>
      <c r="D63" s="8">
        <v>65438</v>
      </c>
      <c r="E63" s="19" t="str">
        <f t="shared" si="5"/>
        <v>ﾞ</v>
      </c>
      <c r="F63" s="13" t="str">
        <f t="shared" si="6"/>
        <v>FF9E</v>
      </c>
      <c r="G63" s="13">
        <f t="shared" si="7"/>
        <v>65438</v>
      </c>
      <c r="H63" s="10" t="s">
        <v>136</v>
      </c>
      <c r="I63" s="12" t="str">
        <f t="shared" si="9"/>
        <v>uniFF9E</v>
      </c>
      <c r="J63" s="9" t="s">
        <v>215</v>
      </c>
      <c r="K63" s="10" t="str">
        <f t="shared" si="8"/>
        <v xml:space="preserve">    "uniFF9E.vert",  # ﾞ</v>
      </c>
    </row>
    <row r="64" spans="2:11">
      <c r="B64" s="15"/>
      <c r="C64" s="8"/>
      <c r="D64" s="8">
        <v>65439</v>
      </c>
      <c r="E64" s="19" t="str">
        <f t="shared" si="5"/>
        <v>ﾟ</v>
      </c>
      <c r="F64" s="13" t="str">
        <f t="shared" si="6"/>
        <v>FF9F</v>
      </c>
      <c r="G64" s="13">
        <f t="shared" si="7"/>
        <v>65439</v>
      </c>
      <c r="H64" s="10" t="s">
        <v>136</v>
      </c>
      <c r="I64" s="12" t="str">
        <f t="shared" si="9"/>
        <v>uniFF9F</v>
      </c>
      <c r="J64" s="9" t="s">
        <v>215</v>
      </c>
      <c r="K64" s="10" t="str">
        <f t="shared" si="8"/>
        <v xml:space="preserve">    "uniFF9F.vert",  # ﾟ</v>
      </c>
    </row>
    <row r="65" spans="2:11">
      <c r="B65" s="15"/>
      <c r="C65" s="8"/>
      <c r="D65" s="8">
        <v>65440</v>
      </c>
      <c r="E65" s="19" t="str">
        <f t="shared" si="5"/>
        <v>ﾠ</v>
      </c>
      <c r="F65" s="13" t="str">
        <f t="shared" si="6"/>
        <v>FFA0</v>
      </c>
      <c r="G65" s="13">
        <f t="shared" si="7"/>
        <v>65440</v>
      </c>
      <c r="H65" s="10" t="s">
        <v>136</v>
      </c>
      <c r="I65" s="12" t="str">
        <f t="shared" si="9"/>
        <v>uniFFA0</v>
      </c>
      <c r="J65" s="9" t="s">
        <v>215</v>
      </c>
      <c r="K65" s="10" t="str">
        <f t="shared" si="8"/>
        <v xml:space="preserve">    "uniFFA0.vert",  # ﾠ</v>
      </c>
    </row>
    <row r="66" spans="2:11">
      <c r="B66" s="15"/>
      <c r="C66" s="8"/>
      <c r="D66" s="8">
        <v>65441</v>
      </c>
      <c r="E66" s="19" t="str">
        <f t="shared" si="5"/>
        <v>ﾡ</v>
      </c>
      <c r="F66" s="13" t="str">
        <f t="shared" si="6"/>
        <v>FFA1</v>
      </c>
      <c r="G66" s="13">
        <f t="shared" si="7"/>
        <v>65441</v>
      </c>
      <c r="H66" s="10" t="s">
        <v>136</v>
      </c>
      <c r="I66" s="12" t="str">
        <f t="shared" si="9"/>
        <v>uniFFA1</v>
      </c>
      <c r="J66" s="9" t="s">
        <v>215</v>
      </c>
      <c r="K66" s="10" t="str">
        <f t="shared" si="8"/>
        <v xml:space="preserve">    "uniFFA1.vert",  # ﾡ</v>
      </c>
    </row>
    <row r="67" spans="2:11">
      <c r="B67" s="15"/>
      <c r="C67" s="8"/>
      <c r="D67" s="8">
        <v>65442</v>
      </c>
      <c r="E67" s="19" t="str">
        <f t="shared" si="5"/>
        <v>ﾢ</v>
      </c>
      <c r="F67" s="13" t="str">
        <f t="shared" si="6"/>
        <v>FFA2</v>
      </c>
      <c r="G67" s="13">
        <f t="shared" si="7"/>
        <v>65442</v>
      </c>
      <c r="H67" s="10" t="s">
        <v>136</v>
      </c>
      <c r="I67" s="12" t="str">
        <f t="shared" si="9"/>
        <v>uniFFA2</v>
      </c>
      <c r="J67" s="9" t="s">
        <v>215</v>
      </c>
      <c r="K67" s="10" t="str">
        <f t="shared" si="8"/>
        <v xml:space="preserve">    "uniFFA2.vert",  # ﾢ</v>
      </c>
    </row>
    <row r="68" spans="2:11">
      <c r="B68" s="15"/>
      <c r="C68" s="8"/>
      <c r="D68" s="8">
        <v>65443</v>
      </c>
      <c r="E68" s="19" t="str">
        <f t="shared" ref="E68:E105" si="10">IF(B68="",IF(G68="","",_xlfn.UNICHAR(G68)),B68)</f>
        <v>ﾣ</v>
      </c>
      <c r="F68" s="13" t="str">
        <f t="shared" ref="F68:F105" si="11">IF(B68="",IF(D68="",IF(C68="","",C68),DEC2HEX(D68)),DEC2HEX(_xlfn.UNICODE(B68)))</f>
        <v>FFA3</v>
      </c>
      <c r="G68" s="13">
        <f t="shared" ref="G68:G105" si="12">IF(D68="",IF(C68="",IF(B68="","",_xlfn.UNICODE(B68)),HEX2DEC(C68)),D68)</f>
        <v>65443</v>
      </c>
      <c r="H68" s="10" t="s">
        <v>136</v>
      </c>
      <c r="I68" s="12" t="str">
        <f t="shared" si="9"/>
        <v>uniFFA3</v>
      </c>
      <c r="J68" s="9" t="s">
        <v>215</v>
      </c>
      <c r="K68" s="10" t="str">
        <f t="shared" si="8"/>
        <v xml:space="preserve">    "uniFFA3.vert",  # ﾣ</v>
      </c>
    </row>
    <row r="69" spans="2:11">
      <c r="B69" s="15"/>
      <c r="C69" s="8"/>
      <c r="D69" s="8">
        <v>65444</v>
      </c>
      <c r="E69" s="19" t="str">
        <f t="shared" si="10"/>
        <v>ﾤ</v>
      </c>
      <c r="F69" s="13" t="str">
        <f t="shared" si="11"/>
        <v>FFA4</v>
      </c>
      <c r="G69" s="13">
        <f t="shared" si="12"/>
        <v>65444</v>
      </c>
      <c r="H69" s="10" t="s">
        <v>136</v>
      </c>
      <c r="I69" s="12" t="str">
        <f t="shared" si="9"/>
        <v>uniFFA4</v>
      </c>
      <c r="J69" s="9" t="s">
        <v>215</v>
      </c>
      <c r="K69" s="10" t="str">
        <f t="shared" ref="K69:K105" si="13">ASC(_xlfn.CONCAT(H69:J69,"  # ",E69))</f>
        <v xml:space="preserve">    "uniFFA4.vert",  # ﾤ</v>
      </c>
    </row>
    <row r="70" spans="2:11">
      <c r="B70" s="15"/>
      <c r="C70" s="8"/>
      <c r="D70" s="8">
        <v>65445</v>
      </c>
      <c r="E70" s="19" t="str">
        <f t="shared" si="10"/>
        <v>ﾥ</v>
      </c>
      <c r="F70" s="13" t="str">
        <f t="shared" si="11"/>
        <v>FFA5</v>
      </c>
      <c r="G70" s="13">
        <f t="shared" si="12"/>
        <v>65445</v>
      </c>
      <c r="H70" s="10" t="s">
        <v>136</v>
      </c>
      <c r="I70" s="12" t="str">
        <f t="shared" si="9"/>
        <v>uniFFA5</v>
      </c>
      <c r="J70" s="9" t="s">
        <v>215</v>
      </c>
      <c r="K70" s="10" t="str">
        <f t="shared" si="13"/>
        <v xml:space="preserve">    "uniFFA5.vert",  # ﾥ</v>
      </c>
    </row>
    <row r="71" spans="2:11">
      <c r="B71" s="15"/>
      <c r="C71" s="8"/>
      <c r="D71" s="8">
        <v>65446</v>
      </c>
      <c r="E71" s="19" t="str">
        <f t="shared" si="10"/>
        <v>ﾦ</v>
      </c>
      <c r="F71" s="13" t="str">
        <f t="shared" si="11"/>
        <v>FFA6</v>
      </c>
      <c r="G71" s="13">
        <f t="shared" si="12"/>
        <v>65446</v>
      </c>
      <c r="H71" s="10" t="s">
        <v>136</v>
      </c>
      <c r="I71" s="12" t="str">
        <f t="shared" si="9"/>
        <v>uniFFA6</v>
      </c>
      <c r="J71" s="9" t="s">
        <v>215</v>
      </c>
      <c r="K71" s="10" t="str">
        <f t="shared" si="13"/>
        <v xml:space="preserve">    "uniFFA6.vert",  # ﾦ</v>
      </c>
    </row>
    <row r="72" spans="2:11">
      <c r="B72" s="15"/>
      <c r="C72" s="8"/>
      <c r="D72" s="8">
        <v>65447</v>
      </c>
      <c r="E72" s="19" t="str">
        <f t="shared" si="10"/>
        <v>ﾧ</v>
      </c>
      <c r="F72" s="13" t="str">
        <f t="shared" si="11"/>
        <v>FFA7</v>
      </c>
      <c r="G72" s="13">
        <f t="shared" si="12"/>
        <v>65447</v>
      </c>
      <c r="H72" s="10" t="s">
        <v>136</v>
      </c>
      <c r="I72" s="12" t="str">
        <f t="shared" si="9"/>
        <v>uniFFA7</v>
      </c>
      <c r="J72" s="9" t="s">
        <v>215</v>
      </c>
      <c r="K72" s="10" t="str">
        <f t="shared" si="13"/>
        <v xml:space="preserve">    "uniFFA7.vert",  # ﾧ</v>
      </c>
    </row>
    <row r="73" spans="2:11">
      <c r="B73" s="15"/>
      <c r="C73" s="8"/>
      <c r="D73" s="8">
        <v>65448</v>
      </c>
      <c r="E73" s="19" t="str">
        <f t="shared" si="10"/>
        <v>ﾨ</v>
      </c>
      <c r="F73" s="13" t="str">
        <f t="shared" si="11"/>
        <v>FFA8</v>
      </c>
      <c r="G73" s="13">
        <f t="shared" si="12"/>
        <v>65448</v>
      </c>
      <c r="H73" s="10" t="s">
        <v>136</v>
      </c>
      <c r="I73" s="12" t="str">
        <f t="shared" si="9"/>
        <v>uniFFA8</v>
      </c>
      <c r="J73" s="9" t="s">
        <v>215</v>
      </c>
      <c r="K73" s="10" t="str">
        <f t="shared" si="13"/>
        <v xml:space="preserve">    "uniFFA8.vert",  # ﾨ</v>
      </c>
    </row>
    <row r="74" spans="2:11">
      <c r="B74" s="15"/>
      <c r="C74" s="8"/>
      <c r="D74" s="8">
        <v>65449</v>
      </c>
      <c r="E74" s="19" t="str">
        <f t="shared" si="10"/>
        <v>ﾩ</v>
      </c>
      <c r="F74" s="13" t="str">
        <f t="shared" si="11"/>
        <v>FFA9</v>
      </c>
      <c r="G74" s="13">
        <f t="shared" si="12"/>
        <v>65449</v>
      </c>
      <c r="H74" s="10" t="s">
        <v>136</v>
      </c>
      <c r="I74" s="12" t="str">
        <f t="shared" si="9"/>
        <v>uniFFA9</v>
      </c>
      <c r="J74" s="9" t="s">
        <v>215</v>
      </c>
      <c r="K74" s="10" t="str">
        <f t="shared" si="13"/>
        <v xml:space="preserve">    "uniFFA9.vert",  # ﾩ</v>
      </c>
    </row>
    <row r="75" spans="2:11">
      <c r="B75" s="15"/>
      <c r="C75" s="8"/>
      <c r="D75" s="8">
        <v>65450</v>
      </c>
      <c r="E75" s="19" t="str">
        <f t="shared" si="10"/>
        <v>ﾪ</v>
      </c>
      <c r="F75" s="13" t="str">
        <f t="shared" si="11"/>
        <v>FFAA</v>
      </c>
      <c r="G75" s="13">
        <f t="shared" si="12"/>
        <v>65450</v>
      </c>
      <c r="H75" s="10" t="s">
        <v>136</v>
      </c>
      <c r="I75" s="12" t="str">
        <f t="shared" si="9"/>
        <v>uniFFAA</v>
      </c>
      <c r="J75" s="9" t="s">
        <v>215</v>
      </c>
      <c r="K75" s="10" t="str">
        <f t="shared" si="13"/>
        <v xml:space="preserve">    "uniFFAA.vert",  # ﾪ</v>
      </c>
    </row>
    <row r="76" spans="2:11">
      <c r="B76" s="15"/>
      <c r="C76" s="8"/>
      <c r="D76" s="8">
        <v>65451</v>
      </c>
      <c r="E76" s="19" t="str">
        <f t="shared" si="10"/>
        <v>ﾫ</v>
      </c>
      <c r="F76" s="13" t="str">
        <f t="shared" si="11"/>
        <v>FFAB</v>
      </c>
      <c r="G76" s="13">
        <f t="shared" si="12"/>
        <v>65451</v>
      </c>
      <c r="H76" s="10" t="s">
        <v>136</v>
      </c>
      <c r="I76" s="12" t="str">
        <f t="shared" si="9"/>
        <v>uniFFAB</v>
      </c>
      <c r="J76" s="9" t="s">
        <v>215</v>
      </c>
      <c r="K76" s="10" t="str">
        <f t="shared" si="13"/>
        <v xml:space="preserve">    "uniFFAB.vert",  # ﾫ</v>
      </c>
    </row>
    <row r="77" spans="2:11">
      <c r="B77" s="15"/>
      <c r="C77" s="8"/>
      <c r="D77" s="8">
        <v>65452</v>
      </c>
      <c r="E77" s="19" t="str">
        <f t="shared" si="10"/>
        <v>ﾬ</v>
      </c>
      <c r="F77" s="13" t="str">
        <f t="shared" si="11"/>
        <v>FFAC</v>
      </c>
      <c r="G77" s="13">
        <f t="shared" si="12"/>
        <v>65452</v>
      </c>
      <c r="H77" s="10" t="s">
        <v>136</v>
      </c>
      <c r="I77" s="12" t="str">
        <f t="shared" si="9"/>
        <v>uniFFAC</v>
      </c>
      <c r="J77" s="9" t="s">
        <v>215</v>
      </c>
      <c r="K77" s="10" t="str">
        <f t="shared" si="13"/>
        <v xml:space="preserve">    "uniFFAC.vert",  # ﾬ</v>
      </c>
    </row>
    <row r="78" spans="2:11">
      <c r="B78" s="15"/>
      <c r="C78" s="8"/>
      <c r="D78" s="8">
        <v>65453</v>
      </c>
      <c r="E78" s="19" t="str">
        <f t="shared" si="10"/>
        <v>ﾭ</v>
      </c>
      <c r="F78" s="13" t="str">
        <f t="shared" si="11"/>
        <v>FFAD</v>
      </c>
      <c r="G78" s="13">
        <f t="shared" si="12"/>
        <v>65453</v>
      </c>
      <c r="H78" s="10" t="s">
        <v>136</v>
      </c>
      <c r="I78" s="12" t="str">
        <f t="shared" si="9"/>
        <v>uniFFAD</v>
      </c>
      <c r="J78" s="9" t="s">
        <v>215</v>
      </c>
      <c r="K78" s="10" t="str">
        <f t="shared" si="13"/>
        <v xml:space="preserve">    "uniFFAD.vert",  # ﾭ</v>
      </c>
    </row>
    <row r="79" spans="2:11">
      <c r="B79" s="15"/>
      <c r="C79" s="8"/>
      <c r="D79" s="8">
        <v>65454</v>
      </c>
      <c r="E79" s="19" t="str">
        <f t="shared" si="10"/>
        <v>ﾮ</v>
      </c>
      <c r="F79" s="13" t="str">
        <f t="shared" si="11"/>
        <v>FFAE</v>
      </c>
      <c r="G79" s="13">
        <f t="shared" si="12"/>
        <v>65454</v>
      </c>
      <c r="H79" s="10" t="s">
        <v>136</v>
      </c>
      <c r="I79" s="12" t="str">
        <f t="shared" si="9"/>
        <v>uniFFAE</v>
      </c>
      <c r="J79" s="9" t="s">
        <v>215</v>
      </c>
      <c r="K79" s="10" t="str">
        <f t="shared" si="13"/>
        <v xml:space="preserve">    "uniFFAE.vert",  # ﾮ</v>
      </c>
    </row>
    <row r="80" spans="2:11">
      <c r="B80" s="15"/>
      <c r="C80" s="8"/>
      <c r="D80" s="8">
        <v>65455</v>
      </c>
      <c r="E80" s="19" t="str">
        <f t="shared" si="10"/>
        <v>ﾯ</v>
      </c>
      <c r="F80" s="13" t="str">
        <f t="shared" si="11"/>
        <v>FFAF</v>
      </c>
      <c r="G80" s="13">
        <f t="shared" si="12"/>
        <v>65455</v>
      </c>
      <c r="H80" s="10" t="s">
        <v>136</v>
      </c>
      <c r="I80" s="12" t="str">
        <f t="shared" si="9"/>
        <v>uniFFAF</v>
      </c>
      <c r="J80" s="9" t="s">
        <v>215</v>
      </c>
      <c r="K80" s="10" t="str">
        <f t="shared" si="13"/>
        <v xml:space="preserve">    "uniFFAF.vert",  # ﾯ</v>
      </c>
    </row>
    <row r="81" spans="2:11">
      <c r="B81" s="15"/>
      <c r="C81" s="8"/>
      <c r="D81" s="8">
        <v>65456</v>
      </c>
      <c r="E81" s="19" t="str">
        <f t="shared" si="10"/>
        <v>ﾰ</v>
      </c>
      <c r="F81" s="13" t="str">
        <f t="shared" si="11"/>
        <v>FFB0</v>
      </c>
      <c r="G81" s="13">
        <f t="shared" si="12"/>
        <v>65456</v>
      </c>
      <c r="H81" s="10" t="s">
        <v>136</v>
      </c>
      <c r="I81" s="12" t="str">
        <f t="shared" si="9"/>
        <v>uniFFB0</v>
      </c>
      <c r="J81" s="9" t="s">
        <v>215</v>
      </c>
      <c r="K81" s="10" t="str">
        <f t="shared" si="13"/>
        <v xml:space="preserve">    "uniFFB0.vert",  # ﾰ</v>
      </c>
    </row>
    <row r="82" spans="2:11">
      <c r="B82" s="15"/>
      <c r="C82" s="8"/>
      <c r="D82" s="8">
        <v>65457</v>
      </c>
      <c r="E82" s="19" t="str">
        <f t="shared" si="10"/>
        <v>ﾱ</v>
      </c>
      <c r="F82" s="13" t="str">
        <f t="shared" si="11"/>
        <v>FFB1</v>
      </c>
      <c r="G82" s="13">
        <f t="shared" si="12"/>
        <v>65457</v>
      </c>
      <c r="H82" s="10" t="s">
        <v>136</v>
      </c>
      <c r="I82" s="12" t="str">
        <f t="shared" si="9"/>
        <v>uniFFB1</v>
      </c>
      <c r="J82" s="9" t="s">
        <v>215</v>
      </c>
      <c r="K82" s="10" t="str">
        <f t="shared" si="13"/>
        <v xml:space="preserve">    "uniFFB1.vert",  # ﾱ</v>
      </c>
    </row>
    <row r="83" spans="2:11">
      <c r="B83" s="15"/>
      <c r="C83" s="8"/>
      <c r="D83" s="8">
        <v>65458</v>
      </c>
      <c r="E83" s="19" t="str">
        <f t="shared" si="10"/>
        <v>ﾲ</v>
      </c>
      <c r="F83" s="13" t="str">
        <f t="shared" si="11"/>
        <v>FFB2</v>
      </c>
      <c r="G83" s="13">
        <f t="shared" si="12"/>
        <v>65458</v>
      </c>
      <c r="H83" s="10" t="s">
        <v>136</v>
      </c>
      <c r="I83" s="12" t="str">
        <f t="shared" si="9"/>
        <v>uniFFB2</v>
      </c>
      <c r="J83" s="9" t="s">
        <v>215</v>
      </c>
      <c r="K83" s="10" t="str">
        <f t="shared" si="13"/>
        <v xml:space="preserve">    "uniFFB2.vert",  # ﾲ</v>
      </c>
    </row>
    <row r="84" spans="2:11">
      <c r="B84" s="15"/>
      <c r="C84" s="8"/>
      <c r="D84" s="8">
        <v>65459</v>
      </c>
      <c r="E84" s="19" t="str">
        <f t="shared" si="10"/>
        <v>ﾳ</v>
      </c>
      <c r="F84" s="13" t="str">
        <f t="shared" si="11"/>
        <v>FFB3</v>
      </c>
      <c r="G84" s="13">
        <f t="shared" si="12"/>
        <v>65459</v>
      </c>
      <c r="H84" s="10" t="s">
        <v>136</v>
      </c>
      <c r="I84" s="12" t="str">
        <f t="shared" si="9"/>
        <v>uniFFB3</v>
      </c>
      <c r="J84" s="9" t="s">
        <v>215</v>
      </c>
      <c r="K84" s="10" t="str">
        <f t="shared" si="13"/>
        <v xml:space="preserve">    "uniFFB3.vert",  # ﾳ</v>
      </c>
    </row>
    <row r="85" spans="2:11">
      <c r="B85" s="15"/>
      <c r="C85" s="8"/>
      <c r="D85" s="8">
        <v>65460</v>
      </c>
      <c r="E85" s="19" t="str">
        <f t="shared" si="10"/>
        <v>ﾴ</v>
      </c>
      <c r="F85" s="13" t="str">
        <f t="shared" si="11"/>
        <v>FFB4</v>
      </c>
      <c r="G85" s="13">
        <f t="shared" si="12"/>
        <v>65460</v>
      </c>
      <c r="H85" s="10" t="s">
        <v>136</v>
      </c>
      <c r="I85" s="12" t="str">
        <f t="shared" si="9"/>
        <v>uniFFB4</v>
      </c>
      <c r="J85" s="9" t="s">
        <v>215</v>
      </c>
      <c r="K85" s="10" t="str">
        <f t="shared" si="13"/>
        <v xml:space="preserve">    "uniFFB4.vert",  # ﾴ</v>
      </c>
    </row>
    <row r="86" spans="2:11">
      <c r="B86" s="15"/>
      <c r="C86" s="8"/>
      <c r="D86" s="8">
        <v>65461</v>
      </c>
      <c r="E86" s="19" t="str">
        <f t="shared" si="10"/>
        <v>ﾵ</v>
      </c>
      <c r="F86" s="13" t="str">
        <f t="shared" si="11"/>
        <v>FFB5</v>
      </c>
      <c r="G86" s="13">
        <f t="shared" si="12"/>
        <v>65461</v>
      </c>
      <c r="H86" s="10" t="s">
        <v>136</v>
      </c>
      <c r="I86" s="12" t="str">
        <f t="shared" si="9"/>
        <v>uniFFB5</v>
      </c>
      <c r="J86" s="9" t="s">
        <v>215</v>
      </c>
      <c r="K86" s="10" t="str">
        <f t="shared" si="13"/>
        <v xml:space="preserve">    "uniFFB5.vert",  # ﾵ</v>
      </c>
    </row>
    <row r="87" spans="2:11">
      <c r="B87" s="15"/>
      <c r="C87" s="8"/>
      <c r="D87" s="8">
        <v>65462</v>
      </c>
      <c r="E87" s="19" t="str">
        <f t="shared" si="10"/>
        <v>ﾶ</v>
      </c>
      <c r="F87" s="13" t="str">
        <f t="shared" si="11"/>
        <v>FFB6</v>
      </c>
      <c r="G87" s="13">
        <f t="shared" si="12"/>
        <v>65462</v>
      </c>
      <c r="H87" s="10" t="s">
        <v>136</v>
      </c>
      <c r="I87" s="12" t="str">
        <f t="shared" si="9"/>
        <v>uniFFB6</v>
      </c>
      <c r="J87" s="9" t="s">
        <v>215</v>
      </c>
      <c r="K87" s="10" t="str">
        <f t="shared" si="13"/>
        <v xml:space="preserve">    "uniFFB6.vert",  # ﾶ</v>
      </c>
    </row>
    <row r="88" spans="2:11">
      <c r="B88" s="15"/>
      <c r="C88" s="8"/>
      <c r="D88" s="8">
        <v>65463</v>
      </c>
      <c r="E88" s="19" t="str">
        <f t="shared" si="10"/>
        <v>ﾷ</v>
      </c>
      <c r="F88" s="13" t="str">
        <f t="shared" si="11"/>
        <v>FFB7</v>
      </c>
      <c r="G88" s="13">
        <f t="shared" si="12"/>
        <v>65463</v>
      </c>
      <c r="H88" s="10" t="s">
        <v>136</v>
      </c>
      <c r="I88" s="12" t="str">
        <f t="shared" si="9"/>
        <v>uniFFB7</v>
      </c>
      <c r="J88" s="9" t="s">
        <v>215</v>
      </c>
      <c r="K88" s="10" t="str">
        <f t="shared" si="13"/>
        <v xml:space="preserve">    "uniFFB7.vert",  # ﾷ</v>
      </c>
    </row>
    <row r="89" spans="2:11">
      <c r="B89" s="15"/>
      <c r="C89" s="8"/>
      <c r="D89" s="8">
        <v>65464</v>
      </c>
      <c r="E89" s="19" t="str">
        <f t="shared" si="10"/>
        <v>ﾸ</v>
      </c>
      <c r="F89" s="13" t="str">
        <f t="shared" si="11"/>
        <v>FFB8</v>
      </c>
      <c r="G89" s="13">
        <f t="shared" si="12"/>
        <v>65464</v>
      </c>
      <c r="H89" s="10" t="s">
        <v>136</v>
      </c>
      <c r="I89" s="12" t="str">
        <f t="shared" si="9"/>
        <v>uniFFB8</v>
      </c>
      <c r="J89" s="9" t="s">
        <v>215</v>
      </c>
      <c r="K89" s="10" t="str">
        <f t="shared" si="13"/>
        <v xml:space="preserve">    "uniFFB8.vert",  # ﾸ</v>
      </c>
    </row>
    <row r="90" spans="2:11">
      <c r="B90" s="15"/>
      <c r="C90" s="8"/>
      <c r="D90" s="8">
        <v>65465</v>
      </c>
      <c r="E90" s="19" t="str">
        <f t="shared" si="10"/>
        <v>ﾹ</v>
      </c>
      <c r="F90" s="13" t="str">
        <f t="shared" si="11"/>
        <v>FFB9</v>
      </c>
      <c r="G90" s="13">
        <f t="shared" si="12"/>
        <v>65465</v>
      </c>
      <c r="H90" s="10" t="s">
        <v>136</v>
      </c>
      <c r="I90" s="12" t="str">
        <f t="shared" si="9"/>
        <v>uniFFB9</v>
      </c>
      <c r="J90" s="9" t="s">
        <v>215</v>
      </c>
      <c r="K90" s="10" t="str">
        <f t="shared" si="13"/>
        <v xml:space="preserve">    "uniFFB9.vert",  # ﾹ</v>
      </c>
    </row>
    <row r="91" spans="2:11">
      <c r="B91" s="15"/>
      <c r="C91" s="8"/>
      <c r="D91" s="8">
        <v>65466</v>
      </c>
      <c r="E91" s="19" t="str">
        <f t="shared" si="10"/>
        <v>ﾺ</v>
      </c>
      <c r="F91" s="13" t="str">
        <f t="shared" si="11"/>
        <v>FFBA</v>
      </c>
      <c r="G91" s="13">
        <f t="shared" si="12"/>
        <v>65466</v>
      </c>
      <c r="H91" s="10" t="s">
        <v>136</v>
      </c>
      <c r="I91" s="12" t="str">
        <f t="shared" si="9"/>
        <v>uniFFBA</v>
      </c>
      <c r="J91" s="9" t="s">
        <v>215</v>
      </c>
      <c r="K91" s="10" t="str">
        <f t="shared" si="13"/>
        <v xml:space="preserve">    "uniFFBA.vert",  # ﾺ</v>
      </c>
    </row>
    <row r="92" spans="2:11">
      <c r="B92" s="15"/>
      <c r="C92" s="8"/>
      <c r="D92" s="8">
        <v>65467</v>
      </c>
      <c r="E92" s="19" t="str">
        <f t="shared" si="10"/>
        <v>ﾻ</v>
      </c>
      <c r="F92" s="13" t="str">
        <f t="shared" si="11"/>
        <v>FFBB</v>
      </c>
      <c r="G92" s="13">
        <f t="shared" si="12"/>
        <v>65467</v>
      </c>
      <c r="H92" s="10" t="s">
        <v>136</v>
      </c>
      <c r="I92" s="12" t="str">
        <f t="shared" si="9"/>
        <v>uniFFBB</v>
      </c>
      <c r="J92" s="9" t="s">
        <v>215</v>
      </c>
      <c r="K92" s="10" t="str">
        <f t="shared" si="13"/>
        <v xml:space="preserve">    "uniFFBB.vert",  # ﾻ</v>
      </c>
    </row>
    <row r="93" spans="2:11">
      <c r="B93" s="15"/>
      <c r="C93" s="8"/>
      <c r="D93" s="8">
        <v>65468</v>
      </c>
      <c r="E93" s="19" t="str">
        <f t="shared" si="10"/>
        <v>ﾼ</v>
      </c>
      <c r="F93" s="13" t="str">
        <f t="shared" si="11"/>
        <v>FFBC</v>
      </c>
      <c r="G93" s="13">
        <f t="shared" si="12"/>
        <v>65468</v>
      </c>
      <c r="H93" s="10" t="s">
        <v>136</v>
      </c>
      <c r="I93" s="12" t="str">
        <f t="shared" si="9"/>
        <v>uniFFBC</v>
      </c>
      <c r="J93" s="9" t="s">
        <v>215</v>
      </c>
      <c r="K93" s="10" t="str">
        <f t="shared" si="13"/>
        <v xml:space="preserve">    "uniFFBC.vert",  # ﾼ</v>
      </c>
    </row>
    <row r="94" spans="2:11">
      <c r="B94" s="15"/>
      <c r="C94" s="8"/>
      <c r="D94" s="8">
        <v>65469</v>
      </c>
      <c r="E94" s="19" t="str">
        <f t="shared" si="10"/>
        <v>ﾽ</v>
      </c>
      <c r="F94" s="13" t="str">
        <f t="shared" si="11"/>
        <v>FFBD</v>
      </c>
      <c r="G94" s="13">
        <f t="shared" si="12"/>
        <v>65469</v>
      </c>
      <c r="H94" s="10" t="s">
        <v>136</v>
      </c>
      <c r="I94" s="12" t="str">
        <f t="shared" si="9"/>
        <v>uniFFBD</v>
      </c>
      <c r="J94" s="9" t="s">
        <v>215</v>
      </c>
      <c r="K94" s="10" t="str">
        <f t="shared" si="13"/>
        <v xml:space="preserve">    "uniFFBD.vert",  # ﾽ</v>
      </c>
    </row>
    <row r="95" spans="2:11">
      <c r="B95" s="15"/>
      <c r="C95" s="8"/>
      <c r="D95" s="8">
        <v>65470</v>
      </c>
      <c r="E95" s="19" t="str">
        <f t="shared" si="10"/>
        <v>ﾾ</v>
      </c>
      <c r="F95" s="13" t="str">
        <f t="shared" si="11"/>
        <v>FFBE</v>
      </c>
      <c r="G95" s="13">
        <f t="shared" si="12"/>
        <v>65470</v>
      </c>
      <c r="H95" s="10" t="s">
        <v>136</v>
      </c>
      <c r="I95" s="12" t="str">
        <f t="shared" si="9"/>
        <v>uniFFBE</v>
      </c>
      <c r="J95" s="9" t="s">
        <v>215</v>
      </c>
      <c r="K95" s="10" t="str">
        <f t="shared" si="13"/>
        <v xml:space="preserve">    "uniFFBE.vert",  # ﾾ</v>
      </c>
    </row>
    <row r="96" spans="2:11">
      <c r="B96" s="15"/>
      <c r="C96" s="8"/>
      <c r="D96" s="8">
        <v>65471</v>
      </c>
      <c r="E96" s="19" t="str">
        <f t="shared" si="10"/>
        <v>﾿</v>
      </c>
      <c r="F96" s="13" t="str">
        <f t="shared" si="11"/>
        <v>FFBF</v>
      </c>
      <c r="G96" s="13">
        <f t="shared" si="12"/>
        <v>65471</v>
      </c>
      <c r="H96" s="10" t="s">
        <v>136</v>
      </c>
      <c r="I96" s="12" t="str">
        <f t="shared" si="9"/>
        <v>uniFFBF</v>
      </c>
      <c r="J96" s="9" t="s">
        <v>215</v>
      </c>
      <c r="K96" s="10" t="str">
        <f t="shared" si="13"/>
        <v xml:space="preserve">    "uniFFBF.vert",  # ﾿</v>
      </c>
    </row>
    <row r="97" spans="2:11">
      <c r="B97" s="15"/>
      <c r="C97" s="8"/>
      <c r="D97" s="8">
        <v>65472</v>
      </c>
      <c r="E97" s="19" t="str">
        <f t="shared" si="10"/>
        <v>￀</v>
      </c>
      <c r="F97" s="13" t="str">
        <f t="shared" si="11"/>
        <v>FFC0</v>
      </c>
      <c r="G97" s="13">
        <f t="shared" si="12"/>
        <v>65472</v>
      </c>
      <c r="H97" s="10" t="s">
        <v>136</v>
      </c>
      <c r="I97" s="12" t="str">
        <f t="shared" si="9"/>
        <v>uniFFC0</v>
      </c>
      <c r="J97" s="9" t="s">
        <v>215</v>
      </c>
      <c r="K97" s="10" t="str">
        <f t="shared" si="13"/>
        <v xml:space="preserve">    "uniFFC0.vert",  # ￀</v>
      </c>
    </row>
    <row r="98" spans="2:11">
      <c r="B98" s="15"/>
      <c r="C98" s="8"/>
      <c r="D98" s="8">
        <v>65473</v>
      </c>
      <c r="E98" s="19" t="str">
        <f t="shared" si="10"/>
        <v>￁</v>
      </c>
      <c r="F98" s="13" t="str">
        <f t="shared" si="11"/>
        <v>FFC1</v>
      </c>
      <c r="G98" s="13">
        <f t="shared" si="12"/>
        <v>65473</v>
      </c>
      <c r="H98" s="10" t="s">
        <v>136</v>
      </c>
      <c r="I98" s="12" t="str">
        <f t="shared" si="9"/>
        <v>uniFFC1</v>
      </c>
      <c r="J98" s="9" t="s">
        <v>215</v>
      </c>
      <c r="K98" s="10" t="str">
        <f t="shared" si="13"/>
        <v xml:space="preserve">    "uniFFC1.vert",  # ￁</v>
      </c>
    </row>
    <row r="99" spans="2:11">
      <c r="B99" s="15"/>
      <c r="C99" s="8"/>
      <c r="D99" s="8">
        <v>65474</v>
      </c>
      <c r="E99" s="19" t="str">
        <f t="shared" si="10"/>
        <v>ￂ</v>
      </c>
      <c r="F99" s="13" t="str">
        <f t="shared" si="11"/>
        <v>FFC2</v>
      </c>
      <c r="G99" s="13">
        <f t="shared" si="12"/>
        <v>65474</v>
      </c>
      <c r="H99" s="10" t="s">
        <v>136</v>
      </c>
      <c r="I99" s="12" t="str">
        <f t="shared" si="9"/>
        <v>uniFFC2</v>
      </c>
      <c r="J99" s="9" t="s">
        <v>215</v>
      </c>
      <c r="K99" s="10" t="str">
        <f t="shared" si="13"/>
        <v xml:space="preserve">    "uniFFC2.vert",  # ￂ</v>
      </c>
    </row>
    <row r="100" spans="2:11">
      <c r="B100" s="15"/>
      <c r="C100" s="8"/>
      <c r="D100" s="8">
        <v>65475</v>
      </c>
      <c r="E100" s="19" t="str">
        <f t="shared" si="10"/>
        <v>ￃ</v>
      </c>
      <c r="F100" s="13" t="str">
        <f t="shared" si="11"/>
        <v>FFC3</v>
      </c>
      <c r="G100" s="13">
        <f t="shared" si="12"/>
        <v>65475</v>
      </c>
      <c r="H100" s="10" t="s">
        <v>136</v>
      </c>
      <c r="I100" s="12" t="str">
        <f t="shared" si="9"/>
        <v>uniFFC3</v>
      </c>
      <c r="J100" s="9" t="s">
        <v>215</v>
      </c>
      <c r="K100" s="10" t="str">
        <f t="shared" si="13"/>
        <v xml:space="preserve">    "uniFFC3.vert",  # ￃ</v>
      </c>
    </row>
    <row r="101" spans="2:11">
      <c r="B101" s="15"/>
      <c r="C101" s="8"/>
      <c r="D101" s="8">
        <v>65476</v>
      </c>
      <c r="E101" s="19" t="str">
        <f t="shared" si="10"/>
        <v>ￄ</v>
      </c>
      <c r="F101" s="13" t="str">
        <f t="shared" si="11"/>
        <v>FFC4</v>
      </c>
      <c r="G101" s="13">
        <f t="shared" si="12"/>
        <v>65476</v>
      </c>
      <c r="H101" s="10" t="s">
        <v>136</v>
      </c>
      <c r="I101" s="12" t="str">
        <f t="shared" si="9"/>
        <v>uniFFC4</v>
      </c>
      <c r="J101" s="9" t="s">
        <v>215</v>
      </c>
      <c r="K101" s="10" t="str">
        <f t="shared" si="13"/>
        <v xml:space="preserve">    "uniFFC4.vert",  # ￄ</v>
      </c>
    </row>
    <row r="102" spans="2:11">
      <c r="B102" s="15"/>
      <c r="C102" s="8"/>
      <c r="D102" s="8">
        <v>65477</v>
      </c>
      <c r="E102" s="19" t="str">
        <f t="shared" si="10"/>
        <v>ￅ</v>
      </c>
      <c r="F102" s="13" t="str">
        <f t="shared" si="11"/>
        <v>FFC5</v>
      </c>
      <c r="G102" s="13">
        <f t="shared" si="12"/>
        <v>65477</v>
      </c>
      <c r="H102" s="10" t="s">
        <v>136</v>
      </c>
      <c r="I102" s="12" t="str">
        <f t="shared" si="9"/>
        <v>uniFFC5</v>
      </c>
      <c r="J102" s="9" t="s">
        <v>215</v>
      </c>
      <c r="K102" s="10" t="str">
        <f t="shared" si="13"/>
        <v xml:space="preserve">    "uniFFC5.vert",  # ￅ</v>
      </c>
    </row>
    <row r="103" spans="2:11">
      <c r="B103" s="15"/>
      <c r="C103" s="8"/>
      <c r="D103" s="8">
        <v>65478</v>
      </c>
      <c r="E103" s="19" t="str">
        <f t="shared" si="10"/>
        <v>ￆ</v>
      </c>
      <c r="F103" s="13" t="str">
        <f t="shared" si="11"/>
        <v>FFC6</v>
      </c>
      <c r="G103" s="13">
        <f t="shared" si="12"/>
        <v>65478</v>
      </c>
      <c r="H103" s="10" t="s">
        <v>136</v>
      </c>
      <c r="I103" s="12" t="str">
        <f t="shared" si="9"/>
        <v>uniFFC6</v>
      </c>
      <c r="J103" s="9" t="s">
        <v>215</v>
      </c>
      <c r="K103" s="10" t="str">
        <f t="shared" si="13"/>
        <v xml:space="preserve">    "uniFFC6.vert",  # ￆ</v>
      </c>
    </row>
    <row r="104" spans="2:11">
      <c r="B104" s="15"/>
      <c r="C104" s="8"/>
      <c r="D104" s="8">
        <v>65479</v>
      </c>
      <c r="E104" s="19" t="str">
        <f t="shared" si="10"/>
        <v>ￇ</v>
      </c>
      <c r="F104" s="13" t="str">
        <f t="shared" si="11"/>
        <v>FFC7</v>
      </c>
      <c r="G104" s="13">
        <f t="shared" si="12"/>
        <v>65479</v>
      </c>
      <c r="H104" s="10" t="s">
        <v>136</v>
      </c>
      <c r="I104" s="12" t="str">
        <f t="shared" si="9"/>
        <v>uniFFC7</v>
      </c>
      <c r="J104" s="9" t="s">
        <v>215</v>
      </c>
      <c r="K104" s="10" t="str">
        <f t="shared" si="13"/>
        <v xml:space="preserve">    "uniFFC7.vert",  # ￇ</v>
      </c>
    </row>
    <row r="105" spans="2:11">
      <c r="B105" s="15"/>
      <c r="C105" s="8"/>
      <c r="D105" s="8">
        <v>65480</v>
      </c>
      <c r="E105" s="19" t="str">
        <f t="shared" si="10"/>
        <v>￈</v>
      </c>
      <c r="F105" s="13" t="str">
        <f t="shared" si="11"/>
        <v>FFC8</v>
      </c>
      <c r="G105" s="13">
        <f t="shared" si="12"/>
        <v>65480</v>
      </c>
      <c r="H105" s="10" t="s">
        <v>136</v>
      </c>
      <c r="I105" s="12" t="str">
        <f t="shared" si="9"/>
        <v>uniFFC8</v>
      </c>
      <c r="J105" s="9" t="s">
        <v>215</v>
      </c>
      <c r="K105" s="10" t="str">
        <f t="shared" si="13"/>
        <v xml:space="preserve">    "uniFFC8.vert",  # ￈</v>
      </c>
    </row>
  </sheetData>
  <autoFilter ref="B1:K58" xr:uid="{CC871E9A-8DE7-43CD-B49C-4F8F71EEA01F}">
    <sortState xmlns:xlrd2="http://schemas.microsoft.com/office/spreadsheetml/2017/richdata2" ref="B2:K58">
      <sortCondition ref="D1"/>
    </sortState>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1E9A-8DE7-43CD-B49C-4F8F71EEA01F}">
  <dimension ref="A1:K275"/>
  <sheetViews>
    <sheetView zoomScaleNormal="100" workbookViewId="0">
      <selection activeCell="K2" sqref="K2:K77"/>
    </sheetView>
  </sheetViews>
  <sheetFormatPr defaultRowHeight="20.5"/>
  <cols>
    <col min="1" max="1" width="6.453125" customWidth="1"/>
    <col min="2" max="2" width="6.36328125" style="16" customWidth="1"/>
    <col min="3" max="3" width="6.36328125" style="6" customWidth="1"/>
    <col min="4" max="4" width="9.08984375" style="6" customWidth="1"/>
    <col min="5" max="5" width="7.6328125" style="20"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17" t="s">
        <v>89</v>
      </c>
      <c r="C1" s="7" t="s">
        <v>85</v>
      </c>
      <c r="D1" s="7" t="s">
        <v>86</v>
      </c>
      <c r="E1" s="18" t="s">
        <v>90</v>
      </c>
      <c r="F1" s="13" t="s">
        <v>88</v>
      </c>
      <c r="G1" s="13" t="s">
        <v>87</v>
      </c>
      <c r="H1" s="8" t="s">
        <v>93</v>
      </c>
      <c r="I1" s="12" t="s">
        <v>94</v>
      </c>
      <c r="J1" s="8" t="s">
        <v>92</v>
      </c>
      <c r="K1" s="8" t="s">
        <v>91</v>
      </c>
    </row>
    <row r="2" spans="2:11">
      <c r="B2" s="15" t="s">
        <v>132</v>
      </c>
      <c r="C2" s="8" t="s">
        <v>314</v>
      </c>
      <c r="D2" s="8">
        <v>8583</v>
      </c>
      <c r="E2" s="19" t="str">
        <f t="shared" ref="E2:E65" si="0">IF(B2="",IF(G2="","",_xlfn.UNICHAR(G2)),B2)</f>
        <v>ↇ</v>
      </c>
      <c r="F2" s="13" t="str">
        <f t="shared" ref="F2:F65" si="1">IF(B2="",IF(D2="",IF(C2="","",C2),DEC2HEX(D2)),DEC2HEX(_xlfn.UNICODE(B2)))</f>
        <v>2187</v>
      </c>
      <c r="G2" s="13">
        <f t="shared" ref="G2:G65" si="2">IF(D2="",IF(C2="",IF(B2="","",_xlfn.UNICODE(B2)),HEX2DEC(C2)),D2)</f>
        <v>8583</v>
      </c>
      <c r="H2" s="10" t="s">
        <v>292</v>
      </c>
      <c r="I2" s="12" t="str">
        <f t="shared" ref="I2:I33" si="3">IF(F2="","","uni"&amp;UPPER(REPT("0",4-LEN(F2))&amp;F2))</f>
        <v>uni2187</v>
      </c>
      <c r="J2" s="9" t="s">
        <v>137</v>
      </c>
      <c r="K2" s="10" t="str">
        <f t="shared" ref="K2:K65" si="4">ASC(_xlfn.CONCAT(H2:J2,"  # ",E2))</f>
        <v xml:space="preserve">        "uni2187",  # ↇ</v>
      </c>
    </row>
    <row r="3" spans="2:11">
      <c r="B3" s="15" t="s">
        <v>133</v>
      </c>
      <c r="C3" s="8" t="s">
        <v>315</v>
      </c>
      <c r="D3" s="8">
        <v>8584</v>
      </c>
      <c r="E3" s="19" t="str">
        <f t="shared" si="0"/>
        <v>ↈ</v>
      </c>
      <c r="F3" s="13" t="str">
        <f t="shared" si="1"/>
        <v>2188</v>
      </c>
      <c r="G3" s="13">
        <f t="shared" si="2"/>
        <v>8584</v>
      </c>
      <c r="H3" s="10" t="s">
        <v>292</v>
      </c>
      <c r="I3" s="12" t="str">
        <f t="shared" si="3"/>
        <v>uni2188</v>
      </c>
      <c r="J3" s="9" t="s">
        <v>137</v>
      </c>
      <c r="K3" s="10" t="str">
        <f t="shared" si="4"/>
        <v xml:space="preserve">        "uni2188",  # ↈ</v>
      </c>
    </row>
    <row r="4" spans="2:11">
      <c r="B4" s="15" t="s">
        <v>316</v>
      </c>
      <c r="C4" s="8" t="s">
        <v>301</v>
      </c>
      <c r="D4" s="8">
        <v>9632</v>
      </c>
      <c r="E4" s="19" t="str">
        <f t="shared" si="0"/>
        <v>■</v>
      </c>
      <c r="F4" s="13" t="str">
        <f t="shared" si="1"/>
        <v>25A0</v>
      </c>
      <c r="G4" s="13">
        <f t="shared" si="2"/>
        <v>9632</v>
      </c>
      <c r="H4" s="10" t="s">
        <v>292</v>
      </c>
      <c r="I4" s="12" t="str">
        <f t="shared" si="3"/>
        <v>uni25A0</v>
      </c>
      <c r="J4" s="9" t="s">
        <v>137</v>
      </c>
      <c r="K4" s="10" t="str">
        <f t="shared" si="4"/>
        <v xml:space="preserve">        "uni25A0",  # ■</v>
      </c>
    </row>
    <row r="5" spans="2:11">
      <c r="B5" s="15" t="s">
        <v>317</v>
      </c>
      <c r="C5" s="8" t="s">
        <v>302</v>
      </c>
      <c r="D5" s="8">
        <v>9650</v>
      </c>
      <c r="E5" s="19" t="str">
        <f t="shared" si="0"/>
        <v>▲</v>
      </c>
      <c r="F5" s="13" t="str">
        <f t="shared" si="1"/>
        <v>25B2</v>
      </c>
      <c r="G5" s="13">
        <f t="shared" si="2"/>
        <v>9650</v>
      </c>
      <c r="H5" s="10" t="s">
        <v>292</v>
      </c>
      <c r="I5" s="12" t="str">
        <f t="shared" si="3"/>
        <v>uni25B2</v>
      </c>
      <c r="J5" s="9" t="s">
        <v>137</v>
      </c>
      <c r="K5" s="10" t="str">
        <f t="shared" si="4"/>
        <v xml:space="preserve">        "uni25B2",  # ▲</v>
      </c>
    </row>
    <row r="6" spans="2:11">
      <c r="B6" s="15" t="s">
        <v>318</v>
      </c>
      <c r="C6" s="8" t="s">
        <v>303</v>
      </c>
      <c r="D6" s="8">
        <v>9654</v>
      </c>
      <c r="E6" s="19" t="str">
        <f t="shared" si="0"/>
        <v>▶</v>
      </c>
      <c r="F6" s="13" t="str">
        <f t="shared" si="1"/>
        <v>25B6</v>
      </c>
      <c r="G6" s="13">
        <f t="shared" si="2"/>
        <v>9654</v>
      </c>
      <c r="H6" s="10" t="s">
        <v>292</v>
      </c>
      <c r="I6" s="12" t="str">
        <f t="shared" si="3"/>
        <v>uni25B6</v>
      </c>
      <c r="J6" s="9" t="s">
        <v>137</v>
      </c>
      <c r="K6" s="10" t="str">
        <f t="shared" si="4"/>
        <v xml:space="preserve">        "uni25B6",  # ▶</v>
      </c>
    </row>
    <row r="7" spans="2:11">
      <c r="B7" s="15" t="s">
        <v>319</v>
      </c>
      <c r="C7" s="8" t="s">
        <v>304</v>
      </c>
      <c r="D7" s="8">
        <v>9660</v>
      </c>
      <c r="E7" s="19" t="str">
        <f t="shared" si="0"/>
        <v>▼</v>
      </c>
      <c r="F7" s="13" t="str">
        <f t="shared" si="1"/>
        <v>25BC</v>
      </c>
      <c r="G7" s="13">
        <f t="shared" si="2"/>
        <v>9660</v>
      </c>
      <c r="H7" s="10" t="s">
        <v>292</v>
      </c>
      <c r="I7" s="12" t="str">
        <f t="shared" si="3"/>
        <v>uni25BC</v>
      </c>
      <c r="J7" s="9" t="s">
        <v>137</v>
      </c>
      <c r="K7" s="10" t="str">
        <f t="shared" si="4"/>
        <v xml:space="preserve">        "uni25BC",  # ▼</v>
      </c>
    </row>
    <row r="8" spans="2:11">
      <c r="B8" s="15" t="s">
        <v>320</v>
      </c>
      <c r="C8" s="8" t="s">
        <v>305</v>
      </c>
      <c r="D8" s="8">
        <v>9664</v>
      </c>
      <c r="E8" s="19" t="str">
        <f t="shared" si="0"/>
        <v>◀</v>
      </c>
      <c r="F8" s="13" t="str">
        <f t="shared" si="1"/>
        <v>25C0</v>
      </c>
      <c r="G8" s="13">
        <f t="shared" si="2"/>
        <v>9664</v>
      </c>
      <c r="H8" s="10" t="s">
        <v>292</v>
      </c>
      <c r="I8" s="12" t="str">
        <f t="shared" si="3"/>
        <v>uni25C0</v>
      </c>
      <c r="J8" s="9" t="s">
        <v>137</v>
      </c>
      <c r="K8" s="10" t="str">
        <f t="shared" si="4"/>
        <v xml:space="preserve">        "uni25C0",  # ◀</v>
      </c>
    </row>
    <row r="9" spans="2:11">
      <c r="B9" s="15" t="s">
        <v>321</v>
      </c>
      <c r="C9" s="8" t="s">
        <v>306</v>
      </c>
      <c r="D9" s="8">
        <v>9670</v>
      </c>
      <c r="E9" s="19" t="str">
        <f t="shared" si="0"/>
        <v>◆</v>
      </c>
      <c r="F9" s="13" t="str">
        <f t="shared" si="1"/>
        <v>25C6</v>
      </c>
      <c r="G9" s="13">
        <f t="shared" si="2"/>
        <v>9670</v>
      </c>
      <c r="H9" s="10" t="s">
        <v>292</v>
      </c>
      <c r="I9" s="12" t="str">
        <f t="shared" si="3"/>
        <v>uni25C6</v>
      </c>
      <c r="J9" s="9" t="s">
        <v>137</v>
      </c>
      <c r="K9" s="10" t="str">
        <f t="shared" si="4"/>
        <v xml:space="preserve">        "uni25C6",  # ◆</v>
      </c>
    </row>
    <row r="10" spans="2:11">
      <c r="B10" s="15" t="s">
        <v>322</v>
      </c>
      <c r="C10" s="8" t="s">
        <v>307</v>
      </c>
      <c r="D10" s="8">
        <v>9679</v>
      </c>
      <c r="E10" s="19" t="str">
        <f t="shared" si="0"/>
        <v>●</v>
      </c>
      <c r="F10" s="13" t="str">
        <f t="shared" si="1"/>
        <v>25CF</v>
      </c>
      <c r="G10" s="13">
        <f t="shared" si="2"/>
        <v>9679</v>
      </c>
      <c r="H10" s="10" t="s">
        <v>292</v>
      </c>
      <c r="I10" s="12" t="str">
        <f t="shared" si="3"/>
        <v>uni25CF</v>
      </c>
      <c r="J10" s="9" t="s">
        <v>137</v>
      </c>
      <c r="K10" s="10" t="str">
        <f t="shared" si="4"/>
        <v xml:space="preserve">        "uni25CF",  # ●</v>
      </c>
    </row>
    <row r="11" spans="2:11">
      <c r="B11" s="15" t="s">
        <v>96</v>
      </c>
      <c r="C11" s="8" t="s">
        <v>323</v>
      </c>
      <c r="D11" s="8">
        <v>9689</v>
      </c>
      <c r="E11" s="19" t="str">
        <f t="shared" si="0"/>
        <v>◙</v>
      </c>
      <c r="F11" s="13" t="str">
        <f t="shared" si="1"/>
        <v>25D9</v>
      </c>
      <c r="G11" s="13">
        <f t="shared" si="2"/>
        <v>9689</v>
      </c>
      <c r="H11" s="10" t="s">
        <v>292</v>
      </c>
      <c r="I11" s="12" t="str">
        <f t="shared" si="3"/>
        <v>uni25D9</v>
      </c>
      <c r="J11" s="9" t="s">
        <v>137</v>
      </c>
      <c r="K11" s="10" t="str">
        <f t="shared" si="4"/>
        <v xml:space="preserve">        "uni25D9",  # ◙</v>
      </c>
    </row>
    <row r="12" spans="2:11">
      <c r="B12" s="15" t="s">
        <v>324</v>
      </c>
      <c r="C12" s="8">
        <v>2600</v>
      </c>
      <c r="D12" s="8">
        <v>9728</v>
      </c>
      <c r="E12" s="19" t="str">
        <f t="shared" si="0"/>
        <v>☀</v>
      </c>
      <c r="F12" s="13" t="str">
        <f t="shared" si="1"/>
        <v>2600</v>
      </c>
      <c r="G12" s="13">
        <f t="shared" si="2"/>
        <v>9728</v>
      </c>
      <c r="H12" s="10" t="s">
        <v>292</v>
      </c>
      <c r="I12" s="12" t="str">
        <f t="shared" si="3"/>
        <v>uni2600</v>
      </c>
      <c r="J12" s="9" t="s">
        <v>137</v>
      </c>
      <c r="K12" s="10" t="str">
        <f t="shared" si="4"/>
        <v xml:space="preserve">        "uni2600",  # ☀</v>
      </c>
    </row>
    <row r="13" spans="2:11">
      <c r="B13" s="15" t="s">
        <v>325</v>
      </c>
      <c r="C13" s="8">
        <v>2601</v>
      </c>
      <c r="D13" s="8">
        <v>9729</v>
      </c>
      <c r="E13" s="19" t="str">
        <f t="shared" si="0"/>
        <v>☁</v>
      </c>
      <c r="F13" s="13" t="str">
        <f t="shared" si="1"/>
        <v>2601</v>
      </c>
      <c r="G13" s="13">
        <f t="shared" si="2"/>
        <v>9729</v>
      </c>
      <c r="H13" s="10" t="s">
        <v>292</v>
      </c>
      <c r="I13" s="12" t="str">
        <f t="shared" si="3"/>
        <v>uni2601</v>
      </c>
      <c r="J13" s="9" t="s">
        <v>137</v>
      </c>
      <c r="K13" s="10" t="str">
        <f t="shared" si="4"/>
        <v xml:space="preserve">        "uni2601",  # ☁</v>
      </c>
    </row>
    <row r="14" spans="2:11">
      <c r="B14" s="15" t="s">
        <v>326</v>
      </c>
      <c r="C14" s="8">
        <v>2602</v>
      </c>
      <c r="D14" s="8">
        <v>9730</v>
      </c>
      <c r="E14" s="19" t="str">
        <f t="shared" si="0"/>
        <v>☂</v>
      </c>
      <c r="F14" s="13" t="str">
        <f t="shared" si="1"/>
        <v>2602</v>
      </c>
      <c r="G14" s="13">
        <f t="shared" si="2"/>
        <v>9730</v>
      </c>
      <c r="H14" s="10" t="s">
        <v>292</v>
      </c>
      <c r="I14" s="12" t="str">
        <f t="shared" si="3"/>
        <v>uni2602</v>
      </c>
      <c r="J14" s="9" t="s">
        <v>137</v>
      </c>
      <c r="K14" s="10" t="str">
        <f t="shared" si="4"/>
        <v xml:space="preserve">        "uni2602",  # ☂</v>
      </c>
    </row>
    <row r="15" spans="2:11">
      <c r="B15" s="15" t="s">
        <v>327</v>
      </c>
      <c r="C15" s="8">
        <v>2605</v>
      </c>
      <c r="D15" s="8">
        <v>9733</v>
      </c>
      <c r="E15" s="19" t="str">
        <f t="shared" si="0"/>
        <v>★</v>
      </c>
      <c r="F15" s="13" t="str">
        <f t="shared" si="1"/>
        <v>2605</v>
      </c>
      <c r="G15" s="13">
        <f t="shared" si="2"/>
        <v>9733</v>
      </c>
      <c r="H15" s="10" t="s">
        <v>292</v>
      </c>
      <c r="I15" s="12" t="str">
        <f t="shared" si="3"/>
        <v>uni2605</v>
      </c>
      <c r="J15" s="9" t="s">
        <v>137</v>
      </c>
      <c r="K15" s="10" t="str">
        <f t="shared" si="4"/>
        <v xml:space="preserve">        "uni2605",  # ★</v>
      </c>
    </row>
    <row r="16" spans="2:11">
      <c r="B16" s="15" t="s">
        <v>328</v>
      </c>
      <c r="C16" s="8" t="s">
        <v>308</v>
      </c>
      <c r="D16" s="8">
        <v>9742</v>
      </c>
      <c r="E16" s="19" t="str">
        <f t="shared" si="0"/>
        <v>☎</v>
      </c>
      <c r="F16" s="13" t="str">
        <f t="shared" si="1"/>
        <v>260E</v>
      </c>
      <c r="G16" s="13">
        <f t="shared" si="2"/>
        <v>9742</v>
      </c>
      <c r="H16" s="10" t="s">
        <v>292</v>
      </c>
      <c r="I16" s="12" t="str">
        <f t="shared" si="3"/>
        <v>uni260E</v>
      </c>
      <c r="J16" s="9" t="s">
        <v>137</v>
      </c>
      <c r="K16" s="10" t="str">
        <f t="shared" si="4"/>
        <v xml:space="preserve">        "uni260E",  # ☎</v>
      </c>
    </row>
    <row r="17" spans="2:11">
      <c r="B17" s="15" t="s">
        <v>329</v>
      </c>
      <c r="C17" s="8">
        <v>2617</v>
      </c>
      <c r="D17" s="8">
        <v>9751</v>
      </c>
      <c r="E17" s="19" t="str">
        <f t="shared" si="0"/>
        <v>☗</v>
      </c>
      <c r="F17" s="13" t="str">
        <f t="shared" si="1"/>
        <v>2617</v>
      </c>
      <c r="G17" s="13">
        <f t="shared" si="2"/>
        <v>9751</v>
      </c>
      <c r="H17" s="10" t="s">
        <v>292</v>
      </c>
      <c r="I17" s="12" t="str">
        <f t="shared" si="3"/>
        <v>uni2617</v>
      </c>
      <c r="J17" s="9" t="s">
        <v>137</v>
      </c>
      <c r="K17" s="10" t="str">
        <f t="shared" si="4"/>
        <v xml:space="preserve">        "uni2617",  # ☗</v>
      </c>
    </row>
    <row r="18" spans="2:11">
      <c r="B18" s="15" t="s">
        <v>115</v>
      </c>
      <c r="C18" s="8" t="s">
        <v>330</v>
      </c>
      <c r="D18" s="8">
        <v>9754</v>
      </c>
      <c r="E18" s="19" t="str">
        <f t="shared" si="0"/>
        <v>☚</v>
      </c>
      <c r="F18" s="13" t="str">
        <f t="shared" si="1"/>
        <v>261A</v>
      </c>
      <c r="G18" s="13">
        <f t="shared" si="2"/>
        <v>9754</v>
      </c>
      <c r="H18" s="10" t="s">
        <v>292</v>
      </c>
      <c r="I18" s="12" t="str">
        <f t="shared" si="3"/>
        <v>uni261A</v>
      </c>
      <c r="J18" s="9" t="s">
        <v>137</v>
      </c>
      <c r="K18" s="10" t="str">
        <f t="shared" si="4"/>
        <v xml:space="preserve">        "uni261A",  # ☚</v>
      </c>
    </row>
    <row r="19" spans="2:11">
      <c r="B19" s="15" t="s">
        <v>116</v>
      </c>
      <c r="C19" s="8" t="s">
        <v>331</v>
      </c>
      <c r="D19" s="8">
        <v>9755</v>
      </c>
      <c r="E19" s="19" t="str">
        <f t="shared" si="0"/>
        <v>☛</v>
      </c>
      <c r="F19" s="13" t="str">
        <f t="shared" si="1"/>
        <v>261B</v>
      </c>
      <c r="G19" s="13">
        <f t="shared" si="2"/>
        <v>9755</v>
      </c>
      <c r="H19" s="10" t="s">
        <v>292</v>
      </c>
      <c r="I19" s="12" t="str">
        <f t="shared" si="3"/>
        <v>uni261B</v>
      </c>
      <c r="J19" s="9" t="s">
        <v>137</v>
      </c>
      <c r="K19" s="10" t="str">
        <f t="shared" si="4"/>
        <v xml:space="preserve">        "uni261B",  # ☛</v>
      </c>
    </row>
    <row r="20" spans="2:11">
      <c r="B20" s="15" t="s">
        <v>97</v>
      </c>
      <c r="C20" s="8" t="s">
        <v>332</v>
      </c>
      <c r="D20" s="8">
        <v>9787</v>
      </c>
      <c r="E20" s="19" t="str">
        <f t="shared" si="0"/>
        <v>☻</v>
      </c>
      <c r="F20" s="13" t="str">
        <f t="shared" si="1"/>
        <v>263B</v>
      </c>
      <c r="G20" s="13">
        <f t="shared" si="2"/>
        <v>9787</v>
      </c>
      <c r="H20" s="10" t="s">
        <v>292</v>
      </c>
      <c r="I20" s="12" t="str">
        <f t="shared" si="3"/>
        <v>uni263B</v>
      </c>
      <c r="J20" s="9" t="s">
        <v>137</v>
      </c>
      <c r="K20" s="10" t="str">
        <f t="shared" si="4"/>
        <v xml:space="preserve">        "uni263B",  # ☻</v>
      </c>
    </row>
    <row r="21" spans="2:11">
      <c r="B21" s="15" t="s">
        <v>107</v>
      </c>
      <c r="C21" s="8" t="s">
        <v>333</v>
      </c>
      <c r="D21" s="8">
        <v>9818</v>
      </c>
      <c r="E21" s="19" t="str">
        <f t="shared" si="0"/>
        <v>♚</v>
      </c>
      <c r="F21" s="13" t="str">
        <f t="shared" si="1"/>
        <v>265A</v>
      </c>
      <c r="G21" s="13">
        <f t="shared" si="2"/>
        <v>9818</v>
      </c>
      <c r="H21" s="10" t="s">
        <v>292</v>
      </c>
      <c r="I21" s="12" t="str">
        <f t="shared" si="3"/>
        <v>uni265A</v>
      </c>
      <c r="J21" s="9" t="s">
        <v>137</v>
      </c>
      <c r="K21" s="10" t="str">
        <f t="shared" si="4"/>
        <v xml:space="preserve">        "uni265A",  # ♚</v>
      </c>
    </row>
    <row r="22" spans="2:11">
      <c r="B22" s="15" t="s">
        <v>108</v>
      </c>
      <c r="C22" s="8" t="s">
        <v>334</v>
      </c>
      <c r="D22" s="8">
        <v>9819</v>
      </c>
      <c r="E22" s="19" t="str">
        <f t="shared" si="0"/>
        <v>♛</v>
      </c>
      <c r="F22" s="13" t="str">
        <f t="shared" si="1"/>
        <v>265B</v>
      </c>
      <c r="G22" s="13">
        <f t="shared" si="2"/>
        <v>9819</v>
      </c>
      <c r="H22" s="10" t="s">
        <v>292</v>
      </c>
      <c r="I22" s="12" t="str">
        <f t="shared" si="3"/>
        <v>uni265B</v>
      </c>
      <c r="J22" s="9" t="s">
        <v>137</v>
      </c>
      <c r="K22" s="10" t="str">
        <f t="shared" si="4"/>
        <v xml:space="preserve">        "uni265B",  # ♛</v>
      </c>
    </row>
    <row r="23" spans="2:11">
      <c r="B23" s="15" t="s">
        <v>109</v>
      </c>
      <c r="C23" s="8" t="s">
        <v>335</v>
      </c>
      <c r="D23" s="8">
        <v>9820</v>
      </c>
      <c r="E23" s="19" t="str">
        <f t="shared" si="0"/>
        <v>♜</v>
      </c>
      <c r="F23" s="13" t="str">
        <f t="shared" si="1"/>
        <v>265C</v>
      </c>
      <c r="G23" s="13">
        <f t="shared" si="2"/>
        <v>9820</v>
      </c>
      <c r="H23" s="10" t="s">
        <v>292</v>
      </c>
      <c r="I23" s="12" t="str">
        <f t="shared" si="3"/>
        <v>uni265C</v>
      </c>
      <c r="J23" s="9" t="s">
        <v>137</v>
      </c>
      <c r="K23" s="10" t="str">
        <f t="shared" si="4"/>
        <v xml:space="preserve">        "uni265C",  # ♜</v>
      </c>
    </row>
    <row r="24" spans="2:11">
      <c r="B24" s="15" t="s">
        <v>110</v>
      </c>
      <c r="C24" s="8" t="s">
        <v>336</v>
      </c>
      <c r="D24" s="8">
        <v>9821</v>
      </c>
      <c r="E24" s="19" t="str">
        <f t="shared" si="0"/>
        <v>♝</v>
      </c>
      <c r="F24" s="13" t="str">
        <f t="shared" si="1"/>
        <v>265D</v>
      </c>
      <c r="G24" s="13">
        <f t="shared" si="2"/>
        <v>9821</v>
      </c>
      <c r="H24" s="10" t="s">
        <v>292</v>
      </c>
      <c r="I24" s="12" t="str">
        <f t="shared" si="3"/>
        <v>uni265D</v>
      </c>
      <c r="J24" s="9" t="s">
        <v>137</v>
      </c>
      <c r="K24" s="10" t="str">
        <f t="shared" si="4"/>
        <v xml:space="preserve">        "uni265D",  # ♝</v>
      </c>
    </row>
    <row r="25" spans="2:11">
      <c r="B25" s="15" t="s">
        <v>111</v>
      </c>
      <c r="C25" s="8" t="s">
        <v>337</v>
      </c>
      <c r="D25" s="8">
        <v>9822</v>
      </c>
      <c r="E25" s="19" t="str">
        <f t="shared" si="0"/>
        <v>♞</v>
      </c>
      <c r="F25" s="13" t="str">
        <f t="shared" si="1"/>
        <v>265E</v>
      </c>
      <c r="G25" s="13">
        <f t="shared" si="2"/>
        <v>9822</v>
      </c>
      <c r="H25" s="10" t="s">
        <v>292</v>
      </c>
      <c r="I25" s="12" t="str">
        <f t="shared" si="3"/>
        <v>uni265E</v>
      </c>
      <c r="J25" s="9" t="s">
        <v>137</v>
      </c>
      <c r="K25" s="10" t="str">
        <f t="shared" si="4"/>
        <v xml:space="preserve">        "uni265E",  # ♞</v>
      </c>
    </row>
    <row r="26" spans="2:11">
      <c r="B26" s="15" t="s">
        <v>112</v>
      </c>
      <c r="C26" s="8" t="s">
        <v>338</v>
      </c>
      <c r="D26" s="8">
        <v>9823</v>
      </c>
      <c r="E26" s="19" t="str">
        <f t="shared" si="0"/>
        <v>♟</v>
      </c>
      <c r="F26" s="13" t="str">
        <f t="shared" si="1"/>
        <v>265F</v>
      </c>
      <c r="G26" s="13">
        <f t="shared" si="2"/>
        <v>9823</v>
      </c>
      <c r="H26" s="10" t="s">
        <v>292</v>
      </c>
      <c r="I26" s="12" t="str">
        <f t="shared" si="3"/>
        <v>uni265F</v>
      </c>
      <c r="J26" s="9" t="s">
        <v>137</v>
      </c>
      <c r="K26" s="10" t="str">
        <f t="shared" si="4"/>
        <v xml:space="preserve">        "uni265F",  # ♟</v>
      </c>
    </row>
    <row r="27" spans="2:11">
      <c r="B27" s="15" t="s">
        <v>339</v>
      </c>
      <c r="C27" s="8">
        <v>2660</v>
      </c>
      <c r="D27" s="8">
        <v>9824</v>
      </c>
      <c r="E27" s="19" t="str">
        <f t="shared" si="0"/>
        <v>♠</v>
      </c>
      <c r="F27" s="13" t="str">
        <f t="shared" si="1"/>
        <v>2660</v>
      </c>
      <c r="G27" s="13">
        <f t="shared" si="2"/>
        <v>9824</v>
      </c>
      <c r="H27" s="10" t="s">
        <v>292</v>
      </c>
      <c r="I27" s="12" t="str">
        <f t="shared" si="3"/>
        <v>uni2660</v>
      </c>
      <c r="J27" s="9" t="s">
        <v>137</v>
      </c>
      <c r="K27" s="10" t="str">
        <f t="shared" si="4"/>
        <v xml:space="preserve">        "uni2660",  # ♠</v>
      </c>
    </row>
    <row r="28" spans="2:11">
      <c r="B28" s="15" t="s">
        <v>340</v>
      </c>
      <c r="C28" s="8">
        <v>2663</v>
      </c>
      <c r="D28" s="8">
        <v>9827</v>
      </c>
      <c r="E28" s="19" t="str">
        <f t="shared" si="0"/>
        <v>♣</v>
      </c>
      <c r="F28" s="13" t="str">
        <f t="shared" si="1"/>
        <v>2663</v>
      </c>
      <c r="G28" s="13">
        <f t="shared" si="2"/>
        <v>9827</v>
      </c>
      <c r="H28" s="10" t="s">
        <v>292</v>
      </c>
      <c r="I28" s="12" t="str">
        <f t="shared" si="3"/>
        <v>uni2663</v>
      </c>
      <c r="J28" s="9" t="s">
        <v>137</v>
      </c>
      <c r="K28" s="10" t="str">
        <f t="shared" si="4"/>
        <v xml:space="preserve">        "uni2663",  # ♣</v>
      </c>
    </row>
    <row r="29" spans="2:11">
      <c r="B29" s="15" t="s">
        <v>341</v>
      </c>
      <c r="C29" s="8">
        <v>2665</v>
      </c>
      <c r="D29" s="8">
        <v>9829</v>
      </c>
      <c r="E29" s="19" t="str">
        <f t="shared" si="0"/>
        <v>♥</v>
      </c>
      <c r="F29" s="13" t="str">
        <f t="shared" si="1"/>
        <v>2665</v>
      </c>
      <c r="G29" s="13">
        <f t="shared" si="2"/>
        <v>9829</v>
      </c>
      <c r="H29" s="10" t="s">
        <v>292</v>
      </c>
      <c r="I29" s="12" t="str">
        <f t="shared" si="3"/>
        <v>uni2665</v>
      </c>
      <c r="J29" s="9" t="s">
        <v>137</v>
      </c>
      <c r="K29" s="10" t="str">
        <f t="shared" si="4"/>
        <v xml:space="preserve">        "uni2665",  # ♥</v>
      </c>
    </row>
    <row r="30" spans="2:11">
      <c r="B30" s="15" t="s">
        <v>342</v>
      </c>
      <c r="C30" s="8">
        <v>2666</v>
      </c>
      <c r="D30" s="8">
        <v>9830</v>
      </c>
      <c r="E30" s="19" t="str">
        <f t="shared" si="0"/>
        <v>♦</v>
      </c>
      <c r="F30" s="13" t="str">
        <f t="shared" si="1"/>
        <v>2666</v>
      </c>
      <c r="G30" s="13">
        <f t="shared" si="2"/>
        <v>9830</v>
      </c>
      <c r="H30" s="10" t="s">
        <v>292</v>
      </c>
      <c r="I30" s="12" t="str">
        <f t="shared" si="3"/>
        <v>uni2666</v>
      </c>
      <c r="J30" s="9" t="s">
        <v>137</v>
      </c>
      <c r="K30" s="10" t="str">
        <f t="shared" si="4"/>
        <v xml:space="preserve">        "uni2666",  # ♦</v>
      </c>
    </row>
    <row r="31" spans="2:11">
      <c r="B31" s="15" t="s">
        <v>119</v>
      </c>
      <c r="C31" s="8" t="s">
        <v>343</v>
      </c>
      <c r="D31" s="8">
        <v>9852</v>
      </c>
      <c r="E31" s="19" t="str">
        <f t="shared" si="0"/>
        <v>♼</v>
      </c>
      <c r="F31" s="13" t="str">
        <f t="shared" si="1"/>
        <v>267C</v>
      </c>
      <c r="G31" s="13">
        <f t="shared" si="2"/>
        <v>9852</v>
      </c>
      <c r="H31" s="10" t="s">
        <v>292</v>
      </c>
      <c r="I31" s="12" t="str">
        <f t="shared" si="3"/>
        <v>uni267C</v>
      </c>
      <c r="J31" s="9" t="s">
        <v>137</v>
      </c>
      <c r="K31" s="10" t="str">
        <f t="shared" si="4"/>
        <v xml:space="preserve">        "uni267C",  # ♼</v>
      </c>
    </row>
    <row r="32" spans="2:11">
      <c r="B32" s="15" t="s">
        <v>120</v>
      </c>
      <c r="C32" s="8" t="s">
        <v>344</v>
      </c>
      <c r="D32" s="8">
        <v>9922</v>
      </c>
      <c r="E32" s="19" t="str">
        <f t="shared" si="0"/>
        <v>⛂</v>
      </c>
      <c r="F32" s="13" t="str">
        <f t="shared" si="1"/>
        <v>26C2</v>
      </c>
      <c r="G32" s="13">
        <f t="shared" si="2"/>
        <v>9922</v>
      </c>
      <c r="H32" s="10" t="s">
        <v>292</v>
      </c>
      <c r="I32" s="12" t="str">
        <f t="shared" si="3"/>
        <v>uni26C2</v>
      </c>
      <c r="J32" s="9" t="s">
        <v>137</v>
      </c>
      <c r="K32" s="10" t="str">
        <f t="shared" si="4"/>
        <v xml:space="preserve">        "uni26C2",  # ⛂</v>
      </c>
    </row>
    <row r="33" spans="2:11">
      <c r="B33" s="15" t="s">
        <v>121</v>
      </c>
      <c r="C33" s="8" t="s">
        <v>345</v>
      </c>
      <c r="D33" s="8">
        <v>9923</v>
      </c>
      <c r="E33" s="19" t="str">
        <f t="shared" si="0"/>
        <v>⛃</v>
      </c>
      <c r="F33" s="13" t="str">
        <f t="shared" si="1"/>
        <v>26C3</v>
      </c>
      <c r="G33" s="13">
        <f t="shared" si="2"/>
        <v>9923</v>
      </c>
      <c r="H33" s="10" t="s">
        <v>292</v>
      </c>
      <c r="I33" s="12" t="str">
        <f t="shared" si="3"/>
        <v>uni26C3</v>
      </c>
      <c r="J33" s="9" t="s">
        <v>137</v>
      </c>
      <c r="K33" s="10" t="str">
        <f t="shared" si="4"/>
        <v xml:space="preserve">        "uni26C3",  # ⛃</v>
      </c>
    </row>
    <row r="34" spans="2:11">
      <c r="B34" s="15" t="s">
        <v>122</v>
      </c>
      <c r="C34" s="8" t="s">
        <v>346</v>
      </c>
      <c r="D34" s="8">
        <v>9927</v>
      </c>
      <c r="E34" s="19" t="str">
        <f t="shared" si="0"/>
        <v>⛇</v>
      </c>
      <c r="F34" s="13" t="str">
        <f t="shared" si="1"/>
        <v>26C7</v>
      </c>
      <c r="G34" s="13">
        <f t="shared" si="2"/>
        <v>9927</v>
      </c>
      <c r="H34" s="10" t="s">
        <v>292</v>
      </c>
      <c r="I34" s="12" t="str">
        <f t="shared" ref="I34:I65" si="5">IF(F34="","","uni"&amp;UPPER(REPT("0",4-LEN(F34))&amp;F34))</f>
        <v>uni26C7</v>
      </c>
      <c r="J34" s="9" t="s">
        <v>137</v>
      </c>
      <c r="K34" s="10" t="str">
        <f t="shared" si="4"/>
        <v xml:space="preserve">        "uni26C7",  # ⛇</v>
      </c>
    </row>
    <row r="35" spans="2:11">
      <c r="B35" s="15" t="s">
        <v>98</v>
      </c>
      <c r="C35" s="8" t="s">
        <v>347</v>
      </c>
      <c r="D35" s="8">
        <v>9942</v>
      </c>
      <c r="E35" s="19" t="str">
        <f t="shared" si="0"/>
        <v>⛖</v>
      </c>
      <c r="F35" s="13" t="str">
        <f t="shared" si="1"/>
        <v>26D6</v>
      </c>
      <c r="G35" s="13">
        <f t="shared" si="2"/>
        <v>9942</v>
      </c>
      <c r="H35" s="10" t="s">
        <v>292</v>
      </c>
      <c r="I35" s="12" t="str">
        <f t="shared" si="5"/>
        <v>uni26D6</v>
      </c>
      <c r="J35" s="9" t="s">
        <v>137</v>
      </c>
      <c r="K35" s="10" t="str">
        <f t="shared" si="4"/>
        <v xml:space="preserve">        "uni26D6",  # ⛖</v>
      </c>
    </row>
    <row r="36" spans="2:11">
      <c r="B36" s="15" t="s">
        <v>123</v>
      </c>
      <c r="C36" s="8" t="s">
        <v>348</v>
      </c>
      <c r="D36" s="8">
        <v>9951</v>
      </c>
      <c r="E36" s="19" t="str">
        <f t="shared" si="0"/>
        <v>⛟</v>
      </c>
      <c r="F36" s="13" t="str">
        <f t="shared" si="1"/>
        <v>26DF</v>
      </c>
      <c r="G36" s="13">
        <f t="shared" si="2"/>
        <v>9951</v>
      </c>
      <c r="H36" s="10" t="s">
        <v>292</v>
      </c>
      <c r="I36" s="12" t="str">
        <f t="shared" si="5"/>
        <v>uni26DF</v>
      </c>
      <c r="J36" s="9" t="s">
        <v>137</v>
      </c>
      <c r="K36" s="10" t="str">
        <f t="shared" si="4"/>
        <v xml:space="preserve">        "uni26DF",  # ⛟</v>
      </c>
    </row>
    <row r="37" spans="2:11">
      <c r="B37" s="15" t="s">
        <v>124</v>
      </c>
      <c r="C37" s="8" t="s">
        <v>349</v>
      </c>
      <c r="D37" s="8">
        <v>9982</v>
      </c>
      <c r="E37" s="19" t="str">
        <f t="shared" si="0"/>
        <v>⛾</v>
      </c>
      <c r="F37" s="13" t="str">
        <f t="shared" si="1"/>
        <v>26FE</v>
      </c>
      <c r="G37" s="13">
        <f t="shared" si="2"/>
        <v>9982</v>
      </c>
      <c r="H37" s="10" t="s">
        <v>292</v>
      </c>
      <c r="I37" s="12" t="str">
        <f t="shared" si="5"/>
        <v>uni26FE</v>
      </c>
      <c r="J37" s="9" t="s">
        <v>137</v>
      </c>
      <c r="K37" s="10" t="str">
        <f t="shared" si="4"/>
        <v xml:space="preserve">        "uni26FE",  # ⛾</v>
      </c>
    </row>
    <row r="38" spans="2:11">
      <c r="B38" s="15" t="s">
        <v>125</v>
      </c>
      <c r="C38" s="8" t="s">
        <v>350</v>
      </c>
      <c r="D38" s="8">
        <v>9998</v>
      </c>
      <c r="E38" s="19" t="str">
        <f t="shared" si="0"/>
        <v>✎</v>
      </c>
      <c r="F38" s="13" t="str">
        <f t="shared" si="1"/>
        <v>270E</v>
      </c>
      <c r="G38" s="13">
        <f t="shared" si="2"/>
        <v>9998</v>
      </c>
      <c r="H38" s="10" t="s">
        <v>292</v>
      </c>
      <c r="I38" s="12" t="str">
        <f t="shared" si="5"/>
        <v>uni270E</v>
      </c>
      <c r="J38" s="9" t="s">
        <v>137</v>
      </c>
      <c r="K38" s="10" t="str">
        <f t="shared" si="4"/>
        <v xml:space="preserve">        "uni270E",  # ✎</v>
      </c>
    </row>
    <row r="39" spans="2:11">
      <c r="B39" s="15" t="s">
        <v>126</v>
      </c>
      <c r="C39" s="8" t="s">
        <v>351</v>
      </c>
      <c r="D39" s="8">
        <v>10000</v>
      </c>
      <c r="E39" s="19" t="str">
        <f t="shared" si="0"/>
        <v>✐</v>
      </c>
      <c r="F39" s="13" t="str">
        <f t="shared" si="1"/>
        <v>2710</v>
      </c>
      <c r="G39" s="13">
        <f t="shared" si="2"/>
        <v>10000</v>
      </c>
      <c r="H39" s="10" t="s">
        <v>292</v>
      </c>
      <c r="I39" s="12" t="str">
        <f t="shared" si="5"/>
        <v>uni2710</v>
      </c>
      <c r="J39" s="9" t="s">
        <v>137</v>
      </c>
      <c r="K39" s="10" t="str">
        <f t="shared" si="4"/>
        <v xml:space="preserve">        "uni2710",  # ✐</v>
      </c>
    </row>
    <row r="40" spans="2:11">
      <c r="B40" s="15" t="s">
        <v>104</v>
      </c>
      <c r="C40" s="8" t="s">
        <v>352</v>
      </c>
      <c r="D40" s="8">
        <v>10009</v>
      </c>
      <c r="E40" s="19" t="str">
        <f t="shared" si="0"/>
        <v>✙</v>
      </c>
      <c r="F40" s="13" t="str">
        <f t="shared" si="1"/>
        <v>2719</v>
      </c>
      <c r="G40" s="13">
        <f t="shared" si="2"/>
        <v>10009</v>
      </c>
      <c r="H40" s="10" t="s">
        <v>292</v>
      </c>
      <c r="I40" s="12" t="str">
        <f t="shared" si="5"/>
        <v>uni2719</v>
      </c>
      <c r="J40" s="9" t="s">
        <v>137</v>
      </c>
      <c r="K40" s="10" t="str">
        <f t="shared" si="4"/>
        <v xml:space="preserve">        "uni2719",  # ✙</v>
      </c>
    </row>
    <row r="41" spans="2:11">
      <c r="B41" s="15" t="s">
        <v>127</v>
      </c>
      <c r="C41" s="8" t="s">
        <v>353</v>
      </c>
      <c r="D41" s="8">
        <v>10011</v>
      </c>
      <c r="E41" s="19" t="str">
        <f t="shared" si="0"/>
        <v>✛</v>
      </c>
      <c r="F41" s="13" t="str">
        <f t="shared" si="1"/>
        <v>271B</v>
      </c>
      <c r="G41" s="13">
        <f t="shared" si="2"/>
        <v>10011</v>
      </c>
      <c r="H41" s="10" t="s">
        <v>292</v>
      </c>
      <c r="I41" s="12" t="str">
        <f t="shared" si="5"/>
        <v>uni271B</v>
      </c>
      <c r="J41" s="9" t="s">
        <v>137</v>
      </c>
      <c r="K41" s="10" t="str">
        <f t="shared" si="4"/>
        <v xml:space="preserve">        "uni271B",  # ✛</v>
      </c>
    </row>
    <row r="42" spans="2:11">
      <c r="B42" s="15" t="s">
        <v>128</v>
      </c>
      <c r="C42" s="8" t="s">
        <v>354</v>
      </c>
      <c r="D42" s="8">
        <v>10012</v>
      </c>
      <c r="E42" s="19" t="str">
        <f t="shared" si="0"/>
        <v>✜</v>
      </c>
      <c r="F42" s="13" t="str">
        <f t="shared" si="1"/>
        <v>271C</v>
      </c>
      <c r="G42" s="13">
        <f t="shared" si="2"/>
        <v>10012</v>
      </c>
      <c r="H42" s="10" t="s">
        <v>292</v>
      </c>
      <c r="I42" s="12" t="str">
        <f t="shared" si="5"/>
        <v>uni271C</v>
      </c>
      <c r="J42" s="9" t="s">
        <v>137</v>
      </c>
      <c r="K42" s="10" t="str">
        <f t="shared" si="4"/>
        <v xml:space="preserve">        "uni271C",  # ✜</v>
      </c>
    </row>
    <row r="43" spans="2:11">
      <c r="B43" s="15" t="s">
        <v>103</v>
      </c>
      <c r="C43" s="8" t="s">
        <v>355</v>
      </c>
      <c r="D43" s="8">
        <v>10015</v>
      </c>
      <c r="E43" s="19" t="str">
        <f t="shared" si="0"/>
        <v>✟</v>
      </c>
      <c r="F43" s="13" t="str">
        <f t="shared" si="1"/>
        <v>271F</v>
      </c>
      <c r="G43" s="13">
        <f t="shared" si="2"/>
        <v>10015</v>
      </c>
      <c r="H43" s="10" t="s">
        <v>292</v>
      </c>
      <c r="I43" s="12" t="str">
        <f t="shared" si="5"/>
        <v>uni271F</v>
      </c>
      <c r="J43" s="9" t="s">
        <v>137</v>
      </c>
      <c r="K43" s="10" t="str">
        <f t="shared" si="4"/>
        <v xml:space="preserve">        "uni271F",  # ✟</v>
      </c>
    </row>
    <row r="44" spans="2:11">
      <c r="B44" s="15" t="s">
        <v>130</v>
      </c>
      <c r="C44" s="8" t="s">
        <v>356</v>
      </c>
      <c r="D44" s="8">
        <v>10026</v>
      </c>
      <c r="E44" s="19" t="str">
        <f t="shared" si="0"/>
        <v>✪</v>
      </c>
      <c r="F44" s="13" t="str">
        <f t="shared" si="1"/>
        <v>272A</v>
      </c>
      <c r="G44" s="13">
        <f t="shared" si="2"/>
        <v>10026</v>
      </c>
      <c r="H44" s="10" t="s">
        <v>292</v>
      </c>
      <c r="I44" s="12" t="str">
        <f t="shared" si="5"/>
        <v>uni272A</v>
      </c>
      <c r="J44" s="9" t="s">
        <v>137</v>
      </c>
      <c r="K44" s="10" t="str">
        <f t="shared" si="4"/>
        <v xml:space="preserve">        "uni272A",  # ✪</v>
      </c>
    </row>
    <row r="45" spans="2:11">
      <c r="B45" s="15" t="s">
        <v>129</v>
      </c>
      <c r="C45" s="8" t="s">
        <v>357</v>
      </c>
      <c r="D45" s="8">
        <v>10028</v>
      </c>
      <c r="E45" s="19" t="str">
        <f t="shared" si="0"/>
        <v>✬</v>
      </c>
      <c r="F45" s="13" t="str">
        <f t="shared" si="1"/>
        <v>272C</v>
      </c>
      <c r="G45" s="13">
        <f t="shared" si="2"/>
        <v>10028</v>
      </c>
      <c r="H45" s="10" t="s">
        <v>292</v>
      </c>
      <c r="I45" s="12" t="str">
        <f t="shared" si="5"/>
        <v>uni272C</v>
      </c>
      <c r="J45" s="9" t="s">
        <v>137</v>
      </c>
      <c r="K45" s="10" t="str">
        <f t="shared" si="4"/>
        <v xml:space="preserve">        "uni272C",  # ✬</v>
      </c>
    </row>
    <row r="46" spans="2:11">
      <c r="B46" s="15" t="s">
        <v>105</v>
      </c>
      <c r="C46" s="8" t="s">
        <v>358</v>
      </c>
      <c r="D46" s="8">
        <v>10029</v>
      </c>
      <c r="E46" s="19" t="str">
        <f t="shared" si="0"/>
        <v>✭</v>
      </c>
      <c r="F46" s="13" t="str">
        <f t="shared" si="1"/>
        <v>272D</v>
      </c>
      <c r="G46" s="13">
        <f t="shared" si="2"/>
        <v>10029</v>
      </c>
      <c r="H46" s="10" t="s">
        <v>292</v>
      </c>
      <c r="I46" s="12" t="str">
        <f t="shared" si="5"/>
        <v>uni272D</v>
      </c>
      <c r="J46" s="9" t="s">
        <v>137</v>
      </c>
      <c r="K46" s="10" t="str">
        <f t="shared" si="4"/>
        <v xml:space="preserve">        "uni272D",  # ✭</v>
      </c>
    </row>
    <row r="47" spans="2:11">
      <c r="B47" s="15" t="s">
        <v>106</v>
      </c>
      <c r="C47" s="8" t="s">
        <v>359</v>
      </c>
      <c r="D47" s="8">
        <v>10030</v>
      </c>
      <c r="E47" s="19" t="str">
        <f t="shared" si="0"/>
        <v>✮</v>
      </c>
      <c r="F47" s="13" t="str">
        <f t="shared" si="1"/>
        <v>272E</v>
      </c>
      <c r="G47" s="13">
        <f t="shared" si="2"/>
        <v>10030</v>
      </c>
      <c r="H47" s="10" t="s">
        <v>292</v>
      </c>
      <c r="I47" s="12" t="str">
        <f t="shared" si="5"/>
        <v>uni272E</v>
      </c>
      <c r="J47" s="9" t="s">
        <v>137</v>
      </c>
      <c r="K47" s="10" t="str">
        <f t="shared" si="4"/>
        <v xml:space="preserve">        "uni272E",  # ✮</v>
      </c>
    </row>
    <row r="48" spans="2:11">
      <c r="B48" s="15" t="s">
        <v>117</v>
      </c>
      <c r="C48" s="8" t="s">
        <v>360</v>
      </c>
      <c r="D48" s="8">
        <v>10037</v>
      </c>
      <c r="E48" s="19" t="str">
        <f t="shared" si="0"/>
        <v>✵</v>
      </c>
      <c r="F48" s="13" t="str">
        <f t="shared" si="1"/>
        <v>2735</v>
      </c>
      <c r="G48" s="13">
        <f t="shared" si="2"/>
        <v>10037</v>
      </c>
      <c r="H48" s="10" t="s">
        <v>292</v>
      </c>
      <c r="I48" s="12" t="str">
        <f t="shared" si="5"/>
        <v>uni2735</v>
      </c>
      <c r="J48" s="9" t="s">
        <v>137</v>
      </c>
      <c r="K48" s="10" t="str">
        <f t="shared" si="4"/>
        <v xml:space="preserve">        "uni2735",  # ✵</v>
      </c>
    </row>
    <row r="49" spans="2:11">
      <c r="B49" s="15" t="s">
        <v>118</v>
      </c>
      <c r="C49" s="8" t="s">
        <v>361</v>
      </c>
      <c r="D49" s="8">
        <v>10049</v>
      </c>
      <c r="E49" s="19" t="str">
        <f t="shared" si="0"/>
        <v>❁</v>
      </c>
      <c r="F49" s="13" t="str">
        <f t="shared" si="1"/>
        <v>2741</v>
      </c>
      <c r="G49" s="13">
        <f t="shared" si="2"/>
        <v>10049</v>
      </c>
      <c r="H49" s="10" t="s">
        <v>292</v>
      </c>
      <c r="I49" s="12" t="str">
        <f t="shared" si="5"/>
        <v>uni2741</v>
      </c>
      <c r="J49" s="9" t="s">
        <v>137</v>
      </c>
      <c r="K49" s="10" t="str">
        <f t="shared" si="4"/>
        <v xml:space="preserve">        "uni2741",  # ❁</v>
      </c>
    </row>
    <row r="50" spans="2:11">
      <c r="B50" s="15" t="s">
        <v>131</v>
      </c>
      <c r="C50" s="8" t="s">
        <v>362</v>
      </c>
      <c r="D50" s="8">
        <v>10050</v>
      </c>
      <c r="E50" s="19" t="str">
        <f t="shared" si="0"/>
        <v>❂</v>
      </c>
      <c r="F50" s="13" t="str">
        <f t="shared" si="1"/>
        <v>2742</v>
      </c>
      <c r="G50" s="13">
        <f t="shared" si="2"/>
        <v>10050</v>
      </c>
      <c r="H50" s="10" t="s">
        <v>292</v>
      </c>
      <c r="I50" s="12" t="str">
        <f t="shared" si="5"/>
        <v>uni2742</v>
      </c>
      <c r="J50" s="9" t="s">
        <v>137</v>
      </c>
      <c r="K50" s="10" t="str">
        <f t="shared" si="4"/>
        <v xml:space="preserve">        "uni2742",  # ❂</v>
      </c>
    </row>
    <row r="51" spans="2:11">
      <c r="B51" s="15" t="s">
        <v>134</v>
      </c>
      <c r="C51" s="8" t="s">
        <v>363</v>
      </c>
      <c r="D51" s="8">
        <v>10051</v>
      </c>
      <c r="E51" s="19" t="str">
        <f t="shared" si="0"/>
        <v>❃</v>
      </c>
      <c r="F51" s="13" t="str">
        <f t="shared" si="1"/>
        <v>2743</v>
      </c>
      <c r="G51" s="13">
        <f t="shared" si="2"/>
        <v>10051</v>
      </c>
      <c r="H51" s="10" t="s">
        <v>292</v>
      </c>
      <c r="I51" s="12" t="str">
        <f t="shared" si="5"/>
        <v>uni2743</v>
      </c>
      <c r="J51" s="9" t="s">
        <v>137</v>
      </c>
      <c r="K51" s="10" t="str">
        <f t="shared" si="4"/>
        <v xml:space="preserve">        "uni2743",  # ❃</v>
      </c>
    </row>
    <row r="52" spans="2:11">
      <c r="B52" s="15" t="s">
        <v>135</v>
      </c>
      <c r="C52" s="8" t="s">
        <v>364</v>
      </c>
      <c r="D52" s="8">
        <v>10070</v>
      </c>
      <c r="E52" s="19" t="str">
        <f t="shared" si="0"/>
        <v>❖</v>
      </c>
      <c r="F52" s="13" t="str">
        <f t="shared" si="1"/>
        <v>2756</v>
      </c>
      <c r="G52" s="13">
        <f t="shared" si="2"/>
        <v>10070</v>
      </c>
      <c r="H52" s="10" t="s">
        <v>292</v>
      </c>
      <c r="I52" s="12" t="str">
        <f t="shared" si="5"/>
        <v>uni2756</v>
      </c>
      <c r="J52" s="9" t="s">
        <v>137</v>
      </c>
      <c r="K52" s="10" t="str">
        <f t="shared" si="4"/>
        <v xml:space="preserve">        "uni2756",  # ❖</v>
      </c>
    </row>
    <row r="53" spans="2:11">
      <c r="B53" s="15" t="s">
        <v>365</v>
      </c>
      <c r="C53" s="8" t="s">
        <v>366</v>
      </c>
      <c r="D53" s="8">
        <v>10144</v>
      </c>
      <c r="E53" s="19" t="str">
        <f t="shared" si="0"/>
        <v>➠</v>
      </c>
      <c r="F53" s="13" t="str">
        <f t="shared" si="1"/>
        <v>27A0</v>
      </c>
      <c r="G53" s="13">
        <f t="shared" si="2"/>
        <v>10144</v>
      </c>
      <c r="H53" s="10" t="s">
        <v>292</v>
      </c>
      <c r="I53" s="12" t="str">
        <f t="shared" si="5"/>
        <v>uni27A0</v>
      </c>
      <c r="J53" s="9" t="s">
        <v>137</v>
      </c>
      <c r="K53" s="10" t="str">
        <f t="shared" si="4"/>
        <v xml:space="preserve">        "uni27A0",  # ➠</v>
      </c>
    </row>
    <row r="54" spans="2:11">
      <c r="B54" s="15" t="s">
        <v>367</v>
      </c>
      <c r="C54" s="8" t="s">
        <v>368</v>
      </c>
      <c r="D54" s="8">
        <v>10145</v>
      </c>
      <c r="E54" s="19" t="str">
        <f t="shared" si="0"/>
        <v>➡</v>
      </c>
      <c r="F54" s="13" t="str">
        <f t="shared" si="1"/>
        <v>27A1</v>
      </c>
      <c r="G54" s="13">
        <f t="shared" si="2"/>
        <v>10145</v>
      </c>
      <c r="H54" s="10" t="s">
        <v>292</v>
      </c>
      <c r="I54" s="12" t="str">
        <f t="shared" si="5"/>
        <v>uni27A1</v>
      </c>
      <c r="J54" s="9" t="s">
        <v>137</v>
      </c>
      <c r="K54" s="10" t="str">
        <f t="shared" si="4"/>
        <v xml:space="preserve">        "uni27A1",  # ➡</v>
      </c>
    </row>
    <row r="55" spans="2:11">
      <c r="B55" s="15" t="s">
        <v>369</v>
      </c>
      <c r="C55" s="8" t="s">
        <v>370</v>
      </c>
      <c r="D55" s="8">
        <v>10148</v>
      </c>
      <c r="E55" s="19" t="str">
        <f t="shared" si="0"/>
        <v>➤</v>
      </c>
      <c r="F55" s="13" t="str">
        <f t="shared" si="1"/>
        <v>27A4</v>
      </c>
      <c r="G55" s="13">
        <f t="shared" si="2"/>
        <v>10148</v>
      </c>
      <c r="H55" s="10" t="s">
        <v>292</v>
      </c>
      <c r="I55" s="12" t="str">
        <f t="shared" si="5"/>
        <v>uni27A4</v>
      </c>
      <c r="J55" s="9" t="s">
        <v>137</v>
      </c>
      <c r="K55" s="10" t="str">
        <f t="shared" si="4"/>
        <v xml:space="preserve">        "uni27A4",  # ➤</v>
      </c>
    </row>
    <row r="56" spans="2:11">
      <c r="B56" s="15" t="s">
        <v>371</v>
      </c>
      <c r="C56" s="8" t="s">
        <v>372</v>
      </c>
      <c r="D56" s="8">
        <v>10149</v>
      </c>
      <c r="E56" s="19" t="str">
        <f t="shared" si="0"/>
        <v>➥</v>
      </c>
      <c r="F56" s="13" t="str">
        <f t="shared" si="1"/>
        <v>27A5</v>
      </c>
      <c r="G56" s="13">
        <f t="shared" si="2"/>
        <v>10149</v>
      </c>
      <c r="H56" s="10" t="s">
        <v>292</v>
      </c>
      <c r="I56" s="12" t="str">
        <f t="shared" si="5"/>
        <v>uni27A5</v>
      </c>
      <c r="J56" s="9" t="s">
        <v>137</v>
      </c>
      <c r="K56" s="10" t="str">
        <f t="shared" si="4"/>
        <v xml:space="preserve">        "uni27A5",  # ➥</v>
      </c>
    </row>
    <row r="57" spans="2:11">
      <c r="B57" s="15" t="s">
        <v>373</v>
      </c>
      <c r="C57" s="8" t="s">
        <v>374</v>
      </c>
      <c r="D57" s="8">
        <v>10150</v>
      </c>
      <c r="E57" s="19" t="str">
        <f t="shared" si="0"/>
        <v>➦</v>
      </c>
      <c r="F57" s="13" t="str">
        <f t="shared" si="1"/>
        <v>27A6</v>
      </c>
      <c r="G57" s="13">
        <f t="shared" si="2"/>
        <v>10150</v>
      </c>
      <c r="H57" s="10" t="s">
        <v>292</v>
      </c>
      <c r="I57" s="12" t="str">
        <f t="shared" si="5"/>
        <v>uni27A6</v>
      </c>
      <c r="J57" s="9" t="s">
        <v>137</v>
      </c>
      <c r="K57" s="10" t="str">
        <f t="shared" si="4"/>
        <v xml:space="preserve">        "uni27A6",  # ➦</v>
      </c>
    </row>
    <row r="58" spans="2:11">
      <c r="B58" s="15" t="s">
        <v>375</v>
      </c>
      <c r="C58" s="8" t="s">
        <v>376</v>
      </c>
      <c r="D58" s="8">
        <v>10151</v>
      </c>
      <c r="E58" s="19" t="str">
        <f t="shared" si="0"/>
        <v>➧</v>
      </c>
      <c r="F58" s="13" t="str">
        <f t="shared" si="1"/>
        <v>27A7</v>
      </c>
      <c r="G58" s="13">
        <f t="shared" si="2"/>
        <v>10151</v>
      </c>
      <c r="H58" s="10" t="s">
        <v>292</v>
      </c>
      <c r="I58" s="12" t="str">
        <f t="shared" si="5"/>
        <v>uni27A7</v>
      </c>
      <c r="J58" s="9" t="s">
        <v>137</v>
      </c>
      <c r="K58" s="10" t="str">
        <f t="shared" si="4"/>
        <v xml:space="preserve">        "uni27A7",  # ➧</v>
      </c>
    </row>
    <row r="59" spans="2:11">
      <c r="B59" s="15" t="s">
        <v>377</v>
      </c>
      <c r="C59" s="8" t="s">
        <v>378</v>
      </c>
      <c r="D59" s="8">
        <v>10152</v>
      </c>
      <c r="E59" s="19" t="str">
        <f t="shared" si="0"/>
        <v>➨</v>
      </c>
      <c r="F59" s="13" t="str">
        <f t="shared" si="1"/>
        <v>27A8</v>
      </c>
      <c r="G59" s="13">
        <f t="shared" si="2"/>
        <v>10152</v>
      </c>
      <c r="H59" s="10" t="s">
        <v>292</v>
      </c>
      <c r="I59" s="12" t="str">
        <f t="shared" si="5"/>
        <v>uni27A8</v>
      </c>
      <c r="J59" s="9" t="s">
        <v>137</v>
      </c>
      <c r="K59" s="10" t="str">
        <f t="shared" si="4"/>
        <v xml:space="preserve">        "uni27A8",  # ➨</v>
      </c>
    </row>
    <row r="60" spans="2:11">
      <c r="B60" s="15" t="s">
        <v>114</v>
      </c>
      <c r="C60" s="8" t="s">
        <v>379</v>
      </c>
      <c r="D60" s="8">
        <v>10164</v>
      </c>
      <c r="E60" s="19" t="str">
        <f t="shared" si="0"/>
        <v>➴</v>
      </c>
      <c r="F60" s="13" t="str">
        <f t="shared" si="1"/>
        <v>27B4</v>
      </c>
      <c r="G60" s="13">
        <f t="shared" si="2"/>
        <v>10164</v>
      </c>
      <c r="H60" s="10" t="s">
        <v>292</v>
      </c>
      <c r="I60" s="12" t="str">
        <f t="shared" si="5"/>
        <v>uni27B4</v>
      </c>
      <c r="J60" s="9" t="s">
        <v>137</v>
      </c>
      <c r="K60" s="10" t="str">
        <f t="shared" si="4"/>
        <v xml:space="preserve">        "uni27B4",  # ➴</v>
      </c>
    </row>
    <row r="61" spans="2:11">
      <c r="B61" s="15" t="s">
        <v>113</v>
      </c>
      <c r="C61" s="8" t="s">
        <v>380</v>
      </c>
      <c r="D61" s="8">
        <v>10166</v>
      </c>
      <c r="E61" s="19" t="str">
        <f t="shared" si="0"/>
        <v>➶</v>
      </c>
      <c r="F61" s="13" t="str">
        <f t="shared" si="1"/>
        <v>27B6</v>
      </c>
      <c r="G61" s="13">
        <f t="shared" si="2"/>
        <v>10166</v>
      </c>
      <c r="H61" s="10" t="s">
        <v>292</v>
      </c>
      <c r="I61" s="12" t="str">
        <f t="shared" si="5"/>
        <v>uni27B6</v>
      </c>
      <c r="J61" s="9" t="s">
        <v>137</v>
      </c>
      <c r="K61" s="10" t="str">
        <f t="shared" si="4"/>
        <v xml:space="preserve">        "uni27B6",  # ➶</v>
      </c>
    </row>
    <row r="62" spans="2:11">
      <c r="B62" s="15" t="s">
        <v>381</v>
      </c>
      <c r="C62" s="8" t="s">
        <v>382</v>
      </c>
      <c r="D62" s="8">
        <v>10167</v>
      </c>
      <c r="E62" s="19" t="str">
        <f t="shared" si="0"/>
        <v>➷</v>
      </c>
      <c r="F62" s="13" t="str">
        <f t="shared" si="1"/>
        <v>27B7</v>
      </c>
      <c r="G62" s="13">
        <f t="shared" si="2"/>
        <v>10167</v>
      </c>
      <c r="H62" s="10" t="s">
        <v>292</v>
      </c>
      <c r="I62" s="12" t="str">
        <f t="shared" si="5"/>
        <v>uni27B7</v>
      </c>
      <c r="J62" s="9" t="s">
        <v>137</v>
      </c>
      <c r="K62" s="10" t="str">
        <f t="shared" si="4"/>
        <v xml:space="preserve">        "uni27B7",  # ➷</v>
      </c>
    </row>
    <row r="63" spans="2:11">
      <c r="B63" s="15" t="s">
        <v>383</v>
      </c>
      <c r="C63" s="8" t="s">
        <v>384</v>
      </c>
      <c r="D63" s="8">
        <v>10168</v>
      </c>
      <c r="E63" s="19" t="str">
        <f t="shared" si="0"/>
        <v>➸</v>
      </c>
      <c r="F63" s="13" t="str">
        <f t="shared" si="1"/>
        <v>27B8</v>
      </c>
      <c r="G63" s="13">
        <f t="shared" si="2"/>
        <v>10168</v>
      </c>
      <c r="H63" s="10" t="s">
        <v>292</v>
      </c>
      <c r="I63" s="12" t="str">
        <f t="shared" si="5"/>
        <v>uni27B8</v>
      </c>
      <c r="J63" s="9" t="s">
        <v>137</v>
      </c>
      <c r="K63" s="10" t="str">
        <f t="shared" si="4"/>
        <v xml:space="preserve">        "uni27B8",  # ➸</v>
      </c>
    </row>
    <row r="64" spans="2:11">
      <c r="B64" s="15" t="s">
        <v>385</v>
      </c>
      <c r="C64" s="8" t="s">
        <v>386</v>
      </c>
      <c r="D64" s="8">
        <v>10169</v>
      </c>
      <c r="E64" s="19" t="str">
        <f t="shared" si="0"/>
        <v>➹</v>
      </c>
      <c r="F64" s="13" t="str">
        <f t="shared" si="1"/>
        <v>27B9</v>
      </c>
      <c r="G64" s="13">
        <f t="shared" si="2"/>
        <v>10169</v>
      </c>
      <c r="H64" s="10" t="s">
        <v>292</v>
      </c>
      <c r="I64" s="12" t="str">
        <f t="shared" si="5"/>
        <v>uni27B9</v>
      </c>
      <c r="J64" s="9" t="s">
        <v>137</v>
      </c>
      <c r="K64" s="10" t="str">
        <f t="shared" si="4"/>
        <v xml:space="preserve">        "uni27B9",  # ➹</v>
      </c>
    </row>
    <row r="65" spans="2:11">
      <c r="B65" s="15" t="s">
        <v>387</v>
      </c>
      <c r="C65" s="8" t="s">
        <v>388</v>
      </c>
      <c r="D65" s="8">
        <v>10170</v>
      </c>
      <c r="E65" s="19" t="str">
        <f t="shared" si="0"/>
        <v>➺</v>
      </c>
      <c r="F65" s="13" t="str">
        <f t="shared" si="1"/>
        <v>27BA</v>
      </c>
      <c r="G65" s="13">
        <f t="shared" si="2"/>
        <v>10170</v>
      </c>
      <c r="H65" s="10" t="s">
        <v>292</v>
      </c>
      <c r="I65" s="12" t="str">
        <f t="shared" si="5"/>
        <v>uni27BA</v>
      </c>
      <c r="J65" s="9" t="s">
        <v>137</v>
      </c>
      <c r="K65" s="10" t="str">
        <f t="shared" si="4"/>
        <v xml:space="preserve">        "uni27BA",  # ➺</v>
      </c>
    </row>
    <row r="66" spans="2:11">
      <c r="B66" s="15" t="s">
        <v>389</v>
      </c>
      <c r="C66" s="8" t="s">
        <v>390</v>
      </c>
      <c r="D66" s="8">
        <v>10171</v>
      </c>
      <c r="E66" s="19" t="str">
        <f t="shared" ref="E66:E129" si="6">IF(B66="",IF(G66="","",_xlfn.UNICHAR(G66)),B66)</f>
        <v>➻</v>
      </c>
      <c r="F66" s="13" t="str">
        <f t="shared" ref="F66:F129" si="7">IF(B66="",IF(D66="",IF(C66="","",C66),DEC2HEX(D66)),DEC2HEX(_xlfn.UNICODE(B66)))</f>
        <v>27BB</v>
      </c>
      <c r="G66" s="13">
        <f t="shared" ref="G66:G129" si="8">IF(D66="",IF(C66="",IF(B66="","",_xlfn.UNICODE(B66)),HEX2DEC(C66)),D66)</f>
        <v>10171</v>
      </c>
      <c r="H66" s="10" t="s">
        <v>292</v>
      </c>
      <c r="I66" s="12" t="str">
        <f t="shared" ref="I66:I76" si="9">IF(F66="","","uni"&amp;UPPER(REPT("0",4-LEN(F66))&amp;F66))</f>
        <v>uni27BB</v>
      </c>
      <c r="J66" s="9" t="s">
        <v>137</v>
      </c>
      <c r="K66" s="10" t="str">
        <f t="shared" ref="K66:K129" si="10">ASC(_xlfn.CONCAT(H66:J66,"  # ",E66))</f>
        <v xml:space="preserve">        "uni27BB",  # ➻</v>
      </c>
    </row>
    <row r="67" spans="2:11">
      <c r="B67" s="15" t="s">
        <v>391</v>
      </c>
      <c r="C67" s="8" t="s">
        <v>392</v>
      </c>
      <c r="D67" s="8">
        <v>10172</v>
      </c>
      <c r="E67" s="19" t="str">
        <f t="shared" si="6"/>
        <v>➼</v>
      </c>
      <c r="F67" s="13" t="str">
        <f t="shared" si="7"/>
        <v>27BC</v>
      </c>
      <c r="G67" s="13">
        <f t="shared" si="8"/>
        <v>10172</v>
      </c>
      <c r="H67" s="10" t="s">
        <v>292</v>
      </c>
      <c r="I67" s="12" t="str">
        <f t="shared" si="9"/>
        <v>uni27BC</v>
      </c>
      <c r="J67" s="9" t="s">
        <v>137</v>
      </c>
      <c r="K67" s="10" t="str">
        <f t="shared" si="10"/>
        <v xml:space="preserve">        "uni27BC",  # ➼</v>
      </c>
    </row>
    <row r="68" spans="2:11">
      <c r="B68" s="15" t="s">
        <v>393</v>
      </c>
      <c r="C68" s="8" t="s">
        <v>394</v>
      </c>
      <c r="D68" s="8">
        <v>10173</v>
      </c>
      <c r="E68" s="19" t="str">
        <f t="shared" si="6"/>
        <v>➽</v>
      </c>
      <c r="F68" s="13" t="str">
        <f t="shared" si="7"/>
        <v>27BD</v>
      </c>
      <c r="G68" s="13">
        <f t="shared" si="8"/>
        <v>10173</v>
      </c>
      <c r="H68" s="10" t="s">
        <v>292</v>
      </c>
      <c r="I68" s="12" t="str">
        <f t="shared" si="9"/>
        <v>uni27BD</v>
      </c>
      <c r="J68" s="9" t="s">
        <v>137</v>
      </c>
      <c r="K68" s="10" t="str">
        <f t="shared" si="10"/>
        <v xml:space="preserve">        "uni27BD",  # ➽</v>
      </c>
    </row>
    <row r="69" spans="2:11">
      <c r="B69" s="15" t="s">
        <v>395</v>
      </c>
      <c r="C69" s="8" t="s">
        <v>309</v>
      </c>
      <c r="D69" s="8">
        <v>11013</v>
      </c>
      <c r="E69" s="19" t="str">
        <f t="shared" si="6"/>
        <v>⬅</v>
      </c>
      <c r="F69" s="13" t="str">
        <f t="shared" si="7"/>
        <v>2B05</v>
      </c>
      <c r="G69" s="13">
        <f t="shared" si="8"/>
        <v>11013</v>
      </c>
      <c r="H69" s="10" t="s">
        <v>292</v>
      </c>
      <c r="I69" s="12" t="str">
        <f t="shared" si="9"/>
        <v>uni2B05</v>
      </c>
      <c r="J69" s="9" t="s">
        <v>137</v>
      </c>
      <c r="K69" s="10" t="str">
        <f t="shared" si="10"/>
        <v xml:space="preserve">        "uni2B05",  # ⬅</v>
      </c>
    </row>
    <row r="70" spans="2:11">
      <c r="B70" s="15" t="s">
        <v>396</v>
      </c>
      <c r="C70" s="8" t="s">
        <v>310</v>
      </c>
      <c r="D70" s="8">
        <v>11014</v>
      </c>
      <c r="E70" s="19" t="str">
        <f t="shared" si="6"/>
        <v>⬆</v>
      </c>
      <c r="F70" s="13" t="str">
        <f t="shared" si="7"/>
        <v>2B06</v>
      </c>
      <c r="G70" s="13">
        <f t="shared" si="8"/>
        <v>11014</v>
      </c>
      <c r="H70" s="10" t="s">
        <v>292</v>
      </c>
      <c r="I70" s="12" t="str">
        <f t="shared" si="9"/>
        <v>uni2B06</v>
      </c>
      <c r="J70" s="9" t="s">
        <v>137</v>
      </c>
      <c r="K70" s="10" t="str">
        <f t="shared" si="10"/>
        <v xml:space="preserve">        "uni2B06",  # ⬆</v>
      </c>
    </row>
    <row r="71" spans="2:11">
      <c r="B71" s="15" t="s">
        <v>397</v>
      </c>
      <c r="C71" s="8" t="s">
        <v>311</v>
      </c>
      <c r="D71" s="8">
        <v>11015</v>
      </c>
      <c r="E71" s="19" t="str">
        <f t="shared" si="6"/>
        <v>⬇</v>
      </c>
      <c r="F71" s="13" t="str">
        <f t="shared" si="7"/>
        <v>2B07</v>
      </c>
      <c r="G71" s="13">
        <f t="shared" si="8"/>
        <v>11015</v>
      </c>
      <c r="H71" s="10" t="s">
        <v>292</v>
      </c>
      <c r="I71" s="12" t="str">
        <f t="shared" si="9"/>
        <v>uni2B07</v>
      </c>
      <c r="J71" s="9" t="s">
        <v>137</v>
      </c>
      <c r="K71" s="10" t="str">
        <f t="shared" si="10"/>
        <v xml:space="preserve">        "uni2B07",  # ⬇</v>
      </c>
    </row>
    <row r="72" spans="2:11">
      <c r="B72" s="15" t="s">
        <v>398</v>
      </c>
      <c r="C72" s="8" t="s">
        <v>312</v>
      </c>
      <c r="D72" s="8">
        <v>11035</v>
      </c>
      <c r="E72" s="19" t="str">
        <f t="shared" si="6"/>
        <v>⬛</v>
      </c>
      <c r="F72" s="13" t="str">
        <f t="shared" si="7"/>
        <v>2B1B</v>
      </c>
      <c r="G72" s="13">
        <f t="shared" si="8"/>
        <v>11035</v>
      </c>
      <c r="H72" s="10" t="s">
        <v>292</v>
      </c>
      <c r="I72" s="12" t="str">
        <f t="shared" si="9"/>
        <v>uni2B1B</v>
      </c>
      <c r="J72" s="9" t="s">
        <v>137</v>
      </c>
      <c r="K72" s="10" t="str">
        <f t="shared" si="10"/>
        <v xml:space="preserve">        "uni2B1B",  # ⬛</v>
      </c>
    </row>
    <row r="73" spans="2:11">
      <c r="B73" s="15" t="s">
        <v>399</v>
      </c>
      <c r="C73" s="8" t="s">
        <v>313</v>
      </c>
      <c r="D73" s="8">
        <v>11157</v>
      </c>
      <c r="E73" s="19" t="str">
        <f t="shared" si="6"/>
        <v>⮕</v>
      </c>
      <c r="F73" s="13" t="str">
        <f t="shared" si="7"/>
        <v>2B95</v>
      </c>
      <c r="G73" s="13">
        <f t="shared" si="8"/>
        <v>11157</v>
      </c>
      <c r="H73" s="10" t="s">
        <v>292</v>
      </c>
      <c r="I73" s="12" t="str">
        <f t="shared" si="9"/>
        <v>uni2B95</v>
      </c>
      <c r="J73" s="9" t="s">
        <v>137</v>
      </c>
      <c r="K73" s="10" t="str">
        <f t="shared" si="10"/>
        <v xml:space="preserve">        "uni2B95",  # ⮕</v>
      </c>
    </row>
    <row r="74" spans="2:11">
      <c r="B74" s="15" t="s">
        <v>400</v>
      </c>
      <c r="C74" s="8">
        <v>3013</v>
      </c>
      <c r="D74" s="8">
        <v>12307</v>
      </c>
      <c r="E74" s="19" t="str">
        <f t="shared" si="6"/>
        <v>〓</v>
      </c>
      <c r="F74" s="13" t="str">
        <f t="shared" si="7"/>
        <v>3013</v>
      </c>
      <c r="G74" s="13">
        <f t="shared" si="8"/>
        <v>12307</v>
      </c>
      <c r="H74" s="10" t="s">
        <v>292</v>
      </c>
      <c r="I74" s="12" t="str">
        <f t="shared" si="9"/>
        <v>uni3013</v>
      </c>
      <c r="J74" s="9" t="s">
        <v>137</v>
      </c>
      <c r="K74" s="10" t="str">
        <f t="shared" si="10"/>
        <v xml:space="preserve">        "uni3013",  # 〓</v>
      </c>
    </row>
    <row r="75" spans="2:11">
      <c r="B75" s="15" t="s">
        <v>401</v>
      </c>
      <c r="C75" s="8">
        <v>3020</v>
      </c>
      <c r="D75" s="8">
        <v>12320</v>
      </c>
      <c r="E75" s="19" t="str">
        <f t="shared" si="6"/>
        <v>〠</v>
      </c>
      <c r="F75" s="13" t="str">
        <f t="shared" si="7"/>
        <v>3020</v>
      </c>
      <c r="G75" s="13">
        <f t="shared" si="8"/>
        <v>12320</v>
      </c>
      <c r="H75" s="10" t="s">
        <v>292</v>
      </c>
      <c r="I75" s="12" t="str">
        <f t="shared" si="9"/>
        <v>uni3020</v>
      </c>
      <c r="J75" s="9" t="s">
        <v>137</v>
      </c>
      <c r="K75" s="10" t="str">
        <f t="shared" si="10"/>
        <v xml:space="preserve">        "uni3020",  # 〠</v>
      </c>
    </row>
    <row r="76" spans="2:11">
      <c r="B76" s="15" t="s">
        <v>99</v>
      </c>
      <c r="C76" s="8" t="s">
        <v>101</v>
      </c>
      <c r="D76" s="8">
        <v>65533</v>
      </c>
      <c r="E76" s="19" t="str">
        <f t="shared" si="6"/>
        <v>�</v>
      </c>
      <c r="F76" s="13" t="str">
        <f t="shared" si="7"/>
        <v>FFFD</v>
      </c>
      <c r="G76" s="13">
        <f t="shared" si="8"/>
        <v>65533</v>
      </c>
      <c r="H76" s="10" t="s">
        <v>292</v>
      </c>
      <c r="I76" s="12" t="str">
        <f t="shared" si="9"/>
        <v>uniFFFD</v>
      </c>
      <c r="J76" s="9" t="s">
        <v>137</v>
      </c>
      <c r="K76" s="10" t="str">
        <f t="shared" si="10"/>
        <v xml:space="preserve">        "uniFFFD",  # �</v>
      </c>
    </row>
    <row r="77" spans="2:11">
      <c r="B77" s="15" t="s">
        <v>100</v>
      </c>
      <c r="C77" s="8" t="s">
        <v>102</v>
      </c>
      <c r="D77" s="8">
        <v>127244</v>
      </c>
      <c r="E77" s="19" t="str">
        <f t="shared" si="6"/>
        <v>🄌</v>
      </c>
      <c r="F77" s="13" t="str">
        <f t="shared" si="7"/>
        <v>1F10C</v>
      </c>
      <c r="G77" s="13">
        <f t="shared" si="8"/>
        <v>127244</v>
      </c>
      <c r="H77" s="10" t="s">
        <v>292</v>
      </c>
      <c r="I77" s="12" t="str">
        <f>IF(F77="","","uni"&amp;UPPER(REPT("0",5-LEN(F77))&amp;F77))</f>
        <v>uni1F10C</v>
      </c>
      <c r="J77" s="9" t="s">
        <v>137</v>
      </c>
      <c r="K77" s="10" t="str">
        <f t="shared" si="10"/>
        <v xml:space="preserve">        "uni1F10C",  # 🄌</v>
      </c>
    </row>
    <row r="78" spans="2:11">
      <c r="B78" s="15"/>
      <c r="C78" s="8"/>
      <c r="D78" s="8"/>
      <c r="E78" s="19" t="str">
        <f t="shared" si="6"/>
        <v/>
      </c>
      <c r="F78" s="13" t="str">
        <f t="shared" si="7"/>
        <v/>
      </c>
      <c r="G78" s="13" t="str">
        <f t="shared" si="8"/>
        <v/>
      </c>
      <c r="H78" s="10" t="s">
        <v>292</v>
      </c>
      <c r="I78" s="12" t="str">
        <f t="shared" ref="I78:I109" si="11">IF(F78="","","uni"&amp;UPPER(REPT("0",4-LEN(F78))&amp;F78))</f>
        <v/>
      </c>
      <c r="J78" s="9" t="s">
        <v>137</v>
      </c>
      <c r="K78" s="10" t="str">
        <f t="shared" si="10"/>
        <v xml:space="preserve">        "",  # </v>
      </c>
    </row>
    <row r="79" spans="2:11">
      <c r="B79" s="15"/>
      <c r="C79" s="8"/>
      <c r="D79" s="8"/>
      <c r="E79" s="19" t="str">
        <f t="shared" si="6"/>
        <v/>
      </c>
      <c r="F79" s="13" t="str">
        <f t="shared" si="7"/>
        <v/>
      </c>
      <c r="G79" s="13" t="str">
        <f t="shared" si="8"/>
        <v/>
      </c>
      <c r="H79" s="10" t="s">
        <v>292</v>
      </c>
      <c r="I79" s="12" t="str">
        <f t="shared" si="11"/>
        <v/>
      </c>
      <c r="J79" s="9" t="s">
        <v>137</v>
      </c>
      <c r="K79" s="10" t="str">
        <f t="shared" si="10"/>
        <v xml:space="preserve">        "",  # </v>
      </c>
    </row>
    <row r="80" spans="2:11">
      <c r="B80" s="15"/>
      <c r="C80" s="8"/>
      <c r="D80" s="8"/>
      <c r="E80" s="19" t="str">
        <f t="shared" si="6"/>
        <v/>
      </c>
      <c r="F80" s="13" t="str">
        <f t="shared" si="7"/>
        <v/>
      </c>
      <c r="G80" s="13" t="str">
        <f t="shared" si="8"/>
        <v/>
      </c>
      <c r="H80" s="10" t="s">
        <v>292</v>
      </c>
      <c r="I80" s="12" t="str">
        <f t="shared" si="11"/>
        <v/>
      </c>
      <c r="J80" s="9" t="s">
        <v>137</v>
      </c>
      <c r="K80" s="10" t="str">
        <f t="shared" si="10"/>
        <v xml:space="preserve">        "",  # </v>
      </c>
    </row>
    <row r="81" spans="2:11">
      <c r="B81" s="15"/>
      <c r="C81" s="8"/>
      <c r="D81" s="8"/>
      <c r="E81" s="19" t="str">
        <f t="shared" si="6"/>
        <v/>
      </c>
      <c r="F81" s="13" t="str">
        <f t="shared" si="7"/>
        <v/>
      </c>
      <c r="G81" s="13" t="str">
        <f t="shared" si="8"/>
        <v/>
      </c>
      <c r="H81" s="10" t="s">
        <v>292</v>
      </c>
      <c r="I81" s="12" t="str">
        <f t="shared" si="11"/>
        <v/>
      </c>
      <c r="J81" s="9" t="s">
        <v>137</v>
      </c>
      <c r="K81" s="10" t="str">
        <f t="shared" si="10"/>
        <v xml:space="preserve">        "",  # </v>
      </c>
    </row>
    <row r="82" spans="2:11">
      <c r="B82" s="15"/>
      <c r="C82" s="8"/>
      <c r="D82" s="8"/>
      <c r="E82" s="19" t="str">
        <f t="shared" si="6"/>
        <v/>
      </c>
      <c r="F82" s="13" t="str">
        <f t="shared" si="7"/>
        <v/>
      </c>
      <c r="G82" s="13" t="str">
        <f t="shared" si="8"/>
        <v/>
      </c>
      <c r="H82" s="10" t="s">
        <v>292</v>
      </c>
      <c r="I82" s="12" t="str">
        <f t="shared" si="11"/>
        <v/>
      </c>
      <c r="J82" s="9" t="s">
        <v>137</v>
      </c>
      <c r="K82" s="10" t="str">
        <f t="shared" si="10"/>
        <v xml:space="preserve">        "",  # </v>
      </c>
    </row>
    <row r="83" spans="2:11">
      <c r="B83" s="15"/>
      <c r="C83" s="8"/>
      <c r="D83" s="8"/>
      <c r="E83" s="19" t="str">
        <f t="shared" si="6"/>
        <v/>
      </c>
      <c r="F83" s="13" t="str">
        <f t="shared" si="7"/>
        <v/>
      </c>
      <c r="G83" s="13" t="str">
        <f t="shared" si="8"/>
        <v/>
      </c>
      <c r="H83" s="10" t="s">
        <v>292</v>
      </c>
      <c r="I83" s="12" t="str">
        <f t="shared" si="11"/>
        <v/>
      </c>
      <c r="J83" s="9" t="s">
        <v>137</v>
      </c>
      <c r="K83" s="10" t="str">
        <f t="shared" si="10"/>
        <v xml:space="preserve">        "",  # </v>
      </c>
    </row>
    <row r="84" spans="2:11">
      <c r="B84" s="15"/>
      <c r="C84" s="8"/>
      <c r="D84" s="8"/>
      <c r="E84" s="19" t="str">
        <f t="shared" si="6"/>
        <v/>
      </c>
      <c r="F84" s="13" t="str">
        <f t="shared" si="7"/>
        <v/>
      </c>
      <c r="G84" s="13" t="str">
        <f t="shared" si="8"/>
        <v/>
      </c>
      <c r="H84" s="10" t="s">
        <v>292</v>
      </c>
      <c r="I84" s="12" t="str">
        <f t="shared" si="11"/>
        <v/>
      </c>
      <c r="J84" s="9" t="s">
        <v>137</v>
      </c>
      <c r="K84" s="10" t="str">
        <f t="shared" si="10"/>
        <v xml:space="preserve">        "",  # </v>
      </c>
    </row>
    <row r="85" spans="2:11">
      <c r="B85" s="15"/>
      <c r="C85" s="8"/>
      <c r="D85" s="8"/>
      <c r="E85" s="19" t="str">
        <f t="shared" si="6"/>
        <v/>
      </c>
      <c r="F85" s="13" t="str">
        <f t="shared" si="7"/>
        <v/>
      </c>
      <c r="G85" s="13" t="str">
        <f t="shared" si="8"/>
        <v/>
      </c>
      <c r="H85" s="10" t="s">
        <v>292</v>
      </c>
      <c r="I85" s="12" t="str">
        <f t="shared" si="11"/>
        <v/>
      </c>
      <c r="J85" s="9" t="s">
        <v>137</v>
      </c>
      <c r="K85" s="10" t="str">
        <f t="shared" si="10"/>
        <v xml:space="preserve">        "",  # </v>
      </c>
    </row>
    <row r="86" spans="2:11">
      <c r="B86" s="15"/>
      <c r="C86" s="8"/>
      <c r="D86" s="8"/>
      <c r="E86" s="19" t="str">
        <f t="shared" si="6"/>
        <v/>
      </c>
      <c r="F86" s="13" t="str">
        <f t="shared" si="7"/>
        <v/>
      </c>
      <c r="G86" s="13" t="str">
        <f t="shared" si="8"/>
        <v/>
      </c>
      <c r="H86" s="10" t="s">
        <v>292</v>
      </c>
      <c r="I86" s="12" t="str">
        <f t="shared" si="11"/>
        <v/>
      </c>
      <c r="J86" s="9" t="s">
        <v>137</v>
      </c>
      <c r="K86" s="10" t="str">
        <f t="shared" si="10"/>
        <v xml:space="preserve">        "",  # </v>
      </c>
    </row>
    <row r="87" spans="2:11">
      <c r="B87" s="15"/>
      <c r="C87" s="8"/>
      <c r="D87" s="8"/>
      <c r="E87" s="19" t="str">
        <f t="shared" si="6"/>
        <v/>
      </c>
      <c r="F87" s="13" t="str">
        <f t="shared" si="7"/>
        <v/>
      </c>
      <c r="G87" s="13" t="str">
        <f t="shared" si="8"/>
        <v/>
      </c>
      <c r="H87" s="10" t="s">
        <v>292</v>
      </c>
      <c r="I87" s="12" t="str">
        <f t="shared" si="11"/>
        <v/>
      </c>
      <c r="J87" s="9" t="s">
        <v>137</v>
      </c>
      <c r="K87" s="10" t="str">
        <f t="shared" si="10"/>
        <v xml:space="preserve">        "",  # </v>
      </c>
    </row>
    <row r="88" spans="2:11">
      <c r="B88" s="15"/>
      <c r="C88" s="8"/>
      <c r="D88" s="8"/>
      <c r="E88" s="19" t="str">
        <f t="shared" si="6"/>
        <v/>
      </c>
      <c r="F88" s="13" t="str">
        <f t="shared" si="7"/>
        <v/>
      </c>
      <c r="G88" s="13" t="str">
        <f t="shared" si="8"/>
        <v/>
      </c>
      <c r="H88" s="10" t="s">
        <v>292</v>
      </c>
      <c r="I88" s="12" t="str">
        <f t="shared" si="11"/>
        <v/>
      </c>
      <c r="J88" s="9" t="s">
        <v>137</v>
      </c>
      <c r="K88" s="10" t="str">
        <f t="shared" si="10"/>
        <v xml:space="preserve">        "",  # </v>
      </c>
    </row>
    <row r="89" spans="2:11">
      <c r="B89" s="15"/>
      <c r="C89" s="8"/>
      <c r="D89" s="8"/>
      <c r="E89" s="19" t="str">
        <f t="shared" si="6"/>
        <v/>
      </c>
      <c r="F89" s="13" t="str">
        <f t="shared" si="7"/>
        <v/>
      </c>
      <c r="G89" s="13" t="str">
        <f t="shared" si="8"/>
        <v/>
      </c>
      <c r="H89" s="10" t="s">
        <v>292</v>
      </c>
      <c r="I89" s="12" t="str">
        <f t="shared" si="11"/>
        <v/>
      </c>
      <c r="J89" s="9" t="s">
        <v>137</v>
      </c>
      <c r="K89" s="10" t="str">
        <f t="shared" si="10"/>
        <v xml:space="preserve">        "",  # </v>
      </c>
    </row>
    <row r="90" spans="2:11">
      <c r="B90" s="15"/>
      <c r="C90" s="8"/>
      <c r="D90" s="8"/>
      <c r="E90" s="19" t="str">
        <f t="shared" si="6"/>
        <v/>
      </c>
      <c r="F90" s="13" t="str">
        <f t="shared" si="7"/>
        <v/>
      </c>
      <c r="G90" s="13" t="str">
        <f t="shared" si="8"/>
        <v/>
      </c>
      <c r="H90" s="10" t="s">
        <v>292</v>
      </c>
      <c r="I90" s="12" t="str">
        <f t="shared" si="11"/>
        <v/>
      </c>
      <c r="J90" s="9" t="s">
        <v>137</v>
      </c>
      <c r="K90" s="10" t="str">
        <f t="shared" si="10"/>
        <v xml:space="preserve">        "",  # </v>
      </c>
    </row>
    <row r="91" spans="2:11">
      <c r="B91" s="15"/>
      <c r="C91" s="8"/>
      <c r="D91" s="8"/>
      <c r="E91" s="19" t="str">
        <f t="shared" si="6"/>
        <v/>
      </c>
      <c r="F91" s="13" t="str">
        <f t="shared" si="7"/>
        <v/>
      </c>
      <c r="G91" s="13" t="str">
        <f t="shared" si="8"/>
        <v/>
      </c>
      <c r="H91" s="10" t="s">
        <v>292</v>
      </c>
      <c r="I91" s="12" t="str">
        <f t="shared" si="11"/>
        <v/>
      </c>
      <c r="J91" s="9" t="s">
        <v>137</v>
      </c>
      <c r="K91" s="10" t="str">
        <f t="shared" si="10"/>
        <v xml:space="preserve">        "",  # </v>
      </c>
    </row>
    <row r="92" spans="2:11">
      <c r="B92" s="15"/>
      <c r="C92" s="8"/>
      <c r="D92" s="8"/>
      <c r="E92" s="19" t="str">
        <f t="shared" si="6"/>
        <v/>
      </c>
      <c r="F92" s="13" t="str">
        <f t="shared" si="7"/>
        <v/>
      </c>
      <c r="G92" s="13" t="str">
        <f t="shared" si="8"/>
        <v/>
      </c>
      <c r="H92" s="10" t="s">
        <v>292</v>
      </c>
      <c r="I92" s="12" t="str">
        <f t="shared" si="11"/>
        <v/>
      </c>
      <c r="J92" s="9" t="s">
        <v>137</v>
      </c>
      <c r="K92" s="10" t="str">
        <f t="shared" si="10"/>
        <v xml:space="preserve">        "",  # </v>
      </c>
    </row>
    <row r="93" spans="2:11">
      <c r="B93" s="15"/>
      <c r="C93" s="8"/>
      <c r="D93" s="8"/>
      <c r="E93" s="19" t="str">
        <f t="shared" si="6"/>
        <v/>
      </c>
      <c r="F93" s="13" t="str">
        <f t="shared" si="7"/>
        <v/>
      </c>
      <c r="G93" s="13" t="str">
        <f t="shared" si="8"/>
        <v/>
      </c>
      <c r="H93" s="10" t="s">
        <v>292</v>
      </c>
      <c r="I93" s="12" t="str">
        <f t="shared" si="11"/>
        <v/>
      </c>
      <c r="J93" s="9" t="s">
        <v>137</v>
      </c>
      <c r="K93" s="10" t="str">
        <f t="shared" si="10"/>
        <v xml:space="preserve">        "",  # </v>
      </c>
    </row>
    <row r="94" spans="2:11">
      <c r="B94" s="15"/>
      <c r="C94" s="8"/>
      <c r="D94" s="8"/>
      <c r="E94" s="19" t="str">
        <f t="shared" si="6"/>
        <v/>
      </c>
      <c r="F94" s="13" t="str">
        <f t="shared" si="7"/>
        <v/>
      </c>
      <c r="G94" s="13" t="str">
        <f t="shared" si="8"/>
        <v/>
      </c>
      <c r="H94" s="10" t="s">
        <v>292</v>
      </c>
      <c r="I94" s="12" t="str">
        <f t="shared" si="11"/>
        <v/>
      </c>
      <c r="J94" s="9" t="s">
        <v>137</v>
      </c>
      <c r="K94" s="10" t="str">
        <f t="shared" si="10"/>
        <v xml:space="preserve">        "",  # </v>
      </c>
    </row>
    <row r="95" spans="2:11">
      <c r="B95" s="15"/>
      <c r="C95" s="8"/>
      <c r="D95" s="8"/>
      <c r="E95" s="19" t="str">
        <f t="shared" si="6"/>
        <v/>
      </c>
      <c r="F95" s="13" t="str">
        <f t="shared" si="7"/>
        <v/>
      </c>
      <c r="G95" s="13" t="str">
        <f t="shared" si="8"/>
        <v/>
      </c>
      <c r="H95" s="10" t="s">
        <v>292</v>
      </c>
      <c r="I95" s="12" t="str">
        <f t="shared" si="11"/>
        <v/>
      </c>
      <c r="J95" s="9" t="s">
        <v>137</v>
      </c>
      <c r="K95" s="10" t="str">
        <f t="shared" si="10"/>
        <v xml:space="preserve">        "",  # </v>
      </c>
    </row>
    <row r="96" spans="2:11">
      <c r="B96" s="15"/>
      <c r="C96" s="8"/>
      <c r="D96" s="8"/>
      <c r="E96" s="19" t="str">
        <f t="shared" si="6"/>
        <v/>
      </c>
      <c r="F96" s="13" t="str">
        <f t="shared" si="7"/>
        <v/>
      </c>
      <c r="G96" s="13" t="str">
        <f t="shared" si="8"/>
        <v/>
      </c>
      <c r="H96" s="10" t="s">
        <v>292</v>
      </c>
      <c r="I96" s="12" t="str">
        <f t="shared" si="11"/>
        <v/>
      </c>
      <c r="J96" s="9" t="s">
        <v>137</v>
      </c>
      <c r="K96" s="10" t="str">
        <f t="shared" si="10"/>
        <v xml:space="preserve">        "",  # </v>
      </c>
    </row>
    <row r="97" spans="2:11">
      <c r="B97" s="15"/>
      <c r="C97" s="8"/>
      <c r="D97" s="8"/>
      <c r="E97" s="19" t="str">
        <f t="shared" si="6"/>
        <v/>
      </c>
      <c r="F97" s="13" t="str">
        <f t="shared" si="7"/>
        <v/>
      </c>
      <c r="G97" s="13" t="str">
        <f t="shared" si="8"/>
        <v/>
      </c>
      <c r="H97" s="10" t="s">
        <v>292</v>
      </c>
      <c r="I97" s="12" t="str">
        <f t="shared" si="11"/>
        <v/>
      </c>
      <c r="J97" s="9" t="s">
        <v>137</v>
      </c>
      <c r="K97" s="10" t="str">
        <f t="shared" si="10"/>
        <v xml:space="preserve">        "",  # </v>
      </c>
    </row>
    <row r="98" spans="2:11">
      <c r="B98" s="15"/>
      <c r="C98" s="8"/>
      <c r="D98" s="8"/>
      <c r="E98" s="19" t="str">
        <f t="shared" si="6"/>
        <v/>
      </c>
      <c r="F98" s="13" t="str">
        <f t="shared" si="7"/>
        <v/>
      </c>
      <c r="G98" s="13" t="str">
        <f t="shared" si="8"/>
        <v/>
      </c>
      <c r="H98" s="10" t="s">
        <v>292</v>
      </c>
      <c r="I98" s="12" t="str">
        <f t="shared" si="11"/>
        <v/>
      </c>
      <c r="J98" s="9" t="s">
        <v>137</v>
      </c>
      <c r="K98" s="10" t="str">
        <f t="shared" si="10"/>
        <v xml:space="preserve">        "",  # </v>
      </c>
    </row>
    <row r="99" spans="2:11">
      <c r="B99" s="15"/>
      <c r="C99" s="8"/>
      <c r="D99" s="8"/>
      <c r="E99" s="19" t="str">
        <f t="shared" si="6"/>
        <v/>
      </c>
      <c r="F99" s="13" t="str">
        <f t="shared" si="7"/>
        <v/>
      </c>
      <c r="G99" s="13" t="str">
        <f t="shared" si="8"/>
        <v/>
      </c>
      <c r="H99" s="10" t="s">
        <v>292</v>
      </c>
      <c r="I99" s="12" t="str">
        <f t="shared" si="11"/>
        <v/>
      </c>
      <c r="J99" s="9" t="s">
        <v>137</v>
      </c>
      <c r="K99" s="10" t="str">
        <f t="shared" si="10"/>
        <v xml:space="preserve">        "",  # </v>
      </c>
    </row>
    <row r="100" spans="2:11">
      <c r="B100" s="15"/>
      <c r="C100" s="8"/>
      <c r="D100" s="8"/>
      <c r="E100" s="19" t="str">
        <f t="shared" si="6"/>
        <v/>
      </c>
      <c r="F100" s="13" t="str">
        <f t="shared" si="7"/>
        <v/>
      </c>
      <c r="G100" s="13" t="str">
        <f t="shared" si="8"/>
        <v/>
      </c>
      <c r="H100" s="10" t="s">
        <v>292</v>
      </c>
      <c r="I100" s="12" t="str">
        <f t="shared" si="11"/>
        <v/>
      </c>
      <c r="J100" s="9" t="s">
        <v>137</v>
      </c>
      <c r="K100" s="10" t="str">
        <f t="shared" si="10"/>
        <v xml:space="preserve">        "",  # </v>
      </c>
    </row>
    <row r="101" spans="2:11">
      <c r="B101" s="15"/>
      <c r="C101" s="8"/>
      <c r="D101" s="8"/>
      <c r="E101" s="19" t="str">
        <f t="shared" si="6"/>
        <v/>
      </c>
      <c r="F101" s="13" t="str">
        <f t="shared" si="7"/>
        <v/>
      </c>
      <c r="G101" s="13" t="str">
        <f t="shared" si="8"/>
        <v/>
      </c>
      <c r="H101" s="10" t="s">
        <v>292</v>
      </c>
      <c r="I101" s="12" t="str">
        <f t="shared" si="11"/>
        <v/>
      </c>
      <c r="J101" s="9" t="s">
        <v>137</v>
      </c>
      <c r="K101" s="10" t="str">
        <f t="shared" si="10"/>
        <v xml:space="preserve">        "",  # </v>
      </c>
    </row>
    <row r="102" spans="2:11">
      <c r="B102" s="15"/>
      <c r="C102" s="8"/>
      <c r="D102" s="8"/>
      <c r="E102" s="19" t="str">
        <f t="shared" si="6"/>
        <v/>
      </c>
      <c r="F102" s="13" t="str">
        <f t="shared" si="7"/>
        <v/>
      </c>
      <c r="G102" s="13" t="str">
        <f t="shared" si="8"/>
        <v/>
      </c>
      <c r="H102" s="10" t="s">
        <v>292</v>
      </c>
      <c r="I102" s="12" t="str">
        <f t="shared" si="11"/>
        <v/>
      </c>
      <c r="J102" s="9" t="s">
        <v>137</v>
      </c>
      <c r="K102" s="10" t="str">
        <f t="shared" si="10"/>
        <v xml:space="preserve">        "",  # </v>
      </c>
    </row>
    <row r="103" spans="2:11">
      <c r="B103" s="15"/>
      <c r="C103" s="8"/>
      <c r="D103" s="8"/>
      <c r="E103" s="19" t="str">
        <f t="shared" si="6"/>
        <v/>
      </c>
      <c r="F103" s="13" t="str">
        <f t="shared" si="7"/>
        <v/>
      </c>
      <c r="G103" s="13" t="str">
        <f t="shared" si="8"/>
        <v/>
      </c>
      <c r="H103" s="10" t="s">
        <v>292</v>
      </c>
      <c r="I103" s="12" t="str">
        <f t="shared" si="11"/>
        <v/>
      </c>
      <c r="J103" s="9" t="s">
        <v>137</v>
      </c>
      <c r="K103" s="10" t="str">
        <f t="shared" si="10"/>
        <v xml:space="preserve">        "",  # </v>
      </c>
    </row>
    <row r="104" spans="2:11">
      <c r="B104" s="15"/>
      <c r="C104" s="8"/>
      <c r="D104" s="8"/>
      <c r="E104" s="19" t="str">
        <f t="shared" si="6"/>
        <v/>
      </c>
      <c r="F104" s="13" t="str">
        <f t="shared" si="7"/>
        <v/>
      </c>
      <c r="G104" s="13" t="str">
        <f t="shared" si="8"/>
        <v/>
      </c>
      <c r="H104" s="10" t="s">
        <v>292</v>
      </c>
      <c r="I104" s="12" t="str">
        <f t="shared" si="11"/>
        <v/>
      </c>
      <c r="J104" s="9" t="s">
        <v>137</v>
      </c>
      <c r="K104" s="10" t="str">
        <f t="shared" si="10"/>
        <v xml:space="preserve">        "",  # </v>
      </c>
    </row>
    <row r="105" spans="2:11">
      <c r="B105" s="15"/>
      <c r="C105" s="8"/>
      <c r="D105" s="8"/>
      <c r="E105" s="19" t="str">
        <f t="shared" si="6"/>
        <v/>
      </c>
      <c r="F105" s="13" t="str">
        <f t="shared" si="7"/>
        <v/>
      </c>
      <c r="G105" s="13" t="str">
        <f t="shared" si="8"/>
        <v/>
      </c>
      <c r="H105" s="10" t="s">
        <v>292</v>
      </c>
      <c r="I105" s="12" t="str">
        <f t="shared" si="11"/>
        <v/>
      </c>
      <c r="J105" s="9" t="s">
        <v>137</v>
      </c>
      <c r="K105" s="10" t="str">
        <f t="shared" si="10"/>
        <v xml:space="preserve">        "",  # </v>
      </c>
    </row>
    <row r="106" spans="2:11">
      <c r="B106" s="15"/>
      <c r="C106" s="8"/>
      <c r="D106" s="8"/>
      <c r="E106" s="19" t="str">
        <f t="shared" si="6"/>
        <v/>
      </c>
      <c r="F106" s="13" t="str">
        <f t="shared" si="7"/>
        <v/>
      </c>
      <c r="G106" s="13" t="str">
        <f t="shared" si="8"/>
        <v/>
      </c>
      <c r="H106" s="10" t="s">
        <v>292</v>
      </c>
      <c r="I106" s="12" t="str">
        <f t="shared" si="11"/>
        <v/>
      </c>
      <c r="J106" s="9" t="s">
        <v>137</v>
      </c>
      <c r="K106" s="10" t="str">
        <f t="shared" si="10"/>
        <v xml:space="preserve">        "",  # </v>
      </c>
    </row>
    <row r="107" spans="2:11">
      <c r="B107" s="15"/>
      <c r="C107" s="8"/>
      <c r="D107" s="8"/>
      <c r="E107" s="19" t="str">
        <f t="shared" si="6"/>
        <v/>
      </c>
      <c r="F107" s="13" t="str">
        <f t="shared" si="7"/>
        <v/>
      </c>
      <c r="G107" s="13" t="str">
        <f t="shared" si="8"/>
        <v/>
      </c>
      <c r="H107" s="10" t="s">
        <v>292</v>
      </c>
      <c r="I107" s="12" t="str">
        <f t="shared" si="11"/>
        <v/>
      </c>
      <c r="J107" s="9" t="s">
        <v>137</v>
      </c>
      <c r="K107" s="10" t="str">
        <f t="shared" si="10"/>
        <v xml:space="preserve">        "",  # </v>
      </c>
    </row>
    <row r="108" spans="2:11">
      <c r="B108" s="15"/>
      <c r="C108" s="8"/>
      <c r="D108" s="8"/>
      <c r="E108" s="19" t="str">
        <f t="shared" si="6"/>
        <v/>
      </c>
      <c r="F108" s="13" t="str">
        <f t="shared" si="7"/>
        <v/>
      </c>
      <c r="G108" s="13" t="str">
        <f t="shared" si="8"/>
        <v/>
      </c>
      <c r="H108" s="10" t="s">
        <v>292</v>
      </c>
      <c r="I108" s="12" t="str">
        <f t="shared" si="11"/>
        <v/>
      </c>
      <c r="J108" s="9" t="s">
        <v>137</v>
      </c>
      <c r="K108" s="10" t="str">
        <f t="shared" si="10"/>
        <v xml:space="preserve">        "",  # </v>
      </c>
    </row>
    <row r="109" spans="2:11">
      <c r="B109" s="15"/>
      <c r="C109" s="8"/>
      <c r="D109" s="8"/>
      <c r="E109" s="19" t="str">
        <f t="shared" si="6"/>
        <v/>
      </c>
      <c r="F109" s="13" t="str">
        <f t="shared" si="7"/>
        <v/>
      </c>
      <c r="G109" s="13" t="str">
        <f t="shared" si="8"/>
        <v/>
      </c>
      <c r="H109" s="10" t="s">
        <v>292</v>
      </c>
      <c r="I109" s="12" t="str">
        <f t="shared" si="11"/>
        <v/>
      </c>
      <c r="J109" s="9" t="s">
        <v>137</v>
      </c>
      <c r="K109" s="10" t="str">
        <f t="shared" si="10"/>
        <v xml:space="preserve">        "",  # </v>
      </c>
    </row>
    <row r="110" spans="2:11">
      <c r="B110" s="15"/>
      <c r="C110" s="8"/>
      <c r="D110" s="8"/>
      <c r="E110" s="19" t="str">
        <f t="shared" si="6"/>
        <v/>
      </c>
      <c r="F110" s="13" t="str">
        <f t="shared" si="7"/>
        <v/>
      </c>
      <c r="G110" s="13" t="str">
        <f t="shared" si="8"/>
        <v/>
      </c>
      <c r="H110" s="10" t="s">
        <v>292</v>
      </c>
      <c r="I110" s="12" t="str">
        <f t="shared" ref="I110:I141" si="12">IF(F110="","","uni"&amp;UPPER(REPT("0",4-LEN(F110))&amp;F110))</f>
        <v/>
      </c>
      <c r="J110" s="9" t="s">
        <v>137</v>
      </c>
      <c r="K110" s="10" t="str">
        <f t="shared" si="10"/>
        <v xml:space="preserve">        "",  # </v>
      </c>
    </row>
    <row r="111" spans="2:11">
      <c r="B111" s="15"/>
      <c r="C111" s="8"/>
      <c r="D111" s="8"/>
      <c r="E111" s="19" t="str">
        <f t="shared" si="6"/>
        <v/>
      </c>
      <c r="F111" s="13" t="str">
        <f t="shared" si="7"/>
        <v/>
      </c>
      <c r="G111" s="13" t="str">
        <f t="shared" si="8"/>
        <v/>
      </c>
      <c r="H111" s="10" t="s">
        <v>292</v>
      </c>
      <c r="I111" s="12" t="str">
        <f t="shared" si="12"/>
        <v/>
      </c>
      <c r="J111" s="9" t="s">
        <v>137</v>
      </c>
      <c r="K111" s="10" t="str">
        <f t="shared" si="10"/>
        <v xml:space="preserve">        "",  # </v>
      </c>
    </row>
    <row r="112" spans="2:11">
      <c r="B112" s="15"/>
      <c r="C112" s="8"/>
      <c r="D112" s="8"/>
      <c r="E112" s="19" t="str">
        <f t="shared" si="6"/>
        <v/>
      </c>
      <c r="F112" s="13" t="str">
        <f t="shared" si="7"/>
        <v/>
      </c>
      <c r="G112" s="13" t="str">
        <f t="shared" si="8"/>
        <v/>
      </c>
      <c r="H112" s="10" t="s">
        <v>292</v>
      </c>
      <c r="I112" s="12" t="str">
        <f t="shared" si="12"/>
        <v/>
      </c>
      <c r="J112" s="9" t="s">
        <v>137</v>
      </c>
      <c r="K112" s="10" t="str">
        <f t="shared" si="10"/>
        <v xml:space="preserve">        "",  # </v>
      </c>
    </row>
    <row r="113" spans="2:11">
      <c r="B113" s="15"/>
      <c r="C113" s="8"/>
      <c r="D113" s="8"/>
      <c r="E113" s="19" t="str">
        <f t="shared" si="6"/>
        <v/>
      </c>
      <c r="F113" s="13" t="str">
        <f t="shared" si="7"/>
        <v/>
      </c>
      <c r="G113" s="13" t="str">
        <f t="shared" si="8"/>
        <v/>
      </c>
      <c r="H113" s="10" t="s">
        <v>292</v>
      </c>
      <c r="I113" s="12" t="str">
        <f t="shared" si="12"/>
        <v/>
      </c>
      <c r="J113" s="9" t="s">
        <v>137</v>
      </c>
      <c r="K113" s="10" t="str">
        <f t="shared" si="10"/>
        <v xml:space="preserve">        "",  # </v>
      </c>
    </row>
    <row r="114" spans="2:11">
      <c r="B114" s="15"/>
      <c r="C114" s="8"/>
      <c r="D114" s="8"/>
      <c r="E114" s="19" t="str">
        <f t="shared" si="6"/>
        <v/>
      </c>
      <c r="F114" s="13" t="str">
        <f t="shared" si="7"/>
        <v/>
      </c>
      <c r="G114" s="13" t="str">
        <f t="shared" si="8"/>
        <v/>
      </c>
      <c r="H114" s="10" t="s">
        <v>292</v>
      </c>
      <c r="I114" s="12" t="str">
        <f t="shared" si="12"/>
        <v/>
      </c>
      <c r="J114" s="9" t="s">
        <v>137</v>
      </c>
      <c r="K114" s="10" t="str">
        <f t="shared" si="10"/>
        <v xml:space="preserve">        "",  # </v>
      </c>
    </row>
    <row r="115" spans="2:11">
      <c r="B115" s="15"/>
      <c r="C115" s="8"/>
      <c r="D115" s="8"/>
      <c r="E115" s="19" t="str">
        <f t="shared" si="6"/>
        <v/>
      </c>
      <c r="F115" s="13" t="str">
        <f t="shared" si="7"/>
        <v/>
      </c>
      <c r="G115" s="13" t="str">
        <f t="shared" si="8"/>
        <v/>
      </c>
      <c r="H115" s="10" t="s">
        <v>292</v>
      </c>
      <c r="I115" s="12" t="str">
        <f t="shared" si="12"/>
        <v/>
      </c>
      <c r="J115" s="9" t="s">
        <v>137</v>
      </c>
      <c r="K115" s="10" t="str">
        <f t="shared" si="10"/>
        <v xml:space="preserve">        "",  # </v>
      </c>
    </row>
    <row r="116" spans="2:11">
      <c r="B116" s="15"/>
      <c r="C116" s="8"/>
      <c r="D116" s="8"/>
      <c r="E116" s="19" t="str">
        <f t="shared" si="6"/>
        <v/>
      </c>
      <c r="F116" s="13" t="str">
        <f t="shared" si="7"/>
        <v/>
      </c>
      <c r="G116" s="13" t="str">
        <f t="shared" si="8"/>
        <v/>
      </c>
      <c r="H116" s="10" t="s">
        <v>292</v>
      </c>
      <c r="I116" s="12" t="str">
        <f t="shared" si="12"/>
        <v/>
      </c>
      <c r="J116" s="9" t="s">
        <v>137</v>
      </c>
      <c r="K116" s="10" t="str">
        <f t="shared" si="10"/>
        <v xml:space="preserve">        "",  # </v>
      </c>
    </row>
    <row r="117" spans="2:11">
      <c r="B117" s="15"/>
      <c r="C117" s="8"/>
      <c r="D117" s="8"/>
      <c r="E117" s="19" t="str">
        <f t="shared" si="6"/>
        <v/>
      </c>
      <c r="F117" s="13" t="str">
        <f t="shared" si="7"/>
        <v/>
      </c>
      <c r="G117" s="13" t="str">
        <f t="shared" si="8"/>
        <v/>
      </c>
      <c r="H117" s="10" t="s">
        <v>292</v>
      </c>
      <c r="I117" s="12" t="str">
        <f t="shared" si="12"/>
        <v/>
      </c>
      <c r="J117" s="9" t="s">
        <v>137</v>
      </c>
      <c r="K117" s="10" t="str">
        <f t="shared" si="10"/>
        <v xml:space="preserve">        "",  # </v>
      </c>
    </row>
    <row r="118" spans="2:11">
      <c r="B118" s="15"/>
      <c r="C118" s="8"/>
      <c r="D118" s="8"/>
      <c r="E118" s="19" t="str">
        <f t="shared" si="6"/>
        <v/>
      </c>
      <c r="F118" s="13" t="str">
        <f t="shared" si="7"/>
        <v/>
      </c>
      <c r="G118" s="13" t="str">
        <f t="shared" si="8"/>
        <v/>
      </c>
      <c r="H118" s="10" t="s">
        <v>292</v>
      </c>
      <c r="I118" s="12" t="str">
        <f t="shared" si="12"/>
        <v/>
      </c>
      <c r="J118" s="9" t="s">
        <v>137</v>
      </c>
      <c r="K118" s="10" t="str">
        <f t="shared" si="10"/>
        <v xml:space="preserve">        "",  # </v>
      </c>
    </row>
    <row r="119" spans="2:11">
      <c r="B119" s="15"/>
      <c r="C119" s="8"/>
      <c r="D119" s="8"/>
      <c r="E119" s="19" t="str">
        <f t="shared" si="6"/>
        <v/>
      </c>
      <c r="F119" s="13" t="str">
        <f t="shared" si="7"/>
        <v/>
      </c>
      <c r="G119" s="13" t="str">
        <f t="shared" si="8"/>
        <v/>
      </c>
      <c r="H119" s="10" t="s">
        <v>292</v>
      </c>
      <c r="I119" s="12" t="str">
        <f t="shared" si="12"/>
        <v/>
      </c>
      <c r="J119" s="9" t="s">
        <v>137</v>
      </c>
      <c r="K119" s="10" t="str">
        <f t="shared" si="10"/>
        <v xml:space="preserve">        "",  # </v>
      </c>
    </row>
    <row r="120" spans="2:11">
      <c r="B120" s="15"/>
      <c r="C120" s="8"/>
      <c r="D120" s="8"/>
      <c r="E120" s="19" t="str">
        <f t="shared" si="6"/>
        <v/>
      </c>
      <c r="F120" s="13" t="str">
        <f t="shared" si="7"/>
        <v/>
      </c>
      <c r="G120" s="13" t="str">
        <f t="shared" si="8"/>
        <v/>
      </c>
      <c r="H120" s="10" t="s">
        <v>292</v>
      </c>
      <c r="I120" s="12" t="str">
        <f t="shared" si="12"/>
        <v/>
      </c>
      <c r="J120" s="9" t="s">
        <v>137</v>
      </c>
      <c r="K120" s="10" t="str">
        <f t="shared" si="10"/>
        <v xml:space="preserve">        "",  # </v>
      </c>
    </row>
    <row r="121" spans="2:11">
      <c r="B121" s="15"/>
      <c r="C121" s="8"/>
      <c r="D121" s="8"/>
      <c r="E121" s="19" t="str">
        <f t="shared" si="6"/>
        <v/>
      </c>
      <c r="F121" s="13" t="str">
        <f t="shared" si="7"/>
        <v/>
      </c>
      <c r="G121" s="13" t="str">
        <f t="shared" si="8"/>
        <v/>
      </c>
      <c r="H121" s="10" t="s">
        <v>292</v>
      </c>
      <c r="I121" s="12" t="str">
        <f t="shared" si="12"/>
        <v/>
      </c>
      <c r="J121" s="9" t="s">
        <v>137</v>
      </c>
      <c r="K121" s="10" t="str">
        <f t="shared" si="10"/>
        <v xml:space="preserve">        "",  # </v>
      </c>
    </row>
    <row r="122" spans="2:11">
      <c r="B122" s="15"/>
      <c r="C122" s="8"/>
      <c r="D122" s="8"/>
      <c r="E122" s="19" t="str">
        <f t="shared" si="6"/>
        <v/>
      </c>
      <c r="F122" s="13" t="str">
        <f t="shared" si="7"/>
        <v/>
      </c>
      <c r="G122" s="13" t="str">
        <f t="shared" si="8"/>
        <v/>
      </c>
      <c r="H122" s="10" t="s">
        <v>292</v>
      </c>
      <c r="I122" s="12" t="str">
        <f t="shared" si="12"/>
        <v/>
      </c>
      <c r="J122" s="9" t="s">
        <v>137</v>
      </c>
      <c r="K122" s="10" t="str">
        <f t="shared" si="10"/>
        <v xml:space="preserve">        "",  # </v>
      </c>
    </row>
    <row r="123" spans="2:11">
      <c r="B123" s="15"/>
      <c r="C123" s="8"/>
      <c r="D123" s="8"/>
      <c r="E123" s="19" t="str">
        <f t="shared" si="6"/>
        <v/>
      </c>
      <c r="F123" s="13" t="str">
        <f t="shared" si="7"/>
        <v/>
      </c>
      <c r="G123" s="13" t="str">
        <f t="shared" si="8"/>
        <v/>
      </c>
      <c r="H123" s="10" t="s">
        <v>292</v>
      </c>
      <c r="I123" s="12" t="str">
        <f t="shared" si="12"/>
        <v/>
      </c>
      <c r="J123" s="9" t="s">
        <v>137</v>
      </c>
      <c r="K123" s="10" t="str">
        <f t="shared" si="10"/>
        <v xml:space="preserve">        "",  # </v>
      </c>
    </row>
    <row r="124" spans="2:11">
      <c r="B124" s="15"/>
      <c r="C124" s="8"/>
      <c r="D124" s="8"/>
      <c r="E124" s="19" t="str">
        <f t="shared" si="6"/>
        <v/>
      </c>
      <c r="F124" s="13" t="str">
        <f t="shared" si="7"/>
        <v/>
      </c>
      <c r="G124" s="13" t="str">
        <f t="shared" si="8"/>
        <v/>
      </c>
      <c r="H124" s="10" t="s">
        <v>292</v>
      </c>
      <c r="I124" s="12" t="str">
        <f t="shared" si="12"/>
        <v/>
      </c>
      <c r="J124" s="9" t="s">
        <v>137</v>
      </c>
      <c r="K124" s="10" t="str">
        <f t="shared" si="10"/>
        <v xml:space="preserve">        "",  # </v>
      </c>
    </row>
    <row r="125" spans="2:11">
      <c r="B125" s="15"/>
      <c r="C125" s="8"/>
      <c r="D125" s="8"/>
      <c r="E125" s="19" t="str">
        <f t="shared" si="6"/>
        <v/>
      </c>
      <c r="F125" s="13" t="str">
        <f t="shared" si="7"/>
        <v/>
      </c>
      <c r="G125" s="13" t="str">
        <f t="shared" si="8"/>
        <v/>
      </c>
      <c r="H125" s="10" t="s">
        <v>292</v>
      </c>
      <c r="I125" s="12" t="str">
        <f t="shared" si="12"/>
        <v/>
      </c>
      <c r="J125" s="9" t="s">
        <v>137</v>
      </c>
      <c r="K125" s="10" t="str">
        <f t="shared" si="10"/>
        <v xml:space="preserve">        "",  # </v>
      </c>
    </row>
    <row r="126" spans="2:11">
      <c r="B126" s="15"/>
      <c r="C126" s="8"/>
      <c r="D126" s="8"/>
      <c r="E126" s="19" t="str">
        <f t="shared" si="6"/>
        <v/>
      </c>
      <c r="F126" s="13" t="str">
        <f t="shared" si="7"/>
        <v/>
      </c>
      <c r="G126" s="13" t="str">
        <f t="shared" si="8"/>
        <v/>
      </c>
      <c r="H126" s="10" t="s">
        <v>292</v>
      </c>
      <c r="I126" s="12" t="str">
        <f t="shared" si="12"/>
        <v/>
      </c>
      <c r="J126" s="9" t="s">
        <v>137</v>
      </c>
      <c r="K126" s="10" t="str">
        <f t="shared" si="10"/>
        <v xml:space="preserve">        "",  # </v>
      </c>
    </row>
    <row r="127" spans="2:11">
      <c r="B127" s="15"/>
      <c r="C127" s="8"/>
      <c r="D127" s="8"/>
      <c r="E127" s="19" t="str">
        <f t="shared" si="6"/>
        <v/>
      </c>
      <c r="F127" s="13" t="str">
        <f t="shared" si="7"/>
        <v/>
      </c>
      <c r="G127" s="13" t="str">
        <f t="shared" si="8"/>
        <v/>
      </c>
      <c r="H127" s="10" t="s">
        <v>292</v>
      </c>
      <c r="I127" s="12" t="str">
        <f t="shared" si="12"/>
        <v/>
      </c>
      <c r="J127" s="9" t="s">
        <v>137</v>
      </c>
      <c r="K127" s="10" t="str">
        <f t="shared" si="10"/>
        <v xml:space="preserve">        "",  # </v>
      </c>
    </row>
    <row r="128" spans="2:11">
      <c r="B128" s="15"/>
      <c r="C128" s="8"/>
      <c r="D128" s="8"/>
      <c r="E128" s="19" t="str">
        <f t="shared" si="6"/>
        <v/>
      </c>
      <c r="F128" s="13" t="str">
        <f t="shared" si="7"/>
        <v/>
      </c>
      <c r="G128" s="13" t="str">
        <f t="shared" si="8"/>
        <v/>
      </c>
      <c r="H128" s="10" t="s">
        <v>292</v>
      </c>
      <c r="I128" s="12" t="str">
        <f t="shared" si="12"/>
        <v/>
      </c>
      <c r="J128" s="9" t="s">
        <v>137</v>
      </c>
      <c r="K128" s="10" t="str">
        <f t="shared" si="10"/>
        <v xml:space="preserve">        "",  # </v>
      </c>
    </row>
    <row r="129" spans="2:11">
      <c r="B129" s="15"/>
      <c r="C129" s="8"/>
      <c r="D129" s="8"/>
      <c r="E129" s="19" t="str">
        <f t="shared" si="6"/>
        <v/>
      </c>
      <c r="F129" s="13" t="str">
        <f t="shared" si="7"/>
        <v/>
      </c>
      <c r="G129" s="13" t="str">
        <f t="shared" si="8"/>
        <v/>
      </c>
      <c r="H129" s="10" t="s">
        <v>292</v>
      </c>
      <c r="I129" s="12" t="str">
        <f t="shared" si="12"/>
        <v/>
      </c>
      <c r="J129" s="9" t="s">
        <v>137</v>
      </c>
      <c r="K129" s="10" t="str">
        <f t="shared" si="10"/>
        <v xml:space="preserve">        "",  # </v>
      </c>
    </row>
    <row r="130" spans="2:11">
      <c r="B130" s="15"/>
      <c r="C130" s="8"/>
      <c r="D130" s="8"/>
      <c r="E130" s="19" t="str">
        <f t="shared" ref="E130:E193" si="13">IF(B130="",IF(G130="","",_xlfn.UNICHAR(G130)),B130)</f>
        <v/>
      </c>
      <c r="F130" s="13" t="str">
        <f t="shared" ref="F130:F193" si="14">IF(B130="",IF(D130="",IF(C130="","",C130),DEC2HEX(D130)),DEC2HEX(_xlfn.UNICODE(B130)))</f>
        <v/>
      </c>
      <c r="G130" s="13" t="str">
        <f t="shared" ref="G130:G193" si="15">IF(D130="",IF(C130="",IF(B130="","",_xlfn.UNICODE(B130)),HEX2DEC(C130)),D130)</f>
        <v/>
      </c>
      <c r="H130" s="10" t="s">
        <v>292</v>
      </c>
      <c r="I130" s="12" t="str">
        <f t="shared" si="12"/>
        <v/>
      </c>
      <c r="J130" s="9" t="s">
        <v>137</v>
      </c>
      <c r="K130" s="10" t="str">
        <f t="shared" ref="K130:K193" si="16">ASC(_xlfn.CONCAT(H130:J130,"  # ",E130))</f>
        <v xml:space="preserve">        "",  # </v>
      </c>
    </row>
    <row r="131" spans="2:11">
      <c r="B131" s="15"/>
      <c r="C131" s="8"/>
      <c r="D131" s="8"/>
      <c r="E131" s="19" t="str">
        <f t="shared" si="13"/>
        <v/>
      </c>
      <c r="F131" s="13" t="str">
        <f t="shared" si="14"/>
        <v/>
      </c>
      <c r="G131" s="13" t="str">
        <f t="shared" si="15"/>
        <v/>
      </c>
      <c r="H131" s="10" t="s">
        <v>292</v>
      </c>
      <c r="I131" s="12" t="str">
        <f t="shared" si="12"/>
        <v/>
      </c>
      <c r="J131" s="9" t="s">
        <v>137</v>
      </c>
      <c r="K131" s="10" t="str">
        <f t="shared" si="16"/>
        <v xml:space="preserve">        "",  # </v>
      </c>
    </row>
    <row r="132" spans="2:11">
      <c r="B132" s="15"/>
      <c r="C132" s="8"/>
      <c r="D132" s="8"/>
      <c r="E132" s="19" t="str">
        <f t="shared" si="13"/>
        <v/>
      </c>
      <c r="F132" s="13" t="str">
        <f t="shared" si="14"/>
        <v/>
      </c>
      <c r="G132" s="13" t="str">
        <f t="shared" si="15"/>
        <v/>
      </c>
      <c r="H132" s="10" t="s">
        <v>292</v>
      </c>
      <c r="I132" s="12" t="str">
        <f t="shared" si="12"/>
        <v/>
      </c>
      <c r="J132" s="9" t="s">
        <v>137</v>
      </c>
      <c r="K132" s="10" t="str">
        <f t="shared" si="16"/>
        <v xml:space="preserve">        "",  # </v>
      </c>
    </row>
    <row r="133" spans="2:11">
      <c r="B133" s="15"/>
      <c r="C133" s="8"/>
      <c r="D133" s="8"/>
      <c r="E133" s="19" t="str">
        <f t="shared" si="13"/>
        <v/>
      </c>
      <c r="F133" s="13" t="str">
        <f t="shared" si="14"/>
        <v/>
      </c>
      <c r="G133" s="13" t="str">
        <f t="shared" si="15"/>
        <v/>
      </c>
      <c r="H133" s="10" t="s">
        <v>292</v>
      </c>
      <c r="I133" s="12" t="str">
        <f t="shared" si="12"/>
        <v/>
      </c>
      <c r="J133" s="9" t="s">
        <v>137</v>
      </c>
      <c r="K133" s="10" t="str">
        <f t="shared" si="16"/>
        <v xml:space="preserve">        "",  # </v>
      </c>
    </row>
    <row r="134" spans="2:11">
      <c r="B134" s="15"/>
      <c r="C134" s="8"/>
      <c r="D134" s="8"/>
      <c r="E134" s="19" t="str">
        <f t="shared" si="13"/>
        <v/>
      </c>
      <c r="F134" s="13" t="str">
        <f t="shared" si="14"/>
        <v/>
      </c>
      <c r="G134" s="13" t="str">
        <f t="shared" si="15"/>
        <v/>
      </c>
      <c r="H134" s="10" t="s">
        <v>292</v>
      </c>
      <c r="I134" s="12" t="str">
        <f t="shared" si="12"/>
        <v/>
      </c>
      <c r="J134" s="9" t="s">
        <v>137</v>
      </c>
      <c r="K134" s="10" t="str">
        <f t="shared" si="16"/>
        <v xml:space="preserve">        "",  # </v>
      </c>
    </row>
    <row r="135" spans="2:11">
      <c r="B135" s="15"/>
      <c r="C135" s="8"/>
      <c r="D135" s="8"/>
      <c r="E135" s="19" t="str">
        <f t="shared" si="13"/>
        <v/>
      </c>
      <c r="F135" s="13" t="str">
        <f t="shared" si="14"/>
        <v/>
      </c>
      <c r="G135" s="13" t="str">
        <f t="shared" si="15"/>
        <v/>
      </c>
      <c r="H135" s="10" t="s">
        <v>292</v>
      </c>
      <c r="I135" s="12" t="str">
        <f t="shared" si="12"/>
        <v/>
      </c>
      <c r="J135" s="9" t="s">
        <v>137</v>
      </c>
      <c r="K135" s="10" t="str">
        <f t="shared" si="16"/>
        <v xml:space="preserve">        "",  # </v>
      </c>
    </row>
    <row r="136" spans="2:11">
      <c r="B136" s="15"/>
      <c r="C136" s="8"/>
      <c r="D136" s="8"/>
      <c r="E136" s="19" t="str">
        <f t="shared" si="13"/>
        <v/>
      </c>
      <c r="F136" s="13" t="str">
        <f t="shared" si="14"/>
        <v/>
      </c>
      <c r="G136" s="13" t="str">
        <f t="shared" si="15"/>
        <v/>
      </c>
      <c r="H136" s="10" t="s">
        <v>292</v>
      </c>
      <c r="I136" s="12" t="str">
        <f t="shared" si="12"/>
        <v/>
      </c>
      <c r="J136" s="9" t="s">
        <v>137</v>
      </c>
      <c r="K136" s="10" t="str">
        <f t="shared" si="16"/>
        <v xml:space="preserve">        "",  # </v>
      </c>
    </row>
    <row r="137" spans="2:11">
      <c r="B137" s="15"/>
      <c r="C137" s="8"/>
      <c r="D137" s="8"/>
      <c r="E137" s="19" t="str">
        <f t="shared" si="13"/>
        <v/>
      </c>
      <c r="F137" s="13" t="str">
        <f t="shared" si="14"/>
        <v/>
      </c>
      <c r="G137" s="13" t="str">
        <f t="shared" si="15"/>
        <v/>
      </c>
      <c r="H137" s="10" t="s">
        <v>292</v>
      </c>
      <c r="I137" s="12" t="str">
        <f t="shared" si="12"/>
        <v/>
      </c>
      <c r="J137" s="9" t="s">
        <v>137</v>
      </c>
      <c r="K137" s="10" t="str">
        <f t="shared" si="16"/>
        <v xml:space="preserve">        "",  # </v>
      </c>
    </row>
    <row r="138" spans="2:11">
      <c r="B138" s="15"/>
      <c r="C138" s="8"/>
      <c r="D138" s="8"/>
      <c r="E138" s="19" t="str">
        <f t="shared" si="13"/>
        <v/>
      </c>
      <c r="F138" s="13" t="str">
        <f t="shared" si="14"/>
        <v/>
      </c>
      <c r="G138" s="13" t="str">
        <f t="shared" si="15"/>
        <v/>
      </c>
      <c r="H138" s="10" t="s">
        <v>292</v>
      </c>
      <c r="I138" s="12" t="str">
        <f t="shared" si="12"/>
        <v/>
      </c>
      <c r="J138" s="9" t="s">
        <v>137</v>
      </c>
      <c r="K138" s="10" t="str">
        <f t="shared" si="16"/>
        <v xml:space="preserve">        "",  # </v>
      </c>
    </row>
    <row r="139" spans="2:11">
      <c r="B139" s="15"/>
      <c r="C139" s="8"/>
      <c r="D139" s="8"/>
      <c r="E139" s="19" t="str">
        <f t="shared" si="13"/>
        <v/>
      </c>
      <c r="F139" s="13" t="str">
        <f t="shared" si="14"/>
        <v/>
      </c>
      <c r="G139" s="13" t="str">
        <f t="shared" si="15"/>
        <v/>
      </c>
      <c r="H139" s="10" t="s">
        <v>292</v>
      </c>
      <c r="I139" s="12" t="str">
        <f t="shared" si="12"/>
        <v/>
      </c>
      <c r="J139" s="9" t="s">
        <v>137</v>
      </c>
      <c r="K139" s="10" t="str">
        <f t="shared" si="16"/>
        <v xml:space="preserve">        "",  # </v>
      </c>
    </row>
    <row r="140" spans="2:11">
      <c r="B140" s="15"/>
      <c r="C140" s="8"/>
      <c r="D140" s="8"/>
      <c r="E140" s="19" t="str">
        <f t="shared" si="13"/>
        <v/>
      </c>
      <c r="F140" s="13" t="str">
        <f t="shared" si="14"/>
        <v/>
      </c>
      <c r="G140" s="13" t="str">
        <f t="shared" si="15"/>
        <v/>
      </c>
      <c r="H140" s="10" t="s">
        <v>292</v>
      </c>
      <c r="I140" s="12" t="str">
        <f t="shared" si="12"/>
        <v/>
      </c>
      <c r="J140" s="9" t="s">
        <v>137</v>
      </c>
      <c r="K140" s="10" t="str">
        <f t="shared" si="16"/>
        <v xml:space="preserve">        "",  # </v>
      </c>
    </row>
    <row r="141" spans="2:11">
      <c r="B141" s="15"/>
      <c r="C141" s="8"/>
      <c r="D141" s="8"/>
      <c r="E141" s="19" t="str">
        <f t="shared" si="13"/>
        <v/>
      </c>
      <c r="F141" s="13" t="str">
        <f t="shared" si="14"/>
        <v/>
      </c>
      <c r="G141" s="13" t="str">
        <f t="shared" si="15"/>
        <v/>
      </c>
      <c r="H141" s="10" t="s">
        <v>292</v>
      </c>
      <c r="I141" s="12" t="str">
        <f t="shared" si="12"/>
        <v/>
      </c>
      <c r="J141" s="9" t="s">
        <v>137</v>
      </c>
      <c r="K141" s="10" t="str">
        <f t="shared" si="16"/>
        <v xml:space="preserve">        "",  # </v>
      </c>
    </row>
    <row r="142" spans="2:11">
      <c r="B142" s="15"/>
      <c r="C142" s="8"/>
      <c r="D142" s="8"/>
      <c r="E142" s="19" t="str">
        <f t="shared" si="13"/>
        <v/>
      </c>
      <c r="F142" s="13" t="str">
        <f t="shared" si="14"/>
        <v/>
      </c>
      <c r="G142" s="13" t="str">
        <f t="shared" si="15"/>
        <v/>
      </c>
      <c r="H142" s="10" t="s">
        <v>292</v>
      </c>
      <c r="I142" s="12" t="str">
        <f t="shared" ref="I142:I173" si="17">IF(F142="","","uni"&amp;UPPER(REPT("0",4-LEN(F142))&amp;F142))</f>
        <v/>
      </c>
      <c r="J142" s="9" t="s">
        <v>137</v>
      </c>
      <c r="K142" s="10" t="str">
        <f t="shared" si="16"/>
        <v xml:space="preserve">        "",  # </v>
      </c>
    </row>
    <row r="143" spans="2:11">
      <c r="B143" s="15"/>
      <c r="C143" s="8"/>
      <c r="D143" s="8"/>
      <c r="E143" s="19" t="str">
        <f t="shared" si="13"/>
        <v/>
      </c>
      <c r="F143" s="13" t="str">
        <f t="shared" si="14"/>
        <v/>
      </c>
      <c r="G143" s="13" t="str">
        <f t="shared" si="15"/>
        <v/>
      </c>
      <c r="H143" s="10" t="s">
        <v>292</v>
      </c>
      <c r="I143" s="12" t="str">
        <f t="shared" si="17"/>
        <v/>
      </c>
      <c r="J143" s="9" t="s">
        <v>137</v>
      </c>
      <c r="K143" s="10" t="str">
        <f t="shared" si="16"/>
        <v xml:space="preserve">        "",  # </v>
      </c>
    </row>
    <row r="144" spans="2:11">
      <c r="B144" s="15"/>
      <c r="C144" s="8"/>
      <c r="D144" s="8"/>
      <c r="E144" s="19" t="str">
        <f t="shared" si="13"/>
        <v/>
      </c>
      <c r="F144" s="13" t="str">
        <f t="shared" si="14"/>
        <v/>
      </c>
      <c r="G144" s="13" t="str">
        <f t="shared" si="15"/>
        <v/>
      </c>
      <c r="H144" s="10" t="s">
        <v>292</v>
      </c>
      <c r="I144" s="12" t="str">
        <f t="shared" si="17"/>
        <v/>
      </c>
      <c r="J144" s="9" t="s">
        <v>137</v>
      </c>
      <c r="K144" s="10" t="str">
        <f t="shared" si="16"/>
        <v xml:space="preserve">        "",  # </v>
      </c>
    </row>
    <row r="145" spans="2:11">
      <c r="B145" s="15"/>
      <c r="C145" s="8"/>
      <c r="D145" s="8"/>
      <c r="E145" s="19" t="str">
        <f t="shared" si="13"/>
        <v/>
      </c>
      <c r="F145" s="13" t="str">
        <f t="shared" si="14"/>
        <v/>
      </c>
      <c r="G145" s="13" t="str">
        <f t="shared" si="15"/>
        <v/>
      </c>
      <c r="H145" s="10" t="s">
        <v>292</v>
      </c>
      <c r="I145" s="12" t="str">
        <f t="shared" si="17"/>
        <v/>
      </c>
      <c r="J145" s="9" t="s">
        <v>137</v>
      </c>
      <c r="K145" s="10" t="str">
        <f t="shared" si="16"/>
        <v xml:space="preserve">        "",  # </v>
      </c>
    </row>
    <row r="146" spans="2:11">
      <c r="B146" s="15"/>
      <c r="C146" s="8"/>
      <c r="D146" s="8"/>
      <c r="E146" s="19" t="str">
        <f t="shared" si="13"/>
        <v/>
      </c>
      <c r="F146" s="13" t="str">
        <f t="shared" si="14"/>
        <v/>
      </c>
      <c r="G146" s="13" t="str">
        <f t="shared" si="15"/>
        <v/>
      </c>
      <c r="H146" s="10" t="s">
        <v>292</v>
      </c>
      <c r="I146" s="12" t="str">
        <f t="shared" si="17"/>
        <v/>
      </c>
      <c r="J146" s="9" t="s">
        <v>137</v>
      </c>
      <c r="K146" s="10" t="str">
        <f t="shared" si="16"/>
        <v xml:space="preserve">        "",  # </v>
      </c>
    </row>
    <row r="147" spans="2:11">
      <c r="B147" s="15"/>
      <c r="C147" s="8"/>
      <c r="D147" s="8"/>
      <c r="E147" s="19" t="str">
        <f t="shared" si="13"/>
        <v/>
      </c>
      <c r="F147" s="13" t="str">
        <f t="shared" si="14"/>
        <v/>
      </c>
      <c r="G147" s="13" t="str">
        <f t="shared" si="15"/>
        <v/>
      </c>
      <c r="H147" s="10" t="s">
        <v>292</v>
      </c>
      <c r="I147" s="12" t="str">
        <f t="shared" si="17"/>
        <v/>
      </c>
      <c r="J147" s="9" t="s">
        <v>137</v>
      </c>
      <c r="K147" s="10" t="str">
        <f t="shared" si="16"/>
        <v xml:space="preserve">        "",  # </v>
      </c>
    </row>
    <row r="148" spans="2:11">
      <c r="B148" s="15"/>
      <c r="C148" s="8"/>
      <c r="D148" s="8"/>
      <c r="E148" s="19" t="str">
        <f t="shared" si="13"/>
        <v/>
      </c>
      <c r="F148" s="13" t="str">
        <f t="shared" si="14"/>
        <v/>
      </c>
      <c r="G148" s="13" t="str">
        <f t="shared" si="15"/>
        <v/>
      </c>
      <c r="H148" s="10" t="s">
        <v>292</v>
      </c>
      <c r="I148" s="12" t="str">
        <f t="shared" si="17"/>
        <v/>
      </c>
      <c r="J148" s="9" t="s">
        <v>137</v>
      </c>
      <c r="K148" s="10" t="str">
        <f t="shared" si="16"/>
        <v xml:space="preserve">        "",  # </v>
      </c>
    </row>
    <row r="149" spans="2:11">
      <c r="B149" s="15"/>
      <c r="C149" s="8"/>
      <c r="D149" s="8"/>
      <c r="E149" s="19" t="str">
        <f t="shared" si="13"/>
        <v/>
      </c>
      <c r="F149" s="13" t="str">
        <f t="shared" si="14"/>
        <v/>
      </c>
      <c r="G149" s="13" t="str">
        <f t="shared" si="15"/>
        <v/>
      </c>
      <c r="H149" s="10" t="s">
        <v>292</v>
      </c>
      <c r="I149" s="12" t="str">
        <f t="shared" si="17"/>
        <v/>
      </c>
      <c r="J149" s="9" t="s">
        <v>137</v>
      </c>
      <c r="K149" s="10" t="str">
        <f t="shared" si="16"/>
        <v xml:space="preserve">        "",  # </v>
      </c>
    </row>
    <row r="150" spans="2:11">
      <c r="B150" s="15"/>
      <c r="C150" s="8"/>
      <c r="D150" s="8"/>
      <c r="E150" s="19" t="str">
        <f t="shared" si="13"/>
        <v/>
      </c>
      <c r="F150" s="13" t="str">
        <f t="shared" si="14"/>
        <v/>
      </c>
      <c r="G150" s="13" t="str">
        <f t="shared" si="15"/>
        <v/>
      </c>
      <c r="H150" s="10" t="s">
        <v>292</v>
      </c>
      <c r="I150" s="12" t="str">
        <f t="shared" si="17"/>
        <v/>
      </c>
      <c r="J150" s="9" t="s">
        <v>137</v>
      </c>
      <c r="K150" s="10" t="str">
        <f t="shared" si="16"/>
        <v xml:space="preserve">        "",  # </v>
      </c>
    </row>
    <row r="151" spans="2:11">
      <c r="B151" s="15"/>
      <c r="C151" s="8"/>
      <c r="D151" s="8"/>
      <c r="E151" s="19" t="str">
        <f t="shared" si="13"/>
        <v/>
      </c>
      <c r="F151" s="13" t="str">
        <f t="shared" si="14"/>
        <v/>
      </c>
      <c r="G151" s="13" t="str">
        <f t="shared" si="15"/>
        <v/>
      </c>
      <c r="H151" s="10" t="s">
        <v>292</v>
      </c>
      <c r="I151" s="12" t="str">
        <f t="shared" si="17"/>
        <v/>
      </c>
      <c r="J151" s="9" t="s">
        <v>137</v>
      </c>
      <c r="K151" s="10" t="str">
        <f t="shared" si="16"/>
        <v xml:space="preserve">        "",  # </v>
      </c>
    </row>
    <row r="152" spans="2:11">
      <c r="B152" s="15"/>
      <c r="C152" s="8"/>
      <c r="D152" s="8"/>
      <c r="E152" s="19" t="str">
        <f t="shared" si="13"/>
        <v/>
      </c>
      <c r="F152" s="13" t="str">
        <f t="shared" si="14"/>
        <v/>
      </c>
      <c r="G152" s="13" t="str">
        <f t="shared" si="15"/>
        <v/>
      </c>
      <c r="H152" s="10" t="s">
        <v>292</v>
      </c>
      <c r="I152" s="12" t="str">
        <f t="shared" si="17"/>
        <v/>
      </c>
      <c r="J152" s="9" t="s">
        <v>137</v>
      </c>
      <c r="K152" s="10" t="str">
        <f t="shared" si="16"/>
        <v xml:space="preserve">        "",  # </v>
      </c>
    </row>
    <row r="153" spans="2:11">
      <c r="B153" s="15"/>
      <c r="C153" s="8"/>
      <c r="D153" s="8"/>
      <c r="E153" s="19" t="str">
        <f t="shared" si="13"/>
        <v/>
      </c>
      <c r="F153" s="13" t="str">
        <f t="shared" si="14"/>
        <v/>
      </c>
      <c r="G153" s="13" t="str">
        <f t="shared" si="15"/>
        <v/>
      </c>
      <c r="H153" s="10" t="s">
        <v>292</v>
      </c>
      <c r="I153" s="12" t="str">
        <f t="shared" si="17"/>
        <v/>
      </c>
      <c r="J153" s="9" t="s">
        <v>137</v>
      </c>
      <c r="K153" s="10" t="str">
        <f t="shared" si="16"/>
        <v xml:space="preserve">        "",  # </v>
      </c>
    </row>
    <row r="154" spans="2:11">
      <c r="B154" s="15"/>
      <c r="C154" s="8"/>
      <c r="D154" s="8"/>
      <c r="E154" s="19" t="str">
        <f t="shared" si="13"/>
        <v/>
      </c>
      <c r="F154" s="13" t="str">
        <f t="shared" si="14"/>
        <v/>
      </c>
      <c r="G154" s="13" t="str">
        <f t="shared" si="15"/>
        <v/>
      </c>
      <c r="H154" s="10" t="s">
        <v>292</v>
      </c>
      <c r="I154" s="12" t="str">
        <f t="shared" si="17"/>
        <v/>
      </c>
      <c r="J154" s="9" t="s">
        <v>137</v>
      </c>
      <c r="K154" s="10" t="str">
        <f t="shared" si="16"/>
        <v xml:space="preserve">        "",  # </v>
      </c>
    </row>
    <row r="155" spans="2:11">
      <c r="B155" s="15"/>
      <c r="C155" s="8"/>
      <c r="D155" s="8"/>
      <c r="E155" s="19" t="str">
        <f t="shared" si="13"/>
        <v/>
      </c>
      <c r="F155" s="13" t="str">
        <f t="shared" si="14"/>
        <v/>
      </c>
      <c r="G155" s="13" t="str">
        <f t="shared" si="15"/>
        <v/>
      </c>
      <c r="H155" s="10" t="s">
        <v>292</v>
      </c>
      <c r="I155" s="12" t="str">
        <f t="shared" si="17"/>
        <v/>
      </c>
      <c r="J155" s="9" t="s">
        <v>137</v>
      </c>
      <c r="K155" s="10" t="str">
        <f t="shared" si="16"/>
        <v xml:space="preserve">        "",  # </v>
      </c>
    </row>
    <row r="156" spans="2:11">
      <c r="B156" s="15"/>
      <c r="C156" s="8"/>
      <c r="D156" s="8"/>
      <c r="E156" s="19" t="str">
        <f t="shared" si="13"/>
        <v/>
      </c>
      <c r="F156" s="13" t="str">
        <f t="shared" si="14"/>
        <v/>
      </c>
      <c r="G156" s="13" t="str">
        <f t="shared" si="15"/>
        <v/>
      </c>
      <c r="H156" s="10" t="s">
        <v>292</v>
      </c>
      <c r="I156" s="12" t="str">
        <f t="shared" si="17"/>
        <v/>
      </c>
      <c r="J156" s="9" t="s">
        <v>137</v>
      </c>
      <c r="K156" s="10" t="str">
        <f t="shared" si="16"/>
        <v xml:space="preserve">        "",  # </v>
      </c>
    </row>
    <row r="157" spans="2:11">
      <c r="B157" s="15"/>
      <c r="C157" s="8"/>
      <c r="D157" s="8"/>
      <c r="E157" s="19" t="str">
        <f t="shared" si="13"/>
        <v/>
      </c>
      <c r="F157" s="13" t="str">
        <f t="shared" si="14"/>
        <v/>
      </c>
      <c r="G157" s="13" t="str">
        <f t="shared" si="15"/>
        <v/>
      </c>
      <c r="H157" s="10" t="s">
        <v>292</v>
      </c>
      <c r="I157" s="12" t="str">
        <f t="shared" si="17"/>
        <v/>
      </c>
      <c r="J157" s="9" t="s">
        <v>137</v>
      </c>
      <c r="K157" s="10" t="str">
        <f t="shared" si="16"/>
        <v xml:space="preserve">        "",  # </v>
      </c>
    </row>
    <row r="158" spans="2:11">
      <c r="B158" s="15"/>
      <c r="C158" s="8"/>
      <c r="D158" s="8"/>
      <c r="E158" s="19" t="str">
        <f t="shared" si="13"/>
        <v/>
      </c>
      <c r="F158" s="13" t="str">
        <f t="shared" si="14"/>
        <v/>
      </c>
      <c r="G158" s="13" t="str">
        <f t="shared" si="15"/>
        <v/>
      </c>
      <c r="H158" s="10" t="s">
        <v>292</v>
      </c>
      <c r="I158" s="12" t="str">
        <f t="shared" si="17"/>
        <v/>
      </c>
      <c r="J158" s="9" t="s">
        <v>137</v>
      </c>
      <c r="K158" s="10" t="str">
        <f t="shared" si="16"/>
        <v xml:space="preserve">        "",  # </v>
      </c>
    </row>
    <row r="159" spans="2:11">
      <c r="B159" s="15"/>
      <c r="C159" s="8"/>
      <c r="D159" s="8"/>
      <c r="E159" s="19" t="str">
        <f t="shared" si="13"/>
        <v/>
      </c>
      <c r="F159" s="13" t="str">
        <f t="shared" si="14"/>
        <v/>
      </c>
      <c r="G159" s="13" t="str">
        <f t="shared" si="15"/>
        <v/>
      </c>
      <c r="H159" s="10" t="s">
        <v>292</v>
      </c>
      <c r="I159" s="12" t="str">
        <f t="shared" si="17"/>
        <v/>
      </c>
      <c r="J159" s="9" t="s">
        <v>137</v>
      </c>
      <c r="K159" s="10" t="str">
        <f t="shared" si="16"/>
        <v xml:space="preserve">        "",  # </v>
      </c>
    </row>
    <row r="160" spans="2:11">
      <c r="B160" s="15"/>
      <c r="C160" s="8"/>
      <c r="D160" s="8"/>
      <c r="E160" s="19" t="str">
        <f t="shared" si="13"/>
        <v/>
      </c>
      <c r="F160" s="13" t="str">
        <f t="shared" si="14"/>
        <v/>
      </c>
      <c r="G160" s="13" t="str">
        <f t="shared" si="15"/>
        <v/>
      </c>
      <c r="H160" s="10" t="s">
        <v>292</v>
      </c>
      <c r="I160" s="12" t="str">
        <f t="shared" si="17"/>
        <v/>
      </c>
      <c r="J160" s="9" t="s">
        <v>137</v>
      </c>
      <c r="K160" s="10" t="str">
        <f t="shared" si="16"/>
        <v xml:space="preserve">        "",  # </v>
      </c>
    </row>
    <row r="161" spans="2:11">
      <c r="B161" s="15"/>
      <c r="C161" s="8"/>
      <c r="D161" s="8"/>
      <c r="E161" s="19" t="str">
        <f t="shared" si="13"/>
        <v/>
      </c>
      <c r="F161" s="13" t="str">
        <f t="shared" si="14"/>
        <v/>
      </c>
      <c r="G161" s="13" t="str">
        <f t="shared" si="15"/>
        <v/>
      </c>
      <c r="H161" s="10" t="s">
        <v>292</v>
      </c>
      <c r="I161" s="12" t="str">
        <f t="shared" si="17"/>
        <v/>
      </c>
      <c r="J161" s="9" t="s">
        <v>137</v>
      </c>
      <c r="K161" s="10" t="str">
        <f t="shared" si="16"/>
        <v xml:space="preserve">        "",  # </v>
      </c>
    </row>
    <row r="162" spans="2:11">
      <c r="B162" s="15"/>
      <c r="C162" s="8"/>
      <c r="D162" s="8"/>
      <c r="E162" s="19" t="str">
        <f t="shared" si="13"/>
        <v/>
      </c>
      <c r="F162" s="13" t="str">
        <f t="shared" si="14"/>
        <v/>
      </c>
      <c r="G162" s="13" t="str">
        <f t="shared" si="15"/>
        <v/>
      </c>
      <c r="H162" s="10" t="s">
        <v>292</v>
      </c>
      <c r="I162" s="12" t="str">
        <f t="shared" si="17"/>
        <v/>
      </c>
      <c r="J162" s="9" t="s">
        <v>137</v>
      </c>
      <c r="K162" s="10" t="str">
        <f t="shared" si="16"/>
        <v xml:space="preserve">        "",  # </v>
      </c>
    </row>
    <row r="163" spans="2:11">
      <c r="B163" s="15"/>
      <c r="C163" s="8"/>
      <c r="D163" s="8"/>
      <c r="E163" s="19" t="str">
        <f t="shared" si="13"/>
        <v/>
      </c>
      <c r="F163" s="13" t="str">
        <f t="shared" si="14"/>
        <v/>
      </c>
      <c r="G163" s="13" t="str">
        <f t="shared" si="15"/>
        <v/>
      </c>
      <c r="H163" s="10" t="s">
        <v>292</v>
      </c>
      <c r="I163" s="12" t="str">
        <f t="shared" si="17"/>
        <v/>
      </c>
      <c r="J163" s="9" t="s">
        <v>137</v>
      </c>
      <c r="K163" s="10" t="str">
        <f t="shared" si="16"/>
        <v xml:space="preserve">        "",  # </v>
      </c>
    </row>
    <row r="164" spans="2:11">
      <c r="B164" s="15"/>
      <c r="C164" s="8"/>
      <c r="D164" s="8"/>
      <c r="E164" s="19" t="str">
        <f t="shared" si="13"/>
        <v/>
      </c>
      <c r="F164" s="13" t="str">
        <f t="shared" si="14"/>
        <v/>
      </c>
      <c r="G164" s="13" t="str">
        <f t="shared" si="15"/>
        <v/>
      </c>
      <c r="H164" s="10" t="s">
        <v>292</v>
      </c>
      <c r="I164" s="12" t="str">
        <f t="shared" si="17"/>
        <v/>
      </c>
      <c r="J164" s="9" t="s">
        <v>137</v>
      </c>
      <c r="K164" s="10" t="str">
        <f t="shared" si="16"/>
        <v xml:space="preserve">        "",  # </v>
      </c>
    </row>
    <row r="165" spans="2:11">
      <c r="B165" s="15"/>
      <c r="C165" s="8"/>
      <c r="D165" s="8"/>
      <c r="E165" s="19" t="str">
        <f t="shared" si="13"/>
        <v/>
      </c>
      <c r="F165" s="13" t="str">
        <f t="shared" si="14"/>
        <v/>
      </c>
      <c r="G165" s="13" t="str">
        <f t="shared" si="15"/>
        <v/>
      </c>
      <c r="H165" s="10" t="s">
        <v>292</v>
      </c>
      <c r="I165" s="12" t="str">
        <f t="shared" si="17"/>
        <v/>
      </c>
      <c r="J165" s="9" t="s">
        <v>137</v>
      </c>
      <c r="K165" s="10" t="str">
        <f t="shared" si="16"/>
        <v xml:space="preserve">        "",  # </v>
      </c>
    </row>
    <row r="166" spans="2:11">
      <c r="B166" s="15"/>
      <c r="C166" s="8"/>
      <c r="D166" s="8"/>
      <c r="E166" s="19" t="str">
        <f t="shared" si="13"/>
        <v/>
      </c>
      <c r="F166" s="13" t="str">
        <f t="shared" si="14"/>
        <v/>
      </c>
      <c r="G166" s="13" t="str">
        <f t="shared" si="15"/>
        <v/>
      </c>
      <c r="H166" s="10" t="s">
        <v>292</v>
      </c>
      <c r="I166" s="12" t="str">
        <f t="shared" si="17"/>
        <v/>
      </c>
      <c r="J166" s="9" t="s">
        <v>137</v>
      </c>
      <c r="K166" s="10" t="str">
        <f t="shared" si="16"/>
        <v xml:space="preserve">        "",  # </v>
      </c>
    </row>
    <row r="167" spans="2:11">
      <c r="B167" s="15"/>
      <c r="C167" s="8"/>
      <c r="D167" s="8"/>
      <c r="E167" s="19" t="str">
        <f t="shared" si="13"/>
        <v/>
      </c>
      <c r="F167" s="13" t="str">
        <f t="shared" si="14"/>
        <v/>
      </c>
      <c r="G167" s="13" t="str">
        <f t="shared" si="15"/>
        <v/>
      </c>
      <c r="H167" s="10" t="s">
        <v>292</v>
      </c>
      <c r="I167" s="12" t="str">
        <f t="shared" si="17"/>
        <v/>
      </c>
      <c r="J167" s="9" t="s">
        <v>137</v>
      </c>
      <c r="K167" s="10" t="str">
        <f t="shared" si="16"/>
        <v xml:space="preserve">        "",  # </v>
      </c>
    </row>
    <row r="168" spans="2:11">
      <c r="B168" s="15"/>
      <c r="C168" s="8"/>
      <c r="D168" s="8"/>
      <c r="E168" s="19" t="str">
        <f t="shared" si="13"/>
        <v/>
      </c>
      <c r="F168" s="13" t="str">
        <f t="shared" si="14"/>
        <v/>
      </c>
      <c r="G168" s="13" t="str">
        <f t="shared" si="15"/>
        <v/>
      </c>
      <c r="H168" s="10" t="s">
        <v>292</v>
      </c>
      <c r="I168" s="12" t="str">
        <f t="shared" si="17"/>
        <v/>
      </c>
      <c r="J168" s="9" t="s">
        <v>137</v>
      </c>
      <c r="K168" s="10" t="str">
        <f t="shared" si="16"/>
        <v xml:space="preserve">        "",  # </v>
      </c>
    </row>
    <row r="169" spans="2:11">
      <c r="B169" s="15"/>
      <c r="C169" s="8"/>
      <c r="D169" s="8"/>
      <c r="E169" s="19" t="str">
        <f t="shared" si="13"/>
        <v/>
      </c>
      <c r="F169" s="13" t="str">
        <f t="shared" si="14"/>
        <v/>
      </c>
      <c r="G169" s="13" t="str">
        <f t="shared" si="15"/>
        <v/>
      </c>
      <c r="H169" s="10" t="s">
        <v>292</v>
      </c>
      <c r="I169" s="12" t="str">
        <f t="shared" si="17"/>
        <v/>
      </c>
      <c r="J169" s="9" t="s">
        <v>137</v>
      </c>
      <c r="K169" s="10" t="str">
        <f t="shared" si="16"/>
        <v xml:space="preserve">        "",  # </v>
      </c>
    </row>
    <row r="170" spans="2:11">
      <c r="B170" s="15"/>
      <c r="C170" s="8"/>
      <c r="D170" s="8"/>
      <c r="E170" s="19" t="str">
        <f t="shared" si="13"/>
        <v/>
      </c>
      <c r="F170" s="13" t="str">
        <f t="shared" si="14"/>
        <v/>
      </c>
      <c r="G170" s="13" t="str">
        <f t="shared" si="15"/>
        <v/>
      </c>
      <c r="H170" s="10" t="s">
        <v>292</v>
      </c>
      <c r="I170" s="12" t="str">
        <f t="shared" si="17"/>
        <v/>
      </c>
      <c r="J170" s="9" t="s">
        <v>137</v>
      </c>
      <c r="K170" s="10" t="str">
        <f t="shared" si="16"/>
        <v xml:space="preserve">        "",  # </v>
      </c>
    </row>
    <row r="171" spans="2:11">
      <c r="B171" s="15"/>
      <c r="C171" s="8"/>
      <c r="D171" s="8"/>
      <c r="E171" s="19" t="str">
        <f t="shared" si="13"/>
        <v/>
      </c>
      <c r="F171" s="13" t="str">
        <f t="shared" si="14"/>
        <v/>
      </c>
      <c r="G171" s="13" t="str">
        <f t="shared" si="15"/>
        <v/>
      </c>
      <c r="H171" s="10" t="s">
        <v>292</v>
      </c>
      <c r="I171" s="12" t="str">
        <f t="shared" si="17"/>
        <v/>
      </c>
      <c r="J171" s="9" t="s">
        <v>137</v>
      </c>
      <c r="K171" s="10" t="str">
        <f t="shared" si="16"/>
        <v xml:space="preserve">        "",  # </v>
      </c>
    </row>
    <row r="172" spans="2:11" ht="26">
      <c r="B172" s="14"/>
      <c r="C172" s="8"/>
      <c r="D172" s="8"/>
      <c r="E172" s="19" t="str">
        <f t="shared" si="13"/>
        <v/>
      </c>
      <c r="F172" s="13" t="str">
        <f t="shared" si="14"/>
        <v/>
      </c>
      <c r="G172" s="13" t="str">
        <f t="shared" si="15"/>
        <v/>
      </c>
      <c r="H172" s="10" t="s">
        <v>292</v>
      </c>
      <c r="I172" s="12" t="str">
        <f t="shared" si="17"/>
        <v/>
      </c>
      <c r="J172" s="9" t="s">
        <v>137</v>
      </c>
      <c r="K172" s="10" t="str">
        <f t="shared" si="16"/>
        <v xml:space="preserve">        "",  # </v>
      </c>
    </row>
    <row r="173" spans="2:11">
      <c r="B173" s="15"/>
      <c r="C173" s="8"/>
      <c r="D173" s="8"/>
      <c r="E173" s="19" t="str">
        <f t="shared" si="13"/>
        <v/>
      </c>
      <c r="F173" s="13" t="str">
        <f t="shared" si="14"/>
        <v/>
      </c>
      <c r="G173" s="13" t="str">
        <f t="shared" si="15"/>
        <v/>
      </c>
      <c r="H173" s="10" t="s">
        <v>292</v>
      </c>
      <c r="I173" s="12" t="str">
        <f t="shared" si="17"/>
        <v/>
      </c>
      <c r="J173" s="9" t="s">
        <v>137</v>
      </c>
      <c r="K173" s="10" t="str">
        <f t="shared" si="16"/>
        <v xml:space="preserve">        "",  # </v>
      </c>
    </row>
    <row r="174" spans="2:11">
      <c r="B174" s="15"/>
      <c r="C174" s="8"/>
      <c r="D174" s="8"/>
      <c r="E174" s="19" t="str">
        <f t="shared" si="13"/>
        <v/>
      </c>
      <c r="F174" s="13" t="str">
        <f t="shared" si="14"/>
        <v/>
      </c>
      <c r="G174" s="13" t="str">
        <f t="shared" si="15"/>
        <v/>
      </c>
      <c r="H174" s="10" t="s">
        <v>292</v>
      </c>
      <c r="I174" s="12" t="str">
        <f t="shared" ref="I174:I205" si="18">IF(F174="","","uni"&amp;UPPER(REPT("0",4-LEN(F174))&amp;F174))</f>
        <v/>
      </c>
      <c r="J174" s="9" t="s">
        <v>137</v>
      </c>
      <c r="K174" s="10" t="str">
        <f t="shared" si="16"/>
        <v xml:space="preserve">        "",  # </v>
      </c>
    </row>
    <row r="175" spans="2:11">
      <c r="B175" s="15"/>
      <c r="C175" s="8"/>
      <c r="D175" s="8"/>
      <c r="E175" s="19" t="str">
        <f t="shared" si="13"/>
        <v/>
      </c>
      <c r="F175" s="13" t="str">
        <f t="shared" si="14"/>
        <v/>
      </c>
      <c r="G175" s="13" t="str">
        <f t="shared" si="15"/>
        <v/>
      </c>
      <c r="H175" s="10" t="s">
        <v>292</v>
      </c>
      <c r="I175" s="12" t="str">
        <f t="shared" si="18"/>
        <v/>
      </c>
      <c r="J175" s="9" t="s">
        <v>137</v>
      </c>
      <c r="K175" s="10" t="str">
        <f t="shared" si="16"/>
        <v xml:space="preserve">        "",  # </v>
      </c>
    </row>
    <row r="176" spans="2:11">
      <c r="B176" s="15"/>
      <c r="C176" s="8"/>
      <c r="D176" s="8"/>
      <c r="E176" s="19" t="str">
        <f t="shared" si="13"/>
        <v/>
      </c>
      <c r="F176" s="13" t="str">
        <f t="shared" si="14"/>
        <v/>
      </c>
      <c r="G176" s="13" t="str">
        <f t="shared" si="15"/>
        <v/>
      </c>
      <c r="H176" s="10" t="s">
        <v>292</v>
      </c>
      <c r="I176" s="12" t="str">
        <f t="shared" si="18"/>
        <v/>
      </c>
      <c r="J176" s="9" t="s">
        <v>137</v>
      </c>
      <c r="K176" s="10" t="str">
        <f t="shared" si="16"/>
        <v xml:space="preserve">        "",  # </v>
      </c>
    </row>
    <row r="177" spans="2:11">
      <c r="B177" s="15"/>
      <c r="C177" s="8"/>
      <c r="D177" s="8"/>
      <c r="E177" s="19" t="str">
        <f t="shared" si="13"/>
        <v/>
      </c>
      <c r="F177" s="13" t="str">
        <f t="shared" si="14"/>
        <v/>
      </c>
      <c r="G177" s="13" t="str">
        <f t="shared" si="15"/>
        <v/>
      </c>
      <c r="H177" s="10" t="s">
        <v>292</v>
      </c>
      <c r="I177" s="12" t="str">
        <f t="shared" si="18"/>
        <v/>
      </c>
      <c r="J177" s="9" t="s">
        <v>137</v>
      </c>
      <c r="K177" s="10" t="str">
        <f t="shared" si="16"/>
        <v xml:space="preserve">        "",  # </v>
      </c>
    </row>
    <row r="178" spans="2:11">
      <c r="B178" s="15"/>
      <c r="C178" s="8"/>
      <c r="D178" s="8"/>
      <c r="E178" s="19" t="str">
        <f t="shared" si="13"/>
        <v/>
      </c>
      <c r="F178" s="13" t="str">
        <f t="shared" si="14"/>
        <v/>
      </c>
      <c r="G178" s="13" t="str">
        <f t="shared" si="15"/>
        <v/>
      </c>
      <c r="H178" s="10" t="s">
        <v>292</v>
      </c>
      <c r="I178" s="12" t="str">
        <f t="shared" si="18"/>
        <v/>
      </c>
      <c r="J178" s="9" t="s">
        <v>137</v>
      </c>
      <c r="K178" s="10" t="str">
        <f t="shared" si="16"/>
        <v xml:space="preserve">        "",  # </v>
      </c>
    </row>
    <row r="179" spans="2:11">
      <c r="B179" s="15"/>
      <c r="C179" s="8"/>
      <c r="D179" s="8"/>
      <c r="E179" s="19" t="str">
        <f t="shared" si="13"/>
        <v/>
      </c>
      <c r="F179" s="13" t="str">
        <f t="shared" si="14"/>
        <v/>
      </c>
      <c r="G179" s="13" t="str">
        <f t="shared" si="15"/>
        <v/>
      </c>
      <c r="H179" s="10" t="s">
        <v>292</v>
      </c>
      <c r="I179" s="12" t="str">
        <f t="shared" si="18"/>
        <v/>
      </c>
      <c r="J179" s="9" t="s">
        <v>137</v>
      </c>
      <c r="K179" s="10" t="str">
        <f t="shared" si="16"/>
        <v xml:space="preserve">        "",  # </v>
      </c>
    </row>
    <row r="180" spans="2:11">
      <c r="B180" s="15"/>
      <c r="C180" s="8"/>
      <c r="D180" s="8"/>
      <c r="E180" s="19" t="str">
        <f t="shared" si="13"/>
        <v/>
      </c>
      <c r="F180" s="13" t="str">
        <f t="shared" si="14"/>
        <v/>
      </c>
      <c r="G180" s="13" t="str">
        <f t="shared" si="15"/>
        <v/>
      </c>
      <c r="H180" s="10" t="s">
        <v>292</v>
      </c>
      <c r="I180" s="12" t="str">
        <f t="shared" si="18"/>
        <v/>
      </c>
      <c r="J180" s="9" t="s">
        <v>137</v>
      </c>
      <c r="K180" s="10" t="str">
        <f t="shared" si="16"/>
        <v xml:space="preserve">        "",  # </v>
      </c>
    </row>
    <row r="181" spans="2:11">
      <c r="B181" s="15"/>
      <c r="C181" s="8"/>
      <c r="D181" s="8"/>
      <c r="E181" s="19" t="str">
        <f t="shared" si="13"/>
        <v/>
      </c>
      <c r="F181" s="13" t="str">
        <f t="shared" si="14"/>
        <v/>
      </c>
      <c r="G181" s="13" t="str">
        <f t="shared" si="15"/>
        <v/>
      </c>
      <c r="H181" s="10" t="s">
        <v>292</v>
      </c>
      <c r="I181" s="12" t="str">
        <f t="shared" si="18"/>
        <v/>
      </c>
      <c r="J181" s="9" t="s">
        <v>137</v>
      </c>
      <c r="K181" s="10" t="str">
        <f t="shared" si="16"/>
        <v xml:space="preserve">        "",  # </v>
      </c>
    </row>
    <row r="182" spans="2:11">
      <c r="B182" s="15"/>
      <c r="C182" s="8"/>
      <c r="D182" s="8"/>
      <c r="E182" s="19" t="str">
        <f t="shared" si="13"/>
        <v/>
      </c>
      <c r="F182" s="13" t="str">
        <f t="shared" si="14"/>
        <v/>
      </c>
      <c r="G182" s="13" t="str">
        <f t="shared" si="15"/>
        <v/>
      </c>
      <c r="H182" s="10" t="s">
        <v>292</v>
      </c>
      <c r="I182" s="12" t="str">
        <f t="shared" si="18"/>
        <v/>
      </c>
      <c r="J182" s="9" t="s">
        <v>137</v>
      </c>
      <c r="K182" s="10" t="str">
        <f t="shared" si="16"/>
        <v xml:space="preserve">        "",  # </v>
      </c>
    </row>
    <row r="183" spans="2:11">
      <c r="B183" s="15"/>
      <c r="C183" s="8"/>
      <c r="D183" s="8"/>
      <c r="E183" s="19" t="str">
        <f t="shared" si="13"/>
        <v/>
      </c>
      <c r="F183" s="13" t="str">
        <f t="shared" si="14"/>
        <v/>
      </c>
      <c r="G183" s="13" t="str">
        <f t="shared" si="15"/>
        <v/>
      </c>
      <c r="H183" s="10" t="s">
        <v>292</v>
      </c>
      <c r="I183" s="12" t="str">
        <f t="shared" si="18"/>
        <v/>
      </c>
      <c r="J183" s="9" t="s">
        <v>137</v>
      </c>
      <c r="K183" s="10" t="str">
        <f t="shared" si="16"/>
        <v xml:space="preserve">        "",  # </v>
      </c>
    </row>
    <row r="184" spans="2:11">
      <c r="B184" s="15"/>
      <c r="C184" s="8"/>
      <c r="D184" s="8"/>
      <c r="E184" s="19" t="str">
        <f t="shared" si="13"/>
        <v/>
      </c>
      <c r="F184" s="13" t="str">
        <f t="shared" si="14"/>
        <v/>
      </c>
      <c r="G184" s="13" t="str">
        <f t="shared" si="15"/>
        <v/>
      </c>
      <c r="H184" s="10" t="s">
        <v>292</v>
      </c>
      <c r="I184" s="12" t="str">
        <f t="shared" si="18"/>
        <v/>
      </c>
      <c r="J184" s="9" t="s">
        <v>137</v>
      </c>
      <c r="K184" s="10" t="str">
        <f t="shared" si="16"/>
        <v xml:space="preserve">        "",  # </v>
      </c>
    </row>
    <row r="185" spans="2:11">
      <c r="B185" s="15"/>
      <c r="C185" s="8"/>
      <c r="D185" s="8"/>
      <c r="E185" s="19" t="str">
        <f t="shared" si="13"/>
        <v/>
      </c>
      <c r="F185" s="13" t="str">
        <f t="shared" si="14"/>
        <v/>
      </c>
      <c r="G185" s="13" t="str">
        <f t="shared" si="15"/>
        <v/>
      </c>
      <c r="H185" s="10" t="s">
        <v>292</v>
      </c>
      <c r="I185" s="12" t="str">
        <f t="shared" si="18"/>
        <v/>
      </c>
      <c r="J185" s="9" t="s">
        <v>137</v>
      </c>
      <c r="K185" s="10" t="str">
        <f t="shared" si="16"/>
        <v xml:space="preserve">        "",  # </v>
      </c>
    </row>
    <row r="186" spans="2:11">
      <c r="B186" s="15"/>
      <c r="C186" s="8"/>
      <c r="D186" s="8"/>
      <c r="E186" s="19" t="str">
        <f t="shared" si="13"/>
        <v/>
      </c>
      <c r="F186" s="13" t="str">
        <f t="shared" si="14"/>
        <v/>
      </c>
      <c r="G186" s="13" t="str">
        <f t="shared" si="15"/>
        <v/>
      </c>
      <c r="H186" s="10" t="s">
        <v>292</v>
      </c>
      <c r="I186" s="12" t="str">
        <f t="shared" si="18"/>
        <v/>
      </c>
      <c r="J186" s="9" t="s">
        <v>137</v>
      </c>
      <c r="K186" s="10" t="str">
        <f t="shared" si="16"/>
        <v xml:space="preserve">        "",  # </v>
      </c>
    </row>
    <row r="187" spans="2:11">
      <c r="B187" s="15"/>
      <c r="C187" s="8"/>
      <c r="D187" s="8"/>
      <c r="E187" s="19" t="str">
        <f t="shared" si="13"/>
        <v/>
      </c>
      <c r="F187" s="13" t="str">
        <f t="shared" si="14"/>
        <v/>
      </c>
      <c r="G187" s="13" t="str">
        <f t="shared" si="15"/>
        <v/>
      </c>
      <c r="H187" s="10" t="s">
        <v>292</v>
      </c>
      <c r="I187" s="12" t="str">
        <f t="shared" si="18"/>
        <v/>
      </c>
      <c r="J187" s="9" t="s">
        <v>137</v>
      </c>
      <c r="K187" s="10" t="str">
        <f t="shared" si="16"/>
        <v xml:space="preserve">        "",  # </v>
      </c>
    </row>
    <row r="188" spans="2:11">
      <c r="B188" s="15"/>
      <c r="C188" s="8"/>
      <c r="D188" s="8"/>
      <c r="E188" s="19" t="str">
        <f t="shared" si="13"/>
        <v/>
      </c>
      <c r="F188" s="13" t="str">
        <f t="shared" si="14"/>
        <v/>
      </c>
      <c r="G188" s="13" t="str">
        <f t="shared" si="15"/>
        <v/>
      </c>
      <c r="H188" s="10" t="s">
        <v>292</v>
      </c>
      <c r="I188" s="12" t="str">
        <f t="shared" si="18"/>
        <v/>
      </c>
      <c r="J188" s="9" t="s">
        <v>137</v>
      </c>
      <c r="K188" s="10" t="str">
        <f t="shared" si="16"/>
        <v xml:space="preserve">        "",  # </v>
      </c>
    </row>
    <row r="189" spans="2:11">
      <c r="B189" s="15"/>
      <c r="C189" s="8"/>
      <c r="D189" s="8"/>
      <c r="E189" s="19" t="str">
        <f t="shared" si="13"/>
        <v/>
      </c>
      <c r="F189" s="13" t="str">
        <f t="shared" si="14"/>
        <v/>
      </c>
      <c r="G189" s="13" t="str">
        <f t="shared" si="15"/>
        <v/>
      </c>
      <c r="H189" s="10" t="s">
        <v>292</v>
      </c>
      <c r="I189" s="12" t="str">
        <f t="shared" si="18"/>
        <v/>
      </c>
      <c r="J189" s="9" t="s">
        <v>137</v>
      </c>
      <c r="K189" s="10" t="str">
        <f t="shared" si="16"/>
        <v xml:space="preserve">        "",  # </v>
      </c>
    </row>
    <row r="190" spans="2:11">
      <c r="B190" s="15"/>
      <c r="C190" s="8"/>
      <c r="D190" s="8"/>
      <c r="E190" s="19" t="str">
        <f t="shared" si="13"/>
        <v/>
      </c>
      <c r="F190" s="13" t="str">
        <f t="shared" si="14"/>
        <v/>
      </c>
      <c r="G190" s="13" t="str">
        <f t="shared" si="15"/>
        <v/>
      </c>
      <c r="H190" s="10" t="s">
        <v>292</v>
      </c>
      <c r="I190" s="12" t="str">
        <f t="shared" si="18"/>
        <v/>
      </c>
      <c r="J190" s="9" t="s">
        <v>137</v>
      </c>
      <c r="K190" s="10" t="str">
        <f t="shared" si="16"/>
        <v xml:space="preserve">        "",  # </v>
      </c>
    </row>
    <row r="191" spans="2:11">
      <c r="B191" s="15"/>
      <c r="C191" s="8"/>
      <c r="D191" s="8"/>
      <c r="E191" s="19" t="str">
        <f t="shared" si="13"/>
        <v/>
      </c>
      <c r="F191" s="13" t="str">
        <f t="shared" si="14"/>
        <v/>
      </c>
      <c r="G191" s="13" t="str">
        <f t="shared" si="15"/>
        <v/>
      </c>
      <c r="H191" s="10" t="s">
        <v>292</v>
      </c>
      <c r="I191" s="12" t="str">
        <f t="shared" si="18"/>
        <v/>
      </c>
      <c r="J191" s="9" t="s">
        <v>137</v>
      </c>
      <c r="K191" s="10" t="str">
        <f t="shared" si="16"/>
        <v xml:space="preserve">        "",  # </v>
      </c>
    </row>
    <row r="192" spans="2:11">
      <c r="B192" s="15"/>
      <c r="C192" s="8"/>
      <c r="D192" s="8"/>
      <c r="E192" s="19" t="str">
        <f t="shared" si="13"/>
        <v/>
      </c>
      <c r="F192" s="13" t="str">
        <f t="shared" si="14"/>
        <v/>
      </c>
      <c r="G192" s="13" t="str">
        <f t="shared" si="15"/>
        <v/>
      </c>
      <c r="H192" s="10" t="s">
        <v>292</v>
      </c>
      <c r="I192" s="12" t="str">
        <f t="shared" si="18"/>
        <v/>
      </c>
      <c r="J192" s="9" t="s">
        <v>137</v>
      </c>
      <c r="K192" s="10" t="str">
        <f t="shared" si="16"/>
        <v xml:space="preserve">        "",  # </v>
      </c>
    </row>
    <row r="193" spans="2:11">
      <c r="B193" s="15"/>
      <c r="C193" s="8"/>
      <c r="D193" s="8"/>
      <c r="E193" s="19" t="str">
        <f t="shared" si="13"/>
        <v/>
      </c>
      <c r="F193" s="13" t="str">
        <f t="shared" si="14"/>
        <v/>
      </c>
      <c r="G193" s="13" t="str">
        <f t="shared" si="15"/>
        <v/>
      </c>
      <c r="H193" s="10" t="s">
        <v>292</v>
      </c>
      <c r="I193" s="12" t="str">
        <f t="shared" si="18"/>
        <v/>
      </c>
      <c r="J193" s="9" t="s">
        <v>137</v>
      </c>
      <c r="K193" s="10" t="str">
        <f t="shared" si="16"/>
        <v xml:space="preserve">        "",  # </v>
      </c>
    </row>
    <row r="194" spans="2:11">
      <c r="B194" s="15"/>
      <c r="C194" s="8"/>
      <c r="D194" s="8"/>
      <c r="E194" s="19" t="str">
        <f t="shared" ref="E194:E257" si="19">IF(B194="",IF(G194="","",_xlfn.UNICHAR(G194)),B194)</f>
        <v/>
      </c>
      <c r="F194" s="13" t="str">
        <f t="shared" ref="F194:F257" si="20">IF(B194="",IF(D194="",IF(C194="","",C194),DEC2HEX(D194)),DEC2HEX(_xlfn.UNICODE(B194)))</f>
        <v/>
      </c>
      <c r="G194" s="13" t="str">
        <f t="shared" ref="G194:G257" si="21">IF(D194="",IF(C194="",IF(B194="","",_xlfn.UNICODE(B194)),HEX2DEC(C194)),D194)</f>
        <v/>
      </c>
      <c r="H194" s="10" t="s">
        <v>292</v>
      </c>
      <c r="I194" s="12" t="str">
        <f t="shared" si="18"/>
        <v/>
      </c>
      <c r="J194" s="9" t="s">
        <v>137</v>
      </c>
      <c r="K194" s="10" t="str">
        <f t="shared" ref="K194:K257" si="22">ASC(_xlfn.CONCAT(H194:J194,"  # ",E194))</f>
        <v xml:space="preserve">        "",  # </v>
      </c>
    </row>
    <row r="195" spans="2:11">
      <c r="B195" s="15"/>
      <c r="C195" s="8"/>
      <c r="D195" s="8"/>
      <c r="E195" s="19" t="str">
        <f t="shared" si="19"/>
        <v/>
      </c>
      <c r="F195" s="13" t="str">
        <f t="shared" si="20"/>
        <v/>
      </c>
      <c r="G195" s="13" t="str">
        <f t="shared" si="21"/>
        <v/>
      </c>
      <c r="H195" s="10" t="s">
        <v>292</v>
      </c>
      <c r="I195" s="12" t="str">
        <f t="shared" si="18"/>
        <v/>
      </c>
      <c r="J195" s="9" t="s">
        <v>137</v>
      </c>
      <c r="K195" s="10" t="str">
        <f t="shared" si="22"/>
        <v xml:space="preserve">        "",  # </v>
      </c>
    </row>
    <row r="196" spans="2:11">
      <c r="B196" s="15"/>
      <c r="C196" s="8"/>
      <c r="D196" s="8"/>
      <c r="E196" s="19" t="str">
        <f t="shared" si="19"/>
        <v/>
      </c>
      <c r="F196" s="13" t="str">
        <f t="shared" si="20"/>
        <v/>
      </c>
      <c r="G196" s="13" t="str">
        <f t="shared" si="21"/>
        <v/>
      </c>
      <c r="H196" s="10" t="s">
        <v>292</v>
      </c>
      <c r="I196" s="12" t="str">
        <f t="shared" si="18"/>
        <v/>
      </c>
      <c r="J196" s="9" t="s">
        <v>137</v>
      </c>
      <c r="K196" s="10" t="str">
        <f t="shared" si="22"/>
        <v xml:space="preserve">        "",  # </v>
      </c>
    </row>
    <row r="197" spans="2:11">
      <c r="B197" s="15"/>
      <c r="C197" s="8"/>
      <c r="D197" s="8"/>
      <c r="E197" s="19" t="str">
        <f t="shared" si="19"/>
        <v/>
      </c>
      <c r="F197" s="13" t="str">
        <f t="shared" si="20"/>
        <v/>
      </c>
      <c r="G197" s="13" t="str">
        <f t="shared" si="21"/>
        <v/>
      </c>
      <c r="H197" s="10" t="s">
        <v>292</v>
      </c>
      <c r="I197" s="12" t="str">
        <f t="shared" si="18"/>
        <v/>
      </c>
      <c r="J197" s="9" t="s">
        <v>137</v>
      </c>
      <c r="K197" s="10" t="str">
        <f t="shared" si="22"/>
        <v xml:space="preserve">        "",  # </v>
      </c>
    </row>
    <row r="198" spans="2:11">
      <c r="B198" s="15"/>
      <c r="C198" s="8"/>
      <c r="D198" s="8"/>
      <c r="E198" s="19" t="str">
        <f t="shared" si="19"/>
        <v/>
      </c>
      <c r="F198" s="13" t="str">
        <f t="shared" si="20"/>
        <v/>
      </c>
      <c r="G198" s="13" t="str">
        <f t="shared" si="21"/>
        <v/>
      </c>
      <c r="H198" s="10" t="s">
        <v>292</v>
      </c>
      <c r="I198" s="12" t="str">
        <f t="shared" si="18"/>
        <v/>
      </c>
      <c r="J198" s="9" t="s">
        <v>137</v>
      </c>
      <c r="K198" s="10" t="str">
        <f t="shared" si="22"/>
        <v xml:space="preserve">        "",  # </v>
      </c>
    </row>
    <row r="199" spans="2:11">
      <c r="B199" s="15"/>
      <c r="C199" s="8"/>
      <c r="D199" s="8"/>
      <c r="E199" s="19" t="str">
        <f t="shared" si="19"/>
        <v/>
      </c>
      <c r="F199" s="13" t="str">
        <f t="shared" si="20"/>
        <v/>
      </c>
      <c r="G199" s="13" t="str">
        <f t="shared" si="21"/>
        <v/>
      </c>
      <c r="H199" s="10" t="s">
        <v>292</v>
      </c>
      <c r="I199" s="12" t="str">
        <f t="shared" si="18"/>
        <v/>
      </c>
      <c r="J199" s="9" t="s">
        <v>137</v>
      </c>
      <c r="K199" s="10" t="str">
        <f t="shared" si="22"/>
        <v xml:space="preserve">        "",  # </v>
      </c>
    </row>
    <row r="200" spans="2:11">
      <c r="B200" s="15"/>
      <c r="C200" s="8"/>
      <c r="D200" s="8"/>
      <c r="E200" s="19" t="str">
        <f t="shared" si="19"/>
        <v/>
      </c>
      <c r="F200" s="13" t="str">
        <f t="shared" si="20"/>
        <v/>
      </c>
      <c r="G200" s="13" t="str">
        <f t="shared" si="21"/>
        <v/>
      </c>
      <c r="H200" s="10" t="s">
        <v>292</v>
      </c>
      <c r="I200" s="12" t="str">
        <f t="shared" si="18"/>
        <v/>
      </c>
      <c r="J200" s="9" t="s">
        <v>137</v>
      </c>
      <c r="K200" s="10" t="str">
        <f t="shared" si="22"/>
        <v xml:space="preserve">        "",  # </v>
      </c>
    </row>
    <row r="201" spans="2:11">
      <c r="B201" s="15"/>
      <c r="C201" s="8"/>
      <c r="D201" s="8"/>
      <c r="E201" s="19" t="str">
        <f t="shared" si="19"/>
        <v/>
      </c>
      <c r="F201" s="13" t="str">
        <f t="shared" si="20"/>
        <v/>
      </c>
      <c r="G201" s="13" t="str">
        <f t="shared" si="21"/>
        <v/>
      </c>
      <c r="H201" s="10" t="s">
        <v>292</v>
      </c>
      <c r="I201" s="12" t="str">
        <f t="shared" si="18"/>
        <v/>
      </c>
      <c r="J201" s="9" t="s">
        <v>137</v>
      </c>
      <c r="K201" s="10" t="str">
        <f t="shared" si="22"/>
        <v xml:space="preserve">        "",  # </v>
      </c>
    </row>
    <row r="202" spans="2:11">
      <c r="B202" s="15"/>
      <c r="C202" s="8"/>
      <c r="D202" s="8"/>
      <c r="E202" s="19" t="str">
        <f t="shared" si="19"/>
        <v/>
      </c>
      <c r="F202" s="13" t="str">
        <f t="shared" si="20"/>
        <v/>
      </c>
      <c r="G202" s="13" t="str">
        <f t="shared" si="21"/>
        <v/>
      </c>
      <c r="H202" s="10" t="s">
        <v>292</v>
      </c>
      <c r="I202" s="12" t="str">
        <f t="shared" si="18"/>
        <v/>
      </c>
      <c r="J202" s="9" t="s">
        <v>137</v>
      </c>
      <c r="K202" s="10" t="str">
        <f t="shared" si="22"/>
        <v xml:space="preserve">        "",  # </v>
      </c>
    </row>
    <row r="203" spans="2:11">
      <c r="B203" s="15"/>
      <c r="C203" s="8"/>
      <c r="D203" s="8"/>
      <c r="E203" s="19" t="str">
        <f t="shared" si="19"/>
        <v/>
      </c>
      <c r="F203" s="13" t="str">
        <f t="shared" si="20"/>
        <v/>
      </c>
      <c r="G203" s="13" t="str">
        <f t="shared" si="21"/>
        <v/>
      </c>
      <c r="H203" s="10" t="s">
        <v>292</v>
      </c>
      <c r="I203" s="12" t="str">
        <f t="shared" si="18"/>
        <v/>
      </c>
      <c r="J203" s="9" t="s">
        <v>137</v>
      </c>
      <c r="K203" s="10" t="str">
        <f t="shared" si="22"/>
        <v xml:space="preserve">        "",  # </v>
      </c>
    </row>
    <row r="204" spans="2:11">
      <c r="B204" s="15"/>
      <c r="C204" s="8"/>
      <c r="D204" s="8"/>
      <c r="E204" s="19" t="str">
        <f t="shared" si="19"/>
        <v/>
      </c>
      <c r="F204" s="13" t="str">
        <f t="shared" si="20"/>
        <v/>
      </c>
      <c r="G204" s="13" t="str">
        <f t="shared" si="21"/>
        <v/>
      </c>
      <c r="H204" s="10" t="s">
        <v>292</v>
      </c>
      <c r="I204" s="12" t="str">
        <f t="shared" si="18"/>
        <v/>
      </c>
      <c r="J204" s="9" t="s">
        <v>137</v>
      </c>
      <c r="K204" s="10" t="str">
        <f t="shared" si="22"/>
        <v xml:space="preserve">        "",  # </v>
      </c>
    </row>
    <row r="205" spans="2:11">
      <c r="B205" s="15"/>
      <c r="C205" s="8"/>
      <c r="D205" s="8"/>
      <c r="E205" s="19" t="str">
        <f t="shared" si="19"/>
        <v/>
      </c>
      <c r="F205" s="13" t="str">
        <f t="shared" si="20"/>
        <v/>
      </c>
      <c r="G205" s="13" t="str">
        <f t="shared" si="21"/>
        <v/>
      </c>
      <c r="H205" s="10" t="s">
        <v>292</v>
      </c>
      <c r="I205" s="12" t="str">
        <f t="shared" si="18"/>
        <v/>
      </c>
      <c r="J205" s="9" t="s">
        <v>137</v>
      </c>
      <c r="K205" s="10" t="str">
        <f t="shared" si="22"/>
        <v xml:space="preserve">        "",  # </v>
      </c>
    </row>
    <row r="206" spans="2:11">
      <c r="B206" s="15"/>
      <c r="C206" s="8"/>
      <c r="D206" s="8"/>
      <c r="E206" s="19" t="str">
        <f t="shared" si="19"/>
        <v/>
      </c>
      <c r="F206" s="13" t="str">
        <f t="shared" si="20"/>
        <v/>
      </c>
      <c r="G206" s="13" t="str">
        <f t="shared" si="21"/>
        <v/>
      </c>
      <c r="H206" s="10" t="s">
        <v>292</v>
      </c>
      <c r="I206" s="12" t="str">
        <f t="shared" ref="I206:I237" si="23">IF(F206="","","uni"&amp;UPPER(REPT("0",4-LEN(F206))&amp;F206))</f>
        <v/>
      </c>
      <c r="J206" s="9" t="s">
        <v>137</v>
      </c>
      <c r="K206" s="10" t="str">
        <f t="shared" si="22"/>
        <v xml:space="preserve">        "",  # </v>
      </c>
    </row>
    <row r="207" spans="2:11">
      <c r="B207" s="15"/>
      <c r="C207" s="8"/>
      <c r="D207" s="8"/>
      <c r="E207" s="19" t="str">
        <f t="shared" si="19"/>
        <v/>
      </c>
      <c r="F207" s="13" t="str">
        <f t="shared" si="20"/>
        <v/>
      </c>
      <c r="G207" s="13" t="str">
        <f t="shared" si="21"/>
        <v/>
      </c>
      <c r="H207" s="10" t="s">
        <v>292</v>
      </c>
      <c r="I207" s="12" t="str">
        <f t="shared" si="23"/>
        <v/>
      </c>
      <c r="J207" s="9" t="s">
        <v>137</v>
      </c>
      <c r="K207" s="10" t="str">
        <f t="shared" si="22"/>
        <v xml:space="preserve">        "",  # </v>
      </c>
    </row>
    <row r="208" spans="2:11">
      <c r="B208" s="15"/>
      <c r="C208" s="8"/>
      <c r="D208" s="8"/>
      <c r="E208" s="19" t="str">
        <f t="shared" si="19"/>
        <v/>
      </c>
      <c r="F208" s="13" t="str">
        <f t="shared" si="20"/>
        <v/>
      </c>
      <c r="G208" s="13" t="str">
        <f t="shared" si="21"/>
        <v/>
      </c>
      <c r="H208" s="10" t="s">
        <v>292</v>
      </c>
      <c r="I208" s="12" t="str">
        <f t="shared" si="23"/>
        <v/>
      </c>
      <c r="J208" s="9" t="s">
        <v>137</v>
      </c>
      <c r="K208" s="10" t="str">
        <f t="shared" si="22"/>
        <v xml:space="preserve">        "",  # </v>
      </c>
    </row>
    <row r="209" spans="2:11">
      <c r="B209" s="15"/>
      <c r="C209" s="8"/>
      <c r="D209" s="8"/>
      <c r="E209" s="19" t="str">
        <f t="shared" si="19"/>
        <v/>
      </c>
      <c r="F209" s="13" t="str">
        <f t="shared" si="20"/>
        <v/>
      </c>
      <c r="G209" s="13" t="str">
        <f t="shared" si="21"/>
        <v/>
      </c>
      <c r="H209" s="10" t="s">
        <v>292</v>
      </c>
      <c r="I209" s="12" t="str">
        <f t="shared" si="23"/>
        <v/>
      </c>
      <c r="J209" s="9" t="s">
        <v>137</v>
      </c>
      <c r="K209" s="10" t="str">
        <f t="shared" si="22"/>
        <v xml:space="preserve">        "",  # </v>
      </c>
    </row>
    <row r="210" spans="2:11">
      <c r="B210" s="15"/>
      <c r="C210" s="8"/>
      <c r="D210" s="8"/>
      <c r="E210" s="19" t="str">
        <f t="shared" si="19"/>
        <v/>
      </c>
      <c r="F210" s="13" t="str">
        <f t="shared" si="20"/>
        <v/>
      </c>
      <c r="G210" s="13" t="str">
        <f t="shared" si="21"/>
        <v/>
      </c>
      <c r="H210" s="10" t="s">
        <v>292</v>
      </c>
      <c r="I210" s="12" t="str">
        <f t="shared" si="23"/>
        <v/>
      </c>
      <c r="J210" s="9" t="s">
        <v>137</v>
      </c>
      <c r="K210" s="10" t="str">
        <f t="shared" si="22"/>
        <v xml:space="preserve">        "",  # </v>
      </c>
    </row>
    <row r="211" spans="2:11">
      <c r="B211" s="15"/>
      <c r="C211" s="8"/>
      <c r="D211" s="8"/>
      <c r="E211" s="19" t="str">
        <f t="shared" si="19"/>
        <v/>
      </c>
      <c r="F211" s="13" t="str">
        <f t="shared" si="20"/>
        <v/>
      </c>
      <c r="G211" s="13" t="str">
        <f t="shared" si="21"/>
        <v/>
      </c>
      <c r="H211" s="10" t="s">
        <v>292</v>
      </c>
      <c r="I211" s="12" t="str">
        <f t="shared" si="23"/>
        <v/>
      </c>
      <c r="J211" s="9" t="s">
        <v>137</v>
      </c>
      <c r="K211" s="10" t="str">
        <f t="shared" si="22"/>
        <v xml:space="preserve">        "",  # </v>
      </c>
    </row>
    <row r="212" spans="2:11">
      <c r="B212" s="15"/>
      <c r="C212" s="8"/>
      <c r="D212" s="8"/>
      <c r="E212" s="19" t="str">
        <f t="shared" si="19"/>
        <v/>
      </c>
      <c r="F212" s="13" t="str">
        <f t="shared" si="20"/>
        <v/>
      </c>
      <c r="G212" s="13" t="str">
        <f t="shared" si="21"/>
        <v/>
      </c>
      <c r="H212" s="10" t="s">
        <v>292</v>
      </c>
      <c r="I212" s="12" t="str">
        <f t="shared" si="23"/>
        <v/>
      </c>
      <c r="J212" s="9" t="s">
        <v>137</v>
      </c>
      <c r="K212" s="10" t="str">
        <f t="shared" si="22"/>
        <v xml:space="preserve">        "",  # </v>
      </c>
    </row>
    <row r="213" spans="2:11">
      <c r="B213" s="15"/>
      <c r="C213" s="8"/>
      <c r="D213" s="8"/>
      <c r="E213" s="19" t="str">
        <f t="shared" si="19"/>
        <v/>
      </c>
      <c r="F213" s="13" t="str">
        <f t="shared" si="20"/>
        <v/>
      </c>
      <c r="G213" s="13" t="str">
        <f t="shared" si="21"/>
        <v/>
      </c>
      <c r="H213" s="10" t="s">
        <v>292</v>
      </c>
      <c r="I213" s="12" t="str">
        <f t="shared" si="23"/>
        <v/>
      </c>
      <c r="J213" s="9" t="s">
        <v>137</v>
      </c>
      <c r="K213" s="10" t="str">
        <f t="shared" si="22"/>
        <v xml:space="preserve">        "",  # </v>
      </c>
    </row>
    <row r="214" spans="2:11">
      <c r="B214" s="15"/>
      <c r="C214" s="8"/>
      <c r="D214" s="8"/>
      <c r="E214" s="19" t="str">
        <f t="shared" si="19"/>
        <v/>
      </c>
      <c r="F214" s="13" t="str">
        <f t="shared" si="20"/>
        <v/>
      </c>
      <c r="G214" s="13" t="str">
        <f t="shared" si="21"/>
        <v/>
      </c>
      <c r="H214" s="10" t="s">
        <v>292</v>
      </c>
      <c r="I214" s="12" t="str">
        <f t="shared" si="23"/>
        <v/>
      </c>
      <c r="J214" s="9" t="s">
        <v>137</v>
      </c>
      <c r="K214" s="10" t="str">
        <f t="shared" si="22"/>
        <v xml:space="preserve">        "",  # </v>
      </c>
    </row>
    <row r="215" spans="2:11">
      <c r="B215" s="15"/>
      <c r="C215" s="8"/>
      <c r="D215" s="8"/>
      <c r="E215" s="19" t="str">
        <f t="shared" si="19"/>
        <v/>
      </c>
      <c r="F215" s="13" t="str">
        <f t="shared" si="20"/>
        <v/>
      </c>
      <c r="G215" s="13" t="str">
        <f t="shared" si="21"/>
        <v/>
      </c>
      <c r="H215" s="10" t="s">
        <v>292</v>
      </c>
      <c r="I215" s="12" t="str">
        <f t="shared" si="23"/>
        <v/>
      </c>
      <c r="J215" s="9" t="s">
        <v>137</v>
      </c>
      <c r="K215" s="10" t="str">
        <f t="shared" si="22"/>
        <v xml:space="preserve">        "",  # </v>
      </c>
    </row>
    <row r="216" spans="2:11">
      <c r="B216" s="15"/>
      <c r="C216" s="8"/>
      <c r="D216" s="8"/>
      <c r="E216" s="19" t="str">
        <f t="shared" si="19"/>
        <v/>
      </c>
      <c r="F216" s="13" t="str">
        <f t="shared" si="20"/>
        <v/>
      </c>
      <c r="G216" s="13" t="str">
        <f t="shared" si="21"/>
        <v/>
      </c>
      <c r="H216" s="10" t="s">
        <v>292</v>
      </c>
      <c r="I216" s="12" t="str">
        <f t="shared" si="23"/>
        <v/>
      </c>
      <c r="J216" s="9" t="s">
        <v>137</v>
      </c>
      <c r="K216" s="10" t="str">
        <f t="shared" si="22"/>
        <v xml:space="preserve">        "",  # </v>
      </c>
    </row>
    <row r="217" spans="2:11">
      <c r="B217" s="15"/>
      <c r="C217" s="8"/>
      <c r="D217" s="8"/>
      <c r="E217" s="19" t="str">
        <f t="shared" si="19"/>
        <v/>
      </c>
      <c r="F217" s="13" t="str">
        <f t="shared" si="20"/>
        <v/>
      </c>
      <c r="G217" s="13" t="str">
        <f t="shared" si="21"/>
        <v/>
      </c>
      <c r="H217" s="10" t="s">
        <v>292</v>
      </c>
      <c r="I217" s="12" t="str">
        <f t="shared" si="23"/>
        <v/>
      </c>
      <c r="J217" s="9" t="s">
        <v>137</v>
      </c>
      <c r="K217" s="10" t="str">
        <f t="shared" si="22"/>
        <v xml:space="preserve">        "",  # </v>
      </c>
    </row>
    <row r="218" spans="2:11">
      <c r="B218" s="15"/>
      <c r="C218" s="8"/>
      <c r="D218" s="8"/>
      <c r="E218" s="19" t="str">
        <f t="shared" si="19"/>
        <v/>
      </c>
      <c r="F218" s="13" t="str">
        <f t="shared" si="20"/>
        <v/>
      </c>
      <c r="G218" s="13" t="str">
        <f t="shared" si="21"/>
        <v/>
      </c>
      <c r="H218" s="10" t="s">
        <v>292</v>
      </c>
      <c r="I218" s="12" t="str">
        <f t="shared" si="23"/>
        <v/>
      </c>
      <c r="J218" s="9" t="s">
        <v>137</v>
      </c>
      <c r="K218" s="10" t="str">
        <f t="shared" si="22"/>
        <v xml:space="preserve">        "",  # </v>
      </c>
    </row>
    <row r="219" spans="2:11">
      <c r="B219" s="15"/>
      <c r="C219" s="8"/>
      <c r="D219" s="8"/>
      <c r="E219" s="19" t="str">
        <f t="shared" si="19"/>
        <v/>
      </c>
      <c r="F219" s="13" t="str">
        <f t="shared" si="20"/>
        <v/>
      </c>
      <c r="G219" s="13" t="str">
        <f t="shared" si="21"/>
        <v/>
      </c>
      <c r="H219" s="10" t="s">
        <v>292</v>
      </c>
      <c r="I219" s="12" t="str">
        <f t="shared" si="23"/>
        <v/>
      </c>
      <c r="J219" s="9" t="s">
        <v>137</v>
      </c>
      <c r="K219" s="10" t="str">
        <f t="shared" si="22"/>
        <v xml:space="preserve">        "",  # </v>
      </c>
    </row>
    <row r="220" spans="2:11">
      <c r="B220" s="15"/>
      <c r="C220" s="8"/>
      <c r="D220" s="8"/>
      <c r="E220" s="19" t="str">
        <f t="shared" si="19"/>
        <v/>
      </c>
      <c r="F220" s="13" t="str">
        <f t="shared" si="20"/>
        <v/>
      </c>
      <c r="G220" s="13" t="str">
        <f t="shared" si="21"/>
        <v/>
      </c>
      <c r="H220" s="10" t="s">
        <v>292</v>
      </c>
      <c r="I220" s="12" t="str">
        <f t="shared" si="23"/>
        <v/>
      </c>
      <c r="J220" s="9" t="s">
        <v>137</v>
      </c>
      <c r="K220" s="10" t="str">
        <f t="shared" si="22"/>
        <v xml:space="preserve">        "",  # </v>
      </c>
    </row>
    <row r="221" spans="2:11">
      <c r="B221" s="15"/>
      <c r="C221" s="8"/>
      <c r="D221" s="8"/>
      <c r="E221" s="19" t="str">
        <f t="shared" si="19"/>
        <v/>
      </c>
      <c r="F221" s="13" t="str">
        <f t="shared" si="20"/>
        <v/>
      </c>
      <c r="G221" s="13" t="str">
        <f t="shared" si="21"/>
        <v/>
      </c>
      <c r="H221" s="10" t="s">
        <v>292</v>
      </c>
      <c r="I221" s="12" t="str">
        <f t="shared" si="23"/>
        <v/>
      </c>
      <c r="J221" s="9" t="s">
        <v>137</v>
      </c>
      <c r="K221" s="10" t="str">
        <f t="shared" si="22"/>
        <v xml:space="preserve">        "",  # </v>
      </c>
    </row>
    <row r="222" spans="2:11">
      <c r="B222" s="15"/>
      <c r="C222" s="8"/>
      <c r="D222" s="8"/>
      <c r="E222" s="19" t="str">
        <f t="shared" si="19"/>
        <v/>
      </c>
      <c r="F222" s="13" t="str">
        <f t="shared" si="20"/>
        <v/>
      </c>
      <c r="G222" s="13" t="str">
        <f t="shared" si="21"/>
        <v/>
      </c>
      <c r="H222" s="10" t="s">
        <v>292</v>
      </c>
      <c r="I222" s="12" t="str">
        <f t="shared" si="23"/>
        <v/>
      </c>
      <c r="J222" s="9" t="s">
        <v>137</v>
      </c>
      <c r="K222" s="10" t="str">
        <f t="shared" si="22"/>
        <v xml:space="preserve">        "",  # </v>
      </c>
    </row>
    <row r="223" spans="2:11">
      <c r="B223" s="15"/>
      <c r="C223" s="8"/>
      <c r="D223" s="8"/>
      <c r="E223" s="19" t="str">
        <f t="shared" si="19"/>
        <v/>
      </c>
      <c r="F223" s="13" t="str">
        <f t="shared" si="20"/>
        <v/>
      </c>
      <c r="G223" s="13" t="str">
        <f t="shared" si="21"/>
        <v/>
      </c>
      <c r="H223" s="10" t="s">
        <v>292</v>
      </c>
      <c r="I223" s="12" t="str">
        <f t="shared" si="23"/>
        <v/>
      </c>
      <c r="J223" s="9" t="s">
        <v>137</v>
      </c>
      <c r="K223" s="10" t="str">
        <f t="shared" si="22"/>
        <v xml:space="preserve">        "",  # </v>
      </c>
    </row>
    <row r="224" spans="2:11">
      <c r="B224" s="15"/>
      <c r="C224" s="8"/>
      <c r="D224" s="8"/>
      <c r="E224" s="19" t="str">
        <f t="shared" si="19"/>
        <v/>
      </c>
      <c r="F224" s="13" t="str">
        <f t="shared" si="20"/>
        <v/>
      </c>
      <c r="G224" s="13" t="str">
        <f t="shared" si="21"/>
        <v/>
      </c>
      <c r="H224" s="10" t="s">
        <v>292</v>
      </c>
      <c r="I224" s="12" t="str">
        <f t="shared" si="23"/>
        <v/>
      </c>
      <c r="J224" s="9" t="s">
        <v>137</v>
      </c>
      <c r="K224" s="10" t="str">
        <f t="shared" si="22"/>
        <v xml:space="preserve">        "",  # </v>
      </c>
    </row>
    <row r="225" spans="2:11">
      <c r="B225" s="15"/>
      <c r="C225" s="8"/>
      <c r="D225" s="8"/>
      <c r="E225" s="19" t="str">
        <f t="shared" si="19"/>
        <v/>
      </c>
      <c r="F225" s="13" t="str">
        <f t="shared" si="20"/>
        <v/>
      </c>
      <c r="G225" s="13" t="str">
        <f t="shared" si="21"/>
        <v/>
      </c>
      <c r="H225" s="10" t="s">
        <v>292</v>
      </c>
      <c r="I225" s="12" t="str">
        <f t="shared" si="23"/>
        <v/>
      </c>
      <c r="J225" s="9" t="s">
        <v>137</v>
      </c>
      <c r="K225" s="10" t="str">
        <f t="shared" si="22"/>
        <v xml:space="preserve">        "",  # </v>
      </c>
    </row>
    <row r="226" spans="2:11">
      <c r="B226" s="15"/>
      <c r="C226" s="8"/>
      <c r="D226" s="8"/>
      <c r="E226" s="19" t="str">
        <f t="shared" si="19"/>
        <v/>
      </c>
      <c r="F226" s="13" t="str">
        <f t="shared" si="20"/>
        <v/>
      </c>
      <c r="G226" s="13" t="str">
        <f t="shared" si="21"/>
        <v/>
      </c>
      <c r="H226" s="10" t="s">
        <v>292</v>
      </c>
      <c r="I226" s="12" t="str">
        <f t="shared" si="23"/>
        <v/>
      </c>
      <c r="J226" s="9" t="s">
        <v>137</v>
      </c>
      <c r="K226" s="10" t="str">
        <f t="shared" si="22"/>
        <v xml:space="preserve">        "",  # </v>
      </c>
    </row>
    <row r="227" spans="2:11">
      <c r="B227" s="15"/>
      <c r="C227" s="8"/>
      <c r="D227" s="8"/>
      <c r="E227" s="19" t="str">
        <f t="shared" si="19"/>
        <v/>
      </c>
      <c r="F227" s="13" t="str">
        <f t="shared" si="20"/>
        <v/>
      </c>
      <c r="G227" s="13" t="str">
        <f t="shared" si="21"/>
        <v/>
      </c>
      <c r="H227" s="10" t="s">
        <v>292</v>
      </c>
      <c r="I227" s="12" t="str">
        <f t="shared" si="23"/>
        <v/>
      </c>
      <c r="J227" s="9" t="s">
        <v>137</v>
      </c>
      <c r="K227" s="10" t="str">
        <f t="shared" si="22"/>
        <v xml:space="preserve">        "",  # </v>
      </c>
    </row>
    <row r="228" spans="2:11">
      <c r="B228" s="15"/>
      <c r="C228" s="8"/>
      <c r="D228" s="8"/>
      <c r="E228" s="19" t="str">
        <f t="shared" si="19"/>
        <v/>
      </c>
      <c r="F228" s="13" t="str">
        <f t="shared" si="20"/>
        <v/>
      </c>
      <c r="G228" s="13" t="str">
        <f t="shared" si="21"/>
        <v/>
      </c>
      <c r="H228" s="10" t="s">
        <v>292</v>
      </c>
      <c r="I228" s="12" t="str">
        <f t="shared" si="23"/>
        <v/>
      </c>
      <c r="J228" s="9" t="s">
        <v>137</v>
      </c>
      <c r="K228" s="10" t="str">
        <f t="shared" si="22"/>
        <v xml:space="preserve">        "",  # </v>
      </c>
    </row>
    <row r="229" spans="2:11">
      <c r="B229" s="15"/>
      <c r="C229" s="8"/>
      <c r="D229" s="8"/>
      <c r="E229" s="19" t="str">
        <f t="shared" si="19"/>
        <v/>
      </c>
      <c r="F229" s="13" t="str">
        <f t="shared" si="20"/>
        <v/>
      </c>
      <c r="G229" s="13" t="str">
        <f t="shared" si="21"/>
        <v/>
      </c>
      <c r="H229" s="10" t="s">
        <v>292</v>
      </c>
      <c r="I229" s="12" t="str">
        <f t="shared" si="23"/>
        <v/>
      </c>
      <c r="J229" s="9" t="s">
        <v>137</v>
      </c>
      <c r="K229" s="10" t="str">
        <f t="shared" si="22"/>
        <v xml:space="preserve">        "",  # </v>
      </c>
    </row>
    <row r="230" spans="2:11">
      <c r="B230" s="15"/>
      <c r="C230" s="8"/>
      <c r="D230" s="8"/>
      <c r="E230" s="19" t="str">
        <f t="shared" si="19"/>
        <v/>
      </c>
      <c r="F230" s="13" t="str">
        <f t="shared" si="20"/>
        <v/>
      </c>
      <c r="G230" s="13" t="str">
        <f t="shared" si="21"/>
        <v/>
      </c>
      <c r="H230" s="10" t="s">
        <v>292</v>
      </c>
      <c r="I230" s="12" t="str">
        <f t="shared" si="23"/>
        <v/>
      </c>
      <c r="J230" s="9" t="s">
        <v>137</v>
      </c>
      <c r="K230" s="10" t="str">
        <f t="shared" si="22"/>
        <v xml:space="preserve">        "",  # </v>
      </c>
    </row>
    <row r="231" spans="2:11">
      <c r="B231" s="15"/>
      <c r="C231" s="8"/>
      <c r="D231" s="8"/>
      <c r="E231" s="19" t="str">
        <f t="shared" si="19"/>
        <v/>
      </c>
      <c r="F231" s="13" t="str">
        <f t="shared" si="20"/>
        <v/>
      </c>
      <c r="G231" s="13" t="str">
        <f t="shared" si="21"/>
        <v/>
      </c>
      <c r="H231" s="10" t="s">
        <v>292</v>
      </c>
      <c r="I231" s="12" t="str">
        <f t="shared" si="23"/>
        <v/>
      </c>
      <c r="J231" s="9" t="s">
        <v>137</v>
      </c>
      <c r="K231" s="10" t="str">
        <f t="shared" si="22"/>
        <v xml:space="preserve">        "",  # </v>
      </c>
    </row>
    <row r="232" spans="2:11">
      <c r="B232" s="15"/>
      <c r="C232" s="8"/>
      <c r="D232" s="8"/>
      <c r="E232" s="19" t="str">
        <f t="shared" si="19"/>
        <v/>
      </c>
      <c r="F232" s="13" t="str">
        <f t="shared" si="20"/>
        <v/>
      </c>
      <c r="G232" s="13" t="str">
        <f t="shared" si="21"/>
        <v/>
      </c>
      <c r="H232" s="10" t="s">
        <v>292</v>
      </c>
      <c r="I232" s="12" t="str">
        <f t="shared" si="23"/>
        <v/>
      </c>
      <c r="J232" s="9" t="s">
        <v>137</v>
      </c>
      <c r="K232" s="10" t="str">
        <f t="shared" si="22"/>
        <v xml:space="preserve">        "",  # </v>
      </c>
    </row>
    <row r="233" spans="2:11">
      <c r="B233" s="15"/>
      <c r="C233" s="8"/>
      <c r="D233" s="8"/>
      <c r="E233" s="19" t="str">
        <f t="shared" si="19"/>
        <v/>
      </c>
      <c r="F233" s="13" t="str">
        <f t="shared" si="20"/>
        <v/>
      </c>
      <c r="G233" s="13" t="str">
        <f t="shared" si="21"/>
        <v/>
      </c>
      <c r="H233" s="10" t="s">
        <v>292</v>
      </c>
      <c r="I233" s="12" t="str">
        <f t="shared" si="23"/>
        <v/>
      </c>
      <c r="J233" s="9" t="s">
        <v>137</v>
      </c>
      <c r="K233" s="10" t="str">
        <f t="shared" si="22"/>
        <v xml:space="preserve">        "",  # </v>
      </c>
    </row>
    <row r="234" spans="2:11">
      <c r="B234" s="15"/>
      <c r="C234" s="8"/>
      <c r="D234" s="8"/>
      <c r="E234" s="19" t="str">
        <f t="shared" si="19"/>
        <v/>
      </c>
      <c r="F234" s="13" t="str">
        <f t="shared" si="20"/>
        <v/>
      </c>
      <c r="G234" s="13" t="str">
        <f t="shared" si="21"/>
        <v/>
      </c>
      <c r="H234" s="10" t="s">
        <v>292</v>
      </c>
      <c r="I234" s="12" t="str">
        <f t="shared" si="23"/>
        <v/>
      </c>
      <c r="J234" s="9" t="s">
        <v>137</v>
      </c>
      <c r="K234" s="10" t="str">
        <f t="shared" si="22"/>
        <v xml:space="preserve">        "",  # </v>
      </c>
    </row>
    <row r="235" spans="2:11">
      <c r="B235" s="15"/>
      <c r="C235" s="8"/>
      <c r="D235" s="8"/>
      <c r="E235" s="19" t="str">
        <f t="shared" si="19"/>
        <v/>
      </c>
      <c r="F235" s="13" t="str">
        <f t="shared" si="20"/>
        <v/>
      </c>
      <c r="G235" s="13" t="str">
        <f t="shared" si="21"/>
        <v/>
      </c>
      <c r="H235" s="10" t="s">
        <v>292</v>
      </c>
      <c r="I235" s="12" t="str">
        <f t="shared" si="23"/>
        <v/>
      </c>
      <c r="J235" s="9" t="s">
        <v>137</v>
      </c>
      <c r="K235" s="10" t="str">
        <f t="shared" si="22"/>
        <v xml:space="preserve">        "",  # </v>
      </c>
    </row>
    <row r="236" spans="2:11">
      <c r="B236" s="15"/>
      <c r="C236" s="8"/>
      <c r="D236" s="8"/>
      <c r="E236" s="19" t="str">
        <f t="shared" si="19"/>
        <v/>
      </c>
      <c r="F236" s="13" t="str">
        <f t="shared" si="20"/>
        <v/>
      </c>
      <c r="G236" s="13" t="str">
        <f t="shared" si="21"/>
        <v/>
      </c>
      <c r="H236" s="10" t="s">
        <v>292</v>
      </c>
      <c r="I236" s="12" t="str">
        <f t="shared" si="23"/>
        <v/>
      </c>
      <c r="J236" s="9" t="s">
        <v>137</v>
      </c>
      <c r="K236" s="10" t="str">
        <f t="shared" si="22"/>
        <v xml:space="preserve">        "",  # </v>
      </c>
    </row>
    <row r="237" spans="2:11">
      <c r="B237" s="15"/>
      <c r="C237" s="8"/>
      <c r="D237" s="8"/>
      <c r="E237" s="19" t="str">
        <f t="shared" si="19"/>
        <v/>
      </c>
      <c r="F237" s="13" t="str">
        <f t="shared" si="20"/>
        <v/>
      </c>
      <c r="G237" s="13" t="str">
        <f t="shared" si="21"/>
        <v/>
      </c>
      <c r="H237" s="10" t="s">
        <v>292</v>
      </c>
      <c r="I237" s="12" t="str">
        <f t="shared" si="23"/>
        <v/>
      </c>
      <c r="J237" s="9" t="s">
        <v>137</v>
      </c>
      <c r="K237" s="10" t="str">
        <f t="shared" si="22"/>
        <v xml:space="preserve">        "",  # </v>
      </c>
    </row>
    <row r="238" spans="2:11">
      <c r="B238" s="15"/>
      <c r="C238" s="8"/>
      <c r="D238" s="8"/>
      <c r="E238" s="19" t="str">
        <f t="shared" si="19"/>
        <v/>
      </c>
      <c r="F238" s="13" t="str">
        <f t="shared" si="20"/>
        <v/>
      </c>
      <c r="G238" s="13" t="str">
        <f t="shared" si="21"/>
        <v/>
      </c>
      <c r="H238" s="10" t="s">
        <v>292</v>
      </c>
      <c r="I238" s="12" t="str">
        <f t="shared" ref="I238:I269" si="24">IF(F238="","","uni"&amp;UPPER(REPT("0",4-LEN(F238))&amp;F238))</f>
        <v/>
      </c>
      <c r="J238" s="9" t="s">
        <v>137</v>
      </c>
      <c r="K238" s="10" t="str">
        <f t="shared" si="22"/>
        <v xml:space="preserve">        "",  # </v>
      </c>
    </row>
    <row r="239" spans="2:11">
      <c r="B239" s="15"/>
      <c r="C239" s="8"/>
      <c r="D239" s="8"/>
      <c r="E239" s="19" t="str">
        <f t="shared" si="19"/>
        <v/>
      </c>
      <c r="F239" s="13" t="str">
        <f t="shared" si="20"/>
        <v/>
      </c>
      <c r="G239" s="13" t="str">
        <f t="shared" si="21"/>
        <v/>
      </c>
      <c r="H239" s="10" t="s">
        <v>292</v>
      </c>
      <c r="I239" s="12" t="str">
        <f t="shared" si="24"/>
        <v/>
      </c>
      <c r="J239" s="9" t="s">
        <v>137</v>
      </c>
      <c r="K239" s="10" t="str">
        <f t="shared" si="22"/>
        <v xml:space="preserve">        "",  # </v>
      </c>
    </row>
    <row r="240" spans="2:11">
      <c r="B240" s="15"/>
      <c r="C240" s="8"/>
      <c r="D240" s="8"/>
      <c r="E240" s="19" t="str">
        <f t="shared" si="19"/>
        <v/>
      </c>
      <c r="F240" s="13" t="str">
        <f t="shared" si="20"/>
        <v/>
      </c>
      <c r="G240" s="13" t="str">
        <f t="shared" si="21"/>
        <v/>
      </c>
      <c r="H240" s="10" t="s">
        <v>292</v>
      </c>
      <c r="I240" s="12" t="str">
        <f t="shared" si="24"/>
        <v/>
      </c>
      <c r="J240" s="9" t="s">
        <v>137</v>
      </c>
      <c r="K240" s="10" t="str">
        <f t="shared" si="22"/>
        <v xml:space="preserve">        "",  # </v>
      </c>
    </row>
    <row r="241" spans="2:11">
      <c r="B241" s="15"/>
      <c r="C241" s="8"/>
      <c r="D241" s="8"/>
      <c r="E241" s="19" t="str">
        <f t="shared" si="19"/>
        <v/>
      </c>
      <c r="F241" s="13" t="str">
        <f t="shared" si="20"/>
        <v/>
      </c>
      <c r="G241" s="13" t="str">
        <f t="shared" si="21"/>
        <v/>
      </c>
      <c r="H241" s="10" t="s">
        <v>292</v>
      </c>
      <c r="I241" s="12" t="str">
        <f t="shared" si="24"/>
        <v/>
      </c>
      <c r="J241" s="9" t="s">
        <v>137</v>
      </c>
      <c r="K241" s="10" t="str">
        <f t="shared" si="22"/>
        <v xml:space="preserve">        "",  # </v>
      </c>
    </row>
    <row r="242" spans="2:11">
      <c r="B242" s="15"/>
      <c r="C242" s="8"/>
      <c r="D242" s="8"/>
      <c r="E242" s="19" t="str">
        <f t="shared" si="19"/>
        <v/>
      </c>
      <c r="F242" s="13" t="str">
        <f t="shared" si="20"/>
        <v/>
      </c>
      <c r="G242" s="13" t="str">
        <f t="shared" si="21"/>
        <v/>
      </c>
      <c r="H242" s="10" t="s">
        <v>292</v>
      </c>
      <c r="I242" s="12" t="str">
        <f t="shared" si="24"/>
        <v/>
      </c>
      <c r="J242" s="9" t="s">
        <v>137</v>
      </c>
      <c r="K242" s="10" t="str">
        <f t="shared" si="22"/>
        <v xml:space="preserve">        "",  # </v>
      </c>
    </row>
    <row r="243" spans="2:11">
      <c r="B243" s="15"/>
      <c r="C243" s="8"/>
      <c r="D243" s="8"/>
      <c r="E243" s="19" t="str">
        <f t="shared" si="19"/>
        <v/>
      </c>
      <c r="F243" s="13" t="str">
        <f t="shared" si="20"/>
        <v/>
      </c>
      <c r="G243" s="13" t="str">
        <f t="shared" si="21"/>
        <v/>
      </c>
      <c r="H243" s="10" t="s">
        <v>292</v>
      </c>
      <c r="I243" s="12" t="str">
        <f t="shared" si="24"/>
        <v/>
      </c>
      <c r="J243" s="9" t="s">
        <v>137</v>
      </c>
      <c r="K243" s="10" t="str">
        <f t="shared" si="22"/>
        <v xml:space="preserve">        "",  # </v>
      </c>
    </row>
    <row r="244" spans="2:11">
      <c r="B244" s="15"/>
      <c r="C244" s="8"/>
      <c r="D244" s="8"/>
      <c r="E244" s="19" t="str">
        <f t="shared" si="19"/>
        <v/>
      </c>
      <c r="F244" s="13" t="str">
        <f t="shared" si="20"/>
        <v/>
      </c>
      <c r="G244" s="13" t="str">
        <f t="shared" si="21"/>
        <v/>
      </c>
      <c r="H244" s="10" t="s">
        <v>292</v>
      </c>
      <c r="I244" s="12" t="str">
        <f t="shared" si="24"/>
        <v/>
      </c>
      <c r="J244" s="9" t="s">
        <v>137</v>
      </c>
      <c r="K244" s="10" t="str">
        <f t="shared" si="22"/>
        <v xml:space="preserve">        "",  # </v>
      </c>
    </row>
    <row r="245" spans="2:11">
      <c r="B245" s="15"/>
      <c r="C245" s="8"/>
      <c r="D245" s="8"/>
      <c r="E245" s="19" t="str">
        <f t="shared" si="19"/>
        <v/>
      </c>
      <c r="F245" s="13" t="str">
        <f t="shared" si="20"/>
        <v/>
      </c>
      <c r="G245" s="13" t="str">
        <f t="shared" si="21"/>
        <v/>
      </c>
      <c r="H245" s="10" t="s">
        <v>292</v>
      </c>
      <c r="I245" s="12" t="str">
        <f t="shared" si="24"/>
        <v/>
      </c>
      <c r="J245" s="9" t="s">
        <v>137</v>
      </c>
      <c r="K245" s="10" t="str">
        <f t="shared" si="22"/>
        <v xml:space="preserve">        "",  # </v>
      </c>
    </row>
    <row r="246" spans="2:11">
      <c r="B246" s="15"/>
      <c r="C246" s="8"/>
      <c r="D246" s="8"/>
      <c r="E246" s="19" t="str">
        <f t="shared" si="19"/>
        <v/>
      </c>
      <c r="F246" s="13" t="str">
        <f t="shared" si="20"/>
        <v/>
      </c>
      <c r="G246" s="13" t="str">
        <f t="shared" si="21"/>
        <v/>
      </c>
      <c r="H246" s="10" t="s">
        <v>292</v>
      </c>
      <c r="I246" s="12" t="str">
        <f t="shared" si="24"/>
        <v/>
      </c>
      <c r="J246" s="9" t="s">
        <v>137</v>
      </c>
      <c r="K246" s="10" t="str">
        <f t="shared" si="22"/>
        <v xml:space="preserve">        "",  # </v>
      </c>
    </row>
    <row r="247" spans="2:11">
      <c r="B247" s="15"/>
      <c r="C247" s="8"/>
      <c r="D247" s="8"/>
      <c r="E247" s="19" t="str">
        <f t="shared" si="19"/>
        <v/>
      </c>
      <c r="F247" s="13" t="str">
        <f t="shared" si="20"/>
        <v/>
      </c>
      <c r="G247" s="13" t="str">
        <f t="shared" si="21"/>
        <v/>
      </c>
      <c r="H247" s="10" t="s">
        <v>292</v>
      </c>
      <c r="I247" s="12" t="str">
        <f t="shared" si="24"/>
        <v/>
      </c>
      <c r="J247" s="9" t="s">
        <v>137</v>
      </c>
      <c r="K247" s="10" t="str">
        <f t="shared" si="22"/>
        <v xml:space="preserve">        "",  # </v>
      </c>
    </row>
    <row r="248" spans="2:11">
      <c r="B248" s="15"/>
      <c r="C248" s="8"/>
      <c r="D248" s="8"/>
      <c r="E248" s="19" t="str">
        <f t="shared" si="19"/>
        <v/>
      </c>
      <c r="F248" s="13" t="str">
        <f t="shared" si="20"/>
        <v/>
      </c>
      <c r="G248" s="13" t="str">
        <f t="shared" si="21"/>
        <v/>
      </c>
      <c r="H248" s="10" t="s">
        <v>292</v>
      </c>
      <c r="I248" s="12" t="str">
        <f t="shared" si="24"/>
        <v/>
      </c>
      <c r="J248" s="9" t="s">
        <v>137</v>
      </c>
      <c r="K248" s="10" t="str">
        <f t="shared" si="22"/>
        <v xml:space="preserve">        "",  # </v>
      </c>
    </row>
    <row r="249" spans="2:11">
      <c r="B249" s="15"/>
      <c r="C249" s="8"/>
      <c r="D249" s="8"/>
      <c r="E249" s="19" t="str">
        <f t="shared" si="19"/>
        <v/>
      </c>
      <c r="F249" s="13" t="str">
        <f t="shared" si="20"/>
        <v/>
      </c>
      <c r="G249" s="13" t="str">
        <f t="shared" si="21"/>
        <v/>
      </c>
      <c r="H249" s="10" t="s">
        <v>292</v>
      </c>
      <c r="I249" s="12" t="str">
        <f t="shared" si="24"/>
        <v/>
      </c>
      <c r="J249" s="9" t="s">
        <v>137</v>
      </c>
      <c r="K249" s="10" t="str">
        <f t="shared" si="22"/>
        <v xml:space="preserve">        "",  # </v>
      </c>
    </row>
    <row r="250" spans="2:11">
      <c r="B250" s="15"/>
      <c r="C250" s="8"/>
      <c r="D250" s="8"/>
      <c r="E250" s="19" t="str">
        <f t="shared" si="19"/>
        <v/>
      </c>
      <c r="F250" s="13" t="str">
        <f t="shared" si="20"/>
        <v/>
      </c>
      <c r="G250" s="13" t="str">
        <f t="shared" si="21"/>
        <v/>
      </c>
      <c r="H250" s="10" t="s">
        <v>292</v>
      </c>
      <c r="I250" s="12" t="str">
        <f t="shared" si="24"/>
        <v/>
      </c>
      <c r="J250" s="9" t="s">
        <v>137</v>
      </c>
      <c r="K250" s="10" t="str">
        <f t="shared" si="22"/>
        <v xml:space="preserve">        "",  # </v>
      </c>
    </row>
    <row r="251" spans="2:11">
      <c r="B251" s="15"/>
      <c r="C251" s="8"/>
      <c r="D251" s="8"/>
      <c r="E251" s="19" t="str">
        <f t="shared" si="19"/>
        <v/>
      </c>
      <c r="F251" s="13" t="str">
        <f t="shared" si="20"/>
        <v/>
      </c>
      <c r="G251" s="13" t="str">
        <f t="shared" si="21"/>
        <v/>
      </c>
      <c r="H251" s="10" t="s">
        <v>292</v>
      </c>
      <c r="I251" s="12" t="str">
        <f t="shared" si="24"/>
        <v/>
      </c>
      <c r="J251" s="9" t="s">
        <v>137</v>
      </c>
      <c r="K251" s="10" t="str">
        <f t="shared" si="22"/>
        <v xml:space="preserve">        "",  # </v>
      </c>
    </row>
    <row r="252" spans="2:11">
      <c r="B252" s="15"/>
      <c r="C252" s="8"/>
      <c r="D252" s="8"/>
      <c r="E252" s="19" t="str">
        <f t="shared" si="19"/>
        <v/>
      </c>
      <c r="F252" s="13" t="str">
        <f t="shared" si="20"/>
        <v/>
      </c>
      <c r="G252" s="13" t="str">
        <f t="shared" si="21"/>
        <v/>
      </c>
      <c r="H252" s="10" t="s">
        <v>292</v>
      </c>
      <c r="I252" s="12" t="str">
        <f t="shared" si="24"/>
        <v/>
      </c>
      <c r="J252" s="9" t="s">
        <v>137</v>
      </c>
      <c r="K252" s="10" t="str">
        <f t="shared" si="22"/>
        <v xml:space="preserve">        "",  # </v>
      </c>
    </row>
    <row r="253" spans="2:11">
      <c r="B253" s="15"/>
      <c r="C253" s="8"/>
      <c r="D253" s="8"/>
      <c r="E253" s="19" t="str">
        <f t="shared" si="19"/>
        <v/>
      </c>
      <c r="F253" s="13" t="str">
        <f t="shared" si="20"/>
        <v/>
      </c>
      <c r="G253" s="13" t="str">
        <f t="shared" si="21"/>
        <v/>
      </c>
      <c r="H253" s="10" t="s">
        <v>292</v>
      </c>
      <c r="I253" s="12" t="str">
        <f t="shared" si="24"/>
        <v/>
      </c>
      <c r="J253" s="9" t="s">
        <v>137</v>
      </c>
      <c r="K253" s="10" t="str">
        <f t="shared" si="22"/>
        <v xml:space="preserve">        "",  # </v>
      </c>
    </row>
    <row r="254" spans="2:11">
      <c r="B254" s="15"/>
      <c r="C254" s="8"/>
      <c r="D254" s="8"/>
      <c r="E254" s="19" t="str">
        <f t="shared" si="19"/>
        <v/>
      </c>
      <c r="F254" s="13" t="str">
        <f t="shared" si="20"/>
        <v/>
      </c>
      <c r="G254" s="13" t="str">
        <f t="shared" si="21"/>
        <v/>
      </c>
      <c r="H254" s="10" t="s">
        <v>292</v>
      </c>
      <c r="I254" s="12" t="str">
        <f t="shared" si="24"/>
        <v/>
      </c>
      <c r="J254" s="9" t="s">
        <v>137</v>
      </c>
      <c r="K254" s="10" t="str">
        <f t="shared" si="22"/>
        <v xml:space="preserve">        "",  # </v>
      </c>
    </row>
    <row r="255" spans="2:11">
      <c r="B255" s="15"/>
      <c r="C255" s="8"/>
      <c r="D255" s="8"/>
      <c r="E255" s="19" t="str">
        <f t="shared" si="19"/>
        <v/>
      </c>
      <c r="F255" s="13" t="str">
        <f t="shared" si="20"/>
        <v/>
      </c>
      <c r="G255" s="13" t="str">
        <f t="shared" si="21"/>
        <v/>
      </c>
      <c r="H255" s="10" t="s">
        <v>292</v>
      </c>
      <c r="I255" s="12" t="str">
        <f t="shared" si="24"/>
        <v/>
      </c>
      <c r="J255" s="9" t="s">
        <v>137</v>
      </c>
      <c r="K255" s="10" t="str">
        <f t="shared" si="22"/>
        <v xml:space="preserve">        "",  # </v>
      </c>
    </row>
    <row r="256" spans="2:11">
      <c r="B256" s="15"/>
      <c r="C256" s="8"/>
      <c r="D256" s="8"/>
      <c r="E256" s="19" t="str">
        <f t="shared" si="19"/>
        <v/>
      </c>
      <c r="F256" s="13" t="str">
        <f t="shared" si="20"/>
        <v/>
      </c>
      <c r="G256" s="13" t="str">
        <f t="shared" si="21"/>
        <v/>
      </c>
      <c r="H256" s="10" t="s">
        <v>292</v>
      </c>
      <c r="I256" s="12" t="str">
        <f t="shared" si="24"/>
        <v/>
      </c>
      <c r="J256" s="9" t="s">
        <v>137</v>
      </c>
      <c r="K256" s="10" t="str">
        <f t="shared" si="22"/>
        <v xml:space="preserve">        "",  # </v>
      </c>
    </row>
    <row r="257" spans="2:11">
      <c r="B257" s="15"/>
      <c r="C257" s="8"/>
      <c r="D257" s="8"/>
      <c r="E257" s="19" t="str">
        <f t="shared" si="19"/>
        <v/>
      </c>
      <c r="F257" s="13" t="str">
        <f t="shared" si="20"/>
        <v/>
      </c>
      <c r="G257" s="13" t="str">
        <f t="shared" si="21"/>
        <v/>
      </c>
      <c r="H257" s="10" t="s">
        <v>292</v>
      </c>
      <c r="I257" s="12" t="str">
        <f t="shared" si="24"/>
        <v/>
      </c>
      <c r="J257" s="9" t="s">
        <v>137</v>
      </c>
      <c r="K257" s="10" t="str">
        <f t="shared" si="22"/>
        <v xml:space="preserve">        "",  # </v>
      </c>
    </row>
    <row r="258" spans="2:11">
      <c r="B258" s="15"/>
      <c r="C258" s="8"/>
      <c r="D258" s="8"/>
      <c r="E258" s="19" t="str">
        <f t="shared" ref="E258:E275" si="25">IF(B258="",IF(G258="","",_xlfn.UNICHAR(G258)),B258)</f>
        <v/>
      </c>
      <c r="F258" s="13" t="str">
        <f t="shared" ref="F258:F275" si="26">IF(B258="",IF(D258="",IF(C258="","",C258),DEC2HEX(D258)),DEC2HEX(_xlfn.UNICODE(B258)))</f>
        <v/>
      </c>
      <c r="G258" s="13" t="str">
        <f t="shared" ref="G258:G275" si="27">IF(D258="",IF(C258="",IF(B258="","",_xlfn.UNICODE(B258)),HEX2DEC(C258)),D258)</f>
        <v/>
      </c>
      <c r="H258" s="10" t="s">
        <v>292</v>
      </c>
      <c r="I258" s="12" t="str">
        <f t="shared" si="24"/>
        <v/>
      </c>
      <c r="J258" s="9" t="s">
        <v>137</v>
      </c>
      <c r="K258" s="10" t="str">
        <f t="shared" ref="K258:K275" si="28">ASC(_xlfn.CONCAT(H258:J258,"  # ",E258))</f>
        <v xml:space="preserve">        "",  # </v>
      </c>
    </row>
    <row r="259" spans="2:11">
      <c r="B259" s="15"/>
      <c r="C259" s="8"/>
      <c r="D259" s="8"/>
      <c r="E259" s="19" t="str">
        <f t="shared" si="25"/>
        <v/>
      </c>
      <c r="F259" s="13" t="str">
        <f t="shared" si="26"/>
        <v/>
      </c>
      <c r="G259" s="13" t="str">
        <f t="shared" si="27"/>
        <v/>
      </c>
      <c r="H259" s="10" t="s">
        <v>292</v>
      </c>
      <c r="I259" s="12" t="str">
        <f t="shared" si="24"/>
        <v/>
      </c>
      <c r="J259" s="9" t="s">
        <v>137</v>
      </c>
      <c r="K259" s="10" t="str">
        <f t="shared" si="28"/>
        <v xml:space="preserve">        "",  # </v>
      </c>
    </row>
    <row r="260" spans="2:11">
      <c r="B260" s="15"/>
      <c r="C260" s="8"/>
      <c r="D260" s="8"/>
      <c r="E260" s="19" t="str">
        <f t="shared" si="25"/>
        <v/>
      </c>
      <c r="F260" s="13" t="str">
        <f t="shared" si="26"/>
        <v/>
      </c>
      <c r="G260" s="13" t="str">
        <f t="shared" si="27"/>
        <v/>
      </c>
      <c r="H260" s="10" t="s">
        <v>292</v>
      </c>
      <c r="I260" s="12" t="str">
        <f t="shared" si="24"/>
        <v/>
      </c>
      <c r="J260" s="9" t="s">
        <v>137</v>
      </c>
      <c r="K260" s="10" t="str">
        <f t="shared" si="28"/>
        <v xml:space="preserve">        "",  # </v>
      </c>
    </row>
    <row r="261" spans="2:11">
      <c r="B261" s="15"/>
      <c r="C261" s="8"/>
      <c r="D261" s="8"/>
      <c r="E261" s="19" t="str">
        <f t="shared" si="25"/>
        <v/>
      </c>
      <c r="F261" s="13" t="str">
        <f t="shared" si="26"/>
        <v/>
      </c>
      <c r="G261" s="13" t="str">
        <f t="shared" si="27"/>
        <v/>
      </c>
      <c r="H261" s="10" t="s">
        <v>292</v>
      </c>
      <c r="I261" s="12" t="str">
        <f t="shared" si="24"/>
        <v/>
      </c>
      <c r="J261" s="9" t="s">
        <v>137</v>
      </c>
      <c r="K261" s="10" t="str">
        <f t="shared" si="28"/>
        <v xml:space="preserve">        "",  # </v>
      </c>
    </row>
    <row r="262" spans="2:11">
      <c r="B262" s="15"/>
      <c r="C262" s="8"/>
      <c r="D262" s="8"/>
      <c r="E262" s="19" t="str">
        <f t="shared" si="25"/>
        <v/>
      </c>
      <c r="F262" s="13" t="str">
        <f t="shared" si="26"/>
        <v/>
      </c>
      <c r="G262" s="13" t="str">
        <f t="shared" si="27"/>
        <v/>
      </c>
      <c r="H262" s="10" t="s">
        <v>292</v>
      </c>
      <c r="I262" s="12" t="str">
        <f t="shared" si="24"/>
        <v/>
      </c>
      <c r="J262" s="9" t="s">
        <v>137</v>
      </c>
      <c r="K262" s="10" t="str">
        <f t="shared" si="28"/>
        <v xml:space="preserve">        "",  # </v>
      </c>
    </row>
    <row r="263" spans="2:11">
      <c r="B263" s="15"/>
      <c r="C263" s="8"/>
      <c r="D263" s="8"/>
      <c r="E263" s="19" t="str">
        <f t="shared" si="25"/>
        <v/>
      </c>
      <c r="F263" s="13" t="str">
        <f t="shared" si="26"/>
        <v/>
      </c>
      <c r="G263" s="13" t="str">
        <f t="shared" si="27"/>
        <v/>
      </c>
      <c r="H263" s="10" t="s">
        <v>292</v>
      </c>
      <c r="I263" s="12" t="str">
        <f t="shared" si="24"/>
        <v/>
      </c>
      <c r="J263" s="9" t="s">
        <v>137</v>
      </c>
      <c r="K263" s="10" t="str">
        <f t="shared" si="28"/>
        <v xml:space="preserve">        "",  # </v>
      </c>
    </row>
    <row r="264" spans="2:11">
      <c r="B264" s="15"/>
      <c r="C264" s="8"/>
      <c r="D264" s="8"/>
      <c r="E264" s="19" t="str">
        <f t="shared" si="25"/>
        <v/>
      </c>
      <c r="F264" s="13" t="str">
        <f t="shared" si="26"/>
        <v/>
      </c>
      <c r="G264" s="13" t="str">
        <f t="shared" si="27"/>
        <v/>
      </c>
      <c r="H264" s="10" t="s">
        <v>292</v>
      </c>
      <c r="I264" s="12" t="str">
        <f t="shared" si="24"/>
        <v/>
      </c>
      <c r="J264" s="9" t="s">
        <v>137</v>
      </c>
      <c r="K264" s="10" t="str">
        <f t="shared" si="28"/>
        <v xml:space="preserve">        "",  # </v>
      </c>
    </row>
    <row r="265" spans="2:11">
      <c r="B265" s="15"/>
      <c r="C265" s="8"/>
      <c r="D265" s="8"/>
      <c r="E265" s="19" t="str">
        <f t="shared" si="25"/>
        <v/>
      </c>
      <c r="F265" s="13" t="str">
        <f t="shared" si="26"/>
        <v/>
      </c>
      <c r="G265" s="13" t="str">
        <f t="shared" si="27"/>
        <v/>
      </c>
      <c r="H265" s="10" t="s">
        <v>292</v>
      </c>
      <c r="I265" s="12" t="str">
        <f t="shared" si="24"/>
        <v/>
      </c>
      <c r="J265" s="9" t="s">
        <v>137</v>
      </c>
      <c r="K265" s="10" t="str">
        <f t="shared" si="28"/>
        <v xml:space="preserve">        "",  # </v>
      </c>
    </row>
    <row r="266" spans="2:11">
      <c r="B266" s="15"/>
      <c r="C266" s="8"/>
      <c r="D266" s="8"/>
      <c r="E266" s="19" t="str">
        <f t="shared" si="25"/>
        <v/>
      </c>
      <c r="F266" s="13" t="str">
        <f t="shared" si="26"/>
        <v/>
      </c>
      <c r="G266" s="13" t="str">
        <f t="shared" si="27"/>
        <v/>
      </c>
      <c r="H266" s="10" t="s">
        <v>292</v>
      </c>
      <c r="I266" s="12" t="str">
        <f t="shared" si="24"/>
        <v/>
      </c>
      <c r="J266" s="9" t="s">
        <v>137</v>
      </c>
      <c r="K266" s="10" t="str">
        <f t="shared" si="28"/>
        <v xml:space="preserve">        "",  # </v>
      </c>
    </row>
    <row r="267" spans="2:11">
      <c r="B267" s="15"/>
      <c r="C267" s="8"/>
      <c r="D267" s="8"/>
      <c r="E267" s="19" t="str">
        <f t="shared" si="25"/>
        <v/>
      </c>
      <c r="F267" s="13" t="str">
        <f t="shared" si="26"/>
        <v/>
      </c>
      <c r="G267" s="13" t="str">
        <f t="shared" si="27"/>
        <v/>
      </c>
      <c r="H267" s="10" t="s">
        <v>292</v>
      </c>
      <c r="I267" s="12" t="str">
        <f t="shared" si="24"/>
        <v/>
      </c>
      <c r="J267" s="9" t="s">
        <v>137</v>
      </c>
      <c r="K267" s="10" t="str">
        <f t="shared" si="28"/>
        <v xml:space="preserve">        "",  # </v>
      </c>
    </row>
    <row r="268" spans="2:11">
      <c r="B268" s="15"/>
      <c r="C268" s="8"/>
      <c r="D268" s="8"/>
      <c r="E268" s="19" t="str">
        <f t="shared" si="25"/>
        <v/>
      </c>
      <c r="F268" s="13" t="str">
        <f t="shared" si="26"/>
        <v/>
      </c>
      <c r="G268" s="13" t="str">
        <f t="shared" si="27"/>
        <v/>
      </c>
      <c r="H268" s="10" t="s">
        <v>292</v>
      </c>
      <c r="I268" s="12" t="str">
        <f t="shared" si="24"/>
        <v/>
      </c>
      <c r="J268" s="9" t="s">
        <v>137</v>
      </c>
      <c r="K268" s="10" t="str">
        <f t="shared" si="28"/>
        <v xml:space="preserve">        "",  # </v>
      </c>
    </row>
    <row r="269" spans="2:11">
      <c r="B269" s="15"/>
      <c r="C269" s="8"/>
      <c r="D269" s="8"/>
      <c r="E269" s="19" t="str">
        <f t="shared" si="25"/>
        <v/>
      </c>
      <c r="F269" s="13" t="str">
        <f t="shared" si="26"/>
        <v/>
      </c>
      <c r="G269" s="13" t="str">
        <f t="shared" si="27"/>
        <v/>
      </c>
      <c r="H269" s="10" t="s">
        <v>292</v>
      </c>
      <c r="I269" s="12" t="str">
        <f t="shared" si="24"/>
        <v/>
      </c>
      <c r="J269" s="9" t="s">
        <v>137</v>
      </c>
      <c r="K269" s="10" t="str">
        <f t="shared" si="28"/>
        <v xml:space="preserve">        "",  # </v>
      </c>
    </row>
    <row r="270" spans="2:11">
      <c r="B270" s="15"/>
      <c r="C270" s="8"/>
      <c r="D270" s="8"/>
      <c r="E270" s="19" t="str">
        <f t="shared" si="25"/>
        <v/>
      </c>
      <c r="F270" s="13" t="str">
        <f t="shared" si="26"/>
        <v/>
      </c>
      <c r="G270" s="13" t="str">
        <f t="shared" si="27"/>
        <v/>
      </c>
      <c r="H270" s="10" t="s">
        <v>292</v>
      </c>
      <c r="I270" s="12" t="str">
        <f t="shared" ref="I270:I275" si="29">IF(F270="","","uni"&amp;UPPER(REPT("0",4-LEN(F270))&amp;F270))</f>
        <v/>
      </c>
      <c r="J270" s="9" t="s">
        <v>137</v>
      </c>
      <c r="K270" s="10" t="str">
        <f t="shared" si="28"/>
        <v xml:space="preserve">        "",  # </v>
      </c>
    </row>
    <row r="271" spans="2:11">
      <c r="B271" s="15"/>
      <c r="C271" s="8"/>
      <c r="D271" s="8"/>
      <c r="E271" s="19" t="str">
        <f t="shared" si="25"/>
        <v/>
      </c>
      <c r="F271" s="13" t="str">
        <f t="shared" si="26"/>
        <v/>
      </c>
      <c r="G271" s="13" t="str">
        <f t="shared" si="27"/>
        <v/>
      </c>
      <c r="H271" s="10" t="s">
        <v>292</v>
      </c>
      <c r="I271" s="12" t="str">
        <f t="shared" si="29"/>
        <v/>
      </c>
      <c r="J271" s="9" t="s">
        <v>137</v>
      </c>
      <c r="K271" s="10" t="str">
        <f t="shared" si="28"/>
        <v xml:space="preserve">        "",  # </v>
      </c>
    </row>
    <row r="272" spans="2:11">
      <c r="B272" s="15"/>
      <c r="C272" s="8"/>
      <c r="D272" s="8"/>
      <c r="E272" s="19" t="str">
        <f t="shared" si="25"/>
        <v/>
      </c>
      <c r="F272" s="13" t="str">
        <f t="shared" si="26"/>
        <v/>
      </c>
      <c r="G272" s="13" t="str">
        <f t="shared" si="27"/>
        <v/>
      </c>
      <c r="H272" s="10" t="s">
        <v>292</v>
      </c>
      <c r="I272" s="12" t="str">
        <f t="shared" si="29"/>
        <v/>
      </c>
      <c r="J272" s="9" t="s">
        <v>137</v>
      </c>
      <c r="K272" s="10" t="str">
        <f t="shared" si="28"/>
        <v xml:space="preserve">        "",  # </v>
      </c>
    </row>
    <row r="273" spans="2:11">
      <c r="B273" s="15"/>
      <c r="C273" s="8"/>
      <c r="D273" s="8"/>
      <c r="E273" s="19" t="str">
        <f t="shared" si="25"/>
        <v/>
      </c>
      <c r="F273" s="13" t="str">
        <f t="shared" si="26"/>
        <v/>
      </c>
      <c r="G273" s="13" t="str">
        <f t="shared" si="27"/>
        <v/>
      </c>
      <c r="H273" s="10" t="s">
        <v>292</v>
      </c>
      <c r="I273" s="12" t="str">
        <f t="shared" si="29"/>
        <v/>
      </c>
      <c r="J273" s="9" t="s">
        <v>137</v>
      </c>
      <c r="K273" s="10" t="str">
        <f t="shared" si="28"/>
        <v xml:space="preserve">        "",  # </v>
      </c>
    </row>
    <row r="274" spans="2:11">
      <c r="B274" s="15"/>
      <c r="C274" s="8"/>
      <c r="D274" s="8"/>
      <c r="E274" s="19" t="str">
        <f t="shared" si="25"/>
        <v/>
      </c>
      <c r="F274" s="13" t="str">
        <f t="shared" si="26"/>
        <v/>
      </c>
      <c r="G274" s="13" t="str">
        <f t="shared" si="27"/>
        <v/>
      </c>
      <c r="H274" s="10" t="s">
        <v>292</v>
      </c>
      <c r="I274" s="12" t="str">
        <f t="shared" si="29"/>
        <v/>
      </c>
      <c r="J274" s="9" t="s">
        <v>137</v>
      </c>
      <c r="K274" s="10" t="str">
        <f t="shared" si="28"/>
        <v xml:space="preserve">        "",  # </v>
      </c>
    </row>
    <row r="275" spans="2:11">
      <c r="B275" s="15"/>
      <c r="C275" s="8"/>
      <c r="D275" s="8"/>
      <c r="E275" s="19" t="str">
        <f t="shared" si="25"/>
        <v/>
      </c>
      <c r="F275" s="13" t="str">
        <f t="shared" si="26"/>
        <v/>
      </c>
      <c r="G275" s="13" t="str">
        <f t="shared" si="27"/>
        <v/>
      </c>
      <c r="H275" s="10" t="s">
        <v>292</v>
      </c>
      <c r="I275" s="12" t="str">
        <f t="shared" si="29"/>
        <v/>
      </c>
      <c r="J275" s="9" t="s">
        <v>137</v>
      </c>
      <c r="K275" s="10" t="str">
        <f t="shared" si="28"/>
        <v xml:space="preserve">        "",  # </v>
      </c>
    </row>
  </sheetData>
  <autoFilter ref="B1:K228" xr:uid="{CC871E9A-8DE7-43CD-B49C-4F8F71EEA01F}">
    <sortState xmlns:xlrd2="http://schemas.microsoft.com/office/spreadsheetml/2017/richdata2" ref="B2:K228">
      <sortCondition ref="G1:G228"/>
    </sortState>
  </autoFilter>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4FE3-1856-43D5-ABCD-4E2A6A08CF8A}">
  <dimension ref="A1:K2056"/>
  <sheetViews>
    <sheetView zoomScaleNormal="100" workbookViewId="0">
      <pane xSplit="5" ySplit="1" topLeftCell="F620" activePane="bottomRight" state="frozen"/>
      <selection pane="topRight" activeCell="F1" sqref="F1"/>
      <selection pane="bottomLeft" activeCell="A2" sqref="A2"/>
      <selection pane="bottomRight" activeCell="D639" sqref="D639"/>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1796875" style="11" customWidth="1"/>
    <col min="10" max="10" width="27.26953125" style="6" customWidth="1"/>
    <col min="11" max="11" width="65.36328125" style="6" bestFit="1" customWidth="1"/>
    <col min="12" max="16384" width="8.7265625" style="6"/>
  </cols>
  <sheetData>
    <row r="1" spans="2:11" ht="36" customHeight="1">
      <c r="B1" s="30" t="s">
        <v>89</v>
      </c>
      <c r="C1" s="27" t="s">
        <v>85</v>
      </c>
      <c r="D1" s="27" t="s">
        <v>86</v>
      </c>
      <c r="E1" s="25" t="s">
        <v>90</v>
      </c>
      <c r="F1" s="13" t="s">
        <v>88</v>
      </c>
      <c r="G1" s="13" t="s">
        <v>87</v>
      </c>
      <c r="H1" s="8" t="s">
        <v>93</v>
      </c>
      <c r="I1" s="12" t="s">
        <v>94</v>
      </c>
      <c r="J1" s="8" t="s">
        <v>92</v>
      </c>
      <c r="K1" s="8" t="s">
        <v>91</v>
      </c>
    </row>
    <row r="2" spans="2:11">
      <c r="B2" s="31" t="s">
        <v>162</v>
      </c>
      <c r="C2" s="28"/>
      <c r="D2" s="28"/>
      <c r="E2" s="24" t="str">
        <f t="shared" ref="E2:E65" si="0">IF(B2="",IF(G2="","",_xlfn.UNICHAR(G2)),B2)</f>
        <v>一</v>
      </c>
      <c r="F2" s="13" t="str">
        <f t="shared" ref="F2:F65" si="1">IF(B2="",IF(D2="",IF(C2="","",C2),DEC2HEX(D2)),DEC2HEX(_xlfn.UNICODE(B2)))</f>
        <v>4E00</v>
      </c>
      <c r="G2" s="13">
        <f t="shared" ref="G2:G65" si="2">IF(D2="",IF(C2="",IF(B2="","",_xlfn.UNICODE(B2)),HEX2DEC(C2)),D2)</f>
        <v>19968</v>
      </c>
      <c r="H2" s="10" t="s">
        <v>292</v>
      </c>
      <c r="I2" s="12" t="str">
        <f t="shared" ref="I2:I65" si="3">IF(F2="","","uni"&amp;UPPER(REPT("0",4-LEN(F2))&amp;F2))</f>
        <v>uni4E00</v>
      </c>
      <c r="J2" s="9" t="s">
        <v>137</v>
      </c>
      <c r="K2" s="10" t="str">
        <f t="shared" ref="K2:K65" si="4">ASC(_xlfn.CONCAT(H2:J2,"  # ",E2))</f>
        <v xml:space="preserve">        "uni4E00",  # 一</v>
      </c>
    </row>
    <row r="3" spans="2:11">
      <c r="B3" s="31" t="s">
        <v>161</v>
      </c>
      <c r="C3" s="28"/>
      <c r="D3" s="28"/>
      <c r="E3" s="24" t="str">
        <f t="shared" si="0"/>
        <v>丁</v>
      </c>
      <c r="F3" s="13" t="str">
        <f t="shared" si="1"/>
        <v>4E01</v>
      </c>
      <c r="G3" s="13">
        <f t="shared" si="2"/>
        <v>19969</v>
      </c>
      <c r="H3" s="10" t="s">
        <v>292</v>
      </c>
      <c r="I3" s="12" t="str">
        <f t="shared" si="3"/>
        <v>uni4E01</v>
      </c>
      <c r="J3" s="9" t="s">
        <v>137</v>
      </c>
      <c r="K3" s="10" t="str">
        <f t="shared" si="4"/>
        <v xml:space="preserve">        "uni4E01",  # 丁</v>
      </c>
    </row>
    <row r="4" spans="2:11">
      <c r="B4" s="31" t="s">
        <v>157</v>
      </c>
      <c r="C4" s="28"/>
      <c r="D4" s="28"/>
      <c r="E4" s="24" t="str">
        <f t="shared" si="0"/>
        <v>七</v>
      </c>
      <c r="F4" s="13" t="str">
        <f t="shared" si="1"/>
        <v>4E03</v>
      </c>
      <c r="G4" s="13">
        <f t="shared" si="2"/>
        <v>19971</v>
      </c>
      <c r="H4" s="10" t="s">
        <v>292</v>
      </c>
      <c r="I4" s="12" t="str">
        <f t="shared" si="3"/>
        <v>uni4E03</v>
      </c>
      <c r="J4" s="9" t="s">
        <v>137</v>
      </c>
      <c r="K4" s="10" t="str">
        <f t="shared" si="4"/>
        <v xml:space="preserve">        "uni4E03",  # 七</v>
      </c>
    </row>
    <row r="5" spans="2:11">
      <c r="B5" s="31" t="s">
        <v>164</v>
      </c>
      <c r="C5" s="28"/>
      <c r="D5" s="28"/>
      <c r="E5" s="24" t="str">
        <f t="shared" si="0"/>
        <v>三</v>
      </c>
      <c r="F5" s="13" t="str">
        <f t="shared" si="1"/>
        <v>4E09</v>
      </c>
      <c r="G5" s="13">
        <f t="shared" si="2"/>
        <v>19977</v>
      </c>
      <c r="H5" s="10" t="s">
        <v>292</v>
      </c>
      <c r="I5" s="12" t="str">
        <f t="shared" si="3"/>
        <v>uni4E09</v>
      </c>
      <c r="J5" s="9" t="s">
        <v>137</v>
      </c>
      <c r="K5" s="10" t="str">
        <f t="shared" si="4"/>
        <v xml:space="preserve">        "uni4E09",  # 三</v>
      </c>
    </row>
    <row r="6" spans="2:11">
      <c r="B6" s="31" t="s">
        <v>158</v>
      </c>
      <c r="C6" s="28"/>
      <c r="D6" s="28"/>
      <c r="E6" s="24" t="str">
        <f t="shared" si="0"/>
        <v>不</v>
      </c>
      <c r="F6" s="13" t="str">
        <f t="shared" si="1"/>
        <v>4E0D</v>
      </c>
      <c r="G6" s="13">
        <f t="shared" si="2"/>
        <v>19981</v>
      </c>
      <c r="H6" s="10" t="s">
        <v>292</v>
      </c>
      <c r="I6" s="12" t="str">
        <f t="shared" si="3"/>
        <v>uni4E0D</v>
      </c>
      <c r="J6" s="9" t="s">
        <v>137</v>
      </c>
      <c r="K6" s="10" t="str">
        <f t="shared" si="4"/>
        <v xml:space="preserve">        "uni4E0D",  # 不</v>
      </c>
    </row>
    <row r="7" spans="2:11">
      <c r="B7" s="31" t="s">
        <v>156</v>
      </c>
      <c r="C7" s="28"/>
      <c r="D7" s="28"/>
      <c r="E7" s="24" t="str">
        <f t="shared" si="0"/>
        <v>丙</v>
      </c>
      <c r="F7" s="13" t="str">
        <f t="shared" si="1"/>
        <v>4E19</v>
      </c>
      <c r="G7" s="13">
        <f t="shared" si="2"/>
        <v>19993</v>
      </c>
      <c r="H7" s="10" t="s">
        <v>292</v>
      </c>
      <c r="I7" s="12" t="str">
        <f t="shared" si="3"/>
        <v>uni4E19</v>
      </c>
      <c r="J7" s="9" t="s">
        <v>137</v>
      </c>
      <c r="K7" s="10" t="str">
        <f t="shared" si="4"/>
        <v xml:space="preserve">        "uni4E19",  # 丙</v>
      </c>
    </row>
    <row r="8" spans="2:11">
      <c r="B8" s="31" t="s">
        <v>175</v>
      </c>
      <c r="C8" s="28"/>
      <c r="D8" s="28"/>
      <c r="E8" s="24" t="str">
        <f t="shared" si="0"/>
        <v>中</v>
      </c>
      <c r="F8" s="13" t="str">
        <f t="shared" si="1"/>
        <v>4E2D</v>
      </c>
      <c r="G8" s="13">
        <f t="shared" si="2"/>
        <v>20013</v>
      </c>
      <c r="H8" s="10" t="s">
        <v>292</v>
      </c>
      <c r="I8" s="12" t="str">
        <f t="shared" si="3"/>
        <v>uni4E2D</v>
      </c>
      <c r="J8" s="9" t="s">
        <v>137</v>
      </c>
      <c r="K8" s="10" t="str">
        <f t="shared" si="4"/>
        <v xml:space="preserve">        "uni4E2D",  # 中</v>
      </c>
    </row>
    <row r="9" spans="2:11">
      <c r="B9" s="31" t="s">
        <v>404</v>
      </c>
      <c r="C9" s="28"/>
      <c r="D9" s="28"/>
      <c r="E9" s="24" t="str">
        <f t="shared" si="0"/>
        <v>串</v>
      </c>
      <c r="F9" s="13" t="str">
        <f t="shared" si="1"/>
        <v>4E32</v>
      </c>
      <c r="G9" s="13">
        <f t="shared" si="2"/>
        <v>20018</v>
      </c>
      <c r="H9" s="10" t="s">
        <v>292</v>
      </c>
      <c r="I9" s="12" t="str">
        <f t="shared" si="3"/>
        <v>uni4E32</v>
      </c>
      <c r="J9" s="9" t="s">
        <v>137</v>
      </c>
      <c r="K9" s="10" t="str">
        <f t="shared" si="4"/>
        <v xml:space="preserve">        "uni4E32",  # 串</v>
      </c>
    </row>
    <row r="10" spans="2:11">
      <c r="B10" s="31"/>
      <c r="C10" s="28" t="s">
        <v>405</v>
      </c>
      <c r="D10" s="28"/>
      <c r="E10" s="24" t="str">
        <f t="shared" si="0"/>
        <v>丶</v>
      </c>
      <c r="F10" s="13" t="str">
        <f t="shared" si="1"/>
        <v>4e36</v>
      </c>
      <c r="G10" s="13">
        <f t="shared" si="2"/>
        <v>20022</v>
      </c>
      <c r="H10" s="10" t="s">
        <v>292</v>
      </c>
      <c r="I10" s="12" t="str">
        <f t="shared" si="3"/>
        <v>uni4E36</v>
      </c>
      <c r="J10" s="9" t="s">
        <v>137</v>
      </c>
      <c r="K10" s="10" t="str">
        <f t="shared" si="4"/>
        <v xml:space="preserve">        "uni4E36",  # 丶</v>
      </c>
    </row>
    <row r="11" spans="2:11">
      <c r="B11" s="31" t="s">
        <v>160</v>
      </c>
      <c r="C11" s="28"/>
      <c r="D11" s="28"/>
      <c r="E11" s="24" t="str">
        <f t="shared" si="0"/>
        <v>乙</v>
      </c>
      <c r="F11" s="13" t="str">
        <f t="shared" si="1"/>
        <v>4E59</v>
      </c>
      <c r="G11" s="13">
        <f t="shared" si="2"/>
        <v>20057</v>
      </c>
      <c r="H11" s="10" t="s">
        <v>292</v>
      </c>
      <c r="I11" s="12" t="str">
        <f t="shared" si="3"/>
        <v>uni4E59</v>
      </c>
      <c r="J11" s="9" t="s">
        <v>137</v>
      </c>
      <c r="K11" s="10" t="str">
        <f t="shared" si="4"/>
        <v xml:space="preserve">        "uni4E59",  # 乙</v>
      </c>
    </row>
    <row r="12" spans="2:11">
      <c r="B12" s="31"/>
      <c r="C12" s="28" t="s">
        <v>406</v>
      </c>
      <c r="D12" s="28"/>
      <c r="E12" s="24" t="str">
        <f t="shared" si="0"/>
        <v>乚</v>
      </c>
      <c r="F12" s="13" t="str">
        <f t="shared" si="1"/>
        <v>4e5a</v>
      </c>
      <c r="G12" s="13">
        <f t="shared" si="2"/>
        <v>20058</v>
      </c>
      <c r="H12" s="10" t="s">
        <v>292</v>
      </c>
      <c r="I12" s="12" t="str">
        <f t="shared" si="3"/>
        <v>uni4E5A</v>
      </c>
      <c r="J12" s="9" t="s">
        <v>137</v>
      </c>
      <c r="K12" s="10" t="str">
        <f t="shared" si="4"/>
        <v xml:space="preserve">        "uni4E5A",  # 乚</v>
      </c>
    </row>
    <row r="13" spans="2:11">
      <c r="B13" s="31" t="s">
        <v>169</v>
      </c>
      <c r="C13" s="28"/>
      <c r="D13" s="28"/>
      <c r="E13" s="24" t="str">
        <f t="shared" si="0"/>
        <v>九</v>
      </c>
      <c r="F13" s="13" t="str">
        <f t="shared" si="1"/>
        <v>4E5D</v>
      </c>
      <c r="G13" s="13">
        <f t="shared" si="2"/>
        <v>20061</v>
      </c>
      <c r="H13" s="10" t="s">
        <v>292</v>
      </c>
      <c r="I13" s="12" t="str">
        <f t="shared" si="3"/>
        <v>uni4E5D</v>
      </c>
      <c r="J13" s="9" t="s">
        <v>137</v>
      </c>
      <c r="K13" s="10" t="str">
        <f t="shared" si="4"/>
        <v xml:space="preserve">        "uni4E5D",  # 九</v>
      </c>
    </row>
    <row r="14" spans="2:11">
      <c r="B14" s="31"/>
      <c r="C14" s="28" t="s">
        <v>407</v>
      </c>
      <c r="D14" s="28"/>
      <c r="E14" s="24" t="str">
        <f t="shared" si="0"/>
        <v>乞</v>
      </c>
      <c r="F14" s="13" t="str">
        <f t="shared" si="1"/>
        <v>4e5e</v>
      </c>
      <c r="G14" s="13">
        <f t="shared" si="2"/>
        <v>20062</v>
      </c>
      <c r="H14" s="10" t="s">
        <v>292</v>
      </c>
      <c r="I14" s="12" t="str">
        <f t="shared" si="3"/>
        <v>uni4E5E</v>
      </c>
      <c r="J14" s="9" t="s">
        <v>137</v>
      </c>
      <c r="K14" s="10" t="str">
        <f t="shared" si="4"/>
        <v xml:space="preserve">        "uni4E5E",  # 乞</v>
      </c>
    </row>
    <row r="15" spans="2:11">
      <c r="B15" s="31"/>
      <c r="C15" s="28" t="s">
        <v>408</v>
      </c>
      <c r="D15" s="28"/>
      <c r="E15" s="24" t="str">
        <f t="shared" si="0"/>
        <v>亅</v>
      </c>
      <c r="F15" s="13" t="str">
        <f t="shared" si="1"/>
        <v>4e85</v>
      </c>
      <c r="G15" s="13">
        <f t="shared" si="2"/>
        <v>20101</v>
      </c>
      <c r="H15" s="10" t="s">
        <v>292</v>
      </c>
      <c r="I15" s="12" t="str">
        <f t="shared" si="3"/>
        <v>uni4E85</v>
      </c>
      <c r="J15" s="9" t="s">
        <v>137</v>
      </c>
      <c r="K15" s="10" t="str">
        <f t="shared" si="4"/>
        <v xml:space="preserve">        "uni4E85",  # 亅</v>
      </c>
    </row>
    <row r="16" spans="2:11">
      <c r="B16" s="31" t="s">
        <v>173</v>
      </c>
      <c r="C16" s="28"/>
      <c r="D16" s="28"/>
      <c r="E16" s="24" t="str">
        <f t="shared" si="0"/>
        <v>了</v>
      </c>
      <c r="F16" s="13" t="str">
        <f t="shared" si="1"/>
        <v>4E86</v>
      </c>
      <c r="G16" s="13">
        <f t="shared" si="2"/>
        <v>20102</v>
      </c>
      <c r="H16" s="10" t="s">
        <v>292</v>
      </c>
      <c r="I16" s="12" t="str">
        <f t="shared" si="3"/>
        <v>uni4E86</v>
      </c>
      <c r="J16" s="9" t="s">
        <v>137</v>
      </c>
      <c r="K16" s="10" t="str">
        <f t="shared" si="4"/>
        <v xml:space="preserve">        "uni4E86",  # 了</v>
      </c>
    </row>
    <row r="17" spans="2:11">
      <c r="B17" s="31" t="s">
        <v>163</v>
      </c>
      <c r="C17" s="28"/>
      <c r="D17" s="28"/>
      <c r="E17" s="24" t="str">
        <f t="shared" si="0"/>
        <v>二</v>
      </c>
      <c r="F17" s="13" t="str">
        <f t="shared" si="1"/>
        <v>4E8C</v>
      </c>
      <c r="G17" s="13">
        <f t="shared" si="2"/>
        <v>20108</v>
      </c>
      <c r="H17" s="10" t="s">
        <v>292</v>
      </c>
      <c r="I17" s="12" t="str">
        <f t="shared" si="3"/>
        <v>uni4E8C</v>
      </c>
      <c r="J17" s="9" t="s">
        <v>137</v>
      </c>
      <c r="K17" s="10" t="str">
        <f t="shared" si="4"/>
        <v xml:space="preserve">        "uni4E8C",  # 二</v>
      </c>
    </row>
    <row r="18" spans="2:11">
      <c r="B18" s="31" t="s">
        <v>166</v>
      </c>
      <c r="C18" s="28"/>
      <c r="D18" s="28"/>
      <c r="E18" s="24" t="str">
        <f t="shared" si="0"/>
        <v>五</v>
      </c>
      <c r="F18" s="13" t="str">
        <f t="shared" si="1"/>
        <v>4E94</v>
      </c>
      <c r="G18" s="13">
        <f t="shared" si="2"/>
        <v>20116</v>
      </c>
      <c r="H18" s="10" t="s">
        <v>292</v>
      </c>
      <c r="I18" s="12" t="str">
        <f t="shared" si="3"/>
        <v>uni4E94</v>
      </c>
      <c r="J18" s="9" t="s">
        <v>137</v>
      </c>
      <c r="K18" s="10" t="str">
        <f t="shared" si="4"/>
        <v xml:space="preserve">        "uni4E94",  # 五</v>
      </c>
    </row>
    <row r="19" spans="2:11">
      <c r="B19" s="31"/>
      <c r="C19" s="28" t="s">
        <v>409</v>
      </c>
      <c r="D19" s="28"/>
      <c r="E19" s="24" t="str">
        <f t="shared" si="0"/>
        <v>亞</v>
      </c>
      <c r="F19" s="13" t="str">
        <f t="shared" si="1"/>
        <v>4e9e</v>
      </c>
      <c r="G19" s="13">
        <f t="shared" si="2"/>
        <v>20126</v>
      </c>
      <c r="H19" s="10" t="s">
        <v>292</v>
      </c>
      <c r="I19" s="12" t="str">
        <f t="shared" si="3"/>
        <v>uni4E9E</v>
      </c>
      <c r="J19" s="9" t="s">
        <v>137</v>
      </c>
      <c r="K19" s="10" t="str">
        <f t="shared" si="4"/>
        <v xml:space="preserve">        "uni4E9E",  # 亞</v>
      </c>
    </row>
    <row r="20" spans="2:11">
      <c r="B20" s="31"/>
      <c r="C20" s="28" t="s">
        <v>410</v>
      </c>
      <c r="D20" s="28"/>
      <c r="E20" s="24" t="str">
        <f t="shared" si="0"/>
        <v>亠</v>
      </c>
      <c r="F20" s="13" t="str">
        <f t="shared" si="1"/>
        <v>4ea0</v>
      </c>
      <c r="G20" s="13">
        <f t="shared" si="2"/>
        <v>20128</v>
      </c>
      <c r="H20" s="10" t="s">
        <v>292</v>
      </c>
      <c r="I20" s="12" t="str">
        <f t="shared" si="3"/>
        <v>uni4EA0</v>
      </c>
      <c r="J20" s="9" t="s">
        <v>137</v>
      </c>
      <c r="K20" s="10" t="str">
        <f t="shared" si="4"/>
        <v xml:space="preserve">        "uni4EA0",  # 亠</v>
      </c>
    </row>
    <row r="21" spans="2:11">
      <c r="B21" s="31"/>
      <c r="C21" s="28" t="s">
        <v>411</v>
      </c>
      <c r="D21" s="28"/>
      <c r="E21" s="24" t="str">
        <f t="shared" si="0"/>
        <v>亡</v>
      </c>
      <c r="F21" s="13" t="str">
        <f t="shared" si="1"/>
        <v>4ea1</v>
      </c>
      <c r="G21" s="13">
        <f t="shared" si="2"/>
        <v>20129</v>
      </c>
      <c r="H21" s="10" t="s">
        <v>292</v>
      </c>
      <c r="I21" s="12" t="str">
        <f t="shared" si="3"/>
        <v>uni4EA1</v>
      </c>
      <c r="J21" s="9" t="s">
        <v>137</v>
      </c>
      <c r="K21" s="10" t="str">
        <f t="shared" si="4"/>
        <v xml:space="preserve">        "uni4EA1",  # 亡</v>
      </c>
    </row>
    <row r="22" spans="2:11">
      <c r="B22" s="31"/>
      <c r="C22" s="28" t="s">
        <v>412</v>
      </c>
      <c r="D22" s="28"/>
      <c r="E22" s="24" t="str">
        <f t="shared" si="0"/>
        <v>亢</v>
      </c>
      <c r="F22" s="13" t="str">
        <f t="shared" si="1"/>
        <v>4ea2</v>
      </c>
      <c r="G22" s="13">
        <f t="shared" si="2"/>
        <v>20130</v>
      </c>
      <c r="H22" s="10" t="s">
        <v>292</v>
      </c>
      <c r="I22" s="12" t="str">
        <f t="shared" si="3"/>
        <v>uni4EA2</v>
      </c>
      <c r="J22" s="9" t="s">
        <v>137</v>
      </c>
      <c r="K22" s="10" t="str">
        <f t="shared" si="4"/>
        <v xml:space="preserve">        "uni4EA2",  # 亢</v>
      </c>
    </row>
    <row r="23" spans="2:11">
      <c r="B23" s="31"/>
      <c r="C23" s="28" t="s">
        <v>413</v>
      </c>
      <c r="D23" s="28"/>
      <c r="E23" s="24" t="str">
        <f t="shared" si="0"/>
        <v>亣</v>
      </c>
      <c r="F23" s="13" t="str">
        <f t="shared" si="1"/>
        <v>4ea3</v>
      </c>
      <c r="G23" s="13">
        <f t="shared" si="2"/>
        <v>20131</v>
      </c>
      <c r="H23" s="10" t="s">
        <v>292</v>
      </c>
      <c r="I23" s="12" t="str">
        <f t="shared" si="3"/>
        <v>uni4EA3</v>
      </c>
      <c r="J23" s="9" t="s">
        <v>137</v>
      </c>
      <c r="K23" s="10" t="str">
        <f t="shared" si="4"/>
        <v xml:space="preserve">        "uni4EA3",  # 亣</v>
      </c>
    </row>
    <row r="24" spans="2:11">
      <c r="B24" s="31"/>
      <c r="C24" s="28" t="s">
        <v>414</v>
      </c>
      <c r="D24" s="28"/>
      <c r="E24" s="24" t="str">
        <f t="shared" si="0"/>
        <v>交</v>
      </c>
      <c r="F24" s="13" t="str">
        <f t="shared" si="1"/>
        <v>4ea4</v>
      </c>
      <c r="G24" s="13">
        <f t="shared" si="2"/>
        <v>20132</v>
      </c>
      <c r="H24" s="10" t="s">
        <v>292</v>
      </c>
      <c r="I24" s="12" t="str">
        <f t="shared" si="3"/>
        <v>uni4EA4</v>
      </c>
      <c r="J24" s="9" t="s">
        <v>137</v>
      </c>
      <c r="K24" s="10" t="str">
        <f t="shared" si="4"/>
        <v xml:space="preserve">        "uni4EA4",  # 交</v>
      </c>
    </row>
    <row r="25" spans="2:11">
      <c r="B25" s="31" t="s">
        <v>178</v>
      </c>
      <c r="C25" s="28"/>
      <c r="D25" s="28"/>
      <c r="E25" s="24" t="str">
        <f t="shared" si="0"/>
        <v>人</v>
      </c>
      <c r="F25" s="13" t="str">
        <f t="shared" si="1"/>
        <v>4EBA</v>
      </c>
      <c r="G25" s="13">
        <f t="shared" si="2"/>
        <v>20154</v>
      </c>
      <c r="H25" s="10" t="s">
        <v>292</v>
      </c>
      <c r="I25" s="12" t="str">
        <f t="shared" si="3"/>
        <v>uni4EBA</v>
      </c>
      <c r="J25" s="9" t="s">
        <v>137</v>
      </c>
      <c r="K25" s="10" t="str">
        <f t="shared" si="4"/>
        <v xml:space="preserve">        "uni4EBA",  # 人</v>
      </c>
    </row>
    <row r="26" spans="2:11">
      <c r="B26" s="31" t="s">
        <v>174</v>
      </c>
      <c r="C26" s="28"/>
      <c r="D26" s="28"/>
      <c r="E26" s="24" t="str">
        <f t="shared" si="0"/>
        <v>仁</v>
      </c>
      <c r="F26" s="13" t="str">
        <f t="shared" si="1"/>
        <v>4EC1</v>
      </c>
      <c r="G26" s="13">
        <f t="shared" si="2"/>
        <v>20161</v>
      </c>
      <c r="H26" s="10" t="s">
        <v>292</v>
      </c>
      <c r="I26" s="12" t="str">
        <f t="shared" si="3"/>
        <v>uni4EC1</v>
      </c>
      <c r="J26" s="9" t="s">
        <v>137</v>
      </c>
      <c r="K26" s="10" t="str">
        <f t="shared" si="4"/>
        <v xml:space="preserve">        "uni4EC1",  # 仁</v>
      </c>
    </row>
    <row r="27" spans="2:11">
      <c r="B27" s="31" t="s">
        <v>171</v>
      </c>
      <c r="C27" s="28"/>
      <c r="D27" s="28"/>
      <c r="E27" s="24" t="str">
        <f t="shared" si="0"/>
        <v>今</v>
      </c>
      <c r="F27" s="13" t="str">
        <f t="shared" si="1"/>
        <v>4ECA</v>
      </c>
      <c r="G27" s="13">
        <f t="shared" si="2"/>
        <v>20170</v>
      </c>
      <c r="H27" s="10" t="s">
        <v>292</v>
      </c>
      <c r="I27" s="12" t="str">
        <f t="shared" si="3"/>
        <v>uni4ECA</v>
      </c>
      <c r="J27" s="9" t="s">
        <v>137</v>
      </c>
      <c r="K27" s="10" t="str">
        <f t="shared" si="4"/>
        <v xml:space="preserve">        "uni4ECA",  # 今</v>
      </c>
    </row>
    <row r="28" spans="2:11">
      <c r="B28" s="31"/>
      <c r="C28" s="28" t="s">
        <v>474</v>
      </c>
      <c r="D28" s="28">
        <v>20799</v>
      </c>
      <c r="E28" s="24" t="str">
        <f t="shared" si="0"/>
        <v>儿</v>
      </c>
      <c r="F28" s="13" t="str">
        <f t="shared" si="1"/>
        <v>513F</v>
      </c>
      <c r="G28" s="13">
        <f t="shared" si="2"/>
        <v>20799</v>
      </c>
      <c r="H28" s="10" t="s">
        <v>292</v>
      </c>
      <c r="I28" s="12" t="str">
        <f t="shared" si="3"/>
        <v>uni513F</v>
      </c>
      <c r="J28" s="9" t="s">
        <v>137</v>
      </c>
      <c r="K28" s="10" t="str">
        <f t="shared" si="4"/>
        <v xml:space="preserve">        "uni513F",  # 儿</v>
      </c>
    </row>
    <row r="29" spans="2:11">
      <c r="B29" s="31"/>
      <c r="C29" s="28"/>
      <c r="D29" s="28">
        <v>20800</v>
      </c>
      <c r="E29" s="24" t="str">
        <f t="shared" si="0"/>
        <v>兀</v>
      </c>
      <c r="F29" s="13" t="str">
        <f t="shared" si="1"/>
        <v>5140</v>
      </c>
      <c r="G29" s="13">
        <f t="shared" si="2"/>
        <v>20800</v>
      </c>
      <c r="H29" s="10" t="s">
        <v>292</v>
      </c>
      <c r="I29" s="12" t="str">
        <f t="shared" si="3"/>
        <v>uni5140</v>
      </c>
      <c r="J29" s="9" t="s">
        <v>137</v>
      </c>
      <c r="K29" s="10" t="str">
        <f t="shared" si="4"/>
        <v xml:space="preserve">        "uni5140",  # 兀</v>
      </c>
    </row>
    <row r="30" spans="2:11">
      <c r="B30" s="31"/>
      <c r="C30" s="28"/>
      <c r="D30" s="28">
        <v>20801</v>
      </c>
      <c r="E30" s="24" t="str">
        <f t="shared" si="0"/>
        <v>允</v>
      </c>
      <c r="F30" s="13" t="str">
        <f t="shared" si="1"/>
        <v>5141</v>
      </c>
      <c r="G30" s="13">
        <f t="shared" si="2"/>
        <v>20801</v>
      </c>
      <c r="H30" s="10" t="s">
        <v>292</v>
      </c>
      <c r="I30" s="12" t="str">
        <f t="shared" si="3"/>
        <v>uni5141</v>
      </c>
      <c r="J30" s="9" t="s">
        <v>137</v>
      </c>
      <c r="K30" s="10" t="str">
        <f t="shared" si="4"/>
        <v xml:space="preserve">        "uni5141",  # 允</v>
      </c>
    </row>
    <row r="31" spans="2:11">
      <c r="B31" s="31"/>
      <c r="C31" s="28"/>
      <c r="D31" s="28">
        <v>20802</v>
      </c>
      <c r="E31" s="24" t="str">
        <f t="shared" si="0"/>
        <v>兂</v>
      </c>
      <c r="F31" s="13" t="str">
        <f t="shared" si="1"/>
        <v>5142</v>
      </c>
      <c r="G31" s="13">
        <f t="shared" si="2"/>
        <v>20802</v>
      </c>
      <c r="H31" s="10" t="s">
        <v>292</v>
      </c>
      <c r="I31" s="12" t="str">
        <f t="shared" si="3"/>
        <v>uni5142</v>
      </c>
      <c r="J31" s="9" t="s">
        <v>137</v>
      </c>
      <c r="K31" s="10" t="str">
        <f t="shared" si="4"/>
        <v xml:space="preserve">        "uni5142",  # 兂</v>
      </c>
    </row>
    <row r="32" spans="2:11">
      <c r="B32" s="31"/>
      <c r="C32" s="28"/>
      <c r="D32" s="28">
        <v>20803</v>
      </c>
      <c r="E32" s="24" t="str">
        <f t="shared" si="0"/>
        <v>元</v>
      </c>
      <c r="F32" s="13" t="str">
        <f t="shared" si="1"/>
        <v>5143</v>
      </c>
      <c r="G32" s="13">
        <f t="shared" si="2"/>
        <v>20803</v>
      </c>
      <c r="H32" s="10" t="s">
        <v>292</v>
      </c>
      <c r="I32" s="12" t="str">
        <f t="shared" si="3"/>
        <v>uni5143</v>
      </c>
      <c r="J32" s="9" t="s">
        <v>137</v>
      </c>
      <c r="K32" s="10" t="str">
        <f t="shared" si="4"/>
        <v xml:space="preserve">        "uni5143",  # 元</v>
      </c>
    </row>
    <row r="33" spans="2:11">
      <c r="B33" s="31"/>
      <c r="C33" s="28"/>
      <c r="D33" s="28">
        <v>20804</v>
      </c>
      <c r="E33" s="24" t="str">
        <f t="shared" si="0"/>
        <v>兄</v>
      </c>
      <c r="F33" s="13" t="str">
        <f t="shared" si="1"/>
        <v>5144</v>
      </c>
      <c r="G33" s="13">
        <f t="shared" si="2"/>
        <v>20804</v>
      </c>
      <c r="H33" s="10" t="s">
        <v>292</v>
      </c>
      <c r="I33" s="12" t="str">
        <f t="shared" si="3"/>
        <v>uni5144</v>
      </c>
      <c r="J33" s="9" t="s">
        <v>137</v>
      </c>
      <c r="K33" s="10" t="str">
        <f t="shared" si="4"/>
        <v xml:space="preserve">        "uni5144",  # 兄</v>
      </c>
    </row>
    <row r="34" spans="2:11">
      <c r="B34" s="31"/>
      <c r="C34" s="28"/>
      <c r="D34" s="28">
        <v>20805</v>
      </c>
      <c r="E34" s="24" t="str">
        <f t="shared" si="0"/>
        <v>充</v>
      </c>
      <c r="F34" s="13" t="str">
        <f t="shared" si="1"/>
        <v>5145</v>
      </c>
      <c r="G34" s="13">
        <f t="shared" si="2"/>
        <v>20805</v>
      </c>
      <c r="H34" s="10" t="s">
        <v>292</v>
      </c>
      <c r="I34" s="12" t="str">
        <f t="shared" si="3"/>
        <v>uni5145</v>
      </c>
      <c r="J34" s="9" t="s">
        <v>137</v>
      </c>
      <c r="K34" s="10" t="str">
        <f t="shared" si="4"/>
        <v xml:space="preserve">        "uni5145",  # 充</v>
      </c>
    </row>
    <row r="35" spans="2:11">
      <c r="B35" s="31"/>
      <c r="C35" s="28"/>
      <c r="D35" s="28">
        <v>20806</v>
      </c>
      <c r="E35" s="24" t="str">
        <f t="shared" si="0"/>
        <v>兆</v>
      </c>
      <c r="F35" s="13" t="str">
        <f t="shared" si="1"/>
        <v>5146</v>
      </c>
      <c r="G35" s="13">
        <f t="shared" si="2"/>
        <v>20806</v>
      </c>
      <c r="H35" s="10" t="s">
        <v>292</v>
      </c>
      <c r="I35" s="12" t="str">
        <f t="shared" si="3"/>
        <v>uni5146</v>
      </c>
      <c r="J35" s="9" t="s">
        <v>137</v>
      </c>
      <c r="K35" s="10" t="str">
        <f t="shared" si="4"/>
        <v xml:space="preserve">        "uni5146",  # 兆</v>
      </c>
    </row>
    <row r="36" spans="2:11">
      <c r="B36" s="31"/>
      <c r="C36" s="28"/>
      <c r="D36" s="28">
        <v>20811</v>
      </c>
      <c r="E36" s="24" t="str">
        <f t="shared" si="0"/>
        <v>克</v>
      </c>
      <c r="F36" s="13" t="str">
        <f t="shared" si="1"/>
        <v>514B</v>
      </c>
      <c r="G36" s="13">
        <f t="shared" si="2"/>
        <v>20811</v>
      </c>
      <c r="H36" s="10" t="s">
        <v>292</v>
      </c>
      <c r="I36" s="12" t="str">
        <f t="shared" si="3"/>
        <v>uni514B</v>
      </c>
      <c r="J36" s="9" t="s">
        <v>137</v>
      </c>
      <c r="K36" s="10" t="str">
        <f t="shared" si="4"/>
        <v xml:space="preserve">        "uni514B",  # 克</v>
      </c>
    </row>
    <row r="37" spans="2:11">
      <c r="B37" s="31" t="s">
        <v>179</v>
      </c>
      <c r="C37" s="28"/>
      <c r="D37" s="28"/>
      <c r="E37" s="24" t="str">
        <f t="shared" si="0"/>
        <v>入</v>
      </c>
      <c r="F37" s="13" t="str">
        <f t="shared" si="1"/>
        <v>5165</v>
      </c>
      <c r="G37" s="13">
        <f t="shared" si="2"/>
        <v>20837</v>
      </c>
      <c r="H37" s="10" t="s">
        <v>292</v>
      </c>
      <c r="I37" s="12" t="str">
        <f t="shared" si="3"/>
        <v>uni5165</v>
      </c>
      <c r="J37" s="9" t="s">
        <v>137</v>
      </c>
      <c r="K37" s="10" t="str">
        <f t="shared" si="4"/>
        <v xml:space="preserve">        "uni5165",  # 入</v>
      </c>
    </row>
    <row r="38" spans="2:11">
      <c r="B38" s="31"/>
      <c r="C38" s="28" t="s">
        <v>475</v>
      </c>
      <c r="D38" s="28"/>
      <c r="E38" s="24" t="str">
        <f t="shared" si="0"/>
        <v>全</v>
      </c>
      <c r="F38" s="13" t="str">
        <f t="shared" si="1"/>
        <v>5168</v>
      </c>
      <c r="G38" s="13">
        <f t="shared" si="2"/>
        <v>20840</v>
      </c>
      <c r="H38" s="10" t="s">
        <v>292</v>
      </c>
      <c r="I38" s="12" t="str">
        <f t="shared" si="3"/>
        <v>uni5168</v>
      </c>
      <c r="J38" s="9" t="s">
        <v>137</v>
      </c>
      <c r="K38" s="10" t="str">
        <f t="shared" si="4"/>
        <v xml:space="preserve">        "uni5168",  # 全</v>
      </c>
    </row>
    <row r="39" spans="2:11">
      <c r="B39" s="31" t="s">
        <v>168</v>
      </c>
      <c r="C39" s="28"/>
      <c r="D39" s="28"/>
      <c r="E39" s="24" t="str">
        <f t="shared" si="0"/>
        <v>八</v>
      </c>
      <c r="F39" s="13" t="str">
        <f t="shared" si="1"/>
        <v>516B</v>
      </c>
      <c r="G39" s="13">
        <f t="shared" si="2"/>
        <v>20843</v>
      </c>
      <c r="H39" s="10" t="s">
        <v>292</v>
      </c>
      <c r="I39" s="12" t="str">
        <f t="shared" si="3"/>
        <v>uni516B</v>
      </c>
      <c r="J39" s="9" t="s">
        <v>137</v>
      </c>
      <c r="K39" s="10" t="str">
        <f t="shared" si="4"/>
        <v xml:space="preserve">        "uni516B",  # 八</v>
      </c>
    </row>
    <row r="40" spans="2:11">
      <c r="B40" s="31"/>
      <c r="C40" s="28"/>
      <c r="D40" s="28">
        <v>20844</v>
      </c>
      <c r="E40" s="24" t="str">
        <f t="shared" si="0"/>
        <v>公</v>
      </c>
      <c r="F40" s="13" t="str">
        <f t="shared" si="1"/>
        <v>516C</v>
      </c>
      <c r="G40" s="13">
        <f t="shared" si="2"/>
        <v>20844</v>
      </c>
      <c r="H40" s="10" t="s">
        <v>292</v>
      </c>
      <c r="I40" s="12" t="str">
        <f t="shared" si="3"/>
        <v>uni516C</v>
      </c>
      <c r="J40" s="9" t="s">
        <v>137</v>
      </c>
      <c r="K40" s="10" t="str">
        <f t="shared" si="4"/>
        <v xml:space="preserve">        "uni516C",  # 公</v>
      </c>
    </row>
    <row r="41" spans="2:11">
      <c r="B41" s="31" t="s">
        <v>167</v>
      </c>
      <c r="C41" s="28"/>
      <c r="D41" s="28"/>
      <c r="E41" s="24" t="str">
        <f t="shared" si="0"/>
        <v>六</v>
      </c>
      <c r="F41" s="13" t="str">
        <f t="shared" si="1"/>
        <v>516D</v>
      </c>
      <c r="G41" s="13">
        <f t="shared" si="2"/>
        <v>20845</v>
      </c>
      <c r="H41" s="10" t="s">
        <v>292</v>
      </c>
      <c r="I41" s="12" t="str">
        <f t="shared" si="3"/>
        <v>uni516D</v>
      </c>
      <c r="J41" s="9" t="s">
        <v>137</v>
      </c>
      <c r="K41" s="10" t="str">
        <f t="shared" si="4"/>
        <v xml:space="preserve">        "uni516D",  # 六</v>
      </c>
    </row>
    <row r="42" spans="2:11">
      <c r="B42" s="31"/>
      <c r="C42" s="28"/>
      <c r="D42" s="28">
        <v>20847</v>
      </c>
      <c r="E42" s="24" t="str">
        <f t="shared" si="0"/>
        <v>兯</v>
      </c>
      <c r="F42" s="13" t="str">
        <f t="shared" si="1"/>
        <v>516F</v>
      </c>
      <c r="G42" s="13">
        <f t="shared" si="2"/>
        <v>20847</v>
      </c>
      <c r="H42" s="10" t="s">
        <v>292</v>
      </c>
      <c r="I42" s="12" t="str">
        <f t="shared" si="3"/>
        <v>uni516F</v>
      </c>
      <c r="J42" s="9" t="s">
        <v>137</v>
      </c>
      <c r="K42" s="10" t="str">
        <f t="shared" si="4"/>
        <v xml:space="preserve">        "uni516F",  # 兯</v>
      </c>
    </row>
    <row r="43" spans="2:11">
      <c r="B43" s="31"/>
      <c r="C43" s="28"/>
      <c r="D43" s="28">
        <v>20848</v>
      </c>
      <c r="E43" s="24" t="str">
        <f t="shared" si="0"/>
        <v>兰</v>
      </c>
      <c r="F43" s="13" t="str">
        <f t="shared" si="1"/>
        <v>5170</v>
      </c>
      <c r="G43" s="13">
        <f t="shared" si="2"/>
        <v>20848</v>
      </c>
      <c r="H43" s="10" t="s">
        <v>292</v>
      </c>
      <c r="I43" s="12" t="str">
        <f t="shared" si="3"/>
        <v>uni5170</v>
      </c>
      <c r="J43" s="9" t="s">
        <v>137</v>
      </c>
      <c r="K43" s="10" t="str">
        <f t="shared" si="4"/>
        <v xml:space="preserve">        "uni5170",  # 兰</v>
      </c>
    </row>
    <row r="44" spans="2:11">
      <c r="B44" s="31"/>
      <c r="C44" s="28"/>
      <c r="D44" s="28">
        <v>20849</v>
      </c>
      <c r="E44" s="24" t="str">
        <f t="shared" si="0"/>
        <v>共</v>
      </c>
      <c r="F44" s="13" t="str">
        <f t="shared" si="1"/>
        <v>5171</v>
      </c>
      <c r="G44" s="13">
        <f t="shared" si="2"/>
        <v>20849</v>
      </c>
      <c r="H44" s="10" t="s">
        <v>292</v>
      </c>
      <c r="I44" s="12" t="str">
        <f t="shared" si="3"/>
        <v>uni5171</v>
      </c>
      <c r="J44" s="9" t="s">
        <v>137</v>
      </c>
      <c r="K44" s="10" t="str">
        <f t="shared" si="4"/>
        <v xml:space="preserve">        "uni5171",  # 共</v>
      </c>
    </row>
    <row r="45" spans="2:11">
      <c r="B45" s="31"/>
      <c r="C45" s="28"/>
      <c r="D45" s="28">
        <v>20850</v>
      </c>
      <c r="E45" s="24" t="str">
        <f t="shared" si="0"/>
        <v>兲</v>
      </c>
      <c r="F45" s="13" t="str">
        <f t="shared" si="1"/>
        <v>5172</v>
      </c>
      <c r="G45" s="13">
        <f t="shared" si="2"/>
        <v>20850</v>
      </c>
      <c r="H45" s="10" t="s">
        <v>292</v>
      </c>
      <c r="I45" s="12" t="str">
        <f t="shared" si="3"/>
        <v>uni5172</v>
      </c>
      <c r="J45" s="9" t="s">
        <v>137</v>
      </c>
      <c r="K45" s="10" t="str">
        <f t="shared" si="4"/>
        <v xml:space="preserve">        "uni5172",  # 兲</v>
      </c>
    </row>
    <row r="46" spans="2:11">
      <c r="B46" s="31"/>
      <c r="C46" s="28"/>
      <c r="D46" s="28">
        <v>20851</v>
      </c>
      <c r="E46" s="24" t="str">
        <f t="shared" si="0"/>
        <v>关</v>
      </c>
      <c r="F46" s="13" t="str">
        <f t="shared" si="1"/>
        <v>5173</v>
      </c>
      <c r="G46" s="13">
        <f t="shared" si="2"/>
        <v>20851</v>
      </c>
      <c r="H46" s="10" t="s">
        <v>292</v>
      </c>
      <c r="I46" s="12" t="str">
        <f t="shared" si="3"/>
        <v>uni5173</v>
      </c>
      <c r="J46" s="9" t="s">
        <v>137</v>
      </c>
      <c r="K46" s="10" t="str">
        <f t="shared" si="4"/>
        <v xml:space="preserve">        "uni5173",  # 关</v>
      </c>
    </row>
    <row r="47" spans="2:11">
      <c r="B47" s="31"/>
      <c r="C47" s="28"/>
      <c r="D47" s="28">
        <v>20852</v>
      </c>
      <c r="E47" s="24" t="str">
        <f t="shared" si="0"/>
        <v>兴</v>
      </c>
      <c r="F47" s="13" t="str">
        <f t="shared" si="1"/>
        <v>5174</v>
      </c>
      <c r="G47" s="13">
        <f t="shared" si="2"/>
        <v>20852</v>
      </c>
      <c r="H47" s="10" t="s">
        <v>292</v>
      </c>
      <c r="I47" s="12" t="str">
        <f t="shared" si="3"/>
        <v>uni5174</v>
      </c>
      <c r="J47" s="9" t="s">
        <v>137</v>
      </c>
      <c r="K47" s="10" t="str">
        <f t="shared" si="4"/>
        <v xml:space="preserve">        "uni5174",  # 兴</v>
      </c>
    </row>
    <row r="48" spans="2:11">
      <c r="B48" s="31"/>
      <c r="C48" s="28"/>
      <c r="D48" s="28">
        <v>20853</v>
      </c>
      <c r="E48" s="24" t="str">
        <f t="shared" si="0"/>
        <v>兵</v>
      </c>
      <c r="F48" s="13" t="str">
        <f t="shared" si="1"/>
        <v>5175</v>
      </c>
      <c r="G48" s="13">
        <f t="shared" si="2"/>
        <v>20853</v>
      </c>
      <c r="H48" s="10" t="s">
        <v>292</v>
      </c>
      <c r="I48" s="12" t="str">
        <f t="shared" si="3"/>
        <v>uni5175</v>
      </c>
      <c r="J48" s="9" t="s">
        <v>137</v>
      </c>
      <c r="K48" s="10" t="str">
        <f t="shared" si="4"/>
        <v xml:space="preserve">        "uni5175",  # 兵</v>
      </c>
    </row>
    <row r="49" spans="2:11">
      <c r="B49" s="31"/>
      <c r="C49" s="28" t="s">
        <v>479</v>
      </c>
      <c r="D49" s="28">
        <v>20960</v>
      </c>
      <c r="E49" s="24" t="str">
        <f t="shared" si="0"/>
        <v>几</v>
      </c>
      <c r="F49" s="13" t="str">
        <f t="shared" si="1"/>
        <v>51E0</v>
      </c>
      <c r="G49" s="13">
        <f t="shared" si="2"/>
        <v>20960</v>
      </c>
      <c r="H49" s="10" t="s">
        <v>292</v>
      </c>
      <c r="I49" s="12" t="str">
        <f t="shared" si="3"/>
        <v>uni51E0</v>
      </c>
      <c r="J49" s="9" t="s">
        <v>137</v>
      </c>
      <c r="K49" s="10" t="str">
        <f t="shared" si="4"/>
        <v xml:space="preserve">        "uni51E0",  # 几</v>
      </c>
    </row>
    <row r="50" spans="2:11">
      <c r="B50" s="31"/>
      <c r="C50" s="28"/>
      <c r="D50" s="28">
        <v>20961</v>
      </c>
      <c r="E50" s="24" t="str">
        <f t="shared" si="0"/>
        <v>凡</v>
      </c>
      <c r="F50" s="13" t="str">
        <f t="shared" si="1"/>
        <v>51E1</v>
      </c>
      <c r="G50" s="13">
        <f t="shared" si="2"/>
        <v>20961</v>
      </c>
      <c r="H50" s="10" t="s">
        <v>292</v>
      </c>
      <c r="I50" s="12" t="str">
        <f t="shared" si="3"/>
        <v>uni51E1</v>
      </c>
      <c r="J50" s="9" t="s">
        <v>137</v>
      </c>
      <c r="K50" s="10" t="str">
        <f t="shared" si="4"/>
        <v xml:space="preserve">        "uni51E1",  # 凡</v>
      </c>
    </row>
    <row r="51" spans="2:11">
      <c r="B51" s="31"/>
      <c r="C51" s="28"/>
      <c r="D51" s="28">
        <v>20962</v>
      </c>
      <c r="E51" s="24" t="str">
        <f t="shared" si="0"/>
        <v>凢</v>
      </c>
      <c r="F51" s="13" t="str">
        <f t="shared" si="1"/>
        <v>51E2</v>
      </c>
      <c r="G51" s="13">
        <f t="shared" si="2"/>
        <v>20962</v>
      </c>
      <c r="H51" s="10" t="s">
        <v>292</v>
      </c>
      <c r="I51" s="12" t="str">
        <f t="shared" si="3"/>
        <v>uni51E2</v>
      </c>
      <c r="J51" s="9" t="s">
        <v>137</v>
      </c>
      <c r="K51" s="10" t="str">
        <f t="shared" si="4"/>
        <v xml:space="preserve">        "uni51E2",  # 凢</v>
      </c>
    </row>
    <row r="52" spans="2:11">
      <c r="B52" s="31"/>
      <c r="C52" s="28"/>
      <c r="D52" s="28">
        <v>20963</v>
      </c>
      <c r="E52" s="24" t="str">
        <f t="shared" si="0"/>
        <v>凣</v>
      </c>
      <c r="F52" s="13" t="str">
        <f t="shared" si="1"/>
        <v>51E3</v>
      </c>
      <c r="G52" s="13">
        <f t="shared" si="2"/>
        <v>20963</v>
      </c>
      <c r="H52" s="10" t="s">
        <v>292</v>
      </c>
      <c r="I52" s="12" t="str">
        <f t="shared" si="3"/>
        <v>uni51E3</v>
      </c>
      <c r="J52" s="9" t="s">
        <v>137</v>
      </c>
      <c r="K52" s="10" t="str">
        <f t="shared" si="4"/>
        <v xml:space="preserve">        "uni51E3",  # 凣</v>
      </c>
    </row>
    <row r="53" spans="2:11">
      <c r="B53" s="31"/>
      <c r="C53" s="28" t="s">
        <v>480</v>
      </c>
      <c r="D53" s="28">
        <v>20981</v>
      </c>
      <c r="E53" s="24" t="str">
        <f t="shared" si="0"/>
        <v>凵</v>
      </c>
      <c r="F53" s="13" t="str">
        <f t="shared" si="1"/>
        <v>51F5</v>
      </c>
      <c r="G53" s="13">
        <f t="shared" si="2"/>
        <v>20981</v>
      </c>
      <c r="H53" s="10" t="s">
        <v>292</v>
      </c>
      <c r="I53" s="12" t="str">
        <f t="shared" si="3"/>
        <v>uni51F5</v>
      </c>
      <c r="J53" s="9" t="s">
        <v>137</v>
      </c>
      <c r="K53" s="10" t="str">
        <f t="shared" si="4"/>
        <v xml:space="preserve">        "uni51F5",  # 凵</v>
      </c>
    </row>
    <row r="54" spans="2:11">
      <c r="B54" s="31"/>
      <c r="C54" s="28"/>
      <c r="D54" s="28">
        <v>20982</v>
      </c>
      <c r="E54" s="24" t="str">
        <f t="shared" si="0"/>
        <v>凶</v>
      </c>
      <c r="F54" s="13" t="str">
        <f t="shared" si="1"/>
        <v>51F6</v>
      </c>
      <c r="G54" s="13">
        <f t="shared" si="2"/>
        <v>20982</v>
      </c>
      <c r="H54" s="10" t="s">
        <v>292</v>
      </c>
      <c r="I54" s="12" t="str">
        <f t="shared" si="3"/>
        <v>uni51F6</v>
      </c>
      <c r="J54" s="9" t="s">
        <v>137</v>
      </c>
      <c r="K54" s="10" t="str">
        <f t="shared" si="4"/>
        <v xml:space="preserve">        "uni51F6",  # 凶</v>
      </c>
    </row>
    <row r="55" spans="2:11">
      <c r="B55" s="31"/>
      <c r="C55" s="28"/>
      <c r="D55" s="28">
        <v>20983</v>
      </c>
      <c r="E55" s="24" t="str">
        <f t="shared" si="0"/>
        <v>凷</v>
      </c>
      <c r="F55" s="13" t="str">
        <f t="shared" si="1"/>
        <v>51F7</v>
      </c>
      <c r="G55" s="13">
        <f t="shared" si="2"/>
        <v>20983</v>
      </c>
      <c r="H55" s="10" t="s">
        <v>292</v>
      </c>
      <c r="I55" s="12" t="str">
        <f t="shared" si="3"/>
        <v>uni51F7</v>
      </c>
      <c r="J55" s="9" t="s">
        <v>137</v>
      </c>
      <c r="K55" s="10" t="str">
        <f t="shared" si="4"/>
        <v xml:space="preserve">        "uni51F7",  # 凷</v>
      </c>
    </row>
    <row r="56" spans="2:11">
      <c r="B56" s="31"/>
      <c r="C56" s="28"/>
      <c r="D56" s="28">
        <v>20984</v>
      </c>
      <c r="E56" s="24" t="str">
        <f t="shared" si="0"/>
        <v>凸</v>
      </c>
      <c r="F56" s="13" t="str">
        <f t="shared" si="1"/>
        <v>51F8</v>
      </c>
      <c r="G56" s="13">
        <f t="shared" si="2"/>
        <v>20984</v>
      </c>
      <c r="H56" s="10" t="s">
        <v>292</v>
      </c>
      <c r="I56" s="12" t="str">
        <f t="shared" si="3"/>
        <v>uni51F8</v>
      </c>
      <c r="J56" s="9" t="s">
        <v>137</v>
      </c>
      <c r="K56" s="10" t="str">
        <f t="shared" si="4"/>
        <v xml:space="preserve">        "uni51F8",  # 凸</v>
      </c>
    </row>
    <row r="57" spans="2:11">
      <c r="B57" s="31"/>
      <c r="C57" s="28"/>
      <c r="D57" s="28">
        <v>20985</v>
      </c>
      <c r="E57" s="24" t="str">
        <f t="shared" si="0"/>
        <v>凹</v>
      </c>
      <c r="F57" s="13" t="str">
        <f t="shared" si="1"/>
        <v>51F9</v>
      </c>
      <c r="G57" s="13">
        <f t="shared" si="2"/>
        <v>20985</v>
      </c>
      <c r="H57" s="10" t="s">
        <v>292</v>
      </c>
      <c r="I57" s="12" t="str">
        <f t="shared" si="3"/>
        <v>uni51F9</v>
      </c>
      <c r="J57" s="9" t="s">
        <v>137</v>
      </c>
      <c r="K57" s="10" t="str">
        <f t="shared" si="4"/>
        <v xml:space="preserve">        "uni51F9",  # 凹</v>
      </c>
    </row>
    <row r="58" spans="2:11">
      <c r="B58" s="31"/>
      <c r="C58" s="28"/>
      <c r="D58" s="28">
        <v>20986</v>
      </c>
      <c r="E58" s="24" t="str">
        <f t="shared" si="0"/>
        <v>出</v>
      </c>
      <c r="F58" s="13" t="str">
        <f t="shared" si="1"/>
        <v>51FA</v>
      </c>
      <c r="G58" s="13">
        <f t="shared" si="2"/>
        <v>20986</v>
      </c>
      <c r="H58" s="10" t="s">
        <v>292</v>
      </c>
      <c r="I58" s="12" t="str">
        <f t="shared" si="3"/>
        <v>uni51FA</v>
      </c>
      <c r="J58" s="9" t="s">
        <v>137</v>
      </c>
      <c r="K58" s="10" t="str">
        <f t="shared" si="4"/>
        <v xml:space="preserve">        "uni51FA",  # 出</v>
      </c>
    </row>
    <row r="59" spans="2:11">
      <c r="B59" s="31"/>
      <c r="C59" s="28"/>
      <c r="D59" s="28">
        <v>20987</v>
      </c>
      <c r="E59" s="24" t="str">
        <f t="shared" si="0"/>
        <v>击</v>
      </c>
      <c r="F59" s="13" t="str">
        <f t="shared" si="1"/>
        <v>51FB</v>
      </c>
      <c r="G59" s="13">
        <f t="shared" si="2"/>
        <v>20987</v>
      </c>
      <c r="H59" s="10" t="s">
        <v>292</v>
      </c>
      <c r="I59" s="12" t="str">
        <f t="shared" si="3"/>
        <v>uni51FB</v>
      </c>
      <c r="J59" s="9" t="s">
        <v>137</v>
      </c>
      <c r="K59" s="10" t="str">
        <f t="shared" si="4"/>
        <v xml:space="preserve">        "uni51FB",  # 击</v>
      </c>
    </row>
    <row r="60" spans="2:11">
      <c r="B60" s="31"/>
      <c r="C60" s="28"/>
      <c r="D60" s="28">
        <v>20992</v>
      </c>
      <c r="E60" s="24" t="str">
        <f t="shared" si="0"/>
        <v>刀</v>
      </c>
      <c r="F60" s="13" t="str">
        <f t="shared" si="1"/>
        <v>5200</v>
      </c>
      <c r="G60" s="13">
        <f t="shared" si="2"/>
        <v>20992</v>
      </c>
      <c r="H60" s="10" t="s">
        <v>292</v>
      </c>
      <c r="I60" s="12" t="str">
        <f t="shared" si="3"/>
        <v>uni5200</v>
      </c>
      <c r="J60" s="9" t="s">
        <v>137</v>
      </c>
      <c r="K60" s="10" t="str">
        <f t="shared" si="4"/>
        <v xml:space="preserve">        "uni5200",  # 刀</v>
      </c>
    </row>
    <row r="61" spans="2:11">
      <c r="B61" s="31"/>
      <c r="C61" s="28"/>
      <c r="D61" s="28">
        <v>20993</v>
      </c>
      <c r="E61" s="24" t="str">
        <f t="shared" si="0"/>
        <v>刁</v>
      </c>
      <c r="F61" s="13" t="str">
        <f t="shared" si="1"/>
        <v>5201</v>
      </c>
      <c r="G61" s="13">
        <f t="shared" si="2"/>
        <v>20993</v>
      </c>
      <c r="H61" s="10" t="s">
        <v>292</v>
      </c>
      <c r="I61" s="12" t="str">
        <f t="shared" si="3"/>
        <v>uni5201</v>
      </c>
      <c r="J61" s="9" t="s">
        <v>137</v>
      </c>
      <c r="K61" s="10" t="str">
        <f t="shared" si="4"/>
        <v xml:space="preserve">        "uni5201",  # 刁</v>
      </c>
    </row>
    <row r="62" spans="2:11">
      <c r="B62" s="31"/>
      <c r="C62" s="28"/>
      <c r="D62" s="28">
        <v>20994</v>
      </c>
      <c r="E62" s="24" t="str">
        <f t="shared" si="0"/>
        <v>刂</v>
      </c>
      <c r="F62" s="13" t="str">
        <f t="shared" si="1"/>
        <v>5202</v>
      </c>
      <c r="G62" s="13">
        <f t="shared" si="2"/>
        <v>20994</v>
      </c>
      <c r="H62" s="10" t="s">
        <v>292</v>
      </c>
      <c r="I62" s="12" t="str">
        <f t="shared" si="3"/>
        <v>uni5202</v>
      </c>
      <c r="J62" s="9" t="s">
        <v>137</v>
      </c>
      <c r="K62" s="10" t="str">
        <f t="shared" si="4"/>
        <v xml:space="preserve">        "uni5202",  # 刂</v>
      </c>
    </row>
    <row r="63" spans="2:11">
      <c r="B63" s="31"/>
      <c r="C63" s="28"/>
      <c r="D63" s="28">
        <v>20995</v>
      </c>
      <c r="E63" s="24" t="str">
        <f t="shared" si="0"/>
        <v>刃</v>
      </c>
      <c r="F63" s="13" t="str">
        <f t="shared" si="1"/>
        <v>5203</v>
      </c>
      <c r="G63" s="13">
        <f t="shared" si="2"/>
        <v>20995</v>
      </c>
      <c r="H63" s="10" t="s">
        <v>292</v>
      </c>
      <c r="I63" s="12" t="str">
        <f t="shared" si="3"/>
        <v>uni5203</v>
      </c>
      <c r="J63" s="9" t="s">
        <v>137</v>
      </c>
      <c r="K63" s="10" t="str">
        <f t="shared" si="4"/>
        <v xml:space="preserve">        "uni5203",  # 刃</v>
      </c>
    </row>
    <row r="64" spans="2:11">
      <c r="B64" s="31"/>
      <c r="C64" s="28"/>
      <c r="D64" s="28">
        <v>20996</v>
      </c>
      <c r="E64" s="24" t="str">
        <f t="shared" si="0"/>
        <v>刄</v>
      </c>
      <c r="F64" s="13" t="str">
        <f t="shared" si="1"/>
        <v>5204</v>
      </c>
      <c r="G64" s="13">
        <f t="shared" si="2"/>
        <v>20996</v>
      </c>
      <c r="H64" s="10" t="s">
        <v>292</v>
      </c>
      <c r="I64" s="12" t="str">
        <f t="shared" si="3"/>
        <v>uni5204</v>
      </c>
      <c r="J64" s="9" t="s">
        <v>137</v>
      </c>
      <c r="K64" s="10" t="str">
        <f t="shared" si="4"/>
        <v xml:space="preserve">        "uni5204",  # 刄</v>
      </c>
    </row>
    <row r="65" spans="2:11">
      <c r="B65" s="31"/>
      <c r="C65" s="28"/>
      <c r="D65" s="28">
        <v>20997</v>
      </c>
      <c r="E65" s="24" t="str">
        <f t="shared" si="0"/>
        <v>刅</v>
      </c>
      <c r="F65" s="13" t="str">
        <f t="shared" si="1"/>
        <v>5205</v>
      </c>
      <c r="G65" s="13">
        <f t="shared" si="2"/>
        <v>20997</v>
      </c>
      <c r="H65" s="10" t="s">
        <v>292</v>
      </c>
      <c r="I65" s="12" t="str">
        <f t="shared" si="3"/>
        <v>uni5205</v>
      </c>
      <c r="J65" s="9" t="s">
        <v>137</v>
      </c>
      <c r="K65" s="10" t="str">
        <f t="shared" si="4"/>
        <v xml:space="preserve">        "uni5205",  # 刅</v>
      </c>
    </row>
    <row r="66" spans="2:11">
      <c r="B66" s="31"/>
      <c r="C66" s="28"/>
      <c r="D66" s="28">
        <v>20998</v>
      </c>
      <c r="E66" s="24" t="str">
        <f t="shared" ref="E66:E129" si="5">IF(B66="",IF(G66="","",_xlfn.UNICHAR(G66)),B66)</f>
        <v>分</v>
      </c>
      <c r="F66" s="13" t="str">
        <f t="shared" ref="F66:F129" si="6">IF(B66="",IF(D66="",IF(C66="","",C66),DEC2HEX(D66)),DEC2HEX(_xlfn.UNICODE(B66)))</f>
        <v>5206</v>
      </c>
      <c r="G66" s="13">
        <f t="shared" ref="G66:G129" si="7">IF(D66="",IF(C66="",IF(B66="","",_xlfn.UNICODE(B66)),HEX2DEC(C66)),D66)</f>
        <v>20998</v>
      </c>
      <c r="H66" s="10" t="s">
        <v>292</v>
      </c>
      <c r="I66" s="12" t="str">
        <f t="shared" ref="I66:I129" si="8">IF(F66="","","uni"&amp;UPPER(REPT("0",4-LEN(F66))&amp;F66))</f>
        <v>uni5206</v>
      </c>
      <c r="J66" s="9" t="s">
        <v>137</v>
      </c>
      <c r="K66" s="10" t="str">
        <f t="shared" ref="K66:K129" si="9">ASC(_xlfn.CONCAT(H66:J66,"  # ",E66))</f>
        <v xml:space="preserve">        "uni5206",  # 分</v>
      </c>
    </row>
    <row r="67" spans="2:11">
      <c r="B67" s="31"/>
      <c r="C67" s="28" t="s">
        <v>481</v>
      </c>
      <c r="D67" s="28"/>
      <c r="E67" s="24" t="str">
        <f t="shared" si="5"/>
        <v>力</v>
      </c>
      <c r="F67" s="13" t="str">
        <f t="shared" si="6"/>
        <v>529b</v>
      </c>
      <c r="G67" s="13">
        <f t="shared" si="7"/>
        <v>21147</v>
      </c>
      <c r="H67" s="10" t="s">
        <v>292</v>
      </c>
      <c r="I67" s="12" t="str">
        <f t="shared" si="8"/>
        <v>uni529B</v>
      </c>
      <c r="J67" s="9" t="s">
        <v>137</v>
      </c>
      <c r="K67" s="10" t="str">
        <f t="shared" si="9"/>
        <v xml:space="preserve">        "uni529B",  # 力</v>
      </c>
    </row>
    <row r="68" spans="2:11">
      <c r="B68" s="31"/>
      <c r="C68" s="28" t="s">
        <v>482</v>
      </c>
      <c r="D68" s="28">
        <v>21241</v>
      </c>
      <c r="E68" s="24" t="str">
        <f t="shared" si="5"/>
        <v>勹</v>
      </c>
      <c r="F68" s="13" t="str">
        <f t="shared" si="6"/>
        <v>52F9</v>
      </c>
      <c r="G68" s="13">
        <f t="shared" si="7"/>
        <v>21241</v>
      </c>
      <c r="H68" s="10" t="s">
        <v>292</v>
      </c>
      <c r="I68" s="12" t="str">
        <f t="shared" si="8"/>
        <v>uni52F9</v>
      </c>
      <c r="J68" s="9" t="s">
        <v>137</v>
      </c>
      <c r="K68" s="10" t="str">
        <f t="shared" si="9"/>
        <v xml:space="preserve">        "uni52F9",  # 勹</v>
      </c>
    </row>
    <row r="69" spans="2:11">
      <c r="B69" s="31"/>
      <c r="C69" s="28"/>
      <c r="D69" s="28">
        <v>21242</v>
      </c>
      <c r="E69" s="24" t="str">
        <f t="shared" si="5"/>
        <v>勺</v>
      </c>
      <c r="F69" s="13" t="str">
        <f t="shared" si="6"/>
        <v>52FA</v>
      </c>
      <c r="G69" s="13">
        <f t="shared" si="7"/>
        <v>21242</v>
      </c>
      <c r="H69" s="10" t="s">
        <v>292</v>
      </c>
      <c r="I69" s="12" t="str">
        <f t="shared" si="8"/>
        <v>uni52FA</v>
      </c>
      <c r="J69" s="9" t="s">
        <v>137</v>
      </c>
      <c r="K69" s="10" t="str">
        <f t="shared" si="9"/>
        <v xml:space="preserve">        "uni52FA",  # 勺</v>
      </c>
    </row>
    <row r="70" spans="2:11">
      <c r="B70" s="31"/>
      <c r="C70" s="28"/>
      <c r="D70" s="28">
        <v>21243</v>
      </c>
      <c r="E70" s="24" t="str">
        <f t="shared" si="5"/>
        <v>勻</v>
      </c>
      <c r="F70" s="13" t="str">
        <f t="shared" si="6"/>
        <v>52FB</v>
      </c>
      <c r="G70" s="13">
        <f t="shared" si="7"/>
        <v>21243</v>
      </c>
      <c r="H70" s="10" t="s">
        <v>292</v>
      </c>
      <c r="I70" s="12" t="str">
        <f t="shared" si="8"/>
        <v>uni52FB</v>
      </c>
      <c r="J70" s="9" t="s">
        <v>137</v>
      </c>
      <c r="K70" s="10" t="str">
        <f t="shared" si="9"/>
        <v xml:space="preserve">        "uni52FB",  # 勻</v>
      </c>
    </row>
    <row r="71" spans="2:11">
      <c r="B71" s="31"/>
      <c r="C71" s="28"/>
      <c r="D71" s="28">
        <v>21245</v>
      </c>
      <c r="E71" s="24" t="str">
        <f t="shared" si="5"/>
        <v>勽</v>
      </c>
      <c r="F71" s="13" t="str">
        <f t="shared" si="6"/>
        <v>52FD</v>
      </c>
      <c r="G71" s="13">
        <f t="shared" si="7"/>
        <v>21245</v>
      </c>
      <c r="H71" s="10" t="s">
        <v>292</v>
      </c>
      <c r="I71" s="12" t="str">
        <f t="shared" si="8"/>
        <v>uni52FD</v>
      </c>
      <c r="J71" s="9" t="s">
        <v>137</v>
      </c>
      <c r="K71" s="10" t="str">
        <f t="shared" si="9"/>
        <v xml:space="preserve">        "uni52FD",  # 勽</v>
      </c>
    </row>
    <row r="72" spans="2:11">
      <c r="B72" s="31"/>
      <c r="C72" s="28"/>
      <c r="D72" s="28">
        <v>21248</v>
      </c>
      <c r="E72" s="24" t="str">
        <f t="shared" si="5"/>
        <v>匀</v>
      </c>
      <c r="F72" s="13" t="str">
        <f t="shared" si="6"/>
        <v>5300</v>
      </c>
      <c r="G72" s="13">
        <f t="shared" si="7"/>
        <v>21248</v>
      </c>
      <c r="H72" s="10" t="s">
        <v>292</v>
      </c>
      <c r="I72" s="12" t="str">
        <f t="shared" si="8"/>
        <v>uni5300</v>
      </c>
      <c r="J72" s="9" t="s">
        <v>137</v>
      </c>
      <c r="K72" s="10" t="str">
        <f t="shared" si="9"/>
        <v xml:space="preserve">        "uni5300",  # 匀</v>
      </c>
    </row>
    <row r="73" spans="2:11">
      <c r="B73" s="31"/>
      <c r="C73" s="28" t="s">
        <v>483</v>
      </c>
      <c r="D73" s="28"/>
      <c r="E73" s="24" t="str">
        <f t="shared" si="5"/>
        <v>匕</v>
      </c>
      <c r="F73" s="13" t="str">
        <f t="shared" si="6"/>
        <v>5315</v>
      </c>
      <c r="G73" s="13">
        <f t="shared" si="7"/>
        <v>21269</v>
      </c>
      <c r="H73" s="10" t="s">
        <v>292</v>
      </c>
      <c r="I73" s="12" t="str">
        <f t="shared" si="8"/>
        <v>uni5315</v>
      </c>
      <c r="J73" s="9" t="s">
        <v>137</v>
      </c>
      <c r="K73" s="10" t="str">
        <f t="shared" si="9"/>
        <v xml:space="preserve">        "uni5315",  # 匕</v>
      </c>
    </row>
    <row r="74" spans="2:11">
      <c r="B74" s="31"/>
      <c r="C74" s="28" t="s">
        <v>484</v>
      </c>
      <c r="D74" s="28"/>
      <c r="E74" s="24" t="str">
        <f t="shared" si="5"/>
        <v>化</v>
      </c>
      <c r="F74" s="13" t="str">
        <f t="shared" si="6"/>
        <v>5316</v>
      </c>
      <c r="G74" s="13">
        <f t="shared" si="7"/>
        <v>21270</v>
      </c>
      <c r="H74" s="10" t="s">
        <v>292</v>
      </c>
      <c r="I74" s="12" t="str">
        <f t="shared" si="8"/>
        <v>uni5316</v>
      </c>
      <c r="J74" s="9" t="s">
        <v>137</v>
      </c>
      <c r="K74" s="10" t="str">
        <f t="shared" si="9"/>
        <v xml:space="preserve">        "uni5316",  # 化</v>
      </c>
    </row>
    <row r="75" spans="2:11">
      <c r="B75" s="31"/>
      <c r="C75" s="28" t="s">
        <v>485</v>
      </c>
      <c r="D75" s="28"/>
      <c r="E75" s="24" t="str">
        <f t="shared" si="5"/>
        <v>北</v>
      </c>
      <c r="F75" s="13" t="str">
        <f t="shared" si="6"/>
        <v>5317</v>
      </c>
      <c r="G75" s="13">
        <f t="shared" si="7"/>
        <v>21271</v>
      </c>
      <c r="H75" s="10" t="s">
        <v>292</v>
      </c>
      <c r="I75" s="12" t="str">
        <f t="shared" si="8"/>
        <v>uni5317</v>
      </c>
      <c r="J75" s="9" t="s">
        <v>137</v>
      </c>
      <c r="K75" s="10" t="str">
        <f t="shared" si="9"/>
        <v xml:space="preserve">        "uni5317",  # 北</v>
      </c>
    </row>
    <row r="76" spans="2:11">
      <c r="B76" s="31"/>
      <c r="C76" s="28" t="s">
        <v>486</v>
      </c>
      <c r="D76" s="28">
        <v>21274</v>
      </c>
      <c r="E76" s="24" t="str">
        <f t="shared" si="5"/>
        <v>匚</v>
      </c>
      <c r="F76" s="13" t="str">
        <f t="shared" si="6"/>
        <v>531A</v>
      </c>
      <c r="G76" s="13">
        <f t="shared" si="7"/>
        <v>21274</v>
      </c>
      <c r="H76" s="10" t="s">
        <v>292</v>
      </c>
      <c r="I76" s="12" t="str">
        <f t="shared" si="8"/>
        <v>uni531A</v>
      </c>
      <c r="J76" s="9" t="s">
        <v>137</v>
      </c>
      <c r="K76" s="10" t="str">
        <f t="shared" si="9"/>
        <v xml:space="preserve">        "uni531A",  # 匚</v>
      </c>
    </row>
    <row r="77" spans="2:11">
      <c r="B77" s="31"/>
      <c r="C77" s="28"/>
      <c r="D77" s="28">
        <v>21278</v>
      </c>
      <c r="E77" s="24" t="str">
        <f t="shared" si="5"/>
        <v>匞</v>
      </c>
      <c r="F77" s="13" t="str">
        <f t="shared" si="6"/>
        <v>531E</v>
      </c>
      <c r="G77" s="13">
        <f t="shared" si="7"/>
        <v>21278</v>
      </c>
      <c r="H77" s="10" t="s">
        <v>292</v>
      </c>
      <c r="I77" s="12" t="str">
        <f t="shared" si="8"/>
        <v>uni531E</v>
      </c>
      <c r="J77" s="9" t="s">
        <v>137</v>
      </c>
      <c r="K77" s="10" t="str">
        <f t="shared" si="9"/>
        <v xml:space="preserve">        "uni531E",  # 匞</v>
      </c>
    </row>
    <row r="78" spans="2:11">
      <c r="B78" s="31"/>
      <c r="C78" s="28"/>
      <c r="D78" s="28">
        <v>21281</v>
      </c>
      <c r="E78" s="24" t="str">
        <f t="shared" si="5"/>
        <v>匡</v>
      </c>
      <c r="F78" s="13" t="str">
        <f t="shared" si="6"/>
        <v>5321</v>
      </c>
      <c r="G78" s="13">
        <f t="shared" si="7"/>
        <v>21281</v>
      </c>
      <c r="H78" s="10" t="s">
        <v>292</v>
      </c>
      <c r="I78" s="12" t="str">
        <f t="shared" si="8"/>
        <v>uni5321</v>
      </c>
      <c r="J78" s="9" t="s">
        <v>137</v>
      </c>
      <c r="K78" s="10" t="str">
        <f t="shared" si="9"/>
        <v xml:space="preserve">        "uni5321",  # 匡</v>
      </c>
    </row>
    <row r="79" spans="2:11">
      <c r="B79" s="31"/>
      <c r="C79" s="28"/>
      <c r="D79" s="28">
        <v>21284</v>
      </c>
      <c r="E79" s="24" t="str">
        <f t="shared" si="5"/>
        <v>匤</v>
      </c>
      <c r="F79" s="13" t="str">
        <f t="shared" si="6"/>
        <v>5324</v>
      </c>
      <c r="G79" s="13">
        <f t="shared" si="7"/>
        <v>21284</v>
      </c>
      <c r="H79" s="10" t="s">
        <v>292</v>
      </c>
      <c r="I79" s="12" t="str">
        <f t="shared" si="8"/>
        <v>uni5324</v>
      </c>
      <c r="J79" s="9" t="s">
        <v>137</v>
      </c>
      <c r="K79" s="10" t="str">
        <f t="shared" si="9"/>
        <v xml:space="preserve">        "uni5324",  # 匤</v>
      </c>
    </row>
    <row r="80" spans="2:11">
      <c r="B80" s="31"/>
      <c r="C80" s="28" t="s">
        <v>487</v>
      </c>
      <c r="D80" s="28">
        <v>21304</v>
      </c>
      <c r="E80" s="24" t="str">
        <f t="shared" si="5"/>
        <v>匸</v>
      </c>
      <c r="F80" s="13" t="str">
        <f t="shared" si="6"/>
        <v>5338</v>
      </c>
      <c r="G80" s="13">
        <f t="shared" si="7"/>
        <v>21304</v>
      </c>
      <c r="H80" s="10" t="s">
        <v>292</v>
      </c>
      <c r="I80" s="12" t="str">
        <f t="shared" si="8"/>
        <v>uni5338</v>
      </c>
      <c r="J80" s="9" t="s">
        <v>137</v>
      </c>
      <c r="K80" s="10" t="str">
        <f t="shared" si="9"/>
        <v xml:space="preserve">        "uni5338",  # 匸</v>
      </c>
    </row>
    <row r="81" spans="2:11">
      <c r="B81" s="31"/>
      <c r="C81" s="28" t="s">
        <v>488</v>
      </c>
      <c r="D81" s="28">
        <v>21305</v>
      </c>
      <c r="E81" s="24" t="str">
        <f t="shared" si="5"/>
        <v>匹</v>
      </c>
      <c r="F81" s="13" t="str">
        <f t="shared" si="6"/>
        <v>5339</v>
      </c>
      <c r="G81" s="13">
        <f t="shared" si="7"/>
        <v>21305</v>
      </c>
      <c r="H81" s="10" t="s">
        <v>292</v>
      </c>
      <c r="I81" s="12" t="str">
        <f t="shared" si="8"/>
        <v>uni5339</v>
      </c>
      <c r="J81" s="9" t="s">
        <v>137</v>
      </c>
      <c r="K81" s="10" t="str">
        <f t="shared" si="9"/>
        <v xml:space="preserve">        "uni5339",  # 匹</v>
      </c>
    </row>
    <row r="82" spans="2:11">
      <c r="B82" s="31"/>
      <c r="C82" s="28" t="s">
        <v>489</v>
      </c>
      <c r="D82" s="28">
        <v>21306</v>
      </c>
      <c r="E82" s="24" t="str">
        <f t="shared" si="5"/>
        <v>区</v>
      </c>
      <c r="F82" s="13" t="str">
        <f t="shared" si="6"/>
        <v>533A</v>
      </c>
      <c r="G82" s="13">
        <f t="shared" si="7"/>
        <v>21306</v>
      </c>
      <c r="H82" s="10" t="s">
        <v>292</v>
      </c>
      <c r="I82" s="12" t="str">
        <f t="shared" si="8"/>
        <v>uni533A</v>
      </c>
      <c r="J82" s="9" t="s">
        <v>137</v>
      </c>
      <c r="K82" s="10" t="str">
        <f t="shared" si="9"/>
        <v xml:space="preserve">        "uni533A",  # 区</v>
      </c>
    </row>
    <row r="83" spans="2:11">
      <c r="B83" s="31" t="s">
        <v>170</v>
      </c>
      <c r="C83" s="28"/>
      <c r="D83" s="28"/>
      <c r="E83" s="24" t="str">
        <f t="shared" si="5"/>
        <v>十</v>
      </c>
      <c r="F83" s="13" t="str">
        <f t="shared" si="6"/>
        <v>5341</v>
      </c>
      <c r="G83" s="13">
        <f t="shared" si="7"/>
        <v>21313</v>
      </c>
      <c r="H83" s="10" t="s">
        <v>292</v>
      </c>
      <c r="I83" s="12" t="str">
        <f t="shared" si="8"/>
        <v>uni5341</v>
      </c>
      <c r="J83" s="9" t="s">
        <v>137</v>
      </c>
      <c r="K83" s="10" t="str">
        <f t="shared" si="9"/>
        <v xml:space="preserve">        "uni5341",  # 十</v>
      </c>
    </row>
    <row r="84" spans="2:11">
      <c r="B84" s="31"/>
      <c r="C84" s="28" t="s">
        <v>490</v>
      </c>
      <c r="D84" s="28"/>
      <c r="E84" s="24" t="str">
        <f t="shared" si="5"/>
        <v>卂</v>
      </c>
      <c r="F84" s="13" t="str">
        <f t="shared" si="6"/>
        <v>5342</v>
      </c>
      <c r="G84" s="13">
        <f t="shared" si="7"/>
        <v>21314</v>
      </c>
      <c r="H84" s="10" t="s">
        <v>292</v>
      </c>
      <c r="I84" s="12" t="str">
        <f t="shared" si="8"/>
        <v>uni5342</v>
      </c>
      <c r="J84" s="9" t="s">
        <v>137</v>
      </c>
      <c r="K84" s="10" t="str">
        <f t="shared" si="9"/>
        <v xml:space="preserve">        "uni5342",  # 卂</v>
      </c>
    </row>
    <row r="85" spans="2:11">
      <c r="B85" s="31"/>
      <c r="C85" s="28"/>
      <c r="D85" s="28">
        <v>21315</v>
      </c>
      <c r="E85" s="24" t="str">
        <f t="shared" si="5"/>
        <v>千</v>
      </c>
      <c r="F85" s="13" t="str">
        <f t="shared" si="6"/>
        <v>5343</v>
      </c>
      <c r="G85" s="13">
        <f t="shared" si="7"/>
        <v>21315</v>
      </c>
      <c r="H85" s="10" t="s">
        <v>292</v>
      </c>
      <c r="I85" s="12" t="str">
        <f t="shared" si="8"/>
        <v>uni5343</v>
      </c>
      <c r="J85" s="9" t="s">
        <v>137</v>
      </c>
      <c r="K85" s="10" t="str">
        <f t="shared" si="9"/>
        <v xml:space="preserve">        "uni5343",  # 千</v>
      </c>
    </row>
    <row r="86" spans="2:11">
      <c r="B86" s="31"/>
      <c r="C86" s="28"/>
      <c r="D86" s="28">
        <v>21316</v>
      </c>
      <c r="E86" s="24" t="str">
        <f t="shared" si="5"/>
        <v>卄</v>
      </c>
      <c r="F86" s="13" t="str">
        <f t="shared" si="6"/>
        <v>5344</v>
      </c>
      <c r="G86" s="13">
        <f t="shared" si="7"/>
        <v>21316</v>
      </c>
      <c r="H86" s="10" t="s">
        <v>292</v>
      </c>
      <c r="I86" s="12" t="str">
        <f t="shared" si="8"/>
        <v>uni5344</v>
      </c>
      <c r="J86" s="9" t="s">
        <v>137</v>
      </c>
      <c r="K86" s="10" t="str">
        <f t="shared" si="9"/>
        <v xml:space="preserve">        "uni5344",  # 卄</v>
      </c>
    </row>
    <row r="87" spans="2:11">
      <c r="B87" s="31"/>
      <c r="C87" s="28"/>
      <c r="D87" s="28">
        <v>21320</v>
      </c>
      <c r="E87" s="24" t="str">
        <f t="shared" si="5"/>
        <v>午</v>
      </c>
      <c r="F87" s="13" t="str">
        <f t="shared" si="6"/>
        <v>5348</v>
      </c>
      <c r="G87" s="13">
        <f t="shared" si="7"/>
        <v>21320</v>
      </c>
      <c r="H87" s="10" t="s">
        <v>292</v>
      </c>
      <c r="I87" s="12" t="str">
        <f t="shared" si="8"/>
        <v>uni5348</v>
      </c>
      <c r="J87" s="9" t="s">
        <v>137</v>
      </c>
      <c r="K87" s="10" t="str">
        <f t="shared" si="9"/>
        <v xml:space="preserve">        "uni5348",  # 午</v>
      </c>
    </row>
    <row r="88" spans="2:11">
      <c r="B88" s="31"/>
      <c r="C88" s="28"/>
      <c r="D88" s="28">
        <v>21321</v>
      </c>
      <c r="E88" s="24" t="str">
        <f t="shared" si="5"/>
        <v>卉</v>
      </c>
      <c r="F88" s="13" t="str">
        <f t="shared" si="6"/>
        <v>5349</v>
      </c>
      <c r="G88" s="13">
        <f t="shared" si="7"/>
        <v>21321</v>
      </c>
      <c r="H88" s="10" t="s">
        <v>292</v>
      </c>
      <c r="I88" s="12" t="str">
        <f t="shared" si="8"/>
        <v>uni5349</v>
      </c>
      <c r="J88" s="9" t="s">
        <v>137</v>
      </c>
      <c r="K88" s="10" t="str">
        <f t="shared" si="9"/>
        <v xml:space="preserve">        "uni5349",  # 卉</v>
      </c>
    </row>
    <row r="89" spans="2:11">
      <c r="B89" s="31" t="s">
        <v>95</v>
      </c>
      <c r="C89" s="28"/>
      <c r="D89" s="28">
        <v>21322</v>
      </c>
      <c r="E89" s="24" t="str">
        <f t="shared" si="5"/>
        <v>半</v>
      </c>
      <c r="F89" s="13" t="str">
        <f t="shared" si="6"/>
        <v>534A</v>
      </c>
      <c r="G89" s="13">
        <f t="shared" si="7"/>
        <v>21322</v>
      </c>
      <c r="H89" s="10" t="s">
        <v>292</v>
      </c>
      <c r="I89" s="12" t="str">
        <f t="shared" si="8"/>
        <v>uni534A</v>
      </c>
      <c r="J89" s="9" t="s">
        <v>137</v>
      </c>
      <c r="K89" s="10" t="str">
        <f t="shared" si="9"/>
        <v xml:space="preserve">        "uni534A",  # 半</v>
      </c>
    </row>
    <row r="90" spans="2:11">
      <c r="B90" s="31"/>
      <c r="C90" s="28"/>
      <c r="D90" s="28">
        <v>21323</v>
      </c>
      <c r="E90" s="24" t="str">
        <f t="shared" si="5"/>
        <v>卋</v>
      </c>
      <c r="F90" s="13" t="str">
        <f t="shared" si="6"/>
        <v>534B</v>
      </c>
      <c r="G90" s="13">
        <f t="shared" si="7"/>
        <v>21323</v>
      </c>
      <c r="H90" s="10" t="s">
        <v>292</v>
      </c>
      <c r="I90" s="12" t="str">
        <f t="shared" si="8"/>
        <v>uni534B</v>
      </c>
      <c r="J90" s="9" t="s">
        <v>137</v>
      </c>
      <c r="K90" s="10" t="str">
        <f t="shared" si="9"/>
        <v xml:space="preserve">        "uni534B",  # 卋</v>
      </c>
    </row>
    <row r="91" spans="2:11">
      <c r="B91" s="31" t="s">
        <v>95</v>
      </c>
      <c r="C91" s="28"/>
      <c r="D91" s="28">
        <v>21325</v>
      </c>
      <c r="E91" s="24" t="str">
        <f t="shared" si="5"/>
        <v>卍</v>
      </c>
      <c r="F91" s="13" t="str">
        <f t="shared" si="6"/>
        <v>534D</v>
      </c>
      <c r="G91" s="13">
        <f t="shared" si="7"/>
        <v>21325</v>
      </c>
      <c r="H91" s="10" t="s">
        <v>292</v>
      </c>
      <c r="I91" s="12" t="str">
        <f t="shared" si="8"/>
        <v>uni534D</v>
      </c>
      <c r="J91" s="9" t="s">
        <v>137</v>
      </c>
      <c r="K91" s="10" t="str">
        <f t="shared" si="9"/>
        <v xml:space="preserve">        "uni534D",  # 卍</v>
      </c>
    </row>
    <row r="92" spans="2:11">
      <c r="B92" s="31"/>
      <c r="C92" s="28"/>
      <c r="D92" s="28">
        <v>21326</v>
      </c>
      <c r="E92" s="24" t="str">
        <f t="shared" si="5"/>
        <v>华</v>
      </c>
      <c r="F92" s="13" t="str">
        <f t="shared" si="6"/>
        <v>534E</v>
      </c>
      <c r="G92" s="13">
        <f t="shared" si="7"/>
        <v>21326</v>
      </c>
      <c r="H92" s="10" t="s">
        <v>292</v>
      </c>
      <c r="I92" s="12" t="str">
        <f t="shared" si="8"/>
        <v>uni534E</v>
      </c>
      <c r="J92" s="9" t="s">
        <v>137</v>
      </c>
      <c r="K92" s="10" t="str">
        <f t="shared" si="9"/>
        <v xml:space="preserve">        "uni534E",  # 华</v>
      </c>
    </row>
    <row r="93" spans="2:11">
      <c r="B93" s="31" t="s">
        <v>95</v>
      </c>
      <c r="C93" s="28"/>
      <c r="D93" s="28">
        <v>21328</v>
      </c>
      <c r="E93" s="24" t="str">
        <f t="shared" si="5"/>
        <v>卐</v>
      </c>
      <c r="F93" s="13" t="str">
        <f t="shared" si="6"/>
        <v>5350</v>
      </c>
      <c r="G93" s="13">
        <f t="shared" si="7"/>
        <v>21328</v>
      </c>
      <c r="H93" s="10" t="s">
        <v>292</v>
      </c>
      <c r="I93" s="12" t="str">
        <f t="shared" si="8"/>
        <v>uni5350</v>
      </c>
      <c r="J93" s="9" t="s">
        <v>137</v>
      </c>
      <c r="K93" s="10" t="str">
        <f t="shared" si="9"/>
        <v xml:space="preserve">        "uni5350",  # 卐</v>
      </c>
    </row>
    <row r="94" spans="2:11">
      <c r="B94" s="31"/>
      <c r="C94" s="28" t="s">
        <v>491</v>
      </c>
      <c r="D94" s="28">
        <v>21340</v>
      </c>
      <c r="E94" s="24" t="str">
        <f t="shared" si="5"/>
        <v>卜</v>
      </c>
      <c r="F94" s="13" t="str">
        <f t="shared" si="6"/>
        <v>535C</v>
      </c>
      <c r="G94" s="13">
        <f t="shared" si="7"/>
        <v>21340</v>
      </c>
      <c r="H94" s="10" t="s">
        <v>292</v>
      </c>
      <c r="I94" s="12" t="str">
        <f t="shared" si="8"/>
        <v>uni535C</v>
      </c>
      <c r="J94" s="9" t="s">
        <v>137</v>
      </c>
      <c r="K94" s="10" t="str">
        <f t="shared" si="9"/>
        <v xml:space="preserve">        "uni535C",  # 卜</v>
      </c>
    </row>
    <row r="95" spans="2:11">
      <c r="B95" s="31" t="s">
        <v>95</v>
      </c>
      <c r="C95" s="28"/>
      <c r="D95" s="28">
        <v>21341</v>
      </c>
      <c r="E95" s="24" t="str">
        <f t="shared" si="5"/>
        <v>卝</v>
      </c>
      <c r="F95" s="13" t="str">
        <f t="shared" si="6"/>
        <v>535D</v>
      </c>
      <c r="G95" s="13">
        <f t="shared" si="7"/>
        <v>21341</v>
      </c>
      <c r="H95" s="10" t="s">
        <v>292</v>
      </c>
      <c r="I95" s="12" t="str">
        <f t="shared" si="8"/>
        <v>uni535D</v>
      </c>
      <c r="J95" s="9" t="s">
        <v>137</v>
      </c>
      <c r="K95" s="10" t="str">
        <f t="shared" si="9"/>
        <v xml:space="preserve">        "uni535D",  # 卝</v>
      </c>
    </row>
    <row r="96" spans="2:11">
      <c r="B96" s="31"/>
      <c r="C96" s="28"/>
      <c r="D96" s="28">
        <v>21342</v>
      </c>
      <c r="E96" s="24" t="str">
        <f t="shared" si="5"/>
        <v>卞</v>
      </c>
      <c r="F96" s="13" t="str">
        <f t="shared" si="6"/>
        <v>535E</v>
      </c>
      <c r="G96" s="13">
        <f t="shared" si="7"/>
        <v>21342</v>
      </c>
      <c r="H96" s="10" t="s">
        <v>292</v>
      </c>
      <c r="I96" s="12" t="str">
        <f t="shared" si="8"/>
        <v>uni535E</v>
      </c>
      <c r="J96" s="9" t="s">
        <v>137</v>
      </c>
      <c r="K96" s="10" t="str">
        <f t="shared" si="9"/>
        <v xml:space="preserve">        "uni535E",  # 卞</v>
      </c>
    </row>
    <row r="97" spans="2:11">
      <c r="B97" s="31" t="s">
        <v>95</v>
      </c>
      <c r="C97" s="28"/>
      <c r="D97" s="28">
        <v>21344</v>
      </c>
      <c r="E97" s="24" t="str">
        <f t="shared" si="5"/>
        <v>占</v>
      </c>
      <c r="F97" s="13" t="str">
        <f t="shared" si="6"/>
        <v>5360</v>
      </c>
      <c r="G97" s="13">
        <f t="shared" si="7"/>
        <v>21344</v>
      </c>
      <c r="H97" s="10" t="s">
        <v>292</v>
      </c>
      <c r="I97" s="12" t="str">
        <f t="shared" si="8"/>
        <v>uni5360</v>
      </c>
      <c r="J97" s="9" t="s">
        <v>137</v>
      </c>
      <c r="K97" s="10" t="str">
        <f t="shared" si="9"/>
        <v xml:space="preserve">        "uni5360",  # 占</v>
      </c>
    </row>
    <row r="98" spans="2:11">
      <c r="B98" s="31"/>
      <c r="C98" s="28"/>
      <c r="D98" s="28">
        <v>21345</v>
      </c>
      <c r="E98" s="24" t="str">
        <f t="shared" si="5"/>
        <v>卡</v>
      </c>
      <c r="F98" s="13" t="str">
        <f t="shared" si="6"/>
        <v>5361</v>
      </c>
      <c r="G98" s="13">
        <f t="shared" si="7"/>
        <v>21345</v>
      </c>
      <c r="H98" s="10" t="s">
        <v>292</v>
      </c>
      <c r="I98" s="12" t="str">
        <f t="shared" si="8"/>
        <v>uni5361</v>
      </c>
      <c r="J98" s="9" t="s">
        <v>137</v>
      </c>
      <c r="K98" s="10" t="str">
        <f t="shared" si="9"/>
        <v xml:space="preserve">        "uni5361",  # 卡</v>
      </c>
    </row>
    <row r="99" spans="2:11">
      <c r="B99" s="31" t="s">
        <v>95</v>
      </c>
      <c r="C99" s="28"/>
      <c r="D99" s="28">
        <v>21346</v>
      </c>
      <c r="E99" s="24" t="str">
        <f t="shared" si="5"/>
        <v>卢</v>
      </c>
      <c r="F99" s="13" t="str">
        <f t="shared" si="6"/>
        <v>5362</v>
      </c>
      <c r="G99" s="13">
        <f t="shared" si="7"/>
        <v>21346</v>
      </c>
      <c r="H99" s="10" t="s">
        <v>292</v>
      </c>
      <c r="I99" s="12" t="str">
        <f t="shared" si="8"/>
        <v>uni5362</v>
      </c>
      <c r="J99" s="9" t="s">
        <v>137</v>
      </c>
      <c r="K99" s="10" t="str">
        <f t="shared" si="9"/>
        <v xml:space="preserve">        "uni5362",  # 卢</v>
      </c>
    </row>
    <row r="100" spans="2:11">
      <c r="B100" s="31" t="s">
        <v>181</v>
      </c>
      <c r="C100" s="28"/>
      <c r="D100" s="28"/>
      <c r="E100" s="24" t="str">
        <f t="shared" si="5"/>
        <v>口</v>
      </c>
      <c r="F100" s="13" t="str">
        <f t="shared" si="6"/>
        <v>53E3</v>
      </c>
      <c r="G100" s="13">
        <f t="shared" si="7"/>
        <v>21475</v>
      </c>
      <c r="H100" s="10" t="s">
        <v>292</v>
      </c>
      <c r="I100" s="12" t="str">
        <f t="shared" si="8"/>
        <v>uni53E3</v>
      </c>
      <c r="J100" s="9" t="s">
        <v>137</v>
      </c>
      <c r="K100" s="10" t="str">
        <f t="shared" si="9"/>
        <v xml:space="preserve">        "uni53E3",  # 口</v>
      </c>
    </row>
    <row r="101" spans="2:11">
      <c r="B101" s="31" t="s">
        <v>205</v>
      </c>
      <c r="C101" s="28"/>
      <c r="D101" s="28"/>
      <c r="E101" s="24" t="str">
        <f t="shared" si="5"/>
        <v>右</v>
      </c>
      <c r="F101" s="13" t="str">
        <f t="shared" si="6"/>
        <v>53F3</v>
      </c>
      <c r="G101" s="13">
        <f t="shared" si="7"/>
        <v>21491</v>
      </c>
      <c r="H101" s="10" t="s">
        <v>292</v>
      </c>
      <c r="I101" s="12" t="str">
        <f t="shared" si="8"/>
        <v>uni53F3</v>
      </c>
      <c r="J101" s="9" t="s">
        <v>137</v>
      </c>
      <c r="K101" s="10" t="str">
        <f t="shared" si="9"/>
        <v xml:space="preserve">        "uni53F3",  # 右</v>
      </c>
    </row>
    <row r="102" spans="2:11">
      <c r="B102" s="31" t="s">
        <v>176</v>
      </c>
      <c r="C102" s="28"/>
      <c r="D102" s="28"/>
      <c r="E102" s="24" t="str">
        <f t="shared" si="5"/>
        <v>合</v>
      </c>
      <c r="F102" s="13" t="str">
        <f t="shared" si="6"/>
        <v>5408</v>
      </c>
      <c r="G102" s="13">
        <f t="shared" si="7"/>
        <v>21512</v>
      </c>
      <c r="H102" s="10" t="s">
        <v>292</v>
      </c>
      <c r="I102" s="12" t="str">
        <f t="shared" si="8"/>
        <v>uni5408</v>
      </c>
      <c r="J102" s="9" t="s">
        <v>137</v>
      </c>
      <c r="K102" s="10" t="str">
        <f t="shared" si="9"/>
        <v xml:space="preserve">        "uni5408",  # 合</v>
      </c>
    </row>
    <row r="103" spans="2:11">
      <c r="B103" s="31" t="s">
        <v>177</v>
      </c>
      <c r="C103" s="28"/>
      <c r="D103" s="28"/>
      <c r="E103" s="24" t="str">
        <f t="shared" si="5"/>
        <v>否</v>
      </c>
      <c r="F103" s="13" t="str">
        <f t="shared" si="6"/>
        <v>5426</v>
      </c>
      <c r="G103" s="13">
        <f t="shared" si="7"/>
        <v>21542</v>
      </c>
      <c r="H103" s="10" t="s">
        <v>292</v>
      </c>
      <c r="I103" s="12" t="str">
        <f t="shared" si="8"/>
        <v>uni5426</v>
      </c>
      <c r="J103" s="9" t="s">
        <v>137</v>
      </c>
      <c r="K103" s="10" t="str">
        <f t="shared" si="9"/>
        <v xml:space="preserve">        "uni5426",  # 否</v>
      </c>
    </row>
    <row r="104" spans="2:11">
      <c r="B104" s="31" t="s">
        <v>165</v>
      </c>
      <c r="C104" s="28"/>
      <c r="D104" s="28"/>
      <c r="E104" s="24" t="str">
        <f t="shared" si="5"/>
        <v>四</v>
      </c>
      <c r="F104" s="13" t="str">
        <f t="shared" si="6"/>
        <v>56DB</v>
      </c>
      <c r="G104" s="13">
        <f t="shared" si="7"/>
        <v>22235</v>
      </c>
      <c r="H104" s="10" t="s">
        <v>292</v>
      </c>
      <c r="I104" s="12" t="str">
        <f t="shared" si="8"/>
        <v>uni56DB</v>
      </c>
      <c r="J104" s="9" t="s">
        <v>137</v>
      </c>
      <c r="K104" s="10" t="str">
        <f t="shared" si="9"/>
        <v xml:space="preserve">        "uni56DB",  # 四</v>
      </c>
    </row>
    <row r="105" spans="2:11">
      <c r="B105" s="31" t="s">
        <v>187</v>
      </c>
      <c r="C105" s="28"/>
      <c r="D105" s="28"/>
      <c r="E105" s="24" t="str">
        <f t="shared" si="5"/>
        <v>土</v>
      </c>
      <c r="F105" s="13" t="str">
        <f t="shared" si="6"/>
        <v>571F</v>
      </c>
      <c r="G105" s="13">
        <f t="shared" si="7"/>
        <v>22303</v>
      </c>
      <c r="H105" s="10" t="s">
        <v>292</v>
      </c>
      <c r="I105" s="12" t="str">
        <f t="shared" si="8"/>
        <v>uni571F</v>
      </c>
      <c r="J105" s="9" t="s">
        <v>137</v>
      </c>
      <c r="K105" s="10" t="str">
        <f t="shared" si="9"/>
        <v xml:space="preserve">        "uni571F",  # 土</v>
      </c>
    </row>
    <row r="106" spans="2:11">
      <c r="B106" s="31" t="s">
        <v>188</v>
      </c>
      <c r="C106" s="28"/>
      <c r="D106" s="28"/>
      <c r="E106" s="24" t="str">
        <f t="shared" si="5"/>
        <v>士</v>
      </c>
      <c r="F106" s="13" t="str">
        <f t="shared" si="6"/>
        <v>58EB</v>
      </c>
      <c r="G106" s="13">
        <f t="shared" si="7"/>
        <v>22763</v>
      </c>
      <c r="H106" s="10" t="s">
        <v>292</v>
      </c>
      <c r="I106" s="12" t="str">
        <f t="shared" si="8"/>
        <v>uni58EB</v>
      </c>
      <c r="J106" s="9" t="s">
        <v>137</v>
      </c>
      <c r="K106" s="10" t="str">
        <f t="shared" si="9"/>
        <v xml:space="preserve">        "uni58EB",  # 士</v>
      </c>
    </row>
    <row r="107" spans="2:11">
      <c r="B107" s="31" t="s">
        <v>189</v>
      </c>
      <c r="C107" s="28"/>
      <c r="D107" s="28"/>
      <c r="E107" s="24" t="str">
        <f t="shared" si="5"/>
        <v>壬</v>
      </c>
      <c r="F107" s="13" t="str">
        <f t="shared" si="6"/>
        <v>58EC</v>
      </c>
      <c r="G107" s="13">
        <f t="shared" si="7"/>
        <v>22764</v>
      </c>
      <c r="H107" s="10" t="s">
        <v>292</v>
      </c>
      <c r="I107" s="12" t="str">
        <f t="shared" si="8"/>
        <v>uni58EC</v>
      </c>
      <c r="J107" s="9" t="s">
        <v>137</v>
      </c>
      <c r="K107" s="10" t="str">
        <f t="shared" si="9"/>
        <v xml:space="preserve">        "uni58EC",  # 壬</v>
      </c>
    </row>
    <row r="108" spans="2:11">
      <c r="B108" s="31" t="s">
        <v>192</v>
      </c>
      <c r="C108" s="28"/>
      <c r="D108" s="28"/>
      <c r="E108" s="24" t="str">
        <f t="shared" si="5"/>
        <v>夕</v>
      </c>
      <c r="F108" s="13" t="str">
        <f t="shared" si="6"/>
        <v>5915</v>
      </c>
      <c r="G108" s="13">
        <f t="shared" si="7"/>
        <v>22805</v>
      </c>
      <c r="H108" s="10" t="s">
        <v>292</v>
      </c>
      <c r="I108" s="12" t="str">
        <f t="shared" si="8"/>
        <v>uni5915</v>
      </c>
      <c r="J108" s="9" t="s">
        <v>137</v>
      </c>
      <c r="K108" s="10" t="str">
        <f t="shared" si="9"/>
        <v xml:space="preserve">        "uni5915",  # 夕</v>
      </c>
    </row>
    <row r="109" spans="2:11">
      <c r="B109" s="31" t="s">
        <v>190</v>
      </c>
      <c r="C109" s="28"/>
      <c r="D109" s="28"/>
      <c r="E109" s="24" t="str">
        <f t="shared" si="5"/>
        <v>大</v>
      </c>
      <c r="F109" s="13" t="str">
        <f t="shared" si="6"/>
        <v>5927</v>
      </c>
      <c r="G109" s="13">
        <f t="shared" si="7"/>
        <v>22823</v>
      </c>
      <c r="H109" s="10" t="s">
        <v>292</v>
      </c>
      <c r="I109" s="12" t="str">
        <f t="shared" si="8"/>
        <v>uni5927</v>
      </c>
      <c r="J109" s="9" t="s">
        <v>137</v>
      </c>
      <c r="K109" s="10" t="str">
        <f t="shared" si="9"/>
        <v xml:space="preserve">        "uni5927",  # 大</v>
      </c>
    </row>
    <row r="110" spans="2:11">
      <c r="B110" s="31" t="s">
        <v>193</v>
      </c>
      <c r="C110" s="28"/>
      <c r="D110" s="28"/>
      <c r="E110" s="24" t="str">
        <f t="shared" si="5"/>
        <v>天</v>
      </c>
      <c r="F110" s="13" t="str">
        <f t="shared" si="6"/>
        <v>5929</v>
      </c>
      <c r="G110" s="13">
        <f t="shared" si="7"/>
        <v>22825</v>
      </c>
      <c r="H110" s="10" t="s">
        <v>292</v>
      </c>
      <c r="I110" s="12" t="str">
        <f t="shared" si="8"/>
        <v>uni5929</v>
      </c>
      <c r="J110" s="9" t="s">
        <v>137</v>
      </c>
      <c r="K110" s="10" t="str">
        <f t="shared" si="9"/>
        <v xml:space="preserve">        "uni5929",  # 天</v>
      </c>
    </row>
    <row r="111" spans="2:11">
      <c r="B111" s="31" t="s">
        <v>194</v>
      </c>
      <c r="C111" s="28"/>
      <c r="D111" s="28"/>
      <c r="E111" s="24" t="str">
        <f t="shared" si="5"/>
        <v>夫</v>
      </c>
      <c r="F111" s="13" t="str">
        <f t="shared" si="6"/>
        <v>592B</v>
      </c>
      <c r="G111" s="13">
        <f t="shared" si="7"/>
        <v>22827</v>
      </c>
      <c r="H111" s="10" t="s">
        <v>292</v>
      </c>
      <c r="I111" s="12" t="str">
        <f t="shared" si="8"/>
        <v>uni592B</v>
      </c>
      <c r="J111" s="9" t="s">
        <v>137</v>
      </c>
      <c r="K111" s="10" t="str">
        <f t="shared" si="9"/>
        <v xml:space="preserve">        "uni592B",  # 夫</v>
      </c>
    </row>
    <row r="112" spans="2:11">
      <c r="B112" s="31" t="s">
        <v>196</v>
      </c>
      <c r="C112" s="28"/>
      <c r="D112" s="28"/>
      <c r="E112" s="24" t="str">
        <f t="shared" si="5"/>
        <v>央</v>
      </c>
      <c r="F112" s="13" t="str">
        <f t="shared" si="6"/>
        <v>592E</v>
      </c>
      <c r="G112" s="13">
        <f t="shared" si="7"/>
        <v>22830</v>
      </c>
      <c r="H112" s="10" t="s">
        <v>292</v>
      </c>
      <c r="I112" s="12" t="str">
        <f t="shared" si="8"/>
        <v>uni592E</v>
      </c>
      <c r="J112" s="9" t="s">
        <v>137</v>
      </c>
      <c r="K112" s="10" t="str">
        <f t="shared" si="9"/>
        <v xml:space="preserve">        "uni592E",  # 央</v>
      </c>
    </row>
    <row r="113" spans="2:11">
      <c r="B113" s="31" t="s">
        <v>195</v>
      </c>
      <c r="C113" s="28"/>
      <c r="D113" s="28"/>
      <c r="E113" s="24" t="str">
        <f t="shared" si="5"/>
        <v>妻</v>
      </c>
      <c r="F113" s="13" t="str">
        <f t="shared" si="6"/>
        <v>59BB</v>
      </c>
      <c r="G113" s="13">
        <f t="shared" si="7"/>
        <v>22971</v>
      </c>
      <c r="H113" s="10" t="s">
        <v>292</v>
      </c>
      <c r="I113" s="12" t="str">
        <f t="shared" si="8"/>
        <v>uni59BB</v>
      </c>
      <c r="J113" s="9" t="s">
        <v>137</v>
      </c>
      <c r="K113" s="10" t="str">
        <f t="shared" si="9"/>
        <v xml:space="preserve">        "uni59BB",  # 妻</v>
      </c>
    </row>
    <row r="114" spans="2:11">
      <c r="B114" s="31" t="s">
        <v>199</v>
      </c>
      <c r="C114" s="28"/>
      <c r="D114" s="28"/>
      <c r="E114" s="24" t="str">
        <f t="shared" si="5"/>
        <v>子</v>
      </c>
      <c r="F114" s="13" t="str">
        <f t="shared" si="6"/>
        <v>5B50</v>
      </c>
      <c r="G114" s="13">
        <f t="shared" si="7"/>
        <v>23376</v>
      </c>
      <c r="H114" s="10" t="s">
        <v>292</v>
      </c>
      <c r="I114" s="12" t="str">
        <f t="shared" si="8"/>
        <v>uni5B50</v>
      </c>
      <c r="J114" s="9" t="s">
        <v>137</v>
      </c>
      <c r="K114" s="10" t="str">
        <f t="shared" si="9"/>
        <v xml:space="preserve">        "uni5B50",  # 子</v>
      </c>
    </row>
    <row r="115" spans="2:11">
      <c r="B115" s="31" t="s">
        <v>191</v>
      </c>
      <c r="C115" s="28"/>
      <c r="D115" s="28"/>
      <c r="E115" s="24" t="str">
        <f t="shared" si="5"/>
        <v>小</v>
      </c>
      <c r="F115" s="13" t="str">
        <f t="shared" si="6"/>
        <v>5C0F</v>
      </c>
      <c r="G115" s="13">
        <f t="shared" si="7"/>
        <v>23567</v>
      </c>
      <c r="H115" s="10" t="s">
        <v>292</v>
      </c>
      <c r="I115" s="12" t="str">
        <f t="shared" si="8"/>
        <v>uni5C0F</v>
      </c>
      <c r="J115" s="9" t="s">
        <v>137</v>
      </c>
      <c r="K115" s="10" t="str">
        <f t="shared" si="9"/>
        <v xml:space="preserve">        "uni5C0F",  # 小</v>
      </c>
    </row>
    <row r="116" spans="2:11">
      <c r="B116" s="31" t="s">
        <v>200</v>
      </c>
      <c r="C116" s="28"/>
      <c r="D116" s="28"/>
      <c r="E116" s="24" t="str">
        <f t="shared" si="5"/>
        <v>少</v>
      </c>
      <c r="F116" s="13" t="str">
        <f t="shared" si="6"/>
        <v>5C11</v>
      </c>
      <c r="G116" s="13">
        <f t="shared" si="7"/>
        <v>23569</v>
      </c>
      <c r="H116" s="10" t="s">
        <v>292</v>
      </c>
      <c r="I116" s="12" t="str">
        <f t="shared" si="8"/>
        <v>uni5C11</v>
      </c>
      <c r="J116" s="9" t="s">
        <v>137</v>
      </c>
      <c r="K116" s="10" t="str">
        <f t="shared" si="9"/>
        <v xml:space="preserve">        "uni5C11",  # 少</v>
      </c>
    </row>
    <row r="117" spans="2:11">
      <c r="B117" s="31" t="s">
        <v>203</v>
      </c>
      <c r="C117" s="28"/>
      <c r="D117" s="28"/>
      <c r="E117" s="24" t="str">
        <f t="shared" si="5"/>
        <v>工</v>
      </c>
      <c r="F117" s="13" t="str">
        <f t="shared" si="6"/>
        <v>5DE5</v>
      </c>
      <c r="G117" s="13">
        <f t="shared" si="7"/>
        <v>24037</v>
      </c>
      <c r="H117" s="10" t="s">
        <v>292</v>
      </c>
      <c r="I117" s="12" t="str">
        <f t="shared" si="8"/>
        <v>uni5DE5</v>
      </c>
      <c r="J117" s="9" t="s">
        <v>137</v>
      </c>
      <c r="K117" s="10" t="str">
        <f t="shared" si="9"/>
        <v xml:space="preserve">        "uni5DE5",  # 工</v>
      </c>
    </row>
    <row r="118" spans="2:11">
      <c r="B118" s="31" t="s">
        <v>204</v>
      </c>
      <c r="C118" s="28"/>
      <c r="D118" s="28"/>
      <c r="E118" s="24" t="str">
        <f t="shared" si="5"/>
        <v>左</v>
      </c>
      <c r="F118" s="13" t="str">
        <f t="shared" si="6"/>
        <v>5DE6</v>
      </c>
      <c r="G118" s="13">
        <f t="shared" si="7"/>
        <v>24038</v>
      </c>
      <c r="H118" s="10" t="s">
        <v>292</v>
      </c>
      <c r="I118" s="12" t="str">
        <f t="shared" si="8"/>
        <v>uni5DE6</v>
      </c>
      <c r="J118" s="9" t="s">
        <v>137</v>
      </c>
      <c r="K118" s="10" t="str">
        <f t="shared" si="9"/>
        <v xml:space="preserve">        "uni5DE6",  # 左</v>
      </c>
    </row>
    <row r="119" spans="2:11">
      <c r="B119" s="31" t="s">
        <v>201</v>
      </c>
      <c r="C119" s="28"/>
      <c r="D119" s="28"/>
      <c r="E119" s="24" t="str">
        <f t="shared" si="5"/>
        <v>己</v>
      </c>
      <c r="F119" s="13" t="str">
        <f t="shared" si="6"/>
        <v>5DF1</v>
      </c>
      <c r="G119" s="13">
        <f t="shared" si="7"/>
        <v>24049</v>
      </c>
      <c r="H119" s="10" t="s">
        <v>292</v>
      </c>
      <c r="I119" s="12" t="str">
        <f t="shared" si="8"/>
        <v>uni5DF1</v>
      </c>
      <c r="J119" s="9" t="s">
        <v>137</v>
      </c>
      <c r="K119" s="10" t="str">
        <f t="shared" si="9"/>
        <v xml:space="preserve">        "uni5DF1",  # 己</v>
      </c>
    </row>
    <row r="120" spans="2:11">
      <c r="B120" s="31" t="s">
        <v>202</v>
      </c>
      <c r="C120" s="28"/>
      <c r="D120" s="28"/>
      <c r="E120" s="24" t="str">
        <f t="shared" si="5"/>
        <v>巳</v>
      </c>
      <c r="F120" s="13" t="str">
        <f t="shared" si="6"/>
        <v>5DF3</v>
      </c>
      <c r="G120" s="13">
        <f t="shared" si="7"/>
        <v>24051</v>
      </c>
      <c r="H120" s="10" t="s">
        <v>292</v>
      </c>
      <c r="I120" s="12" t="str">
        <f t="shared" si="8"/>
        <v>uni5DF3</v>
      </c>
      <c r="J120" s="9" t="s">
        <v>137</v>
      </c>
      <c r="K120" s="10" t="str">
        <f t="shared" si="9"/>
        <v xml:space="preserve">        "uni5DF3",  # 巳</v>
      </c>
    </row>
    <row r="121" spans="2:11">
      <c r="B121" s="31" t="s">
        <v>206</v>
      </c>
      <c r="C121" s="28"/>
      <c r="D121" s="28"/>
      <c r="E121" s="24" t="str">
        <f t="shared" si="5"/>
        <v>巾</v>
      </c>
      <c r="F121" s="13" t="str">
        <f t="shared" si="6"/>
        <v>5DFE</v>
      </c>
      <c r="G121" s="13">
        <f t="shared" si="7"/>
        <v>24062</v>
      </c>
      <c r="H121" s="10" t="s">
        <v>292</v>
      </c>
      <c r="I121" s="12" t="str">
        <f t="shared" si="8"/>
        <v>uni5DFE</v>
      </c>
      <c r="J121" s="9" t="s">
        <v>137</v>
      </c>
      <c r="K121" s="10" t="str">
        <f t="shared" si="9"/>
        <v xml:space="preserve">        "uni5DFE",  # 巾</v>
      </c>
    </row>
    <row r="122" spans="2:11">
      <c r="B122" s="31" t="s">
        <v>207</v>
      </c>
      <c r="C122" s="28"/>
      <c r="D122" s="28"/>
      <c r="E122" s="24" t="str">
        <f t="shared" si="5"/>
        <v>干</v>
      </c>
      <c r="F122" s="13" t="str">
        <f t="shared" si="6"/>
        <v>5E72</v>
      </c>
      <c r="G122" s="13">
        <f t="shared" si="7"/>
        <v>24178</v>
      </c>
      <c r="H122" s="10" t="s">
        <v>292</v>
      </c>
      <c r="I122" s="12" t="str">
        <f t="shared" si="8"/>
        <v>uni5E72</v>
      </c>
      <c r="J122" s="9" t="s">
        <v>137</v>
      </c>
      <c r="K122" s="10" t="str">
        <f t="shared" si="9"/>
        <v xml:space="preserve">        "uni5E72",  # 干</v>
      </c>
    </row>
    <row r="123" spans="2:11">
      <c r="B123" s="31" t="s">
        <v>208</v>
      </c>
      <c r="C123" s="28"/>
      <c r="D123" s="28"/>
      <c r="E123" s="24" t="str">
        <f t="shared" si="5"/>
        <v>平</v>
      </c>
      <c r="F123" s="13" t="str">
        <f t="shared" si="6"/>
        <v>5E73</v>
      </c>
      <c r="G123" s="13">
        <f t="shared" si="7"/>
        <v>24179</v>
      </c>
      <c r="H123" s="10" t="s">
        <v>292</v>
      </c>
      <c r="I123" s="12" t="str">
        <f t="shared" si="8"/>
        <v>uni5E73</v>
      </c>
      <c r="J123" s="9" t="s">
        <v>137</v>
      </c>
      <c r="K123" s="10" t="str">
        <f t="shared" si="9"/>
        <v xml:space="preserve">        "uni5E73",  # 平</v>
      </c>
    </row>
    <row r="124" spans="2:11">
      <c r="B124" s="31" t="s">
        <v>209</v>
      </c>
      <c r="C124" s="28"/>
      <c r="D124" s="28"/>
      <c r="E124" s="24" t="str">
        <f t="shared" si="5"/>
        <v>年</v>
      </c>
      <c r="F124" s="13" t="str">
        <f t="shared" si="6"/>
        <v>5E74</v>
      </c>
      <c r="G124" s="13">
        <f t="shared" si="7"/>
        <v>24180</v>
      </c>
      <c r="H124" s="10" t="s">
        <v>292</v>
      </c>
      <c r="I124" s="12" t="str">
        <f t="shared" si="8"/>
        <v>uni5E74</v>
      </c>
      <c r="J124" s="9" t="s">
        <v>137</v>
      </c>
      <c r="K124" s="10" t="str">
        <f t="shared" si="9"/>
        <v xml:space="preserve">        "uni5E74",  # 年</v>
      </c>
    </row>
    <row r="125" spans="2:11">
      <c r="B125" s="31" t="s">
        <v>210</v>
      </c>
      <c r="C125" s="28"/>
      <c r="D125" s="28"/>
      <c r="E125" s="24" t="str">
        <f t="shared" si="5"/>
        <v>幸</v>
      </c>
      <c r="F125" s="13" t="str">
        <f t="shared" si="6"/>
        <v>5E78</v>
      </c>
      <c r="G125" s="13">
        <f t="shared" si="7"/>
        <v>24184</v>
      </c>
      <c r="H125" s="10" t="s">
        <v>292</v>
      </c>
      <c r="I125" s="12" t="str">
        <f t="shared" si="8"/>
        <v>uni5E78</v>
      </c>
      <c r="J125" s="9" t="s">
        <v>137</v>
      </c>
      <c r="K125" s="10" t="str">
        <f t="shared" si="9"/>
        <v xml:space="preserve">        "uni5E78",  # 幸</v>
      </c>
    </row>
    <row r="126" spans="2:11">
      <c r="B126" s="31" t="s">
        <v>213</v>
      </c>
      <c r="C126" s="28"/>
      <c r="D126" s="28"/>
      <c r="E126" s="24" t="str">
        <f t="shared" si="5"/>
        <v>戸</v>
      </c>
      <c r="F126" s="13" t="str">
        <f t="shared" si="6"/>
        <v>6238</v>
      </c>
      <c r="G126" s="13">
        <f t="shared" si="7"/>
        <v>25144</v>
      </c>
      <c r="H126" s="10" t="s">
        <v>292</v>
      </c>
      <c r="I126" s="12" t="str">
        <f t="shared" si="8"/>
        <v>uni6238</v>
      </c>
      <c r="J126" s="9" t="s">
        <v>137</v>
      </c>
      <c r="K126" s="10" t="str">
        <f t="shared" si="9"/>
        <v xml:space="preserve">        "uni6238",  # 戸</v>
      </c>
    </row>
    <row r="127" spans="2:11">
      <c r="B127" s="31" t="s">
        <v>211</v>
      </c>
      <c r="C127" s="28"/>
      <c r="D127" s="28"/>
      <c r="E127" s="24" t="str">
        <f t="shared" si="5"/>
        <v>手</v>
      </c>
      <c r="F127" s="13" t="str">
        <f t="shared" si="6"/>
        <v>624B</v>
      </c>
      <c r="G127" s="13">
        <f t="shared" si="7"/>
        <v>25163</v>
      </c>
      <c r="H127" s="10" t="s">
        <v>292</v>
      </c>
      <c r="I127" s="12" t="str">
        <f t="shared" si="8"/>
        <v>uni624B</v>
      </c>
      <c r="J127" s="9" t="s">
        <v>137</v>
      </c>
      <c r="K127" s="10" t="str">
        <f t="shared" si="9"/>
        <v xml:space="preserve">        "uni624B",  # 手</v>
      </c>
    </row>
    <row r="128" spans="2:11">
      <c r="B128" s="31"/>
      <c r="C128" s="28" t="s">
        <v>402</v>
      </c>
      <c r="D128" s="28"/>
      <c r="E128" s="24" t="str">
        <f t="shared" si="5"/>
        <v>扌</v>
      </c>
      <c r="F128" s="13" t="str">
        <f t="shared" si="6"/>
        <v>624c</v>
      </c>
      <c r="G128" s="13">
        <f t="shared" si="7"/>
        <v>25164</v>
      </c>
      <c r="H128" s="10" t="s">
        <v>292</v>
      </c>
      <c r="I128" s="12" t="str">
        <f t="shared" si="8"/>
        <v>uni624C</v>
      </c>
      <c r="J128" s="9" t="s">
        <v>137</v>
      </c>
      <c r="K128" s="10" t="str">
        <f t="shared" si="9"/>
        <v xml:space="preserve">        "uni624C",  # 扌</v>
      </c>
    </row>
    <row r="129" spans="2:11">
      <c r="B129" s="31"/>
      <c r="C129" s="28" t="s">
        <v>403</v>
      </c>
      <c r="D129" s="28"/>
      <c r="E129" s="24" t="str">
        <f t="shared" si="5"/>
        <v>才</v>
      </c>
      <c r="F129" s="13" t="str">
        <f t="shared" si="6"/>
        <v>624d</v>
      </c>
      <c r="G129" s="13">
        <f t="shared" si="7"/>
        <v>25165</v>
      </c>
      <c r="H129" s="10" t="s">
        <v>292</v>
      </c>
      <c r="I129" s="12" t="str">
        <f t="shared" si="8"/>
        <v>uni624D</v>
      </c>
      <c r="J129" s="9" t="s">
        <v>137</v>
      </c>
      <c r="K129" s="10" t="str">
        <f t="shared" si="9"/>
        <v xml:space="preserve">        "uni624D",  # 才</v>
      </c>
    </row>
    <row r="130" spans="2:11">
      <c r="B130" s="31" t="s">
        <v>214</v>
      </c>
      <c r="C130" s="28"/>
      <c r="D130" s="28"/>
      <c r="E130" s="24" t="str">
        <f t="shared" ref="E130:E193" si="10">IF(B130="",IF(G130="","",_xlfn.UNICHAR(G130)),B130)</f>
        <v>斗</v>
      </c>
      <c r="F130" s="13" t="str">
        <f t="shared" ref="F130:F193" si="11">IF(B130="",IF(D130="",IF(C130="","",C130),DEC2HEX(D130)),DEC2HEX(_xlfn.UNICODE(B130)))</f>
        <v>6597</v>
      </c>
      <c r="G130" s="13">
        <f t="shared" ref="G130:G193" si="12">IF(D130="",IF(C130="",IF(B130="","",_xlfn.UNICODE(B130)),HEX2DEC(C130)),D130)</f>
        <v>26007</v>
      </c>
      <c r="H130" s="10" t="s">
        <v>292</v>
      </c>
      <c r="I130" s="12" t="str">
        <f t="shared" ref="I130:I193" si="13">IF(F130="","","uni"&amp;UPPER(REPT("0",4-LEN(F130))&amp;F130))</f>
        <v>uni6597</v>
      </c>
      <c r="J130" s="9" t="s">
        <v>137</v>
      </c>
      <c r="K130" s="10" t="str">
        <f t="shared" ref="K130:K193" si="14">ASC(_xlfn.CONCAT(H130:J130,"  # ",E130))</f>
        <v xml:space="preserve">        "uni6597",  # 斗</v>
      </c>
    </row>
    <row r="131" spans="2:11">
      <c r="B131" s="31" t="s">
        <v>182</v>
      </c>
      <c r="C131" s="28"/>
      <c r="D131" s="28"/>
      <c r="E131" s="24" t="str">
        <f t="shared" si="10"/>
        <v>日</v>
      </c>
      <c r="F131" s="13" t="str">
        <f t="shared" si="11"/>
        <v>65E5</v>
      </c>
      <c r="G131" s="13">
        <f t="shared" si="12"/>
        <v>26085</v>
      </c>
      <c r="H131" s="10" t="s">
        <v>292</v>
      </c>
      <c r="I131" s="12" t="str">
        <f t="shared" si="13"/>
        <v>uni65E5</v>
      </c>
      <c r="J131" s="9" t="s">
        <v>137</v>
      </c>
      <c r="K131" s="10" t="str">
        <f t="shared" si="14"/>
        <v xml:space="preserve">        "uni65E5",  # 日</v>
      </c>
    </row>
    <row r="132" spans="2:11">
      <c r="B132" s="31" t="s">
        <v>172</v>
      </c>
      <c r="C132" s="28"/>
      <c r="D132" s="28"/>
      <c r="E132" s="24" t="str">
        <f t="shared" si="10"/>
        <v>昔</v>
      </c>
      <c r="F132" s="13" t="str">
        <f t="shared" si="11"/>
        <v>6614</v>
      </c>
      <c r="G132" s="13">
        <f t="shared" si="12"/>
        <v>26132</v>
      </c>
      <c r="H132" s="10" t="s">
        <v>292</v>
      </c>
      <c r="I132" s="12" t="str">
        <f t="shared" si="13"/>
        <v>uni6614</v>
      </c>
      <c r="J132" s="9" t="s">
        <v>137</v>
      </c>
      <c r="K132" s="10" t="str">
        <f t="shared" si="14"/>
        <v xml:space="preserve">        "uni6614",  # 昔</v>
      </c>
    </row>
    <row r="133" spans="2:11">
      <c r="B133" s="31" t="s">
        <v>183</v>
      </c>
      <c r="C133" s="28"/>
      <c r="D133" s="28"/>
      <c r="E133" s="24" t="str">
        <f t="shared" si="10"/>
        <v>月</v>
      </c>
      <c r="F133" s="13" t="str">
        <f t="shared" si="11"/>
        <v>6708</v>
      </c>
      <c r="G133" s="13">
        <f t="shared" si="12"/>
        <v>26376</v>
      </c>
      <c r="H133" s="10" t="s">
        <v>292</v>
      </c>
      <c r="I133" s="12" t="str">
        <f t="shared" si="13"/>
        <v>uni6708</v>
      </c>
      <c r="J133" s="9" t="s">
        <v>137</v>
      </c>
      <c r="K133" s="10" t="str">
        <f t="shared" si="14"/>
        <v xml:space="preserve">        "uni6708",  # 月</v>
      </c>
    </row>
    <row r="134" spans="2:11">
      <c r="B134" s="31" t="s">
        <v>186</v>
      </c>
      <c r="C134" s="28"/>
      <c r="D134" s="28"/>
      <c r="E134" s="24" t="str">
        <f t="shared" si="10"/>
        <v>木</v>
      </c>
      <c r="F134" s="13" t="str">
        <f t="shared" si="11"/>
        <v>6728</v>
      </c>
      <c r="G134" s="13">
        <f t="shared" si="12"/>
        <v>26408</v>
      </c>
      <c r="H134" s="10" t="s">
        <v>292</v>
      </c>
      <c r="I134" s="12" t="str">
        <f t="shared" si="13"/>
        <v>uni6728</v>
      </c>
      <c r="J134" s="9" t="s">
        <v>137</v>
      </c>
      <c r="K134" s="10" t="str">
        <f t="shared" si="14"/>
        <v xml:space="preserve">        "uni6728",  # 木</v>
      </c>
    </row>
    <row r="135" spans="2:11">
      <c r="B135" s="31" t="s">
        <v>198</v>
      </c>
      <c r="C135" s="28"/>
      <c r="D135" s="28"/>
      <c r="E135" s="24" t="str">
        <f t="shared" si="10"/>
        <v>本</v>
      </c>
      <c r="F135" s="13" t="str">
        <f t="shared" si="11"/>
        <v>672C</v>
      </c>
      <c r="G135" s="13">
        <f t="shared" si="12"/>
        <v>26412</v>
      </c>
      <c r="H135" s="10" t="s">
        <v>292</v>
      </c>
      <c r="I135" s="12" t="str">
        <f t="shared" si="13"/>
        <v>uni672C</v>
      </c>
      <c r="J135" s="9" t="s">
        <v>137</v>
      </c>
      <c r="K135" s="10" t="str">
        <f t="shared" si="14"/>
        <v xml:space="preserve">        "uni672C",  # 本</v>
      </c>
    </row>
    <row r="136" spans="2:11">
      <c r="B136" s="31" t="s">
        <v>185</v>
      </c>
      <c r="C136" s="28"/>
      <c r="D136" s="28"/>
      <c r="E136" s="24" t="str">
        <f t="shared" si="10"/>
        <v>水</v>
      </c>
      <c r="F136" s="13" t="str">
        <f t="shared" si="11"/>
        <v>6C34</v>
      </c>
      <c r="G136" s="13">
        <f t="shared" si="12"/>
        <v>27700</v>
      </c>
      <c r="H136" s="10" t="s">
        <v>292</v>
      </c>
      <c r="I136" s="12" t="str">
        <f t="shared" si="13"/>
        <v>uni6C34</v>
      </c>
      <c r="J136" s="9" t="s">
        <v>137</v>
      </c>
      <c r="K136" s="10" t="str">
        <f t="shared" si="14"/>
        <v xml:space="preserve">        "uni6C34",  # 水</v>
      </c>
    </row>
    <row r="137" spans="2:11">
      <c r="B137" s="31" t="s">
        <v>184</v>
      </c>
      <c r="C137" s="28"/>
      <c r="D137" s="28"/>
      <c r="E137" s="24" t="str">
        <f t="shared" si="10"/>
        <v>火</v>
      </c>
      <c r="F137" s="13" t="str">
        <f t="shared" si="11"/>
        <v>706B</v>
      </c>
      <c r="G137" s="13">
        <f t="shared" si="12"/>
        <v>28779</v>
      </c>
      <c r="H137" s="10" t="s">
        <v>292</v>
      </c>
      <c r="I137" s="12" t="str">
        <f t="shared" si="13"/>
        <v>uni706B</v>
      </c>
      <c r="J137" s="9" t="s">
        <v>137</v>
      </c>
      <c r="K137" s="10" t="str">
        <f t="shared" si="14"/>
        <v xml:space="preserve">        "uni706B",  # 火</v>
      </c>
    </row>
    <row r="138" spans="2:11">
      <c r="B138" s="31" t="s">
        <v>197</v>
      </c>
      <c r="C138" s="28"/>
      <c r="D138" s="28"/>
      <c r="E138" s="24" t="str">
        <f t="shared" si="10"/>
        <v>王</v>
      </c>
      <c r="F138" s="13" t="str">
        <f t="shared" si="11"/>
        <v>738B</v>
      </c>
      <c r="G138" s="13">
        <f t="shared" si="12"/>
        <v>29579</v>
      </c>
      <c r="H138" s="10" t="s">
        <v>292</v>
      </c>
      <c r="I138" s="12" t="str">
        <f t="shared" si="13"/>
        <v>uni738B</v>
      </c>
      <c r="J138" s="9" t="s">
        <v>137</v>
      </c>
      <c r="K138" s="10" t="str">
        <f t="shared" si="14"/>
        <v xml:space="preserve">        "uni738B",  # 王</v>
      </c>
    </row>
    <row r="139" spans="2:11">
      <c r="B139" s="31" t="s">
        <v>159</v>
      </c>
      <c r="C139" s="28"/>
      <c r="D139" s="28"/>
      <c r="E139" s="24" t="str">
        <f t="shared" si="10"/>
        <v>甲</v>
      </c>
      <c r="F139" s="13" t="str">
        <f t="shared" si="11"/>
        <v>7532</v>
      </c>
      <c r="G139" s="13">
        <f t="shared" si="12"/>
        <v>30002</v>
      </c>
      <c r="H139" s="10" t="s">
        <v>292</v>
      </c>
      <c r="I139" s="12" t="str">
        <f t="shared" si="13"/>
        <v>uni7532</v>
      </c>
      <c r="J139" s="9" t="s">
        <v>137</v>
      </c>
      <c r="K139" s="10" t="str">
        <f t="shared" si="14"/>
        <v xml:space="preserve">        "uni7532",  # 甲</v>
      </c>
    </row>
    <row r="140" spans="2:11">
      <c r="B140" s="31" t="s">
        <v>180</v>
      </c>
      <c r="C140" s="28"/>
      <c r="D140" s="28"/>
      <c r="E140" s="24" t="str">
        <f t="shared" si="10"/>
        <v>目</v>
      </c>
      <c r="F140" s="13" t="str">
        <f t="shared" si="11"/>
        <v>76EE</v>
      </c>
      <c r="G140" s="13">
        <f t="shared" si="12"/>
        <v>30446</v>
      </c>
      <c r="H140" s="10" t="s">
        <v>292</v>
      </c>
      <c r="I140" s="12" t="str">
        <f t="shared" si="13"/>
        <v>uni76EE</v>
      </c>
      <c r="J140" s="9" t="s">
        <v>137</v>
      </c>
      <c r="K140" s="10" t="str">
        <f t="shared" si="14"/>
        <v xml:space="preserve">        "uni76EE",  # 目</v>
      </c>
    </row>
    <row r="141" spans="2:11">
      <c r="B141" s="31" t="s">
        <v>212</v>
      </c>
      <c r="C141" s="28"/>
      <c r="D141" s="28"/>
      <c r="E141" s="24" t="str">
        <f t="shared" si="10"/>
        <v>足</v>
      </c>
      <c r="F141" s="13" t="str">
        <f t="shared" si="11"/>
        <v>8DB3</v>
      </c>
      <c r="G141" s="13">
        <f t="shared" si="12"/>
        <v>36275</v>
      </c>
      <c r="H141" s="10" t="s">
        <v>292</v>
      </c>
      <c r="I141" s="12" t="str">
        <f t="shared" si="13"/>
        <v>uni8DB3</v>
      </c>
      <c r="J141" s="9" t="s">
        <v>137</v>
      </c>
      <c r="K141" s="10" t="str">
        <f t="shared" si="14"/>
        <v xml:space="preserve">        "uni8DB3",  # 足</v>
      </c>
    </row>
    <row r="142" spans="2:11">
      <c r="B142" s="31"/>
      <c r="C142" s="28" t="s">
        <v>216</v>
      </c>
      <c r="D142" s="28"/>
      <c r="E142" s="24" t="str">
        <f t="shared" si="10"/>
        <v>ﬁ</v>
      </c>
      <c r="F142" s="13" t="str">
        <f t="shared" si="11"/>
        <v>fb01</v>
      </c>
      <c r="G142" s="13">
        <f t="shared" si="12"/>
        <v>64257</v>
      </c>
      <c r="H142" s="10" t="s">
        <v>292</v>
      </c>
      <c r="I142" s="12" t="str">
        <f t="shared" si="13"/>
        <v>uniFB01</v>
      </c>
      <c r="J142" s="9" t="s">
        <v>137</v>
      </c>
      <c r="K142" s="10" t="str">
        <f t="shared" si="14"/>
        <v xml:space="preserve">        "uniFB01",  # ﬁ</v>
      </c>
    </row>
    <row r="143" spans="2:11">
      <c r="B143" s="31"/>
      <c r="C143" s="28" t="s">
        <v>217</v>
      </c>
      <c r="D143" s="28"/>
      <c r="E143" s="24" t="str">
        <f t="shared" si="10"/>
        <v>ﬂ</v>
      </c>
      <c r="F143" s="13" t="str">
        <f t="shared" si="11"/>
        <v>fb02</v>
      </c>
      <c r="G143" s="13">
        <f t="shared" si="12"/>
        <v>64258</v>
      </c>
      <c r="H143" s="10" t="s">
        <v>292</v>
      </c>
      <c r="I143" s="12" t="str">
        <f t="shared" si="13"/>
        <v>uniFB02</v>
      </c>
      <c r="J143" s="9" t="s">
        <v>137</v>
      </c>
      <c r="K143" s="10" t="str">
        <f t="shared" si="14"/>
        <v xml:space="preserve">        "uniFB02",  # ﬂ</v>
      </c>
    </row>
    <row r="144" spans="2:11">
      <c r="B144" s="31"/>
      <c r="C144" s="28" t="s">
        <v>219</v>
      </c>
      <c r="D144" s="28"/>
      <c r="E144" s="24" t="str">
        <f t="shared" si="10"/>
        <v>﹅</v>
      </c>
      <c r="F144" s="13" t="str">
        <f t="shared" si="11"/>
        <v>fe45</v>
      </c>
      <c r="G144" s="13">
        <f t="shared" si="12"/>
        <v>65093</v>
      </c>
      <c r="H144" s="10" t="s">
        <v>292</v>
      </c>
      <c r="I144" s="12" t="str">
        <f t="shared" si="13"/>
        <v>uniFE45</v>
      </c>
      <c r="J144" s="9" t="s">
        <v>137</v>
      </c>
      <c r="K144" s="10" t="str">
        <f t="shared" si="14"/>
        <v xml:space="preserve">        "uniFE45",  # ﹅</v>
      </c>
    </row>
    <row r="145" spans="2:11">
      <c r="B145" s="31"/>
      <c r="C145" s="28" t="s">
        <v>218</v>
      </c>
      <c r="D145" s="28"/>
      <c r="E145" s="24" t="str">
        <f t="shared" si="10"/>
        <v>﹆</v>
      </c>
      <c r="F145" s="13" t="str">
        <f t="shared" si="11"/>
        <v>fe46</v>
      </c>
      <c r="G145" s="13">
        <f t="shared" si="12"/>
        <v>65094</v>
      </c>
      <c r="H145" s="10" t="s">
        <v>292</v>
      </c>
      <c r="I145" s="12" t="str">
        <f t="shared" si="13"/>
        <v>uniFE46</v>
      </c>
      <c r="J145" s="9" t="s">
        <v>137</v>
      </c>
      <c r="K145" s="10" t="str">
        <f t="shared" si="14"/>
        <v xml:space="preserve">        "uniFE46",  # ﹆</v>
      </c>
    </row>
    <row r="146" spans="2:11">
      <c r="B146" s="31"/>
      <c r="C146" s="28"/>
      <c r="D146" s="28" t="s">
        <v>473</v>
      </c>
      <c r="E146" s="24" t="str">
        <f t="shared" si="10"/>
        <v>今</v>
      </c>
      <c r="F146" s="13" t="str">
        <f t="shared" si="11"/>
        <v>4ECA</v>
      </c>
      <c r="G146" s="13" t="str">
        <f t="shared" si="12"/>
        <v>20170</v>
      </c>
      <c r="H146" s="10" t="s">
        <v>292</v>
      </c>
      <c r="I146" s="12" t="str">
        <f t="shared" si="13"/>
        <v>uni4ECA</v>
      </c>
      <c r="J146" s="9" t="s">
        <v>137</v>
      </c>
      <c r="K146" s="10" t="str">
        <f t="shared" si="14"/>
        <v xml:space="preserve">        "uni4ECA",  # 今</v>
      </c>
    </row>
    <row r="147" spans="2:11">
      <c r="B147" s="31"/>
      <c r="C147" s="28"/>
      <c r="D147" s="28" t="s">
        <v>415</v>
      </c>
      <c r="E147" s="24" t="str">
        <f t="shared" si="10"/>
        <v>介</v>
      </c>
      <c r="F147" s="13" t="str">
        <f t="shared" si="11"/>
        <v>4ECB</v>
      </c>
      <c r="G147" s="13" t="str">
        <f t="shared" si="12"/>
        <v>20171</v>
      </c>
      <c r="H147" s="10" t="s">
        <v>292</v>
      </c>
      <c r="I147" s="12" t="str">
        <f t="shared" si="13"/>
        <v>uni4ECB</v>
      </c>
      <c r="J147" s="9" t="s">
        <v>137</v>
      </c>
      <c r="K147" s="10" t="str">
        <f t="shared" si="14"/>
        <v xml:space="preserve">        "uni4ECB",  # 介</v>
      </c>
    </row>
    <row r="148" spans="2:11">
      <c r="B148" s="31"/>
      <c r="C148" s="28"/>
      <c r="D148" s="28" t="s">
        <v>416</v>
      </c>
      <c r="E148" s="24" t="str">
        <f t="shared" si="10"/>
        <v>仌</v>
      </c>
      <c r="F148" s="13" t="str">
        <f t="shared" si="11"/>
        <v>4ECC</v>
      </c>
      <c r="G148" s="13" t="str">
        <f t="shared" si="12"/>
        <v>20172</v>
      </c>
      <c r="H148" s="10" t="s">
        <v>292</v>
      </c>
      <c r="I148" s="12" t="str">
        <f t="shared" si="13"/>
        <v>uni4ECC</v>
      </c>
      <c r="J148" s="9" t="s">
        <v>137</v>
      </c>
      <c r="K148" s="10" t="str">
        <f t="shared" si="14"/>
        <v xml:space="preserve">        "uni4ECC",  # 仌</v>
      </c>
    </row>
    <row r="149" spans="2:11">
      <c r="B149" s="31"/>
      <c r="C149" s="28"/>
      <c r="D149" s="28" t="s">
        <v>417</v>
      </c>
      <c r="E149" s="24" t="str">
        <f t="shared" si="10"/>
        <v>仏</v>
      </c>
      <c r="F149" s="13" t="str">
        <f t="shared" si="11"/>
        <v>4ECF</v>
      </c>
      <c r="G149" s="13" t="str">
        <f t="shared" si="12"/>
        <v>20175</v>
      </c>
      <c r="H149" s="10" t="s">
        <v>292</v>
      </c>
      <c r="I149" s="12" t="str">
        <f t="shared" si="13"/>
        <v>uni4ECF</v>
      </c>
      <c r="J149" s="9" t="s">
        <v>137</v>
      </c>
      <c r="K149" s="10" t="str">
        <f t="shared" si="14"/>
        <v xml:space="preserve">        "uni4ECF",  # 仏</v>
      </c>
    </row>
    <row r="150" spans="2:11">
      <c r="B150" s="31"/>
      <c r="C150" s="28"/>
      <c r="D150" s="28" t="s">
        <v>418</v>
      </c>
      <c r="E150" s="24" t="str">
        <f t="shared" si="10"/>
        <v>仐</v>
      </c>
      <c r="F150" s="13" t="str">
        <f t="shared" si="11"/>
        <v>4ED0</v>
      </c>
      <c r="G150" s="13" t="str">
        <f t="shared" si="12"/>
        <v>20176</v>
      </c>
      <c r="H150" s="10" t="s">
        <v>292</v>
      </c>
      <c r="I150" s="12" t="str">
        <f t="shared" si="13"/>
        <v>uni4ED0</v>
      </c>
      <c r="J150" s="9" t="s">
        <v>137</v>
      </c>
      <c r="K150" s="10" t="str">
        <f t="shared" si="14"/>
        <v xml:space="preserve">        "uni4ED0",  # 仐</v>
      </c>
    </row>
    <row r="151" spans="2:11">
      <c r="B151" s="31"/>
      <c r="C151" s="28"/>
      <c r="D151" s="28" t="s">
        <v>419</v>
      </c>
      <c r="E151" s="24" t="str">
        <f t="shared" si="10"/>
        <v>仑</v>
      </c>
      <c r="F151" s="13" t="str">
        <f t="shared" si="11"/>
        <v>4ED1</v>
      </c>
      <c r="G151" s="13" t="str">
        <f t="shared" si="12"/>
        <v>20177</v>
      </c>
      <c r="H151" s="10" t="s">
        <v>292</v>
      </c>
      <c r="I151" s="12" t="str">
        <f t="shared" si="13"/>
        <v>uni4ED1</v>
      </c>
      <c r="J151" s="9" t="s">
        <v>137</v>
      </c>
      <c r="K151" s="10" t="str">
        <f t="shared" si="14"/>
        <v xml:space="preserve">        "uni4ED1",  # 仑</v>
      </c>
    </row>
    <row r="152" spans="2:11">
      <c r="B152" s="31"/>
      <c r="C152" s="28"/>
      <c r="D152" s="28" t="s">
        <v>420</v>
      </c>
      <c r="E152" s="24" t="str">
        <f t="shared" si="10"/>
        <v>仒</v>
      </c>
      <c r="F152" s="13" t="str">
        <f t="shared" si="11"/>
        <v>4ED2</v>
      </c>
      <c r="G152" s="13" t="str">
        <f t="shared" si="12"/>
        <v>20178</v>
      </c>
      <c r="H152" s="10" t="s">
        <v>292</v>
      </c>
      <c r="I152" s="12" t="str">
        <f t="shared" si="13"/>
        <v>uni4ED2</v>
      </c>
      <c r="J152" s="9" t="s">
        <v>137</v>
      </c>
      <c r="K152" s="10" t="str">
        <f t="shared" si="14"/>
        <v xml:space="preserve">        "uni4ED2",  # 仒</v>
      </c>
    </row>
    <row r="153" spans="2:11">
      <c r="B153" s="31"/>
      <c r="C153" s="28"/>
      <c r="D153" s="28" t="s">
        <v>421</v>
      </c>
      <c r="E153" s="24" t="str">
        <f t="shared" si="10"/>
        <v>仓</v>
      </c>
      <c r="F153" s="13" t="str">
        <f t="shared" si="11"/>
        <v>4ED3</v>
      </c>
      <c r="G153" s="13" t="str">
        <f t="shared" si="12"/>
        <v>20179</v>
      </c>
      <c r="H153" s="10" t="s">
        <v>292</v>
      </c>
      <c r="I153" s="12" t="str">
        <f t="shared" si="13"/>
        <v>uni4ED3</v>
      </c>
      <c r="J153" s="9" t="s">
        <v>137</v>
      </c>
      <c r="K153" s="10" t="str">
        <f t="shared" si="14"/>
        <v xml:space="preserve">        "uni4ED3",  # 仓</v>
      </c>
    </row>
    <row r="154" spans="2:11">
      <c r="B154" s="31"/>
      <c r="C154" s="28"/>
      <c r="D154" s="28" t="s">
        <v>422</v>
      </c>
      <c r="E154" s="24" t="str">
        <f t="shared" si="10"/>
        <v>仛</v>
      </c>
      <c r="F154" s="13" t="str">
        <f t="shared" si="11"/>
        <v>4EDB</v>
      </c>
      <c r="G154" s="13" t="str">
        <f t="shared" si="12"/>
        <v>20187</v>
      </c>
      <c r="H154" s="10" t="s">
        <v>292</v>
      </c>
      <c r="I154" s="12" t="str">
        <f t="shared" si="13"/>
        <v>uni4EDB</v>
      </c>
      <c r="J154" s="9" t="s">
        <v>137</v>
      </c>
      <c r="K154" s="10" t="str">
        <f t="shared" si="14"/>
        <v xml:space="preserve">        "uni4EDB",  # 仛</v>
      </c>
    </row>
    <row r="155" spans="2:11">
      <c r="B155" s="31"/>
      <c r="C155" s="28"/>
      <c r="D155" s="28" t="s">
        <v>423</v>
      </c>
      <c r="E155" s="24" t="str">
        <f t="shared" si="10"/>
        <v>仜</v>
      </c>
      <c r="F155" s="13" t="str">
        <f t="shared" si="11"/>
        <v>4EDC</v>
      </c>
      <c r="G155" s="13" t="str">
        <f t="shared" si="12"/>
        <v>20188</v>
      </c>
      <c r="H155" s="10" t="s">
        <v>292</v>
      </c>
      <c r="I155" s="12" t="str">
        <f t="shared" si="13"/>
        <v>uni4EDC</v>
      </c>
      <c r="J155" s="9" t="s">
        <v>137</v>
      </c>
      <c r="K155" s="10" t="str">
        <f t="shared" si="14"/>
        <v xml:space="preserve">        "uni4EDC",  # 仜</v>
      </c>
    </row>
    <row r="156" spans="2:11">
      <c r="B156" s="31"/>
      <c r="C156" s="28"/>
      <c r="D156" s="28" t="s">
        <v>424</v>
      </c>
      <c r="E156" s="24" t="str">
        <f t="shared" si="10"/>
        <v>仝</v>
      </c>
      <c r="F156" s="13" t="str">
        <f t="shared" si="11"/>
        <v>4EDD</v>
      </c>
      <c r="G156" s="13" t="str">
        <f t="shared" si="12"/>
        <v>20189</v>
      </c>
      <c r="H156" s="10" t="s">
        <v>292</v>
      </c>
      <c r="I156" s="12" t="str">
        <f t="shared" si="13"/>
        <v>uni4EDD</v>
      </c>
      <c r="J156" s="9" t="s">
        <v>137</v>
      </c>
      <c r="K156" s="10" t="str">
        <f t="shared" si="14"/>
        <v xml:space="preserve">        "uni4EDD",  # 仝</v>
      </c>
    </row>
    <row r="157" spans="2:11">
      <c r="B157" s="31"/>
      <c r="C157" s="28" t="s">
        <v>476</v>
      </c>
      <c r="D157" s="28" t="s">
        <v>425</v>
      </c>
      <c r="E157" s="24" t="str">
        <f t="shared" si="10"/>
        <v>冂</v>
      </c>
      <c r="F157" s="13" t="str">
        <f t="shared" si="11"/>
        <v>5182</v>
      </c>
      <c r="G157" s="13" t="str">
        <f t="shared" si="12"/>
        <v>20866</v>
      </c>
      <c r="H157" s="10" t="s">
        <v>292</v>
      </c>
      <c r="I157" s="12" t="str">
        <f t="shared" si="13"/>
        <v>uni5182</v>
      </c>
      <c r="J157" s="9" t="s">
        <v>137</v>
      </c>
      <c r="K157" s="10" t="str">
        <f t="shared" si="14"/>
        <v xml:space="preserve">        "uni5182",  # 冂</v>
      </c>
    </row>
    <row r="158" spans="2:11">
      <c r="B158" s="31"/>
      <c r="C158" s="28"/>
      <c r="D158" s="28" t="s">
        <v>426</v>
      </c>
      <c r="E158" s="24" t="str">
        <f t="shared" si="10"/>
        <v>冃</v>
      </c>
      <c r="F158" s="13" t="str">
        <f t="shared" si="11"/>
        <v>5183</v>
      </c>
      <c r="G158" s="13" t="str">
        <f t="shared" si="12"/>
        <v>20867</v>
      </c>
      <c r="H158" s="10" t="s">
        <v>292</v>
      </c>
      <c r="I158" s="12" t="str">
        <f t="shared" si="13"/>
        <v>uni5183</v>
      </c>
      <c r="J158" s="9" t="s">
        <v>137</v>
      </c>
      <c r="K158" s="10" t="str">
        <f t="shared" si="14"/>
        <v xml:space="preserve">        "uni5183",  # 冃</v>
      </c>
    </row>
    <row r="159" spans="2:11">
      <c r="B159" s="31"/>
      <c r="C159" s="28"/>
      <c r="D159" s="28" t="s">
        <v>427</v>
      </c>
      <c r="E159" s="24" t="str">
        <f t="shared" si="10"/>
        <v>冄</v>
      </c>
      <c r="F159" s="13" t="str">
        <f t="shared" si="11"/>
        <v>5184</v>
      </c>
      <c r="G159" s="13" t="str">
        <f t="shared" si="12"/>
        <v>20868</v>
      </c>
      <c r="H159" s="10" t="s">
        <v>292</v>
      </c>
      <c r="I159" s="12" t="str">
        <f t="shared" si="13"/>
        <v>uni5184</v>
      </c>
      <c r="J159" s="9" t="s">
        <v>137</v>
      </c>
      <c r="K159" s="10" t="str">
        <f t="shared" si="14"/>
        <v xml:space="preserve">        "uni5184",  # 冄</v>
      </c>
    </row>
    <row r="160" spans="2:11">
      <c r="B160" s="31"/>
      <c r="C160" s="28"/>
      <c r="D160" s="28" t="s">
        <v>428</v>
      </c>
      <c r="E160" s="24" t="str">
        <f t="shared" si="10"/>
        <v>内</v>
      </c>
      <c r="F160" s="13" t="str">
        <f t="shared" si="11"/>
        <v>5185</v>
      </c>
      <c r="G160" s="13" t="str">
        <f t="shared" si="12"/>
        <v>20869</v>
      </c>
      <c r="H160" s="10" t="s">
        <v>292</v>
      </c>
      <c r="I160" s="12" t="str">
        <f t="shared" si="13"/>
        <v>uni5185</v>
      </c>
      <c r="J160" s="9" t="s">
        <v>137</v>
      </c>
      <c r="K160" s="10" t="str">
        <f t="shared" si="14"/>
        <v xml:space="preserve">        "uni5185",  # 内</v>
      </c>
    </row>
    <row r="161" spans="2:11">
      <c r="B161" s="31"/>
      <c r="C161" s="28"/>
      <c r="D161" s="28" t="s">
        <v>429</v>
      </c>
      <c r="E161" s="24" t="str">
        <f t="shared" si="10"/>
        <v>円</v>
      </c>
      <c r="F161" s="13" t="str">
        <f t="shared" si="11"/>
        <v>5186</v>
      </c>
      <c r="G161" s="13" t="str">
        <f t="shared" si="12"/>
        <v>20870</v>
      </c>
      <c r="H161" s="10" t="s">
        <v>292</v>
      </c>
      <c r="I161" s="12" t="str">
        <f t="shared" si="13"/>
        <v>uni5186</v>
      </c>
      <c r="J161" s="9" t="s">
        <v>137</v>
      </c>
      <c r="K161" s="10" t="str">
        <f t="shared" si="14"/>
        <v xml:space="preserve">        "uni5186",  # 円</v>
      </c>
    </row>
    <row r="162" spans="2:11">
      <c r="B162" s="31"/>
      <c r="C162" s="28"/>
      <c r="D162" s="28" t="s">
        <v>430</v>
      </c>
      <c r="E162" s="24" t="str">
        <f t="shared" si="10"/>
        <v>冇</v>
      </c>
      <c r="F162" s="13" t="str">
        <f t="shared" si="11"/>
        <v>5187</v>
      </c>
      <c r="G162" s="13" t="str">
        <f t="shared" si="12"/>
        <v>20871</v>
      </c>
      <c r="H162" s="10" t="s">
        <v>292</v>
      </c>
      <c r="I162" s="12" t="str">
        <f t="shared" si="13"/>
        <v>uni5187</v>
      </c>
      <c r="J162" s="9" t="s">
        <v>137</v>
      </c>
      <c r="K162" s="10" t="str">
        <f t="shared" si="14"/>
        <v xml:space="preserve">        "uni5187",  # 冇</v>
      </c>
    </row>
    <row r="163" spans="2:11" ht="26">
      <c r="B163" s="32"/>
      <c r="C163" s="28"/>
      <c r="D163" s="28" t="s">
        <v>431</v>
      </c>
      <c r="E163" s="24" t="str">
        <f t="shared" si="10"/>
        <v>冈</v>
      </c>
      <c r="F163" s="13" t="str">
        <f t="shared" si="11"/>
        <v>5188</v>
      </c>
      <c r="G163" s="13" t="str">
        <f t="shared" si="12"/>
        <v>20872</v>
      </c>
      <c r="H163" s="10" t="s">
        <v>292</v>
      </c>
      <c r="I163" s="12" t="str">
        <f t="shared" si="13"/>
        <v>uni5188</v>
      </c>
      <c r="J163" s="9" t="s">
        <v>137</v>
      </c>
      <c r="K163" s="10" t="str">
        <f t="shared" si="14"/>
        <v xml:space="preserve">        "uni5188",  # 冈</v>
      </c>
    </row>
    <row r="164" spans="2:11">
      <c r="B164" s="31"/>
      <c r="C164" s="28"/>
      <c r="D164" s="28" t="s">
        <v>432</v>
      </c>
      <c r="E164" s="24" t="str">
        <f t="shared" si="10"/>
        <v>冖</v>
      </c>
      <c r="F164" s="13" t="str">
        <f t="shared" si="11"/>
        <v>5196</v>
      </c>
      <c r="G164" s="13" t="str">
        <f t="shared" si="12"/>
        <v>20886</v>
      </c>
      <c r="H164" s="10" t="s">
        <v>292</v>
      </c>
      <c r="I164" s="12" t="str">
        <f t="shared" si="13"/>
        <v>uni5196</v>
      </c>
      <c r="J164" s="9" t="s">
        <v>137</v>
      </c>
      <c r="K164" s="10" t="str">
        <f t="shared" si="14"/>
        <v xml:space="preserve">        "uni5196",  # 冖</v>
      </c>
    </row>
    <row r="165" spans="2:11">
      <c r="B165" s="31"/>
      <c r="C165" s="28"/>
      <c r="D165" s="28" t="s">
        <v>433</v>
      </c>
      <c r="E165" s="24" t="str">
        <f t="shared" si="10"/>
        <v>冗</v>
      </c>
      <c r="F165" s="13" t="str">
        <f t="shared" si="11"/>
        <v>5197</v>
      </c>
      <c r="G165" s="13" t="str">
        <f t="shared" si="12"/>
        <v>20887</v>
      </c>
      <c r="H165" s="10" t="s">
        <v>292</v>
      </c>
      <c r="I165" s="12" t="str">
        <f t="shared" si="13"/>
        <v>uni5197</v>
      </c>
      <c r="J165" s="9" t="s">
        <v>137</v>
      </c>
      <c r="K165" s="10" t="str">
        <f t="shared" si="14"/>
        <v xml:space="preserve">        "uni5197",  # 冗</v>
      </c>
    </row>
    <row r="166" spans="2:11">
      <c r="B166" s="31"/>
      <c r="C166" s="28"/>
      <c r="D166" s="28" t="s">
        <v>434</v>
      </c>
      <c r="E166" s="24" t="str">
        <f t="shared" si="10"/>
        <v>冘</v>
      </c>
      <c r="F166" s="13" t="str">
        <f t="shared" si="11"/>
        <v>5198</v>
      </c>
      <c r="G166" s="13" t="str">
        <f t="shared" si="12"/>
        <v>20888</v>
      </c>
      <c r="H166" s="10" t="s">
        <v>292</v>
      </c>
      <c r="I166" s="12" t="str">
        <f t="shared" si="13"/>
        <v>uni5198</v>
      </c>
      <c r="J166" s="9" t="s">
        <v>137</v>
      </c>
      <c r="K166" s="10" t="str">
        <f t="shared" si="14"/>
        <v xml:space="preserve">        "uni5198",  # 冘</v>
      </c>
    </row>
    <row r="167" spans="2:11">
      <c r="B167" s="31"/>
      <c r="C167" s="28"/>
      <c r="D167" s="28" t="s">
        <v>435</v>
      </c>
      <c r="E167" s="24" t="str">
        <f t="shared" si="10"/>
        <v>写</v>
      </c>
      <c r="F167" s="13" t="str">
        <f t="shared" si="11"/>
        <v>5199</v>
      </c>
      <c r="G167" s="13" t="str">
        <f t="shared" si="12"/>
        <v>20889</v>
      </c>
      <c r="H167" s="10" t="s">
        <v>292</v>
      </c>
      <c r="I167" s="12" t="str">
        <f t="shared" si="13"/>
        <v>uni5199</v>
      </c>
      <c r="J167" s="9" t="s">
        <v>137</v>
      </c>
      <c r="K167" s="10" t="str">
        <f t="shared" si="14"/>
        <v xml:space="preserve">        "uni5199",  # 写</v>
      </c>
    </row>
    <row r="168" spans="2:11">
      <c r="B168" s="31"/>
      <c r="C168" s="28"/>
      <c r="D168" s="28" t="s">
        <v>436</v>
      </c>
      <c r="E168" s="24" t="str">
        <f t="shared" si="10"/>
        <v>冝</v>
      </c>
      <c r="F168" s="13" t="str">
        <f t="shared" si="11"/>
        <v>519D</v>
      </c>
      <c r="G168" s="13" t="str">
        <f t="shared" si="12"/>
        <v>20893</v>
      </c>
      <c r="H168" s="10" t="s">
        <v>292</v>
      </c>
      <c r="I168" s="12" t="str">
        <f t="shared" si="13"/>
        <v>uni519D</v>
      </c>
      <c r="J168" s="9" t="s">
        <v>137</v>
      </c>
      <c r="K168" s="10" t="str">
        <f t="shared" si="14"/>
        <v xml:space="preserve">        "uni519D",  # 冝</v>
      </c>
    </row>
    <row r="169" spans="2:11">
      <c r="B169" s="31"/>
      <c r="C169" s="28"/>
      <c r="D169" s="28" t="s">
        <v>437</v>
      </c>
      <c r="E169" s="24" t="str">
        <f t="shared" si="10"/>
        <v>冫</v>
      </c>
      <c r="F169" s="13" t="str">
        <f t="shared" si="11"/>
        <v>51AB</v>
      </c>
      <c r="G169" s="13" t="str">
        <f t="shared" si="12"/>
        <v>20907</v>
      </c>
      <c r="H169" s="10" t="s">
        <v>292</v>
      </c>
      <c r="I169" s="12" t="str">
        <f t="shared" si="13"/>
        <v>uni51AB</v>
      </c>
      <c r="J169" s="9" t="s">
        <v>137</v>
      </c>
      <c r="K169" s="10" t="str">
        <f t="shared" si="14"/>
        <v xml:space="preserve">        "uni51AB",  # 冫</v>
      </c>
    </row>
    <row r="170" spans="2:11">
      <c r="B170" s="31"/>
      <c r="C170" s="28"/>
      <c r="D170" s="28" t="s">
        <v>438</v>
      </c>
      <c r="E170" s="24" t="str">
        <f t="shared" si="10"/>
        <v>冬</v>
      </c>
      <c r="F170" s="13" t="str">
        <f t="shared" si="11"/>
        <v>51AC</v>
      </c>
      <c r="G170" s="13" t="str">
        <f t="shared" si="12"/>
        <v>20908</v>
      </c>
      <c r="H170" s="10" t="s">
        <v>292</v>
      </c>
      <c r="I170" s="12" t="str">
        <f t="shared" si="13"/>
        <v>uni51AC</v>
      </c>
      <c r="J170" s="9" t="s">
        <v>137</v>
      </c>
      <c r="K170" s="10" t="str">
        <f t="shared" si="14"/>
        <v xml:space="preserve">        "uni51AC",  # 冬</v>
      </c>
    </row>
    <row r="171" spans="2:11">
      <c r="B171" s="31"/>
      <c r="C171" s="28"/>
      <c r="D171" s="28" t="s">
        <v>439</v>
      </c>
      <c r="E171" s="24" t="str">
        <f t="shared" si="10"/>
        <v>冭</v>
      </c>
      <c r="F171" s="13" t="str">
        <f t="shared" si="11"/>
        <v>51AD</v>
      </c>
      <c r="G171" s="13" t="str">
        <f t="shared" si="12"/>
        <v>20909</v>
      </c>
      <c r="H171" s="10" t="s">
        <v>292</v>
      </c>
      <c r="I171" s="12" t="str">
        <f t="shared" si="13"/>
        <v>uni51AD</v>
      </c>
      <c r="J171" s="9" t="s">
        <v>137</v>
      </c>
      <c r="K171" s="10" t="str">
        <f t="shared" si="14"/>
        <v xml:space="preserve">        "uni51AD",  # 冭</v>
      </c>
    </row>
    <row r="172" spans="2:11">
      <c r="B172" s="31"/>
      <c r="C172" s="28"/>
      <c r="D172" s="28" t="s">
        <v>440</v>
      </c>
      <c r="E172" s="24" t="str">
        <f t="shared" si="10"/>
        <v>冮</v>
      </c>
      <c r="F172" s="13" t="str">
        <f t="shared" si="11"/>
        <v>51AE</v>
      </c>
      <c r="G172" s="13" t="str">
        <f t="shared" si="12"/>
        <v>20910</v>
      </c>
      <c r="H172" s="10" t="s">
        <v>292</v>
      </c>
      <c r="I172" s="12" t="str">
        <f t="shared" si="13"/>
        <v>uni51AE</v>
      </c>
      <c r="J172" s="9" t="s">
        <v>137</v>
      </c>
      <c r="K172" s="10" t="str">
        <f t="shared" si="14"/>
        <v xml:space="preserve">        "uni51AE",  # 冮</v>
      </c>
    </row>
    <row r="173" spans="2:11">
      <c r="B173" s="31"/>
      <c r="C173" s="28" t="s">
        <v>477</v>
      </c>
      <c r="D173" s="28" t="s">
        <v>478</v>
      </c>
      <c r="E173" s="24" t="str">
        <f t="shared" si="10"/>
        <v>冱</v>
      </c>
      <c r="F173" s="13" t="str">
        <f t="shared" si="11"/>
        <v>51B1</v>
      </c>
      <c r="G173" s="13" t="str">
        <f t="shared" si="12"/>
        <v>20913</v>
      </c>
      <c r="H173" s="10" t="s">
        <v>292</v>
      </c>
      <c r="I173" s="12" t="str">
        <f t="shared" si="13"/>
        <v>uni51B1</v>
      </c>
      <c r="J173" s="9" t="s">
        <v>137</v>
      </c>
      <c r="K173" s="10" t="str">
        <f t="shared" si="14"/>
        <v xml:space="preserve">        "uni51B1",  # 冱</v>
      </c>
    </row>
    <row r="174" spans="2:11">
      <c r="B174" s="31"/>
      <c r="C174" s="28"/>
      <c r="D174" s="28" t="s">
        <v>441</v>
      </c>
      <c r="E174" s="24" t="str">
        <f t="shared" si="10"/>
        <v>冲</v>
      </c>
      <c r="F174" s="13" t="str">
        <f t="shared" si="11"/>
        <v>51B2</v>
      </c>
      <c r="G174" s="13" t="str">
        <f t="shared" si="12"/>
        <v>20914</v>
      </c>
      <c r="H174" s="10" t="s">
        <v>292</v>
      </c>
      <c r="I174" s="12" t="str">
        <f t="shared" si="13"/>
        <v>uni51B2</v>
      </c>
      <c r="J174" s="9" t="s">
        <v>137</v>
      </c>
      <c r="K174" s="10" t="str">
        <f t="shared" si="14"/>
        <v xml:space="preserve">        "uni51B2",  # 冲</v>
      </c>
    </row>
    <row r="175" spans="2:11">
      <c r="B175" s="31"/>
      <c r="C175" s="28"/>
      <c r="D175" s="28" t="s">
        <v>442</v>
      </c>
      <c r="E175" s="24" t="str">
        <f t="shared" si="10"/>
        <v>决</v>
      </c>
      <c r="F175" s="13" t="str">
        <f t="shared" si="11"/>
        <v>51B3</v>
      </c>
      <c r="G175" s="13" t="str">
        <f t="shared" si="12"/>
        <v>20915</v>
      </c>
      <c r="H175" s="10" t="s">
        <v>292</v>
      </c>
      <c r="I175" s="12" t="str">
        <f t="shared" si="13"/>
        <v>uni51B3</v>
      </c>
      <c r="J175" s="9" t="s">
        <v>137</v>
      </c>
      <c r="K175" s="10" t="str">
        <f t="shared" si="14"/>
        <v xml:space="preserve">        "uni51B3",  # 决</v>
      </c>
    </row>
    <row r="176" spans="2:11">
      <c r="B176" s="31"/>
      <c r="C176" s="28"/>
      <c r="D176" s="28" t="s">
        <v>443</v>
      </c>
      <c r="E176" s="24" t="str">
        <f t="shared" si="10"/>
        <v>况</v>
      </c>
      <c r="F176" s="13" t="str">
        <f t="shared" si="11"/>
        <v>51B5</v>
      </c>
      <c r="G176" s="13" t="str">
        <f t="shared" si="12"/>
        <v>20917</v>
      </c>
      <c r="H176" s="10" t="s">
        <v>292</v>
      </c>
      <c r="I176" s="12" t="str">
        <f t="shared" si="13"/>
        <v>uni51B5</v>
      </c>
      <c r="J176" s="9" t="s">
        <v>137</v>
      </c>
      <c r="K176" s="10" t="str">
        <f t="shared" si="14"/>
        <v xml:space="preserve">        "uni51B5",  # 况</v>
      </c>
    </row>
    <row r="177" spans="2:11">
      <c r="B177" s="31"/>
      <c r="C177" s="28"/>
      <c r="D177" s="28" t="s">
        <v>444</v>
      </c>
      <c r="E177" s="24" t="str">
        <f t="shared" si="10"/>
        <v>冶</v>
      </c>
      <c r="F177" s="13" t="str">
        <f t="shared" si="11"/>
        <v>51B6</v>
      </c>
      <c r="G177" s="13" t="str">
        <f t="shared" si="12"/>
        <v>20918</v>
      </c>
      <c r="H177" s="10" t="s">
        <v>292</v>
      </c>
      <c r="I177" s="12" t="str">
        <f t="shared" si="13"/>
        <v>uni51B6</v>
      </c>
      <c r="J177" s="9" t="s">
        <v>137</v>
      </c>
      <c r="K177" s="10" t="str">
        <f t="shared" si="14"/>
        <v xml:space="preserve">        "uni51B6",  # 冶</v>
      </c>
    </row>
    <row r="178" spans="2:11">
      <c r="B178" s="31"/>
      <c r="C178" s="28"/>
      <c r="D178" s="28" t="s">
        <v>445</v>
      </c>
      <c r="E178" s="24" t="str">
        <f t="shared" si="10"/>
        <v>冷</v>
      </c>
      <c r="F178" s="13" t="str">
        <f t="shared" si="11"/>
        <v>51B7</v>
      </c>
      <c r="G178" s="13" t="str">
        <f t="shared" si="12"/>
        <v>20919</v>
      </c>
      <c r="H178" s="10" t="s">
        <v>292</v>
      </c>
      <c r="I178" s="12" t="str">
        <f t="shared" si="13"/>
        <v>uni51B7</v>
      </c>
      <c r="J178" s="9" t="s">
        <v>137</v>
      </c>
      <c r="K178" s="10" t="str">
        <f t="shared" si="14"/>
        <v xml:space="preserve">        "uni51B7",  # 冷</v>
      </c>
    </row>
    <row r="179" spans="2:11">
      <c r="B179" s="31"/>
      <c r="C179" s="28"/>
      <c r="D179" s="28" t="s">
        <v>446</v>
      </c>
      <c r="E179" s="24" t="str">
        <f t="shared" si="10"/>
        <v>冸</v>
      </c>
      <c r="F179" s="13" t="str">
        <f t="shared" si="11"/>
        <v>51B8</v>
      </c>
      <c r="G179" s="13" t="str">
        <f t="shared" si="12"/>
        <v>20920</v>
      </c>
      <c r="H179" s="10" t="s">
        <v>292</v>
      </c>
      <c r="I179" s="12" t="str">
        <f t="shared" si="13"/>
        <v>uni51B8</v>
      </c>
      <c r="J179" s="9" t="s">
        <v>137</v>
      </c>
      <c r="K179" s="10" t="str">
        <f t="shared" si="14"/>
        <v xml:space="preserve">        "uni51B8",  # 冸</v>
      </c>
    </row>
    <row r="180" spans="2:11">
      <c r="B180" s="31"/>
      <c r="C180" s="28"/>
      <c r="D180" s="28" t="s">
        <v>447</v>
      </c>
      <c r="E180" s="24" t="str">
        <f t="shared" si="10"/>
        <v>冼</v>
      </c>
      <c r="F180" s="13" t="str">
        <f t="shared" si="11"/>
        <v>51BC</v>
      </c>
      <c r="G180" s="13" t="str">
        <f t="shared" si="12"/>
        <v>20924</v>
      </c>
      <c r="H180" s="10" t="s">
        <v>292</v>
      </c>
      <c r="I180" s="12" t="str">
        <f t="shared" si="13"/>
        <v>uni51BC</v>
      </c>
      <c r="J180" s="9" t="s">
        <v>137</v>
      </c>
      <c r="K180" s="10" t="str">
        <f t="shared" si="14"/>
        <v xml:space="preserve">        "uni51BC",  # 冼</v>
      </c>
    </row>
    <row r="181" spans="2:11">
      <c r="B181" s="31"/>
      <c r="C181" s="28"/>
      <c r="D181" s="28" t="s">
        <v>448</v>
      </c>
      <c r="E181" s="24" t="str">
        <f t="shared" si="10"/>
        <v>冾</v>
      </c>
      <c r="F181" s="13" t="str">
        <f t="shared" si="11"/>
        <v>51BE</v>
      </c>
      <c r="G181" s="13" t="str">
        <f t="shared" si="12"/>
        <v>20926</v>
      </c>
      <c r="H181" s="10" t="s">
        <v>292</v>
      </c>
      <c r="I181" s="12" t="str">
        <f t="shared" si="13"/>
        <v>uni51BE</v>
      </c>
      <c r="J181" s="9" t="s">
        <v>137</v>
      </c>
      <c r="K181" s="10" t="str">
        <f t="shared" si="14"/>
        <v xml:space="preserve">        "uni51BE",  # 冾</v>
      </c>
    </row>
    <row r="182" spans="2:11">
      <c r="B182" s="31"/>
      <c r="C182" s="28"/>
      <c r="D182" s="28">
        <v>21353</v>
      </c>
      <c r="E182" s="24" t="str">
        <f t="shared" si="10"/>
        <v>卩</v>
      </c>
      <c r="F182" s="13" t="str">
        <f t="shared" si="11"/>
        <v>5369</v>
      </c>
      <c r="G182" s="13">
        <f t="shared" si="12"/>
        <v>21353</v>
      </c>
      <c r="H182" s="10" t="s">
        <v>292</v>
      </c>
      <c r="I182" s="12" t="str">
        <f t="shared" si="13"/>
        <v>uni5369</v>
      </c>
      <c r="J182" s="9" t="s">
        <v>137</v>
      </c>
      <c r="K182" s="10" t="str">
        <f t="shared" si="14"/>
        <v xml:space="preserve">        "uni5369",  # 卩</v>
      </c>
    </row>
    <row r="183" spans="2:11">
      <c r="B183" s="31" t="s">
        <v>95</v>
      </c>
      <c r="C183" s="28"/>
      <c r="D183" s="28">
        <v>21354</v>
      </c>
      <c r="E183" s="24" t="str">
        <f t="shared" si="10"/>
        <v>卪</v>
      </c>
      <c r="F183" s="13" t="str">
        <f t="shared" si="11"/>
        <v>536A</v>
      </c>
      <c r="G183" s="13">
        <f t="shared" si="12"/>
        <v>21354</v>
      </c>
      <c r="H183" s="10" t="s">
        <v>292</v>
      </c>
      <c r="I183" s="12" t="str">
        <f t="shared" si="13"/>
        <v>uni536A</v>
      </c>
      <c r="J183" s="9" t="s">
        <v>137</v>
      </c>
      <c r="K183" s="10" t="str">
        <f t="shared" si="14"/>
        <v xml:space="preserve">        "uni536A",  # 卪</v>
      </c>
    </row>
    <row r="184" spans="2:11">
      <c r="B184" s="31"/>
      <c r="C184" s="28"/>
      <c r="D184" s="28">
        <v>21355</v>
      </c>
      <c r="E184" s="24" t="str">
        <f t="shared" si="10"/>
        <v>卫</v>
      </c>
      <c r="F184" s="13" t="str">
        <f t="shared" si="11"/>
        <v>536B</v>
      </c>
      <c r="G184" s="13">
        <f t="shared" si="12"/>
        <v>21355</v>
      </c>
      <c r="H184" s="10" t="s">
        <v>292</v>
      </c>
      <c r="I184" s="12" t="str">
        <f t="shared" si="13"/>
        <v>uni536B</v>
      </c>
      <c r="J184" s="9" t="s">
        <v>137</v>
      </c>
      <c r="K184" s="10" t="str">
        <f t="shared" si="14"/>
        <v xml:space="preserve">        "uni536B",  # 卫</v>
      </c>
    </row>
    <row r="185" spans="2:11">
      <c r="B185" s="31" t="s">
        <v>95</v>
      </c>
      <c r="C185" s="28"/>
      <c r="D185" s="28">
        <v>21356</v>
      </c>
      <c r="E185" s="24" t="str">
        <f t="shared" si="10"/>
        <v>卬</v>
      </c>
      <c r="F185" s="13" t="str">
        <f t="shared" si="11"/>
        <v>536C</v>
      </c>
      <c r="G185" s="13">
        <f t="shared" si="12"/>
        <v>21356</v>
      </c>
      <c r="H185" s="10" t="s">
        <v>292</v>
      </c>
      <c r="I185" s="12" t="str">
        <f t="shared" si="13"/>
        <v>uni536C</v>
      </c>
      <c r="J185" s="9" t="s">
        <v>137</v>
      </c>
      <c r="K185" s="10" t="str">
        <f t="shared" si="14"/>
        <v xml:space="preserve">        "uni536C",  # 卬</v>
      </c>
    </row>
    <row r="186" spans="2:11">
      <c r="B186" s="31"/>
      <c r="C186" s="28"/>
      <c r="D186" s="28">
        <v>21357</v>
      </c>
      <c r="E186" s="24" t="str">
        <f t="shared" si="10"/>
        <v>卭</v>
      </c>
      <c r="F186" s="13" t="str">
        <f t="shared" si="11"/>
        <v>536D</v>
      </c>
      <c r="G186" s="13">
        <f t="shared" si="12"/>
        <v>21357</v>
      </c>
      <c r="H186" s="10" t="s">
        <v>292</v>
      </c>
      <c r="I186" s="12" t="str">
        <f t="shared" si="13"/>
        <v>uni536D</v>
      </c>
      <c r="J186" s="9" t="s">
        <v>137</v>
      </c>
      <c r="K186" s="10" t="str">
        <f t="shared" si="14"/>
        <v xml:space="preserve">        "uni536D",  # 卭</v>
      </c>
    </row>
    <row r="187" spans="2:11">
      <c r="B187" s="31" t="s">
        <v>95</v>
      </c>
      <c r="C187" s="28"/>
      <c r="D187" s="28">
        <v>21378</v>
      </c>
      <c r="E187" s="24" t="str">
        <f t="shared" si="10"/>
        <v>厂</v>
      </c>
      <c r="F187" s="13" t="str">
        <f t="shared" si="11"/>
        <v>5382</v>
      </c>
      <c r="G187" s="13">
        <f t="shared" si="12"/>
        <v>21378</v>
      </c>
      <c r="H187" s="10" t="s">
        <v>292</v>
      </c>
      <c r="I187" s="12" t="str">
        <f t="shared" si="13"/>
        <v>uni5382</v>
      </c>
      <c r="J187" s="9" t="s">
        <v>137</v>
      </c>
      <c r="K187" s="10" t="str">
        <f t="shared" si="14"/>
        <v xml:space="preserve">        "uni5382",  # 厂</v>
      </c>
    </row>
    <row r="188" spans="2:11">
      <c r="B188" s="31"/>
      <c r="C188" s="28"/>
      <c r="D188" s="28">
        <v>21379</v>
      </c>
      <c r="E188" s="24" t="str">
        <f t="shared" si="10"/>
        <v>厃</v>
      </c>
      <c r="F188" s="13" t="str">
        <f t="shared" si="11"/>
        <v>5383</v>
      </c>
      <c r="G188" s="13">
        <f t="shared" si="12"/>
        <v>21379</v>
      </c>
      <c r="H188" s="10" t="s">
        <v>292</v>
      </c>
      <c r="I188" s="12" t="str">
        <f t="shared" si="13"/>
        <v>uni5383</v>
      </c>
      <c r="J188" s="9" t="s">
        <v>137</v>
      </c>
      <c r="K188" s="10" t="str">
        <f t="shared" si="14"/>
        <v xml:space="preserve">        "uni5383",  # 厃</v>
      </c>
    </row>
    <row r="189" spans="2:11">
      <c r="B189" s="31" t="s">
        <v>95</v>
      </c>
      <c r="C189" s="28"/>
      <c r="D189" s="28">
        <v>21380</v>
      </c>
      <c r="E189" s="24" t="str">
        <f t="shared" si="10"/>
        <v>厄</v>
      </c>
      <c r="F189" s="13" t="str">
        <f t="shared" si="11"/>
        <v>5384</v>
      </c>
      <c r="G189" s="13">
        <f t="shared" si="12"/>
        <v>21380</v>
      </c>
      <c r="H189" s="10" t="s">
        <v>292</v>
      </c>
      <c r="I189" s="12" t="str">
        <f t="shared" si="13"/>
        <v>uni5384</v>
      </c>
      <c r="J189" s="9" t="s">
        <v>137</v>
      </c>
      <c r="K189" s="10" t="str">
        <f t="shared" si="14"/>
        <v xml:space="preserve">        "uni5384",  # 厄</v>
      </c>
    </row>
    <row r="190" spans="2:11">
      <c r="B190" s="31"/>
      <c r="C190" s="28"/>
      <c r="D190" s="28">
        <v>21381</v>
      </c>
      <c r="E190" s="24" t="str">
        <f t="shared" si="10"/>
        <v>厅</v>
      </c>
      <c r="F190" s="13" t="str">
        <f t="shared" si="11"/>
        <v>5385</v>
      </c>
      <c r="G190" s="13">
        <f t="shared" si="12"/>
        <v>21381</v>
      </c>
      <c r="H190" s="10" t="s">
        <v>292</v>
      </c>
      <c r="I190" s="12" t="str">
        <f t="shared" si="13"/>
        <v>uni5385</v>
      </c>
      <c r="J190" s="9" t="s">
        <v>137</v>
      </c>
      <c r="K190" s="10" t="str">
        <f t="shared" si="14"/>
        <v xml:space="preserve">        "uni5385",  # 厅</v>
      </c>
    </row>
    <row r="191" spans="2:11">
      <c r="B191" s="31" t="s">
        <v>95</v>
      </c>
      <c r="C191" s="28"/>
      <c r="D191" s="28">
        <v>21382</v>
      </c>
      <c r="E191" s="24" t="str">
        <f t="shared" si="10"/>
        <v>历</v>
      </c>
      <c r="F191" s="13" t="str">
        <f t="shared" si="11"/>
        <v>5386</v>
      </c>
      <c r="G191" s="13">
        <f t="shared" si="12"/>
        <v>21382</v>
      </c>
      <c r="H191" s="10" t="s">
        <v>292</v>
      </c>
      <c r="I191" s="12" t="str">
        <f t="shared" si="13"/>
        <v>uni5386</v>
      </c>
      <c r="J191" s="9" t="s">
        <v>137</v>
      </c>
      <c r="K191" s="10" t="str">
        <f t="shared" si="14"/>
        <v xml:space="preserve">        "uni5386",  # 历</v>
      </c>
    </row>
    <row r="192" spans="2:11">
      <c r="B192" s="31"/>
      <c r="C192" s="28"/>
      <c r="D192" s="28">
        <v>21383</v>
      </c>
      <c r="E192" s="24" t="str">
        <f t="shared" si="10"/>
        <v>厇</v>
      </c>
      <c r="F192" s="13" t="str">
        <f t="shared" si="11"/>
        <v>5387</v>
      </c>
      <c r="G192" s="13">
        <f t="shared" si="12"/>
        <v>21383</v>
      </c>
      <c r="H192" s="10" t="s">
        <v>292</v>
      </c>
      <c r="I192" s="12" t="str">
        <f t="shared" si="13"/>
        <v>uni5387</v>
      </c>
      <c r="J192" s="9" t="s">
        <v>137</v>
      </c>
      <c r="K192" s="10" t="str">
        <f t="shared" si="14"/>
        <v xml:space="preserve">        "uni5387",  # 厇</v>
      </c>
    </row>
    <row r="193" spans="2:11">
      <c r="B193" s="31" t="s">
        <v>95</v>
      </c>
      <c r="C193" s="28"/>
      <c r="D193" s="28">
        <v>21384</v>
      </c>
      <c r="E193" s="24" t="str">
        <f t="shared" si="10"/>
        <v>厈</v>
      </c>
      <c r="F193" s="13" t="str">
        <f t="shared" si="11"/>
        <v>5388</v>
      </c>
      <c r="G193" s="13">
        <f t="shared" si="12"/>
        <v>21384</v>
      </c>
      <c r="H193" s="10" t="s">
        <v>292</v>
      </c>
      <c r="I193" s="12" t="str">
        <f t="shared" si="13"/>
        <v>uni5388</v>
      </c>
      <c r="J193" s="9" t="s">
        <v>137</v>
      </c>
      <c r="K193" s="10" t="str">
        <f t="shared" si="14"/>
        <v xml:space="preserve">        "uni5388",  # 厈</v>
      </c>
    </row>
    <row r="194" spans="2:11">
      <c r="B194" s="31"/>
      <c r="C194" s="28"/>
      <c r="D194" s="28">
        <v>21385</v>
      </c>
      <c r="E194" s="24" t="str">
        <f t="shared" ref="E194:E257" si="15">IF(B194="",IF(G194="","",_xlfn.UNICHAR(G194)),B194)</f>
        <v>厉</v>
      </c>
      <c r="F194" s="13" t="str">
        <f t="shared" ref="F194:F257" si="16">IF(B194="",IF(D194="",IF(C194="","",C194),DEC2HEX(D194)),DEC2HEX(_xlfn.UNICODE(B194)))</f>
        <v>5389</v>
      </c>
      <c r="G194" s="13">
        <f t="shared" ref="G194:G257" si="17">IF(D194="",IF(C194="",IF(B194="","",_xlfn.UNICODE(B194)),HEX2DEC(C194)),D194)</f>
        <v>21385</v>
      </c>
      <c r="H194" s="10" t="s">
        <v>292</v>
      </c>
      <c r="I194" s="12" t="str">
        <f t="shared" ref="I194:I257" si="18">IF(F194="","","uni"&amp;UPPER(REPT("0",4-LEN(F194))&amp;F194))</f>
        <v>uni5389</v>
      </c>
      <c r="J194" s="9" t="s">
        <v>137</v>
      </c>
      <c r="K194" s="10" t="str">
        <f t="shared" ref="K194:K257" si="19">ASC(_xlfn.CONCAT(H194:J194,"  # ",E194))</f>
        <v xml:space="preserve">        "uni5389",  # 厉</v>
      </c>
    </row>
    <row r="195" spans="2:11">
      <c r="B195" s="31" t="s">
        <v>95</v>
      </c>
      <c r="C195" s="28"/>
      <c r="D195" s="28">
        <v>21387</v>
      </c>
      <c r="E195" s="24" t="str">
        <f t="shared" si="15"/>
        <v>压</v>
      </c>
      <c r="F195" s="13" t="str">
        <f t="shared" si="16"/>
        <v>538B</v>
      </c>
      <c r="G195" s="13">
        <f t="shared" si="17"/>
        <v>21387</v>
      </c>
      <c r="H195" s="10" t="s">
        <v>292</v>
      </c>
      <c r="I195" s="12" t="str">
        <f t="shared" si="18"/>
        <v>uni538B</v>
      </c>
      <c r="J195" s="9" t="s">
        <v>137</v>
      </c>
      <c r="K195" s="10" t="str">
        <f t="shared" si="19"/>
        <v xml:space="preserve">        "uni538B",  # 压</v>
      </c>
    </row>
    <row r="196" spans="2:11">
      <c r="B196" s="31"/>
      <c r="C196" s="28"/>
      <c r="D196" s="28">
        <v>21388</v>
      </c>
      <c r="E196" s="24" t="str">
        <f t="shared" si="15"/>
        <v>厌</v>
      </c>
      <c r="F196" s="13" t="str">
        <f t="shared" si="16"/>
        <v>538C</v>
      </c>
      <c r="G196" s="13">
        <f t="shared" si="17"/>
        <v>21388</v>
      </c>
      <c r="H196" s="10" t="s">
        <v>292</v>
      </c>
      <c r="I196" s="12" t="str">
        <f t="shared" si="18"/>
        <v>uni538C</v>
      </c>
      <c r="J196" s="9" t="s">
        <v>137</v>
      </c>
      <c r="K196" s="10" t="str">
        <f t="shared" si="19"/>
        <v xml:space="preserve">        "uni538C",  # 厌</v>
      </c>
    </row>
    <row r="197" spans="2:11">
      <c r="B197" s="31" t="s">
        <v>95</v>
      </c>
      <c r="C197" s="28"/>
      <c r="D197" s="28">
        <v>21391</v>
      </c>
      <c r="E197" s="24" t="str">
        <f t="shared" si="15"/>
        <v>厏</v>
      </c>
      <c r="F197" s="13" t="str">
        <f t="shared" si="16"/>
        <v>538F</v>
      </c>
      <c r="G197" s="13">
        <f t="shared" si="17"/>
        <v>21391</v>
      </c>
      <c r="H197" s="10" t="s">
        <v>292</v>
      </c>
      <c r="I197" s="12" t="str">
        <f t="shared" si="18"/>
        <v>uni538F</v>
      </c>
      <c r="J197" s="9" t="s">
        <v>137</v>
      </c>
      <c r="K197" s="10" t="str">
        <f t="shared" si="19"/>
        <v xml:space="preserve">        "uni538F",  # 厏</v>
      </c>
    </row>
    <row r="198" spans="2:11">
      <c r="B198" s="31" t="s">
        <v>95</v>
      </c>
      <c r="C198" s="28" t="s">
        <v>492</v>
      </c>
      <c r="D198" s="28" t="s">
        <v>449</v>
      </c>
      <c r="E198" s="24" t="str">
        <f t="shared" si="15"/>
        <v>厶</v>
      </c>
      <c r="F198" s="13" t="str">
        <f t="shared" si="16"/>
        <v>53B6</v>
      </c>
      <c r="G198" s="13" t="str">
        <f t="shared" si="17"/>
        <v>21430</v>
      </c>
      <c r="H198" s="10" t="s">
        <v>292</v>
      </c>
      <c r="I198" s="12" t="str">
        <f t="shared" si="18"/>
        <v>uni53B6</v>
      </c>
      <c r="J198" s="9" t="s">
        <v>137</v>
      </c>
      <c r="K198" s="10" t="str">
        <f t="shared" si="19"/>
        <v xml:space="preserve">        "uni53B6",  # 厶</v>
      </c>
    </row>
    <row r="199" spans="2:11">
      <c r="B199" s="31"/>
      <c r="C199" s="28"/>
      <c r="D199" s="28" t="s">
        <v>450</v>
      </c>
      <c r="E199" s="24" t="str">
        <f t="shared" si="15"/>
        <v>厷</v>
      </c>
      <c r="F199" s="13" t="str">
        <f t="shared" si="16"/>
        <v>53B7</v>
      </c>
      <c r="G199" s="13" t="str">
        <f t="shared" si="17"/>
        <v>21431</v>
      </c>
      <c r="H199" s="10" t="s">
        <v>292</v>
      </c>
      <c r="I199" s="12" t="str">
        <f t="shared" si="18"/>
        <v>uni53B7</v>
      </c>
      <c r="J199" s="9" t="s">
        <v>137</v>
      </c>
      <c r="K199" s="10" t="str">
        <f t="shared" si="19"/>
        <v xml:space="preserve">        "uni53B7",  # 厷</v>
      </c>
    </row>
    <row r="200" spans="2:11">
      <c r="B200" s="31" t="s">
        <v>95</v>
      </c>
      <c r="C200" s="28"/>
      <c r="D200" s="28" t="s">
        <v>451</v>
      </c>
      <c r="E200" s="24" t="str">
        <f t="shared" si="15"/>
        <v>厸</v>
      </c>
      <c r="F200" s="13" t="str">
        <f t="shared" si="16"/>
        <v>53B8</v>
      </c>
      <c r="G200" s="13" t="str">
        <f t="shared" si="17"/>
        <v>21432</v>
      </c>
      <c r="H200" s="10" t="s">
        <v>292</v>
      </c>
      <c r="I200" s="12" t="str">
        <f t="shared" si="18"/>
        <v>uni53B8</v>
      </c>
      <c r="J200" s="9" t="s">
        <v>137</v>
      </c>
      <c r="K200" s="10" t="str">
        <f t="shared" si="19"/>
        <v xml:space="preserve">        "uni53B8",  # 厸</v>
      </c>
    </row>
    <row r="201" spans="2:11">
      <c r="B201" s="31"/>
      <c r="C201" s="28"/>
      <c r="D201" s="28" t="s">
        <v>452</v>
      </c>
      <c r="E201" s="24" t="str">
        <f t="shared" si="15"/>
        <v>厹</v>
      </c>
      <c r="F201" s="13" t="str">
        <f t="shared" si="16"/>
        <v>53B9</v>
      </c>
      <c r="G201" s="13" t="str">
        <f t="shared" si="17"/>
        <v>21433</v>
      </c>
      <c r="H201" s="10" t="s">
        <v>292</v>
      </c>
      <c r="I201" s="12" t="str">
        <f t="shared" si="18"/>
        <v>uni53B9</v>
      </c>
      <c r="J201" s="9" t="s">
        <v>137</v>
      </c>
      <c r="K201" s="10" t="str">
        <f t="shared" si="19"/>
        <v xml:space="preserve">        "uni53B9",  # 厹</v>
      </c>
    </row>
    <row r="202" spans="2:11">
      <c r="B202" s="31" t="s">
        <v>95</v>
      </c>
      <c r="C202" s="28"/>
      <c r="D202" s="28" t="s">
        <v>453</v>
      </c>
      <c r="E202" s="24" t="str">
        <f t="shared" si="15"/>
        <v>厺</v>
      </c>
      <c r="F202" s="13" t="str">
        <f t="shared" si="16"/>
        <v>53BA</v>
      </c>
      <c r="G202" s="13" t="str">
        <f t="shared" si="17"/>
        <v>21434</v>
      </c>
      <c r="H202" s="10" t="s">
        <v>292</v>
      </c>
      <c r="I202" s="12" t="str">
        <f t="shared" si="18"/>
        <v>uni53BA</v>
      </c>
      <c r="J202" s="9" t="s">
        <v>137</v>
      </c>
      <c r="K202" s="10" t="str">
        <f t="shared" si="19"/>
        <v xml:space="preserve">        "uni53BA",  # 厺</v>
      </c>
    </row>
    <row r="203" spans="2:11">
      <c r="B203" s="31"/>
      <c r="C203" s="28"/>
      <c r="D203" s="28" t="s">
        <v>454</v>
      </c>
      <c r="E203" s="24" t="str">
        <f t="shared" si="15"/>
        <v>去</v>
      </c>
      <c r="F203" s="13" t="str">
        <f t="shared" si="16"/>
        <v>53BB</v>
      </c>
      <c r="G203" s="13" t="str">
        <f t="shared" si="17"/>
        <v>21435</v>
      </c>
      <c r="H203" s="10" t="s">
        <v>292</v>
      </c>
      <c r="I203" s="12" t="str">
        <f t="shared" si="18"/>
        <v>uni53BB</v>
      </c>
      <c r="J203" s="9" t="s">
        <v>137</v>
      </c>
      <c r="K203" s="10" t="str">
        <f t="shared" si="19"/>
        <v xml:space="preserve">        "uni53BB",  # 去</v>
      </c>
    </row>
    <row r="204" spans="2:11">
      <c r="B204" s="31" t="s">
        <v>95</v>
      </c>
      <c r="C204" s="28"/>
      <c r="D204" s="28" t="s">
        <v>455</v>
      </c>
      <c r="E204" s="24" t="str">
        <f t="shared" si="15"/>
        <v>厼</v>
      </c>
      <c r="F204" s="13" t="str">
        <f t="shared" si="16"/>
        <v>53BC</v>
      </c>
      <c r="G204" s="13" t="str">
        <f t="shared" si="17"/>
        <v>21436</v>
      </c>
      <c r="H204" s="10" t="s">
        <v>292</v>
      </c>
      <c r="I204" s="12" t="str">
        <f t="shared" si="18"/>
        <v>uni53BC</v>
      </c>
      <c r="J204" s="9" t="s">
        <v>137</v>
      </c>
      <c r="K204" s="10" t="str">
        <f t="shared" si="19"/>
        <v xml:space="preserve">        "uni53BC",  # 厼</v>
      </c>
    </row>
    <row r="205" spans="2:11">
      <c r="B205" s="31"/>
      <c r="C205" s="28"/>
      <c r="D205" s="28" t="s">
        <v>456</v>
      </c>
      <c r="E205" s="24" t="str">
        <f t="shared" si="15"/>
        <v>又</v>
      </c>
      <c r="F205" s="13" t="str">
        <f t="shared" si="16"/>
        <v>53C8</v>
      </c>
      <c r="G205" s="13" t="str">
        <f t="shared" si="17"/>
        <v>21448</v>
      </c>
      <c r="H205" s="10" t="s">
        <v>292</v>
      </c>
      <c r="I205" s="12" t="str">
        <f t="shared" si="18"/>
        <v>uni53C8</v>
      </c>
      <c r="J205" s="9" t="s">
        <v>137</v>
      </c>
      <c r="K205" s="10" t="str">
        <f t="shared" si="19"/>
        <v xml:space="preserve">        "uni53C8",  # 又</v>
      </c>
    </row>
    <row r="206" spans="2:11">
      <c r="B206" s="31" t="s">
        <v>95</v>
      </c>
      <c r="C206" s="28"/>
      <c r="D206" s="28" t="s">
        <v>457</v>
      </c>
      <c r="E206" s="24" t="str">
        <f t="shared" si="15"/>
        <v>叉</v>
      </c>
      <c r="F206" s="13" t="str">
        <f t="shared" si="16"/>
        <v>53C9</v>
      </c>
      <c r="G206" s="13" t="str">
        <f t="shared" si="17"/>
        <v>21449</v>
      </c>
      <c r="H206" s="10" t="s">
        <v>292</v>
      </c>
      <c r="I206" s="12" t="str">
        <f t="shared" si="18"/>
        <v>uni53C9</v>
      </c>
      <c r="J206" s="9" t="s">
        <v>137</v>
      </c>
      <c r="K206" s="10" t="str">
        <f t="shared" si="19"/>
        <v xml:space="preserve">        "uni53C9",  # 叉</v>
      </c>
    </row>
    <row r="207" spans="2:11">
      <c r="B207" s="31"/>
      <c r="C207" s="28"/>
      <c r="D207" s="28" t="s">
        <v>458</v>
      </c>
      <c r="E207" s="24" t="str">
        <f t="shared" si="15"/>
        <v>及</v>
      </c>
      <c r="F207" s="13" t="str">
        <f t="shared" si="16"/>
        <v>53CA</v>
      </c>
      <c r="G207" s="13" t="str">
        <f t="shared" si="17"/>
        <v>21450</v>
      </c>
      <c r="H207" s="10" t="s">
        <v>292</v>
      </c>
      <c r="I207" s="12" t="str">
        <f t="shared" si="18"/>
        <v>uni53CA</v>
      </c>
      <c r="J207" s="9" t="s">
        <v>137</v>
      </c>
      <c r="K207" s="10" t="str">
        <f t="shared" si="19"/>
        <v xml:space="preserve">        "uni53CA",  # 及</v>
      </c>
    </row>
    <row r="208" spans="2:11">
      <c r="B208" s="31" t="s">
        <v>95</v>
      </c>
      <c r="C208" s="28"/>
      <c r="D208" s="28" t="s">
        <v>459</v>
      </c>
      <c r="E208" s="24" t="str">
        <f t="shared" si="15"/>
        <v>友</v>
      </c>
      <c r="F208" s="13" t="str">
        <f t="shared" si="16"/>
        <v>53CB</v>
      </c>
      <c r="G208" s="13" t="str">
        <f t="shared" si="17"/>
        <v>21451</v>
      </c>
      <c r="H208" s="10" t="s">
        <v>292</v>
      </c>
      <c r="I208" s="12" t="str">
        <f t="shared" si="18"/>
        <v>uni53CB</v>
      </c>
      <c r="J208" s="9" t="s">
        <v>137</v>
      </c>
      <c r="K208" s="10" t="str">
        <f t="shared" si="19"/>
        <v xml:space="preserve">        "uni53CB",  # 友</v>
      </c>
    </row>
    <row r="209" spans="2:11">
      <c r="B209" s="31"/>
      <c r="C209" s="28"/>
      <c r="D209" s="28" t="s">
        <v>460</v>
      </c>
      <c r="E209" s="24" t="str">
        <f t="shared" si="15"/>
        <v>反</v>
      </c>
      <c r="F209" s="13" t="str">
        <f t="shared" si="16"/>
        <v>53CD</v>
      </c>
      <c r="G209" s="13" t="str">
        <f t="shared" si="17"/>
        <v>21453</v>
      </c>
      <c r="H209" s="10" t="s">
        <v>292</v>
      </c>
      <c r="I209" s="12" t="str">
        <f t="shared" si="18"/>
        <v>uni53CD</v>
      </c>
      <c r="J209" s="9" t="s">
        <v>137</v>
      </c>
      <c r="K209" s="10" t="str">
        <f t="shared" si="19"/>
        <v xml:space="preserve">        "uni53CD",  # 反</v>
      </c>
    </row>
    <row r="210" spans="2:11">
      <c r="B210" s="31" t="s">
        <v>95</v>
      </c>
      <c r="C210" s="28"/>
      <c r="D210" s="28" t="s">
        <v>461</v>
      </c>
      <c r="E210" s="24" t="str">
        <f t="shared" si="15"/>
        <v>口</v>
      </c>
      <c r="F210" s="13" t="str">
        <f t="shared" si="16"/>
        <v>53E3</v>
      </c>
      <c r="G210" s="13" t="str">
        <f t="shared" si="17"/>
        <v>21475</v>
      </c>
      <c r="H210" s="10" t="s">
        <v>292</v>
      </c>
      <c r="I210" s="12" t="str">
        <f t="shared" si="18"/>
        <v>uni53E3</v>
      </c>
      <c r="J210" s="9" t="s">
        <v>137</v>
      </c>
      <c r="K210" s="10" t="str">
        <f t="shared" si="19"/>
        <v xml:space="preserve">        "uni53E3",  # 口</v>
      </c>
    </row>
    <row r="211" spans="2:11">
      <c r="B211" s="31"/>
      <c r="C211" s="28"/>
      <c r="D211" s="28" t="s">
        <v>462</v>
      </c>
      <c r="E211" s="24" t="str">
        <f t="shared" si="15"/>
        <v>古</v>
      </c>
      <c r="F211" s="13" t="str">
        <f t="shared" si="16"/>
        <v>53E4</v>
      </c>
      <c r="G211" s="13" t="str">
        <f t="shared" si="17"/>
        <v>21476</v>
      </c>
      <c r="H211" s="10" t="s">
        <v>292</v>
      </c>
      <c r="I211" s="12" t="str">
        <f t="shared" si="18"/>
        <v>uni53E4</v>
      </c>
      <c r="J211" s="9" t="s">
        <v>137</v>
      </c>
      <c r="K211" s="10" t="str">
        <f t="shared" si="19"/>
        <v xml:space="preserve">        "uni53E4",  # 古</v>
      </c>
    </row>
    <row r="212" spans="2:11">
      <c r="B212" s="31" t="s">
        <v>95</v>
      </c>
      <c r="C212" s="28"/>
      <c r="D212" s="28" t="s">
        <v>463</v>
      </c>
      <c r="E212" s="24" t="str">
        <f t="shared" si="15"/>
        <v>只</v>
      </c>
      <c r="F212" s="13" t="str">
        <f t="shared" si="16"/>
        <v>53EA</v>
      </c>
      <c r="G212" s="13" t="str">
        <f t="shared" si="17"/>
        <v>21482</v>
      </c>
      <c r="H212" s="10" t="s">
        <v>292</v>
      </c>
      <c r="I212" s="12" t="str">
        <f t="shared" si="18"/>
        <v>uni53EA</v>
      </c>
      <c r="J212" s="9" t="s">
        <v>137</v>
      </c>
      <c r="K212" s="10" t="str">
        <f t="shared" si="19"/>
        <v xml:space="preserve">        "uni53EA",  # 只</v>
      </c>
    </row>
    <row r="213" spans="2:11">
      <c r="B213" s="31"/>
      <c r="C213" s="28"/>
      <c r="D213" s="28" t="s">
        <v>464</v>
      </c>
      <c r="E213" s="24" t="str">
        <f t="shared" si="15"/>
        <v>召</v>
      </c>
      <c r="F213" s="13" t="str">
        <f t="shared" si="16"/>
        <v>53EC</v>
      </c>
      <c r="G213" s="13" t="str">
        <f t="shared" si="17"/>
        <v>21484</v>
      </c>
      <c r="H213" s="10" t="s">
        <v>292</v>
      </c>
      <c r="I213" s="12" t="str">
        <f t="shared" si="18"/>
        <v>uni53EC</v>
      </c>
      <c r="J213" s="9" t="s">
        <v>137</v>
      </c>
      <c r="K213" s="10" t="str">
        <f t="shared" si="19"/>
        <v xml:space="preserve">        "uni53EC",  # 召</v>
      </c>
    </row>
    <row r="214" spans="2:11">
      <c r="B214" s="31" t="s">
        <v>95</v>
      </c>
      <c r="C214" s="28"/>
      <c r="D214" s="28" t="s">
        <v>465</v>
      </c>
      <c r="E214" s="24" t="str">
        <f t="shared" si="15"/>
        <v>可</v>
      </c>
      <c r="F214" s="13" t="str">
        <f t="shared" si="16"/>
        <v>53EF</v>
      </c>
      <c r="G214" s="13" t="str">
        <f t="shared" si="17"/>
        <v>21487</v>
      </c>
      <c r="H214" s="10" t="s">
        <v>292</v>
      </c>
      <c r="I214" s="12" t="str">
        <f t="shared" si="18"/>
        <v>uni53EF</v>
      </c>
      <c r="J214" s="9" t="s">
        <v>137</v>
      </c>
      <c r="K214" s="10" t="str">
        <f t="shared" si="19"/>
        <v xml:space="preserve">        "uni53EF",  # 可</v>
      </c>
    </row>
    <row r="215" spans="2:11">
      <c r="B215" s="31"/>
      <c r="C215" s="28"/>
      <c r="D215" s="28" t="s">
        <v>466</v>
      </c>
      <c r="E215" s="24" t="str">
        <f t="shared" si="15"/>
        <v>台</v>
      </c>
      <c r="F215" s="13" t="str">
        <f t="shared" si="16"/>
        <v>53F0</v>
      </c>
      <c r="G215" s="13" t="str">
        <f t="shared" si="17"/>
        <v>21488</v>
      </c>
      <c r="H215" s="10" t="s">
        <v>292</v>
      </c>
      <c r="I215" s="12" t="str">
        <f t="shared" si="18"/>
        <v>uni53F0</v>
      </c>
      <c r="J215" s="9" t="s">
        <v>137</v>
      </c>
      <c r="K215" s="10" t="str">
        <f t="shared" si="19"/>
        <v xml:space="preserve">        "uni53F0",  # 台</v>
      </c>
    </row>
    <row r="216" spans="2:11">
      <c r="B216" s="31" t="s">
        <v>95</v>
      </c>
      <c r="C216" s="28"/>
      <c r="D216" s="28" t="s">
        <v>467</v>
      </c>
      <c r="E216" s="24" t="str">
        <f t="shared" si="15"/>
        <v>史</v>
      </c>
      <c r="F216" s="13" t="str">
        <f t="shared" si="16"/>
        <v>53F2</v>
      </c>
      <c r="G216" s="13" t="str">
        <f t="shared" si="17"/>
        <v>21490</v>
      </c>
      <c r="H216" s="10" t="s">
        <v>292</v>
      </c>
      <c r="I216" s="12" t="str">
        <f t="shared" si="18"/>
        <v>uni53F2</v>
      </c>
      <c r="J216" s="9" t="s">
        <v>137</v>
      </c>
      <c r="K216" s="10" t="str">
        <f t="shared" si="19"/>
        <v xml:space="preserve">        "uni53F2",  # 史</v>
      </c>
    </row>
    <row r="217" spans="2:11">
      <c r="B217" s="31"/>
      <c r="C217" s="28"/>
      <c r="D217" s="28" t="s">
        <v>468</v>
      </c>
      <c r="E217" s="24" t="str">
        <f t="shared" si="15"/>
        <v>右</v>
      </c>
      <c r="F217" s="13" t="str">
        <f t="shared" si="16"/>
        <v>53F3</v>
      </c>
      <c r="G217" s="13" t="str">
        <f t="shared" si="17"/>
        <v>21491</v>
      </c>
      <c r="H217" s="10" t="s">
        <v>292</v>
      </c>
      <c r="I217" s="12" t="str">
        <f t="shared" si="18"/>
        <v>uni53F3</v>
      </c>
      <c r="J217" s="9" t="s">
        <v>137</v>
      </c>
      <c r="K217" s="10" t="str">
        <f t="shared" si="19"/>
        <v xml:space="preserve">        "uni53F3",  # 右</v>
      </c>
    </row>
    <row r="218" spans="2:11">
      <c r="B218" s="31" t="s">
        <v>95</v>
      </c>
      <c r="C218" s="28"/>
      <c r="D218" s="28" t="s">
        <v>469</v>
      </c>
      <c r="E218" s="24" t="str">
        <f t="shared" si="15"/>
        <v>叴</v>
      </c>
      <c r="F218" s="13" t="str">
        <f t="shared" si="16"/>
        <v>53F4</v>
      </c>
      <c r="G218" s="13" t="str">
        <f t="shared" si="17"/>
        <v>21492</v>
      </c>
      <c r="H218" s="10" t="s">
        <v>292</v>
      </c>
      <c r="I218" s="12" t="str">
        <f t="shared" si="18"/>
        <v>uni53F4</v>
      </c>
      <c r="J218" s="9" t="s">
        <v>137</v>
      </c>
      <c r="K218" s="10" t="str">
        <f t="shared" si="19"/>
        <v xml:space="preserve">        "uni53F4",  # 叴</v>
      </c>
    </row>
    <row r="219" spans="2:11">
      <c r="B219" s="31"/>
      <c r="C219" s="28"/>
      <c r="D219" s="28" t="s">
        <v>470</v>
      </c>
      <c r="E219" s="24" t="str">
        <f t="shared" si="15"/>
        <v>叶</v>
      </c>
      <c r="F219" s="13" t="str">
        <f t="shared" si="16"/>
        <v>53F6</v>
      </c>
      <c r="G219" s="13" t="str">
        <f t="shared" si="17"/>
        <v>21494</v>
      </c>
      <c r="H219" s="10" t="s">
        <v>292</v>
      </c>
      <c r="I219" s="12" t="str">
        <f t="shared" si="18"/>
        <v>uni53F6</v>
      </c>
      <c r="J219" s="9" t="s">
        <v>137</v>
      </c>
      <c r="K219" s="10" t="str">
        <f t="shared" si="19"/>
        <v xml:space="preserve">        "uni53F6",  # 叶</v>
      </c>
    </row>
    <row r="220" spans="2:11">
      <c r="B220" s="31" t="s">
        <v>95</v>
      </c>
      <c r="C220" s="28"/>
      <c r="D220" s="28" t="s">
        <v>471</v>
      </c>
      <c r="E220" s="24" t="str">
        <f t="shared" si="15"/>
        <v>号</v>
      </c>
      <c r="F220" s="13" t="str">
        <f t="shared" si="16"/>
        <v>53F7</v>
      </c>
      <c r="G220" s="13" t="str">
        <f t="shared" si="17"/>
        <v>21495</v>
      </c>
      <c r="H220" s="10" t="s">
        <v>292</v>
      </c>
      <c r="I220" s="12" t="str">
        <f t="shared" si="18"/>
        <v>uni53F7</v>
      </c>
      <c r="J220" s="9" t="s">
        <v>137</v>
      </c>
      <c r="K220" s="10" t="str">
        <f t="shared" si="19"/>
        <v xml:space="preserve">        "uni53F7",  # 号</v>
      </c>
    </row>
    <row r="221" spans="2:11">
      <c r="B221" s="31"/>
      <c r="C221" s="28"/>
      <c r="D221" s="28" t="s">
        <v>472</v>
      </c>
      <c r="E221" s="24" t="str">
        <f t="shared" si="15"/>
        <v>司</v>
      </c>
      <c r="F221" s="13" t="str">
        <f t="shared" si="16"/>
        <v>53F8</v>
      </c>
      <c r="G221" s="13" t="str">
        <f t="shared" si="17"/>
        <v>21496</v>
      </c>
      <c r="H221" s="10" t="s">
        <v>292</v>
      </c>
      <c r="I221" s="12" t="str">
        <f t="shared" si="18"/>
        <v>uni53F8</v>
      </c>
      <c r="J221" s="9" t="s">
        <v>137</v>
      </c>
      <c r="K221" s="10" t="str">
        <f t="shared" si="19"/>
        <v xml:space="preserve">        "uni53F8",  # 司</v>
      </c>
    </row>
    <row r="222" spans="2:11">
      <c r="B222" s="31" t="s">
        <v>95</v>
      </c>
      <c r="C222" s="28" t="s">
        <v>498</v>
      </c>
      <c r="D222" s="28">
        <v>22231</v>
      </c>
      <c r="E222" s="24" t="str">
        <f t="shared" si="15"/>
        <v>囗</v>
      </c>
      <c r="F222" s="13" t="str">
        <f t="shared" si="16"/>
        <v>56D7</v>
      </c>
      <c r="G222" s="13">
        <f t="shared" si="17"/>
        <v>22231</v>
      </c>
      <c r="H222" s="10" t="s">
        <v>292</v>
      </c>
      <c r="I222" s="12" t="str">
        <f t="shared" si="18"/>
        <v>uni56D7</v>
      </c>
      <c r="J222" s="9" t="s">
        <v>137</v>
      </c>
      <c r="K222" s="10" t="str">
        <f t="shared" si="19"/>
        <v xml:space="preserve">        "uni56D7",  # 囗</v>
      </c>
    </row>
    <row r="223" spans="2:11">
      <c r="B223" s="31"/>
      <c r="C223" s="28"/>
      <c r="D223" s="28">
        <v>22234</v>
      </c>
      <c r="E223" s="24" t="str">
        <f t="shared" si="15"/>
        <v>囚</v>
      </c>
      <c r="F223" s="13" t="str">
        <f t="shared" si="16"/>
        <v>56DA</v>
      </c>
      <c r="G223" s="13">
        <f t="shared" si="17"/>
        <v>22234</v>
      </c>
      <c r="H223" s="10" t="s">
        <v>292</v>
      </c>
      <c r="I223" s="12" t="str">
        <f t="shared" si="18"/>
        <v>uni56DA</v>
      </c>
      <c r="J223" s="9" t="s">
        <v>137</v>
      </c>
      <c r="K223" s="10" t="str">
        <f t="shared" si="19"/>
        <v xml:space="preserve">        "uni56DA",  # 囚</v>
      </c>
    </row>
    <row r="224" spans="2:11">
      <c r="B224" s="31" t="s">
        <v>95</v>
      </c>
      <c r="C224" s="28"/>
      <c r="D224" s="28">
        <v>22236</v>
      </c>
      <c r="E224" s="24" t="str">
        <f t="shared" si="15"/>
        <v>囜</v>
      </c>
      <c r="F224" s="13" t="str">
        <f t="shared" si="16"/>
        <v>56DC</v>
      </c>
      <c r="G224" s="13">
        <f t="shared" si="17"/>
        <v>22236</v>
      </c>
      <c r="H224" s="10" t="s">
        <v>292</v>
      </c>
      <c r="I224" s="12" t="str">
        <f t="shared" si="18"/>
        <v>uni56DC</v>
      </c>
      <c r="J224" s="9" t="s">
        <v>137</v>
      </c>
      <c r="K224" s="10" t="str">
        <f t="shared" si="19"/>
        <v xml:space="preserve">        "uni56DC",  # 囜</v>
      </c>
    </row>
    <row r="225" spans="2:11">
      <c r="B225" s="31"/>
      <c r="C225" s="28"/>
      <c r="D225" s="28">
        <v>22237</v>
      </c>
      <c r="E225" s="24" t="str">
        <f t="shared" si="15"/>
        <v>囝</v>
      </c>
      <c r="F225" s="13" t="str">
        <f t="shared" si="16"/>
        <v>56DD</v>
      </c>
      <c r="G225" s="13">
        <f t="shared" si="17"/>
        <v>22237</v>
      </c>
      <c r="H225" s="10" t="s">
        <v>292</v>
      </c>
      <c r="I225" s="12" t="str">
        <f t="shared" si="18"/>
        <v>uni56DD</v>
      </c>
      <c r="J225" s="9" t="s">
        <v>137</v>
      </c>
      <c r="K225" s="10" t="str">
        <f t="shared" si="19"/>
        <v xml:space="preserve">        "uni56DD",  # 囝</v>
      </c>
    </row>
    <row r="226" spans="2:11">
      <c r="B226" s="31" t="s">
        <v>95</v>
      </c>
      <c r="C226" s="28"/>
      <c r="D226" s="28">
        <v>22238</v>
      </c>
      <c r="E226" s="24" t="str">
        <f t="shared" si="15"/>
        <v>回</v>
      </c>
      <c r="F226" s="13" t="str">
        <f t="shared" si="16"/>
        <v>56DE</v>
      </c>
      <c r="G226" s="13">
        <f t="shared" si="17"/>
        <v>22238</v>
      </c>
      <c r="H226" s="10" t="s">
        <v>292</v>
      </c>
      <c r="I226" s="12" t="str">
        <f t="shared" si="18"/>
        <v>uni56DE</v>
      </c>
      <c r="J226" s="9" t="s">
        <v>137</v>
      </c>
      <c r="K226" s="10" t="str">
        <f t="shared" si="19"/>
        <v xml:space="preserve">        "uni56DE",  # 回</v>
      </c>
    </row>
    <row r="227" spans="2:11">
      <c r="B227" s="31"/>
      <c r="C227" s="28"/>
      <c r="D227" s="28">
        <v>22239</v>
      </c>
      <c r="E227" s="24" t="str">
        <f t="shared" si="15"/>
        <v>囟</v>
      </c>
      <c r="F227" s="13" t="str">
        <f t="shared" si="16"/>
        <v>56DF</v>
      </c>
      <c r="G227" s="13">
        <f t="shared" si="17"/>
        <v>22239</v>
      </c>
      <c r="H227" s="10" t="s">
        <v>292</v>
      </c>
      <c r="I227" s="12" t="str">
        <f t="shared" si="18"/>
        <v>uni56DF</v>
      </c>
      <c r="J227" s="9" t="s">
        <v>137</v>
      </c>
      <c r="K227" s="10" t="str">
        <f t="shared" si="19"/>
        <v xml:space="preserve">        "uni56DF",  # 囟</v>
      </c>
    </row>
    <row r="228" spans="2:11">
      <c r="B228" s="31" t="s">
        <v>95</v>
      </c>
      <c r="C228" s="28"/>
      <c r="D228" s="28">
        <v>22240</v>
      </c>
      <c r="E228" s="24" t="str">
        <f t="shared" si="15"/>
        <v>因</v>
      </c>
      <c r="F228" s="13" t="str">
        <f t="shared" si="16"/>
        <v>56E0</v>
      </c>
      <c r="G228" s="13">
        <f t="shared" si="17"/>
        <v>22240</v>
      </c>
      <c r="H228" s="10" t="s">
        <v>292</v>
      </c>
      <c r="I228" s="12" t="str">
        <f t="shared" si="18"/>
        <v>uni56E0</v>
      </c>
      <c r="J228" s="9" t="s">
        <v>137</v>
      </c>
      <c r="K228" s="10" t="str">
        <f t="shared" si="19"/>
        <v xml:space="preserve">        "uni56E0",  # 因</v>
      </c>
    </row>
    <row r="229" spans="2:11">
      <c r="B229" s="31"/>
      <c r="C229" s="28"/>
      <c r="D229" s="28">
        <v>22241</v>
      </c>
      <c r="E229" s="24" t="str">
        <f t="shared" si="15"/>
        <v>囡</v>
      </c>
      <c r="F229" s="13" t="str">
        <f t="shared" si="16"/>
        <v>56E1</v>
      </c>
      <c r="G229" s="13">
        <f t="shared" si="17"/>
        <v>22241</v>
      </c>
      <c r="H229" s="10" t="s">
        <v>292</v>
      </c>
      <c r="I229" s="12" t="str">
        <f t="shared" si="18"/>
        <v>uni56E1</v>
      </c>
      <c r="J229" s="9" t="s">
        <v>137</v>
      </c>
      <c r="K229" s="10" t="str">
        <f t="shared" si="19"/>
        <v xml:space="preserve">        "uni56E1",  # 囡</v>
      </c>
    </row>
    <row r="230" spans="2:11">
      <c r="B230" s="31" t="s">
        <v>95</v>
      </c>
      <c r="C230" s="28"/>
      <c r="D230" s="28">
        <v>22242</v>
      </c>
      <c r="E230" s="24" t="str">
        <f t="shared" si="15"/>
        <v>团</v>
      </c>
      <c r="F230" s="13" t="str">
        <f t="shared" si="16"/>
        <v>56E2</v>
      </c>
      <c r="G230" s="13">
        <f t="shared" si="17"/>
        <v>22242</v>
      </c>
      <c r="H230" s="10" t="s">
        <v>292</v>
      </c>
      <c r="I230" s="12" t="str">
        <f t="shared" si="18"/>
        <v>uni56E2</v>
      </c>
      <c r="J230" s="9" t="s">
        <v>137</v>
      </c>
      <c r="K230" s="10" t="str">
        <f t="shared" si="19"/>
        <v xml:space="preserve">        "uni56E2",  # 团</v>
      </c>
    </row>
    <row r="231" spans="2:11">
      <c r="B231" s="31"/>
      <c r="C231" s="28"/>
      <c r="D231" s="28">
        <v>22243</v>
      </c>
      <c r="E231" s="24" t="str">
        <f t="shared" si="15"/>
        <v>団</v>
      </c>
      <c r="F231" s="13" t="str">
        <f t="shared" si="16"/>
        <v>56E3</v>
      </c>
      <c r="G231" s="13">
        <f t="shared" si="17"/>
        <v>22243</v>
      </c>
      <c r="H231" s="10" t="s">
        <v>292</v>
      </c>
      <c r="I231" s="12" t="str">
        <f t="shared" si="18"/>
        <v>uni56E3</v>
      </c>
      <c r="J231" s="9" t="s">
        <v>137</v>
      </c>
      <c r="K231" s="10" t="str">
        <f t="shared" si="19"/>
        <v xml:space="preserve">        "uni56E3",  # 団</v>
      </c>
    </row>
    <row r="232" spans="2:11">
      <c r="B232" s="31" t="s">
        <v>95</v>
      </c>
      <c r="C232" s="28"/>
      <c r="D232" s="28">
        <v>22245</v>
      </c>
      <c r="E232" s="24" t="str">
        <f t="shared" si="15"/>
        <v>囥</v>
      </c>
      <c r="F232" s="13" t="str">
        <f t="shared" si="16"/>
        <v>56E5</v>
      </c>
      <c r="G232" s="13">
        <f t="shared" si="17"/>
        <v>22245</v>
      </c>
      <c r="H232" s="10" t="s">
        <v>292</v>
      </c>
      <c r="I232" s="12" t="str">
        <f t="shared" si="18"/>
        <v>uni56E5</v>
      </c>
      <c r="J232" s="9" t="s">
        <v>137</v>
      </c>
      <c r="K232" s="10" t="str">
        <f t="shared" si="19"/>
        <v xml:space="preserve">        "uni56E5",  # 囥</v>
      </c>
    </row>
    <row r="233" spans="2:11">
      <c r="B233" s="31"/>
      <c r="C233" s="28"/>
      <c r="D233" s="28">
        <v>22246</v>
      </c>
      <c r="E233" s="24" t="str">
        <f t="shared" si="15"/>
        <v>囦</v>
      </c>
      <c r="F233" s="13" t="str">
        <f t="shared" si="16"/>
        <v>56E6</v>
      </c>
      <c r="G233" s="13">
        <f t="shared" si="17"/>
        <v>22246</v>
      </c>
      <c r="H233" s="10" t="s">
        <v>292</v>
      </c>
      <c r="I233" s="12" t="str">
        <f t="shared" si="18"/>
        <v>uni56E6</v>
      </c>
      <c r="J233" s="9" t="s">
        <v>137</v>
      </c>
      <c r="K233" s="10" t="str">
        <f t="shared" si="19"/>
        <v xml:space="preserve">        "uni56E6",  # 囦</v>
      </c>
    </row>
    <row r="234" spans="2:11">
      <c r="B234" s="31" t="s">
        <v>95</v>
      </c>
      <c r="C234" s="28"/>
      <c r="D234" s="28">
        <v>22247</v>
      </c>
      <c r="E234" s="24" t="str">
        <f t="shared" si="15"/>
        <v>囧</v>
      </c>
      <c r="F234" s="13" t="str">
        <f t="shared" si="16"/>
        <v>56E7</v>
      </c>
      <c r="G234" s="13">
        <f t="shared" si="17"/>
        <v>22247</v>
      </c>
      <c r="H234" s="10" t="s">
        <v>292</v>
      </c>
      <c r="I234" s="12" t="str">
        <f t="shared" si="18"/>
        <v>uni56E7</v>
      </c>
      <c r="J234" s="9" t="s">
        <v>137</v>
      </c>
      <c r="K234" s="10" t="str">
        <f t="shared" si="19"/>
        <v xml:space="preserve">        "uni56E7",  # 囧</v>
      </c>
    </row>
    <row r="235" spans="2:11">
      <c r="B235" s="31"/>
      <c r="C235" s="28"/>
      <c r="D235" s="28">
        <v>22248</v>
      </c>
      <c r="E235" s="24" t="str">
        <f t="shared" si="15"/>
        <v>囨</v>
      </c>
      <c r="F235" s="13" t="str">
        <f t="shared" si="16"/>
        <v>56E8</v>
      </c>
      <c r="G235" s="13">
        <f t="shared" si="17"/>
        <v>22248</v>
      </c>
      <c r="H235" s="10" t="s">
        <v>292</v>
      </c>
      <c r="I235" s="12" t="str">
        <f t="shared" si="18"/>
        <v>uni56E8</v>
      </c>
      <c r="J235" s="9" t="s">
        <v>137</v>
      </c>
      <c r="K235" s="10" t="str">
        <f t="shared" si="19"/>
        <v xml:space="preserve">        "uni56E8",  # 囨</v>
      </c>
    </row>
    <row r="236" spans="2:11">
      <c r="B236" s="31" t="s">
        <v>95</v>
      </c>
      <c r="C236" s="28"/>
      <c r="D236" s="28">
        <v>22249</v>
      </c>
      <c r="E236" s="24" t="str">
        <f t="shared" si="15"/>
        <v>囩</v>
      </c>
      <c r="F236" s="13" t="str">
        <f t="shared" si="16"/>
        <v>56E9</v>
      </c>
      <c r="G236" s="13">
        <f t="shared" si="17"/>
        <v>22249</v>
      </c>
      <c r="H236" s="10" t="s">
        <v>292</v>
      </c>
      <c r="I236" s="12" t="str">
        <f t="shared" si="18"/>
        <v>uni56E9</v>
      </c>
      <c r="J236" s="9" t="s">
        <v>137</v>
      </c>
      <c r="K236" s="10" t="str">
        <f t="shared" si="19"/>
        <v xml:space="preserve">        "uni56E9",  # 囩</v>
      </c>
    </row>
    <row r="237" spans="2:11">
      <c r="B237" s="31"/>
      <c r="C237" s="28"/>
      <c r="D237" s="28">
        <v>22250</v>
      </c>
      <c r="E237" s="24" t="str">
        <f t="shared" si="15"/>
        <v>囪</v>
      </c>
      <c r="F237" s="13" t="str">
        <f t="shared" si="16"/>
        <v>56EA</v>
      </c>
      <c r="G237" s="13">
        <f t="shared" si="17"/>
        <v>22250</v>
      </c>
      <c r="H237" s="10" t="s">
        <v>292</v>
      </c>
      <c r="I237" s="12" t="str">
        <f t="shared" si="18"/>
        <v>uni56EA</v>
      </c>
      <c r="J237" s="9" t="s">
        <v>137</v>
      </c>
      <c r="K237" s="10" t="str">
        <f t="shared" si="19"/>
        <v xml:space="preserve">        "uni56EA",  # 囪</v>
      </c>
    </row>
    <row r="238" spans="2:11">
      <c r="B238" s="31" t="s">
        <v>95</v>
      </c>
      <c r="C238" s="28"/>
      <c r="D238" s="28">
        <v>22251</v>
      </c>
      <c r="E238" s="24" t="str">
        <f t="shared" si="15"/>
        <v>囫</v>
      </c>
      <c r="F238" s="13" t="str">
        <f t="shared" si="16"/>
        <v>56EB</v>
      </c>
      <c r="G238" s="13">
        <f t="shared" si="17"/>
        <v>22251</v>
      </c>
      <c r="H238" s="10" t="s">
        <v>292</v>
      </c>
      <c r="I238" s="12" t="str">
        <f t="shared" si="18"/>
        <v>uni56EB</v>
      </c>
      <c r="J238" s="9" t="s">
        <v>137</v>
      </c>
      <c r="K238" s="10" t="str">
        <f t="shared" si="19"/>
        <v xml:space="preserve">        "uni56EB",  # 囫</v>
      </c>
    </row>
    <row r="239" spans="2:11">
      <c r="B239" s="31"/>
      <c r="C239" s="28"/>
      <c r="D239" s="28">
        <v>22252</v>
      </c>
      <c r="E239" s="24" t="str">
        <f t="shared" si="15"/>
        <v>囬</v>
      </c>
      <c r="F239" s="13" t="str">
        <f t="shared" si="16"/>
        <v>56EC</v>
      </c>
      <c r="G239" s="13">
        <f t="shared" si="17"/>
        <v>22252</v>
      </c>
      <c r="H239" s="10" t="s">
        <v>292</v>
      </c>
      <c r="I239" s="12" t="str">
        <f t="shared" si="18"/>
        <v>uni56EC</v>
      </c>
      <c r="J239" s="9" t="s">
        <v>137</v>
      </c>
      <c r="K239" s="10" t="str">
        <f t="shared" si="19"/>
        <v xml:space="preserve">        "uni56EC",  # 囬</v>
      </c>
    </row>
    <row r="240" spans="2:11">
      <c r="B240" s="31" t="s">
        <v>95</v>
      </c>
      <c r="C240" s="28"/>
      <c r="D240" s="28">
        <v>22253</v>
      </c>
      <c r="E240" s="24" t="str">
        <f t="shared" si="15"/>
        <v>园</v>
      </c>
      <c r="F240" s="13" t="str">
        <f t="shared" si="16"/>
        <v>56ED</v>
      </c>
      <c r="G240" s="13">
        <f t="shared" si="17"/>
        <v>22253</v>
      </c>
      <c r="H240" s="10" t="s">
        <v>292</v>
      </c>
      <c r="I240" s="12" t="str">
        <f t="shared" si="18"/>
        <v>uni56ED</v>
      </c>
      <c r="J240" s="9" t="s">
        <v>137</v>
      </c>
      <c r="K240" s="10" t="str">
        <f t="shared" si="19"/>
        <v xml:space="preserve">        "uni56ED",  # 园</v>
      </c>
    </row>
    <row r="241" spans="2:11">
      <c r="B241" s="31"/>
      <c r="C241" s="28"/>
      <c r="D241" s="28">
        <v>22255</v>
      </c>
      <c r="E241" s="24" t="str">
        <f t="shared" si="15"/>
        <v>囯</v>
      </c>
      <c r="F241" s="13" t="str">
        <f t="shared" si="16"/>
        <v>56EF</v>
      </c>
      <c r="G241" s="13">
        <f t="shared" si="17"/>
        <v>22255</v>
      </c>
      <c r="H241" s="10" t="s">
        <v>292</v>
      </c>
      <c r="I241" s="12" t="str">
        <f t="shared" si="18"/>
        <v>uni56EF</v>
      </c>
      <c r="J241" s="9" t="s">
        <v>137</v>
      </c>
      <c r="K241" s="10" t="str">
        <f t="shared" si="19"/>
        <v xml:space="preserve">        "uni56EF",  # 囯</v>
      </c>
    </row>
    <row r="242" spans="2:11">
      <c r="B242" s="31" t="s">
        <v>95</v>
      </c>
      <c r="C242" s="28"/>
      <c r="D242" s="28">
        <v>22256</v>
      </c>
      <c r="E242" s="24" t="str">
        <f t="shared" si="15"/>
        <v>困</v>
      </c>
      <c r="F242" s="13" t="str">
        <f t="shared" si="16"/>
        <v>56F0</v>
      </c>
      <c r="G242" s="13">
        <f t="shared" si="17"/>
        <v>22256</v>
      </c>
      <c r="H242" s="10" t="s">
        <v>292</v>
      </c>
      <c r="I242" s="12" t="str">
        <f t="shared" si="18"/>
        <v>uni56F0</v>
      </c>
      <c r="J242" s="9" t="s">
        <v>137</v>
      </c>
      <c r="K242" s="10" t="str">
        <f t="shared" si="19"/>
        <v xml:space="preserve">        "uni56F0",  # 困</v>
      </c>
    </row>
    <row r="243" spans="2:11">
      <c r="B243" s="31"/>
      <c r="C243" s="28"/>
      <c r="D243" s="28">
        <v>22264</v>
      </c>
      <c r="E243" s="24" t="str">
        <f t="shared" si="15"/>
        <v>囸</v>
      </c>
      <c r="F243" s="13" t="str">
        <f t="shared" si="16"/>
        <v>56F8</v>
      </c>
      <c r="G243" s="13">
        <f t="shared" si="17"/>
        <v>22264</v>
      </c>
      <c r="H243" s="10" t="s">
        <v>292</v>
      </c>
      <c r="I243" s="12" t="str">
        <f t="shared" si="18"/>
        <v>uni56F8</v>
      </c>
      <c r="J243" s="9" t="s">
        <v>137</v>
      </c>
      <c r="K243" s="10" t="str">
        <f t="shared" si="19"/>
        <v xml:space="preserve">        "uni56F8",  # 囸</v>
      </c>
    </row>
    <row r="244" spans="2:11">
      <c r="B244" s="31" t="s">
        <v>95</v>
      </c>
      <c r="C244" s="28"/>
      <c r="D244" s="28">
        <v>22265</v>
      </c>
      <c r="E244" s="24" t="str">
        <f t="shared" si="15"/>
        <v>囹</v>
      </c>
      <c r="F244" s="13" t="str">
        <f t="shared" si="16"/>
        <v>56F9</v>
      </c>
      <c r="G244" s="13">
        <f t="shared" si="17"/>
        <v>22265</v>
      </c>
      <c r="H244" s="10" t="s">
        <v>292</v>
      </c>
      <c r="I244" s="12" t="str">
        <f t="shared" si="18"/>
        <v>uni56F9</v>
      </c>
      <c r="J244" s="9" t="s">
        <v>137</v>
      </c>
      <c r="K244" s="10" t="str">
        <f t="shared" si="19"/>
        <v xml:space="preserve">        "uni56F9",  # 囹</v>
      </c>
    </row>
    <row r="245" spans="2:11">
      <c r="B245" s="31"/>
      <c r="C245" s="28"/>
      <c r="D245" s="28">
        <v>22266</v>
      </c>
      <c r="E245" s="24" t="str">
        <f t="shared" si="15"/>
        <v>固</v>
      </c>
      <c r="F245" s="13" t="str">
        <f t="shared" si="16"/>
        <v>56FA</v>
      </c>
      <c r="G245" s="13">
        <f t="shared" si="17"/>
        <v>22266</v>
      </c>
      <c r="H245" s="10" t="s">
        <v>292</v>
      </c>
      <c r="I245" s="12" t="str">
        <f t="shared" si="18"/>
        <v>uni56FA</v>
      </c>
      <c r="J245" s="9" t="s">
        <v>137</v>
      </c>
      <c r="K245" s="10" t="str">
        <f t="shared" si="19"/>
        <v xml:space="preserve">        "uni56FA",  # 固</v>
      </c>
    </row>
    <row r="246" spans="2:11">
      <c r="B246" s="31" t="s">
        <v>95</v>
      </c>
      <c r="C246" s="28"/>
      <c r="D246" s="28">
        <v>22267</v>
      </c>
      <c r="E246" s="24" t="str">
        <f t="shared" si="15"/>
        <v>囻</v>
      </c>
      <c r="F246" s="13" t="str">
        <f t="shared" si="16"/>
        <v>56FB</v>
      </c>
      <c r="G246" s="13">
        <f t="shared" si="17"/>
        <v>22267</v>
      </c>
      <c r="H246" s="10" t="s">
        <v>292</v>
      </c>
      <c r="I246" s="12" t="str">
        <f t="shared" si="18"/>
        <v>uni56FB</v>
      </c>
      <c r="J246" s="9" t="s">
        <v>137</v>
      </c>
      <c r="K246" s="10" t="str">
        <f t="shared" si="19"/>
        <v xml:space="preserve">        "uni56FB",  # 囻</v>
      </c>
    </row>
    <row r="247" spans="2:11">
      <c r="B247" s="31"/>
      <c r="C247" s="28"/>
      <c r="D247" s="28">
        <v>22268</v>
      </c>
      <c r="E247" s="24" t="str">
        <f t="shared" si="15"/>
        <v>囼</v>
      </c>
      <c r="F247" s="13" t="str">
        <f t="shared" si="16"/>
        <v>56FC</v>
      </c>
      <c r="G247" s="13">
        <f t="shared" si="17"/>
        <v>22268</v>
      </c>
      <c r="H247" s="10" t="s">
        <v>292</v>
      </c>
      <c r="I247" s="12" t="str">
        <f t="shared" si="18"/>
        <v>uni56FC</v>
      </c>
      <c r="J247" s="9" t="s">
        <v>137</v>
      </c>
      <c r="K247" s="10" t="str">
        <f t="shared" si="19"/>
        <v xml:space="preserve">        "uni56FC",  # 囼</v>
      </c>
    </row>
    <row r="248" spans="2:11">
      <c r="B248" s="31" t="s">
        <v>95</v>
      </c>
      <c r="C248" s="28"/>
      <c r="D248" s="28">
        <v>22269</v>
      </c>
      <c r="E248" s="24" t="str">
        <f t="shared" si="15"/>
        <v>国</v>
      </c>
      <c r="F248" s="13" t="str">
        <f t="shared" si="16"/>
        <v>56FD</v>
      </c>
      <c r="G248" s="13">
        <f t="shared" si="17"/>
        <v>22269</v>
      </c>
      <c r="H248" s="10" t="s">
        <v>292</v>
      </c>
      <c r="I248" s="12" t="str">
        <f t="shared" si="18"/>
        <v>uni56FD</v>
      </c>
      <c r="J248" s="9" t="s">
        <v>137</v>
      </c>
      <c r="K248" s="10" t="str">
        <f t="shared" si="19"/>
        <v xml:space="preserve">        "uni56FD",  # 国</v>
      </c>
    </row>
    <row r="249" spans="2:11">
      <c r="B249" s="31"/>
      <c r="C249" s="28"/>
      <c r="D249" s="28">
        <v>22273</v>
      </c>
      <c r="E249" s="24" t="str">
        <f t="shared" si="15"/>
        <v>圁</v>
      </c>
      <c r="F249" s="13" t="str">
        <f t="shared" si="16"/>
        <v>5701</v>
      </c>
      <c r="G249" s="13">
        <f t="shared" si="17"/>
        <v>22273</v>
      </c>
      <c r="H249" s="10" t="s">
        <v>292</v>
      </c>
      <c r="I249" s="12" t="str">
        <f t="shared" si="18"/>
        <v>uni5701</v>
      </c>
      <c r="J249" s="9" t="s">
        <v>137</v>
      </c>
      <c r="K249" s="10" t="str">
        <f t="shared" si="19"/>
        <v xml:space="preserve">        "uni5701",  # 圁</v>
      </c>
    </row>
    <row r="250" spans="2:11">
      <c r="B250" s="31"/>
      <c r="C250" s="28"/>
      <c r="D250" s="28">
        <v>22305</v>
      </c>
      <c r="E250" s="24" t="str">
        <f t="shared" si="15"/>
        <v>圡</v>
      </c>
      <c r="F250" s="13" t="str">
        <f t="shared" si="16"/>
        <v>5721</v>
      </c>
      <c r="G250" s="13">
        <f t="shared" si="17"/>
        <v>22305</v>
      </c>
      <c r="H250" s="10" t="s">
        <v>292</v>
      </c>
      <c r="I250" s="12" t="str">
        <f t="shared" si="18"/>
        <v>uni5721</v>
      </c>
      <c r="J250" s="9" t="s">
        <v>137</v>
      </c>
      <c r="K250" s="10" t="str">
        <f t="shared" si="19"/>
        <v xml:space="preserve">        "uni5721",  # 圡</v>
      </c>
    </row>
    <row r="251" spans="2:11">
      <c r="B251" s="31" t="s">
        <v>95</v>
      </c>
      <c r="C251" s="28"/>
      <c r="D251" s="28">
        <v>22306</v>
      </c>
      <c r="E251" s="24" t="str">
        <f t="shared" si="15"/>
        <v>圢</v>
      </c>
      <c r="F251" s="13" t="str">
        <f t="shared" si="16"/>
        <v>5722</v>
      </c>
      <c r="G251" s="13">
        <f t="shared" si="17"/>
        <v>22306</v>
      </c>
      <c r="H251" s="10" t="s">
        <v>292</v>
      </c>
      <c r="I251" s="12" t="str">
        <f t="shared" si="18"/>
        <v>uni5722</v>
      </c>
      <c r="J251" s="9" t="s">
        <v>137</v>
      </c>
      <c r="K251" s="10" t="str">
        <f t="shared" si="19"/>
        <v xml:space="preserve">        "uni5722",  # 圢</v>
      </c>
    </row>
    <row r="252" spans="2:11">
      <c r="B252" s="31"/>
      <c r="C252" s="28"/>
      <c r="D252" s="28">
        <v>22307</v>
      </c>
      <c r="E252" s="24" t="str">
        <f t="shared" si="15"/>
        <v>圣</v>
      </c>
      <c r="F252" s="13" t="str">
        <f t="shared" si="16"/>
        <v>5723</v>
      </c>
      <c r="G252" s="13">
        <f t="shared" si="17"/>
        <v>22307</v>
      </c>
      <c r="H252" s="10" t="s">
        <v>292</v>
      </c>
      <c r="I252" s="12" t="str">
        <f t="shared" si="18"/>
        <v>uni5723</v>
      </c>
      <c r="J252" s="9" t="s">
        <v>137</v>
      </c>
      <c r="K252" s="10" t="str">
        <f t="shared" si="19"/>
        <v xml:space="preserve">        "uni5723",  # 圣</v>
      </c>
    </row>
    <row r="253" spans="2:11">
      <c r="B253" s="31" t="s">
        <v>95</v>
      </c>
      <c r="C253" s="28"/>
      <c r="D253" s="28">
        <v>22308</v>
      </c>
      <c r="E253" s="24" t="str">
        <f t="shared" si="15"/>
        <v>圤</v>
      </c>
      <c r="F253" s="13" t="str">
        <f t="shared" si="16"/>
        <v>5724</v>
      </c>
      <c r="G253" s="13">
        <f t="shared" si="17"/>
        <v>22308</v>
      </c>
      <c r="H253" s="10" t="s">
        <v>292</v>
      </c>
      <c r="I253" s="12" t="str">
        <f t="shared" si="18"/>
        <v>uni5724</v>
      </c>
      <c r="J253" s="9" t="s">
        <v>137</v>
      </c>
      <c r="K253" s="10" t="str">
        <f t="shared" si="19"/>
        <v xml:space="preserve">        "uni5724",  # 圤</v>
      </c>
    </row>
    <row r="254" spans="2:11">
      <c r="B254" s="31"/>
      <c r="C254" s="28"/>
      <c r="D254" s="28">
        <v>22309</v>
      </c>
      <c r="E254" s="24" t="str">
        <f t="shared" si="15"/>
        <v>圥</v>
      </c>
      <c r="F254" s="13" t="str">
        <f t="shared" si="16"/>
        <v>5725</v>
      </c>
      <c r="G254" s="13">
        <f t="shared" si="17"/>
        <v>22309</v>
      </c>
      <c r="H254" s="10" t="s">
        <v>292</v>
      </c>
      <c r="I254" s="12" t="str">
        <f t="shared" si="18"/>
        <v>uni5725</v>
      </c>
      <c r="J254" s="9" t="s">
        <v>137</v>
      </c>
      <c r="K254" s="10" t="str">
        <f t="shared" si="19"/>
        <v xml:space="preserve">        "uni5725",  # 圥</v>
      </c>
    </row>
    <row r="255" spans="2:11">
      <c r="B255" s="31" t="s">
        <v>95</v>
      </c>
      <c r="C255" s="28"/>
      <c r="D255" s="28">
        <v>22311</v>
      </c>
      <c r="E255" s="24" t="str">
        <f t="shared" si="15"/>
        <v>圧</v>
      </c>
      <c r="F255" s="13" t="str">
        <f t="shared" si="16"/>
        <v>5727</v>
      </c>
      <c r="G255" s="13">
        <f t="shared" si="17"/>
        <v>22311</v>
      </c>
      <c r="H255" s="10" t="s">
        <v>292</v>
      </c>
      <c r="I255" s="12" t="str">
        <f t="shared" si="18"/>
        <v>uni5727</v>
      </c>
      <c r="J255" s="9" t="s">
        <v>137</v>
      </c>
      <c r="K255" s="10" t="str">
        <f t="shared" si="19"/>
        <v xml:space="preserve">        "uni5727",  # 圧</v>
      </c>
    </row>
    <row r="256" spans="2:11">
      <c r="B256" s="31"/>
      <c r="C256" s="28"/>
      <c r="D256" s="28">
        <v>22312</v>
      </c>
      <c r="E256" s="24" t="str">
        <f t="shared" si="15"/>
        <v>在</v>
      </c>
      <c r="F256" s="13" t="str">
        <f t="shared" si="16"/>
        <v>5728</v>
      </c>
      <c r="G256" s="13">
        <f t="shared" si="17"/>
        <v>22312</v>
      </c>
      <c r="H256" s="10" t="s">
        <v>292</v>
      </c>
      <c r="I256" s="12" t="str">
        <f t="shared" si="18"/>
        <v>uni5728</v>
      </c>
      <c r="J256" s="9" t="s">
        <v>137</v>
      </c>
      <c r="K256" s="10" t="str">
        <f t="shared" si="19"/>
        <v xml:space="preserve">        "uni5728",  # 在</v>
      </c>
    </row>
    <row r="257" spans="2:11">
      <c r="B257" s="31" t="s">
        <v>95</v>
      </c>
      <c r="C257" s="28"/>
      <c r="D257" s="28">
        <v>22313</v>
      </c>
      <c r="E257" s="24" t="str">
        <f t="shared" si="15"/>
        <v>圩</v>
      </c>
      <c r="F257" s="13" t="str">
        <f t="shared" si="16"/>
        <v>5729</v>
      </c>
      <c r="G257" s="13">
        <f t="shared" si="17"/>
        <v>22313</v>
      </c>
      <c r="H257" s="10" t="s">
        <v>292</v>
      </c>
      <c r="I257" s="12" t="str">
        <f t="shared" si="18"/>
        <v>uni5729</v>
      </c>
      <c r="J257" s="9" t="s">
        <v>137</v>
      </c>
      <c r="K257" s="10" t="str">
        <f t="shared" si="19"/>
        <v xml:space="preserve">        "uni5729",  # 圩</v>
      </c>
    </row>
    <row r="258" spans="2:11">
      <c r="B258" s="31"/>
      <c r="C258" s="28"/>
      <c r="D258" s="28">
        <v>22317</v>
      </c>
      <c r="E258" s="24" t="str">
        <f t="shared" ref="E258:E321" si="20">IF(B258="",IF(G258="","",_xlfn.UNICHAR(G258)),B258)</f>
        <v>圭</v>
      </c>
      <c r="F258" s="13" t="str">
        <f t="shared" ref="F258:F321" si="21">IF(B258="",IF(D258="",IF(C258="","",C258),DEC2HEX(D258)),DEC2HEX(_xlfn.UNICODE(B258)))</f>
        <v>572D</v>
      </c>
      <c r="G258" s="13">
        <f t="shared" ref="G258:G321" si="22">IF(D258="",IF(C258="",IF(B258="","",_xlfn.UNICODE(B258)),HEX2DEC(C258)),D258)</f>
        <v>22317</v>
      </c>
      <c r="H258" s="10" t="s">
        <v>292</v>
      </c>
      <c r="I258" s="12" t="str">
        <f t="shared" ref="I258:I321" si="23">IF(F258="","","uni"&amp;UPPER(REPT("0",4-LEN(F258))&amp;F258))</f>
        <v>uni572D</v>
      </c>
      <c r="J258" s="9" t="s">
        <v>137</v>
      </c>
      <c r="K258" s="10" t="str">
        <f t="shared" ref="K258:K321" si="24">ASC(_xlfn.CONCAT(H258:J258,"  # ",E258))</f>
        <v xml:space="preserve">        "uni572D",  # 圭</v>
      </c>
    </row>
    <row r="259" spans="2:11">
      <c r="B259" s="31" t="s">
        <v>95</v>
      </c>
      <c r="C259" s="28"/>
      <c r="D259" s="28">
        <v>22318</v>
      </c>
      <c r="E259" s="24" t="str">
        <f t="shared" si="20"/>
        <v>圮</v>
      </c>
      <c r="F259" s="13" t="str">
        <f t="shared" si="21"/>
        <v>572E</v>
      </c>
      <c r="G259" s="13">
        <f t="shared" si="22"/>
        <v>22318</v>
      </c>
      <c r="H259" s="10" t="s">
        <v>292</v>
      </c>
      <c r="I259" s="12" t="str">
        <f t="shared" si="23"/>
        <v>uni572E</v>
      </c>
      <c r="J259" s="9" t="s">
        <v>137</v>
      </c>
      <c r="K259" s="10" t="str">
        <f t="shared" si="24"/>
        <v xml:space="preserve">        "uni572E",  # 圮</v>
      </c>
    </row>
    <row r="260" spans="2:11">
      <c r="B260" s="31"/>
      <c r="C260" s="28"/>
      <c r="D260" s="28">
        <v>22332</v>
      </c>
      <c r="E260" s="24" t="str">
        <f t="shared" si="20"/>
        <v>圼</v>
      </c>
      <c r="F260" s="13" t="str">
        <f t="shared" si="21"/>
        <v>573C</v>
      </c>
      <c r="G260" s="13">
        <f t="shared" si="22"/>
        <v>22332</v>
      </c>
      <c r="H260" s="10" t="s">
        <v>292</v>
      </c>
      <c r="I260" s="12" t="str">
        <f t="shared" si="23"/>
        <v>uni573C</v>
      </c>
      <c r="J260" s="9" t="s">
        <v>137</v>
      </c>
      <c r="K260" s="10" t="str">
        <f t="shared" si="24"/>
        <v xml:space="preserve">        "uni573C",  # 圼</v>
      </c>
    </row>
    <row r="261" spans="2:11">
      <c r="B261" s="31" t="s">
        <v>95</v>
      </c>
      <c r="C261" s="28"/>
      <c r="D261" s="28">
        <v>22346</v>
      </c>
      <c r="E261" s="24" t="str">
        <f t="shared" si="20"/>
        <v>坊</v>
      </c>
      <c r="F261" s="13" t="str">
        <f t="shared" si="21"/>
        <v>574A</v>
      </c>
      <c r="G261" s="13">
        <f t="shared" si="22"/>
        <v>22346</v>
      </c>
      <c r="H261" s="10" t="s">
        <v>292</v>
      </c>
      <c r="I261" s="12" t="str">
        <f t="shared" si="23"/>
        <v>uni574A</v>
      </c>
      <c r="J261" s="9" t="s">
        <v>137</v>
      </c>
      <c r="K261" s="10" t="str">
        <f t="shared" si="24"/>
        <v xml:space="preserve">        "uni574A",  # 坊</v>
      </c>
    </row>
    <row r="262" spans="2:11">
      <c r="B262" s="31"/>
      <c r="C262" s="28"/>
      <c r="D262" s="28">
        <v>22347</v>
      </c>
      <c r="E262" s="24" t="str">
        <f t="shared" si="20"/>
        <v>坋</v>
      </c>
      <c r="F262" s="13" t="str">
        <f t="shared" si="21"/>
        <v>574B</v>
      </c>
      <c r="G262" s="13">
        <f t="shared" si="22"/>
        <v>22347</v>
      </c>
      <c r="H262" s="10" t="s">
        <v>292</v>
      </c>
      <c r="I262" s="12" t="str">
        <f t="shared" si="23"/>
        <v>uni574B</v>
      </c>
      <c r="J262" s="9" t="s">
        <v>137</v>
      </c>
      <c r="K262" s="10" t="str">
        <f t="shared" si="24"/>
        <v xml:space="preserve">        "uni574B",  # 坋</v>
      </c>
    </row>
    <row r="263" spans="2:11">
      <c r="B263" s="31" t="s">
        <v>95</v>
      </c>
      <c r="C263" s="28"/>
      <c r="D263" s="28">
        <v>22765</v>
      </c>
      <c r="E263" s="24" t="str">
        <f t="shared" si="20"/>
        <v>壭</v>
      </c>
      <c r="F263" s="13" t="str">
        <f t="shared" si="21"/>
        <v>58ED</v>
      </c>
      <c r="G263" s="13">
        <f t="shared" si="22"/>
        <v>22765</v>
      </c>
      <c r="H263" s="10" t="s">
        <v>292</v>
      </c>
      <c r="I263" s="12" t="str">
        <f t="shared" si="23"/>
        <v>uni58ED</v>
      </c>
      <c r="J263" s="9" t="s">
        <v>137</v>
      </c>
      <c r="K263" s="10" t="str">
        <f t="shared" si="24"/>
        <v xml:space="preserve">        "uni58ED",  # 壭</v>
      </c>
    </row>
    <row r="264" spans="2:11">
      <c r="B264" s="31"/>
      <c r="C264" s="28"/>
      <c r="D264" s="28">
        <v>22766</v>
      </c>
      <c r="E264" s="24" t="str">
        <f t="shared" si="20"/>
        <v>壮</v>
      </c>
      <c r="F264" s="13" t="str">
        <f t="shared" si="21"/>
        <v>58EE</v>
      </c>
      <c r="G264" s="13">
        <f t="shared" si="22"/>
        <v>22766</v>
      </c>
      <c r="H264" s="10" t="s">
        <v>292</v>
      </c>
      <c r="I264" s="12" t="str">
        <f t="shared" si="23"/>
        <v>uni58EE</v>
      </c>
      <c r="J264" s="9" t="s">
        <v>137</v>
      </c>
      <c r="K264" s="10" t="str">
        <f t="shared" si="24"/>
        <v xml:space="preserve">        "uni58EE",  # 壮</v>
      </c>
    </row>
    <row r="265" spans="2:11">
      <c r="B265" s="31" t="s">
        <v>95</v>
      </c>
      <c r="C265" s="28"/>
      <c r="D265" s="28">
        <v>22768</v>
      </c>
      <c r="E265" s="24" t="str">
        <f t="shared" si="20"/>
        <v>声</v>
      </c>
      <c r="F265" s="13" t="str">
        <f t="shared" si="21"/>
        <v>58F0</v>
      </c>
      <c r="G265" s="13">
        <f t="shared" si="22"/>
        <v>22768</v>
      </c>
      <c r="H265" s="10" t="s">
        <v>292</v>
      </c>
      <c r="I265" s="12" t="str">
        <f t="shared" si="23"/>
        <v>uni58F0</v>
      </c>
      <c r="J265" s="9" t="s">
        <v>137</v>
      </c>
      <c r="K265" s="10" t="str">
        <f t="shared" si="24"/>
        <v xml:space="preserve">        "uni58F0",  # 声</v>
      </c>
    </row>
    <row r="266" spans="2:11">
      <c r="B266" s="31"/>
      <c r="C266" s="28"/>
      <c r="D266" s="28">
        <v>22769</v>
      </c>
      <c r="E266" s="24" t="str">
        <f t="shared" si="20"/>
        <v>壱</v>
      </c>
      <c r="F266" s="13" t="str">
        <f t="shared" si="21"/>
        <v>58F1</v>
      </c>
      <c r="G266" s="13">
        <f t="shared" si="22"/>
        <v>22769</v>
      </c>
      <c r="H266" s="10" t="s">
        <v>292</v>
      </c>
      <c r="I266" s="12" t="str">
        <f t="shared" si="23"/>
        <v>uni58F1</v>
      </c>
      <c r="J266" s="9" t="s">
        <v>137</v>
      </c>
      <c r="K266" s="10" t="str">
        <f t="shared" si="24"/>
        <v xml:space="preserve">        "uni58F1",  # 壱</v>
      </c>
    </row>
    <row r="267" spans="2:11">
      <c r="B267" s="31" t="s">
        <v>95</v>
      </c>
      <c r="C267" s="28"/>
      <c r="D267" s="28">
        <v>22770</v>
      </c>
      <c r="E267" s="24" t="str">
        <f t="shared" si="20"/>
        <v>売</v>
      </c>
      <c r="F267" s="13" t="str">
        <f t="shared" si="21"/>
        <v>58F2</v>
      </c>
      <c r="G267" s="13">
        <f t="shared" si="22"/>
        <v>22770</v>
      </c>
      <c r="H267" s="10" t="s">
        <v>292</v>
      </c>
      <c r="I267" s="12" t="str">
        <f t="shared" si="23"/>
        <v>uni58F2</v>
      </c>
      <c r="J267" s="9" t="s">
        <v>137</v>
      </c>
      <c r="K267" s="10" t="str">
        <f t="shared" si="24"/>
        <v xml:space="preserve">        "uni58F2",  # 売</v>
      </c>
    </row>
    <row r="268" spans="2:11">
      <c r="B268" s="31"/>
      <c r="C268" s="28"/>
      <c r="D268" s="28">
        <v>22771</v>
      </c>
      <c r="E268" s="24" t="str">
        <f t="shared" si="20"/>
        <v>壳</v>
      </c>
      <c r="F268" s="13" t="str">
        <f t="shared" si="21"/>
        <v>58F3</v>
      </c>
      <c r="G268" s="13">
        <f t="shared" si="22"/>
        <v>22771</v>
      </c>
      <c r="H268" s="10" t="s">
        <v>292</v>
      </c>
      <c r="I268" s="12" t="str">
        <f t="shared" si="23"/>
        <v>uni58F3</v>
      </c>
      <c r="J268" s="9" t="s">
        <v>137</v>
      </c>
      <c r="K268" s="10" t="str">
        <f t="shared" si="24"/>
        <v xml:space="preserve">        "uni58F3",  # 壳</v>
      </c>
    </row>
    <row r="269" spans="2:11">
      <c r="B269" s="31" t="s">
        <v>95</v>
      </c>
      <c r="C269" s="28"/>
      <c r="D269" s="28">
        <v>22772</v>
      </c>
      <c r="E269" s="24" t="str">
        <f t="shared" si="20"/>
        <v>壴</v>
      </c>
      <c r="F269" s="13" t="str">
        <f t="shared" si="21"/>
        <v>58F4</v>
      </c>
      <c r="G269" s="13">
        <f t="shared" si="22"/>
        <v>22772</v>
      </c>
      <c r="H269" s="10" t="s">
        <v>292</v>
      </c>
      <c r="I269" s="12" t="str">
        <f t="shared" si="23"/>
        <v>uni58F4</v>
      </c>
      <c r="J269" s="9" t="s">
        <v>137</v>
      </c>
      <c r="K269" s="10" t="str">
        <f t="shared" si="24"/>
        <v xml:space="preserve">        "uni58F4",  # 壴</v>
      </c>
    </row>
    <row r="270" spans="2:11">
      <c r="B270" s="31"/>
      <c r="C270" s="28"/>
      <c r="D270" s="28">
        <v>22773</v>
      </c>
      <c r="E270" s="24" t="str">
        <f t="shared" si="20"/>
        <v>壵</v>
      </c>
      <c r="F270" s="13" t="str">
        <f t="shared" si="21"/>
        <v>58F5</v>
      </c>
      <c r="G270" s="13">
        <f t="shared" si="22"/>
        <v>22773</v>
      </c>
      <c r="H270" s="10" t="s">
        <v>292</v>
      </c>
      <c r="I270" s="12" t="str">
        <f t="shared" si="23"/>
        <v>uni58F5</v>
      </c>
      <c r="J270" s="9" t="s">
        <v>137</v>
      </c>
      <c r="K270" s="10" t="str">
        <f t="shared" si="24"/>
        <v xml:space="preserve">        "uni58F5",  # 壵</v>
      </c>
    </row>
    <row r="271" spans="2:11">
      <c r="B271" s="31" t="s">
        <v>95</v>
      </c>
      <c r="C271" s="28" t="s">
        <v>499</v>
      </c>
      <c r="D271" s="28">
        <v>22786</v>
      </c>
      <c r="E271" s="24" t="str">
        <f t="shared" si="20"/>
        <v>夂</v>
      </c>
      <c r="F271" s="13" t="str">
        <f t="shared" si="21"/>
        <v>5902</v>
      </c>
      <c r="G271" s="13">
        <f t="shared" si="22"/>
        <v>22786</v>
      </c>
      <c r="H271" s="10" t="s">
        <v>292</v>
      </c>
      <c r="I271" s="12" t="str">
        <f t="shared" si="23"/>
        <v>uni5902</v>
      </c>
      <c r="J271" s="9" t="s">
        <v>137</v>
      </c>
      <c r="K271" s="10" t="str">
        <f t="shared" si="24"/>
        <v xml:space="preserve">        "uni5902",  # 夂</v>
      </c>
    </row>
    <row r="272" spans="2:11">
      <c r="B272" s="31"/>
      <c r="C272" s="28"/>
      <c r="D272" s="28">
        <v>22789</v>
      </c>
      <c r="E272" s="24" t="str">
        <f t="shared" si="20"/>
        <v>夅</v>
      </c>
      <c r="F272" s="13" t="str">
        <f t="shared" si="21"/>
        <v>5905</v>
      </c>
      <c r="G272" s="13">
        <f t="shared" si="22"/>
        <v>22789</v>
      </c>
      <c r="H272" s="10" t="s">
        <v>292</v>
      </c>
      <c r="I272" s="12" t="str">
        <f t="shared" si="23"/>
        <v>uni5905</v>
      </c>
      <c r="J272" s="9" t="s">
        <v>137</v>
      </c>
      <c r="K272" s="10" t="str">
        <f t="shared" si="24"/>
        <v xml:space="preserve">        "uni5905",  # 夅</v>
      </c>
    </row>
    <row r="273" spans="2:11">
      <c r="B273" s="31" t="s">
        <v>95</v>
      </c>
      <c r="C273" s="28"/>
      <c r="D273" s="28">
        <v>22790</v>
      </c>
      <c r="E273" s="24" t="str">
        <f t="shared" si="20"/>
        <v>夆</v>
      </c>
      <c r="F273" s="13" t="str">
        <f t="shared" si="21"/>
        <v>5906</v>
      </c>
      <c r="G273" s="13">
        <f t="shared" si="22"/>
        <v>22790</v>
      </c>
      <c r="H273" s="10" t="s">
        <v>292</v>
      </c>
      <c r="I273" s="12" t="str">
        <f t="shared" si="23"/>
        <v>uni5906</v>
      </c>
      <c r="J273" s="9" t="s">
        <v>137</v>
      </c>
      <c r="K273" s="10" t="str">
        <f t="shared" si="24"/>
        <v xml:space="preserve">        "uni5906",  # 夆</v>
      </c>
    </row>
    <row r="274" spans="2:11">
      <c r="B274" s="31"/>
      <c r="C274" s="28"/>
      <c r="D274" s="28">
        <v>22794</v>
      </c>
      <c r="E274" s="24" t="str">
        <f t="shared" si="20"/>
        <v>夊</v>
      </c>
      <c r="F274" s="13" t="str">
        <f t="shared" si="21"/>
        <v>590A</v>
      </c>
      <c r="G274" s="13">
        <f t="shared" si="22"/>
        <v>22794</v>
      </c>
      <c r="H274" s="10" t="s">
        <v>292</v>
      </c>
      <c r="I274" s="12" t="str">
        <f t="shared" si="23"/>
        <v>uni590A</v>
      </c>
      <c r="J274" s="9" t="s">
        <v>137</v>
      </c>
      <c r="K274" s="10" t="str">
        <f t="shared" si="24"/>
        <v xml:space="preserve">        "uni590A",  # 夊</v>
      </c>
    </row>
    <row r="275" spans="2:11">
      <c r="B275" s="31" t="s">
        <v>95</v>
      </c>
      <c r="C275" s="28"/>
      <c r="D275" s="28">
        <v>22806</v>
      </c>
      <c r="E275" s="24" t="str">
        <f t="shared" si="20"/>
        <v>外</v>
      </c>
      <c r="F275" s="13" t="str">
        <f t="shared" si="21"/>
        <v>5916</v>
      </c>
      <c r="G275" s="13">
        <f t="shared" si="22"/>
        <v>22806</v>
      </c>
      <c r="H275" s="10" t="s">
        <v>292</v>
      </c>
      <c r="I275" s="12" t="str">
        <f t="shared" si="23"/>
        <v>uni5916</v>
      </c>
      <c r="J275" s="9" t="s">
        <v>137</v>
      </c>
      <c r="K275" s="10" t="str">
        <f t="shared" si="24"/>
        <v xml:space="preserve">        "uni5916",  # 外</v>
      </c>
    </row>
    <row r="276" spans="2:11">
      <c r="B276" s="31" t="s">
        <v>95</v>
      </c>
      <c r="C276" s="28"/>
      <c r="D276" s="28">
        <v>22824</v>
      </c>
      <c r="E276" s="24" t="str">
        <f t="shared" si="20"/>
        <v>夨</v>
      </c>
      <c r="F276" s="13" t="str">
        <f t="shared" si="21"/>
        <v>5928</v>
      </c>
      <c r="G276" s="13">
        <f t="shared" si="22"/>
        <v>22824</v>
      </c>
      <c r="H276" s="10" t="s">
        <v>292</v>
      </c>
      <c r="I276" s="12" t="str">
        <f t="shared" si="23"/>
        <v>uni5928</v>
      </c>
      <c r="J276" s="9" t="s">
        <v>137</v>
      </c>
      <c r="K276" s="10" t="str">
        <f t="shared" si="24"/>
        <v xml:space="preserve">        "uni5928",  # 夨</v>
      </c>
    </row>
    <row r="277" spans="2:11">
      <c r="B277" s="31" t="s">
        <v>95</v>
      </c>
      <c r="C277" s="28"/>
      <c r="D277" s="28">
        <v>22826</v>
      </c>
      <c r="E277" s="24" t="str">
        <f t="shared" si="20"/>
        <v>太</v>
      </c>
      <c r="F277" s="13" t="str">
        <f t="shared" si="21"/>
        <v>592A</v>
      </c>
      <c r="G277" s="13">
        <f t="shared" si="22"/>
        <v>22826</v>
      </c>
      <c r="H277" s="10" t="s">
        <v>292</v>
      </c>
      <c r="I277" s="12" t="str">
        <f t="shared" si="23"/>
        <v>uni592A</v>
      </c>
      <c r="J277" s="9" t="s">
        <v>137</v>
      </c>
      <c r="K277" s="10" t="str">
        <f t="shared" si="24"/>
        <v xml:space="preserve">        "uni592A",  # 太</v>
      </c>
    </row>
    <row r="278" spans="2:11">
      <c r="B278" s="31" t="s">
        <v>95</v>
      </c>
      <c r="C278" s="28"/>
      <c r="D278" s="28">
        <v>22828</v>
      </c>
      <c r="E278" s="24" t="str">
        <f t="shared" si="20"/>
        <v>夬</v>
      </c>
      <c r="F278" s="13" t="str">
        <f t="shared" si="21"/>
        <v>592C</v>
      </c>
      <c r="G278" s="13">
        <f t="shared" si="22"/>
        <v>22828</v>
      </c>
      <c r="H278" s="10" t="s">
        <v>292</v>
      </c>
      <c r="I278" s="12" t="str">
        <f t="shared" si="23"/>
        <v>uni592C</v>
      </c>
      <c r="J278" s="9" t="s">
        <v>137</v>
      </c>
      <c r="K278" s="10" t="str">
        <f t="shared" si="24"/>
        <v xml:space="preserve">        "uni592C",  # 夬</v>
      </c>
    </row>
    <row r="279" spans="2:11">
      <c r="B279" s="31"/>
      <c r="C279" s="28"/>
      <c r="D279" s="28">
        <v>22829</v>
      </c>
      <c r="E279" s="24" t="str">
        <f t="shared" si="20"/>
        <v>夭</v>
      </c>
      <c r="F279" s="13" t="str">
        <f t="shared" si="21"/>
        <v>592D</v>
      </c>
      <c r="G279" s="13">
        <f t="shared" si="22"/>
        <v>22829</v>
      </c>
      <c r="H279" s="10" t="s">
        <v>292</v>
      </c>
      <c r="I279" s="12" t="str">
        <f t="shared" si="23"/>
        <v>uni592D</v>
      </c>
      <c r="J279" s="9" t="s">
        <v>137</v>
      </c>
      <c r="K279" s="10" t="str">
        <f t="shared" si="24"/>
        <v xml:space="preserve">        "uni592D",  # 夭</v>
      </c>
    </row>
    <row r="280" spans="2:11">
      <c r="B280" s="31"/>
      <c r="C280" s="28"/>
      <c r="D280" s="28">
        <v>22831</v>
      </c>
      <c r="E280" s="24" t="str">
        <f t="shared" si="20"/>
        <v>夯</v>
      </c>
      <c r="F280" s="13" t="str">
        <f t="shared" si="21"/>
        <v>592F</v>
      </c>
      <c r="G280" s="13">
        <f t="shared" si="22"/>
        <v>22831</v>
      </c>
      <c r="H280" s="10" t="s">
        <v>292</v>
      </c>
      <c r="I280" s="12" t="str">
        <f t="shared" si="23"/>
        <v>uni592F</v>
      </c>
      <c r="J280" s="9" t="s">
        <v>137</v>
      </c>
      <c r="K280" s="10" t="str">
        <f t="shared" si="24"/>
        <v xml:space="preserve">        "uni592F",  # 夯</v>
      </c>
    </row>
    <row r="281" spans="2:11">
      <c r="B281" s="31" t="s">
        <v>95</v>
      </c>
      <c r="C281" s="28"/>
      <c r="D281" s="28">
        <v>22832</v>
      </c>
      <c r="E281" s="24" t="str">
        <f t="shared" si="20"/>
        <v>夰</v>
      </c>
      <c r="F281" s="13" t="str">
        <f t="shared" si="21"/>
        <v>5930</v>
      </c>
      <c r="G281" s="13">
        <f t="shared" si="22"/>
        <v>22832</v>
      </c>
      <c r="H281" s="10" t="s">
        <v>292</v>
      </c>
      <c r="I281" s="12" t="str">
        <f t="shared" si="23"/>
        <v>uni5930</v>
      </c>
      <c r="J281" s="9" t="s">
        <v>137</v>
      </c>
      <c r="K281" s="10" t="str">
        <f t="shared" si="24"/>
        <v xml:space="preserve">        "uni5930",  # 夰</v>
      </c>
    </row>
    <row r="282" spans="2:11">
      <c r="B282" s="31"/>
      <c r="C282" s="28"/>
      <c r="D282" s="28">
        <v>22833</v>
      </c>
      <c r="E282" s="24" t="str">
        <f t="shared" si="20"/>
        <v>失</v>
      </c>
      <c r="F282" s="13" t="str">
        <f t="shared" si="21"/>
        <v>5931</v>
      </c>
      <c r="G282" s="13">
        <f t="shared" si="22"/>
        <v>22833</v>
      </c>
      <c r="H282" s="10" t="s">
        <v>292</v>
      </c>
      <c r="I282" s="12" t="str">
        <f t="shared" si="23"/>
        <v>uni5931</v>
      </c>
      <c r="J282" s="9" t="s">
        <v>137</v>
      </c>
      <c r="K282" s="10" t="str">
        <f t="shared" si="24"/>
        <v xml:space="preserve">        "uni5931",  # 失</v>
      </c>
    </row>
    <row r="283" spans="2:11">
      <c r="B283" s="31" t="s">
        <v>95</v>
      </c>
      <c r="C283" s="28"/>
      <c r="D283" s="28">
        <v>22834</v>
      </c>
      <c r="E283" s="24" t="str">
        <f t="shared" si="20"/>
        <v>夲</v>
      </c>
      <c r="F283" s="13" t="str">
        <f t="shared" si="21"/>
        <v>5932</v>
      </c>
      <c r="G283" s="13">
        <f t="shared" si="22"/>
        <v>22834</v>
      </c>
      <c r="H283" s="10" t="s">
        <v>292</v>
      </c>
      <c r="I283" s="12" t="str">
        <f t="shared" si="23"/>
        <v>uni5932</v>
      </c>
      <c r="J283" s="9" t="s">
        <v>137</v>
      </c>
      <c r="K283" s="10" t="str">
        <f t="shared" si="24"/>
        <v xml:space="preserve">        "uni5932",  # 夲</v>
      </c>
    </row>
    <row r="284" spans="2:11">
      <c r="B284" s="31"/>
      <c r="C284" s="28"/>
      <c r="D284" s="28">
        <v>22835</v>
      </c>
      <c r="E284" s="24" t="str">
        <f t="shared" si="20"/>
        <v>夳</v>
      </c>
      <c r="F284" s="13" t="str">
        <f t="shared" si="21"/>
        <v>5933</v>
      </c>
      <c r="G284" s="13">
        <f t="shared" si="22"/>
        <v>22835</v>
      </c>
      <c r="H284" s="10" t="s">
        <v>292</v>
      </c>
      <c r="I284" s="12" t="str">
        <f t="shared" si="23"/>
        <v>uni5933</v>
      </c>
      <c r="J284" s="9" t="s">
        <v>137</v>
      </c>
      <c r="K284" s="10" t="str">
        <f t="shared" si="24"/>
        <v xml:space="preserve">        "uni5933",  # 夳</v>
      </c>
    </row>
    <row r="285" spans="2:11">
      <c r="B285" s="31" t="s">
        <v>95</v>
      </c>
      <c r="C285" s="28"/>
      <c r="D285" s="28">
        <v>22836</v>
      </c>
      <c r="E285" s="24" t="str">
        <f t="shared" si="20"/>
        <v>头</v>
      </c>
      <c r="F285" s="13" t="str">
        <f t="shared" si="21"/>
        <v>5934</v>
      </c>
      <c r="G285" s="13">
        <f t="shared" si="22"/>
        <v>22836</v>
      </c>
      <c r="H285" s="10" t="s">
        <v>292</v>
      </c>
      <c r="I285" s="12" t="str">
        <f t="shared" si="23"/>
        <v>uni5934</v>
      </c>
      <c r="J285" s="9" t="s">
        <v>137</v>
      </c>
      <c r="K285" s="10" t="str">
        <f t="shared" si="24"/>
        <v xml:space="preserve">        "uni5934",  # 头</v>
      </c>
    </row>
    <row r="286" spans="2:11">
      <c r="B286" s="31"/>
      <c r="C286" s="28" t="s">
        <v>500</v>
      </c>
      <c r="D286" s="28">
        <v>22899</v>
      </c>
      <c r="E286" s="24" t="str">
        <f t="shared" si="20"/>
        <v>女</v>
      </c>
      <c r="F286" s="13" t="str">
        <f t="shared" si="21"/>
        <v>5973</v>
      </c>
      <c r="G286" s="13">
        <f t="shared" si="22"/>
        <v>22899</v>
      </c>
      <c r="H286" s="10" t="s">
        <v>292</v>
      </c>
      <c r="I286" s="12" t="str">
        <f t="shared" si="23"/>
        <v>uni5973</v>
      </c>
      <c r="J286" s="9" t="s">
        <v>137</v>
      </c>
      <c r="K286" s="10" t="str">
        <f t="shared" si="24"/>
        <v xml:space="preserve">        "uni5973",  # 女</v>
      </c>
    </row>
    <row r="287" spans="2:11">
      <c r="B287" s="31"/>
      <c r="C287" s="28"/>
      <c r="D287" s="28">
        <v>23377</v>
      </c>
      <c r="E287" s="24" t="str">
        <f t="shared" si="20"/>
        <v>孑</v>
      </c>
      <c r="F287" s="13" t="str">
        <f t="shared" si="21"/>
        <v>5B51</v>
      </c>
      <c r="G287" s="13">
        <f t="shared" si="22"/>
        <v>23377</v>
      </c>
      <c r="H287" s="10" t="s">
        <v>292</v>
      </c>
      <c r="I287" s="12" t="str">
        <f t="shared" si="23"/>
        <v>uni5B51</v>
      </c>
      <c r="J287" s="9" t="s">
        <v>137</v>
      </c>
      <c r="K287" s="10" t="str">
        <f t="shared" si="24"/>
        <v xml:space="preserve">        "uni5B51",  # 孑</v>
      </c>
    </row>
    <row r="288" spans="2:11">
      <c r="B288" s="31" t="s">
        <v>95</v>
      </c>
      <c r="C288" s="28"/>
      <c r="D288" s="28">
        <v>23378</v>
      </c>
      <c r="E288" s="24" t="str">
        <f t="shared" si="20"/>
        <v>孒</v>
      </c>
      <c r="F288" s="13" t="str">
        <f t="shared" si="21"/>
        <v>5B52</v>
      </c>
      <c r="G288" s="13">
        <f t="shared" si="22"/>
        <v>23378</v>
      </c>
      <c r="H288" s="10" t="s">
        <v>292</v>
      </c>
      <c r="I288" s="12" t="str">
        <f t="shared" si="23"/>
        <v>uni5B52</v>
      </c>
      <c r="J288" s="9" t="s">
        <v>137</v>
      </c>
      <c r="K288" s="10" t="str">
        <f t="shared" si="24"/>
        <v xml:space="preserve">        "uni5B52",  # 孒</v>
      </c>
    </row>
    <row r="289" spans="2:11">
      <c r="B289" s="31"/>
      <c r="C289" s="28"/>
      <c r="D289" s="28">
        <v>23379</v>
      </c>
      <c r="E289" s="24" t="str">
        <f t="shared" si="20"/>
        <v>孓</v>
      </c>
      <c r="F289" s="13" t="str">
        <f t="shared" si="21"/>
        <v>5B53</v>
      </c>
      <c r="G289" s="13">
        <f t="shared" si="22"/>
        <v>23379</v>
      </c>
      <c r="H289" s="10" t="s">
        <v>292</v>
      </c>
      <c r="I289" s="12" t="str">
        <f t="shared" si="23"/>
        <v>uni5B53</v>
      </c>
      <c r="J289" s="9" t="s">
        <v>137</v>
      </c>
      <c r="K289" s="10" t="str">
        <f t="shared" si="24"/>
        <v xml:space="preserve">        "uni5B53",  # 孓</v>
      </c>
    </row>
    <row r="290" spans="2:11">
      <c r="B290" s="31" t="s">
        <v>95</v>
      </c>
      <c r="C290" s="28"/>
      <c r="D290" s="28">
        <v>23383</v>
      </c>
      <c r="E290" s="24" t="str">
        <f t="shared" si="20"/>
        <v>字</v>
      </c>
      <c r="F290" s="13" t="str">
        <f t="shared" si="21"/>
        <v>5B57</v>
      </c>
      <c r="G290" s="13">
        <f t="shared" si="22"/>
        <v>23383</v>
      </c>
      <c r="H290" s="10" t="s">
        <v>292</v>
      </c>
      <c r="I290" s="12" t="str">
        <f t="shared" si="23"/>
        <v>uni5B57</v>
      </c>
      <c r="J290" s="9" t="s">
        <v>137</v>
      </c>
      <c r="K290" s="10" t="str">
        <f t="shared" si="24"/>
        <v xml:space="preserve">        "uni5B57",  # 字</v>
      </c>
    </row>
    <row r="291" spans="2:11">
      <c r="B291" s="31"/>
      <c r="C291" s="28"/>
      <c r="D291" s="28">
        <v>22856</v>
      </c>
      <c r="E291" s="24" t="str">
        <f t="shared" si="20"/>
        <v>奈</v>
      </c>
      <c r="F291" s="13" t="str">
        <f t="shared" si="21"/>
        <v>5948</v>
      </c>
      <c r="G291" s="13">
        <f t="shared" si="22"/>
        <v>22856</v>
      </c>
      <c r="H291" s="10" t="s">
        <v>292</v>
      </c>
      <c r="I291" s="12" t="str">
        <f t="shared" si="23"/>
        <v>uni5948</v>
      </c>
      <c r="J291" s="9" t="s">
        <v>137</v>
      </c>
      <c r="K291" s="10" t="str">
        <f t="shared" si="24"/>
        <v xml:space="preserve">        "uni5948",  # 奈</v>
      </c>
    </row>
    <row r="292" spans="2:11">
      <c r="B292" s="31" t="s">
        <v>95</v>
      </c>
      <c r="C292" s="28"/>
      <c r="D292" s="28">
        <v>22857</v>
      </c>
      <c r="E292" s="24" t="str">
        <f t="shared" si="20"/>
        <v>奉</v>
      </c>
      <c r="F292" s="13" t="str">
        <f t="shared" si="21"/>
        <v>5949</v>
      </c>
      <c r="G292" s="13">
        <f t="shared" si="22"/>
        <v>22857</v>
      </c>
      <c r="H292" s="10" t="s">
        <v>292</v>
      </c>
      <c r="I292" s="12" t="str">
        <f t="shared" si="23"/>
        <v>uni5949</v>
      </c>
      <c r="J292" s="9" t="s">
        <v>137</v>
      </c>
      <c r="K292" s="10" t="str">
        <f t="shared" si="24"/>
        <v xml:space="preserve">        "uni5949",  # 奉</v>
      </c>
    </row>
    <row r="293" spans="2:11">
      <c r="B293" s="31"/>
      <c r="C293" s="28" t="s">
        <v>501</v>
      </c>
      <c r="D293" s="28" t="s">
        <v>493</v>
      </c>
      <c r="E293" s="24" t="str">
        <f t="shared" si="20"/>
        <v>寸</v>
      </c>
      <c r="F293" s="13" t="str">
        <f t="shared" si="21"/>
        <v>5BF8</v>
      </c>
      <c r="G293" s="13" t="str">
        <f t="shared" si="22"/>
        <v>23544</v>
      </c>
      <c r="H293" s="10" t="s">
        <v>292</v>
      </c>
      <c r="I293" s="12" t="str">
        <f t="shared" si="23"/>
        <v>uni5BF8</v>
      </c>
      <c r="J293" s="9" t="s">
        <v>137</v>
      </c>
      <c r="K293" s="10" t="str">
        <f t="shared" si="24"/>
        <v xml:space="preserve">        "uni5BF8",  # 寸</v>
      </c>
    </row>
    <row r="294" spans="2:11">
      <c r="B294" s="31" t="s">
        <v>95</v>
      </c>
      <c r="C294" s="28" t="s">
        <v>502</v>
      </c>
      <c r="D294" s="28" t="s">
        <v>494</v>
      </c>
      <c r="E294" s="24" t="str">
        <f t="shared" si="20"/>
        <v>寺</v>
      </c>
      <c r="F294" s="13" t="str">
        <f t="shared" si="21"/>
        <v>5BFA</v>
      </c>
      <c r="G294" s="13" t="str">
        <f t="shared" si="22"/>
        <v>23546</v>
      </c>
      <c r="H294" s="10" t="s">
        <v>292</v>
      </c>
      <c r="I294" s="12" t="str">
        <f t="shared" si="23"/>
        <v>uni5BFA</v>
      </c>
      <c r="J294" s="9" t="s">
        <v>137</v>
      </c>
      <c r="K294" s="10" t="str">
        <f t="shared" si="24"/>
        <v xml:space="preserve">        "uni5BFA",  # 寺</v>
      </c>
    </row>
    <row r="295" spans="2:11">
      <c r="B295" s="31"/>
      <c r="C295" s="28" t="s">
        <v>503</v>
      </c>
      <c r="D295" s="28" t="s">
        <v>495</v>
      </c>
      <c r="E295" s="24" t="str">
        <f t="shared" si="20"/>
        <v>寻</v>
      </c>
      <c r="F295" s="13" t="str">
        <f t="shared" si="21"/>
        <v>5BFB</v>
      </c>
      <c r="G295" s="13" t="str">
        <f t="shared" si="22"/>
        <v>23547</v>
      </c>
      <c r="H295" s="10" t="s">
        <v>292</v>
      </c>
      <c r="I295" s="12" t="str">
        <f t="shared" si="23"/>
        <v>uni5BFB</v>
      </c>
      <c r="J295" s="9" t="s">
        <v>137</v>
      </c>
      <c r="K295" s="10" t="str">
        <f t="shared" si="24"/>
        <v xml:space="preserve">        "uni5BFB",  # 寻</v>
      </c>
    </row>
    <row r="296" spans="2:11">
      <c r="B296" s="31" t="s">
        <v>95</v>
      </c>
      <c r="C296" s="28"/>
      <c r="D296" s="28" t="s">
        <v>496</v>
      </c>
      <c r="E296" s="24" t="str">
        <f t="shared" si="20"/>
        <v>导</v>
      </c>
      <c r="F296" s="13" t="str">
        <f t="shared" si="21"/>
        <v>5BFC</v>
      </c>
      <c r="G296" s="13" t="str">
        <f t="shared" si="22"/>
        <v>23548</v>
      </c>
      <c r="H296" s="10" t="s">
        <v>292</v>
      </c>
      <c r="I296" s="12" t="str">
        <f t="shared" si="23"/>
        <v>uni5BFC</v>
      </c>
      <c r="J296" s="9" t="s">
        <v>137</v>
      </c>
      <c r="K296" s="10" t="str">
        <f t="shared" si="24"/>
        <v xml:space="preserve">        "uni5BFC",  # 导</v>
      </c>
    </row>
    <row r="297" spans="2:11">
      <c r="B297" s="31"/>
      <c r="C297" s="28"/>
      <c r="D297" s="28" t="s">
        <v>497</v>
      </c>
      <c r="E297" s="24" t="str">
        <f t="shared" si="20"/>
        <v>寿</v>
      </c>
      <c r="F297" s="13" t="str">
        <f t="shared" si="21"/>
        <v>5BFF</v>
      </c>
      <c r="G297" s="13" t="str">
        <f t="shared" si="22"/>
        <v>23551</v>
      </c>
      <c r="H297" s="10" t="s">
        <v>292</v>
      </c>
      <c r="I297" s="12" t="str">
        <f t="shared" si="23"/>
        <v>uni5BFF</v>
      </c>
      <c r="J297" s="9" t="s">
        <v>137</v>
      </c>
      <c r="K297" s="10" t="str">
        <f t="shared" si="24"/>
        <v xml:space="preserve">        "uni5BFF",  # 寿</v>
      </c>
    </row>
    <row r="298" spans="2:11">
      <c r="B298" s="31" t="s">
        <v>95</v>
      </c>
      <c r="C298" s="28"/>
      <c r="D298" s="28">
        <v>23568</v>
      </c>
      <c r="E298" s="24" t="str">
        <f t="shared" si="20"/>
        <v>尐</v>
      </c>
      <c r="F298" s="13" t="str">
        <f t="shared" si="21"/>
        <v>5C10</v>
      </c>
      <c r="G298" s="13">
        <f t="shared" si="22"/>
        <v>23568</v>
      </c>
      <c r="H298" s="10" t="s">
        <v>292</v>
      </c>
      <c r="I298" s="12" t="str">
        <f t="shared" si="23"/>
        <v>uni5C10</v>
      </c>
      <c r="J298" s="9" t="s">
        <v>137</v>
      </c>
      <c r="K298" s="10" t="str">
        <f t="shared" si="24"/>
        <v xml:space="preserve">        "uni5C10",  # 尐</v>
      </c>
    </row>
    <row r="299" spans="2:11">
      <c r="B299" s="31"/>
      <c r="C299" s="28"/>
      <c r="D299" s="28">
        <v>23588</v>
      </c>
      <c r="E299" s="24" t="str">
        <f t="shared" si="20"/>
        <v>尤</v>
      </c>
      <c r="F299" s="13" t="str">
        <f t="shared" si="21"/>
        <v>5C24</v>
      </c>
      <c r="G299" s="13">
        <f t="shared" si="22"/>
        <v>23588</v>
      </c>
      <c r="H299" s="10" t="s">
        <v>292</v>
      </c>
      <c r="I299" s="12" t="str">
        <f t="shared" si="23"/>
        <v>uni5C24</v>
      </c>
      <c r="J299" s="9" t="s">
        <v>137</v>
      </c>
      <c r="K299" s="10" t="str">
        <f t="shared" si="24"/>
        <v xml:space="preserve">        "uni5C24",  # 尤</v>
      </c>
    </row>
    <row r="300" spans="2:11">
      <c r="B300" s="31" t="s">
        <v>95</v>
      </c>
      <c r="C300" s="28"/>
      <c r="D300" s="28">
        <v>23608</v>
      </c>
      <c r="E300" s="24" t="str">
        <f t="shared" si="20"/>
        <v>尸</v>
      </c>
      <c r="F300" s="13" t="str">
        <f t="shared" si="21"/>
        <v>5C38</v>
      </c>
      <c r="G300" s="13">
        <f t="shared" si="22"/>
        <v>23608</v>
      </c>
      <c r="H300" s="10" t="s">
        <v>292</v>
      </c>
      <c r="I300" s="12" t="str">
        <f t="shared" si="23"/>
        <v>uni5C38</v>
      </c>
      <c r="J300" s="9" t="s">
        <v>137</v>
      </c>
      <c r="K300" s="10" t="str">
        <f t="shared" si="24"/>
        <v xml:space="preserve">        "uni5C38",  # 尸</v>
      </c>
    </row>
    <row r="301" spans="2:11">
      <c r="B301" s="31"/>
      <c r="C301" s="28"/>
      <c r="D301" s="28">
        <v>23609</v>
      </c>
      <c r="E301" s="24" t="str">
        <f t="shared" si="20"/>
        <v>尹</v>
      </c>
      <c r="F301" s="13" t="str">
        <f t="shared" si="21"/>
        <v>5C39</v>
      </c>
      <c r="G301" s="13">
        <f t="shared" si="22"/>
        <v>23609</v>
      </c>
      <c r="H301" s="10" t="s">
        <v>292</v>
      </c>
      <c r="I301" s="12" t="str">
        <f t="shared" si="23"/>
        <v>uni5C39</v>
      </c>
      <c r="J301" s="9" t="s">
        <v>137</v>
      </c>
      <c r="K301" s="10" t="str">
        <f t="shared" si="24"/>
        <v xml:space="preserve">        "uni5C39",  # 尹</v>
      </c>
    </row>
    <row r="302" spans="2:11">
      <c r="B302" s="31" t="s">
        <v>95</v>
      </c>
      <c r="C302" s="28"/>
      <c r="D302" s="28">
        <v>23610</v>
      </c>
      <c r="E302" s="24" t="str">
        <f t="shared" si="20"/>
        <v>尺</v>
      </c>
      <c r="F302" s="13" t="str">
        <f t="shared" si="21"/>
        <v>5C3A</v>
      </c>
      <c r="G302" s="13">
        <f t="shared" si="22"/>
        <v>23610</v>
      </c>
      <c r="H302" s="10" t="s">
        <v>292</v>
      </c>
      <c r="I302" s="12" t="str">
        <f t="shared" si="23"/>
        <v>uni5C3A</v>
      </c>
      <c r="J302" s="9" t="s">
        <v>137</v>
      </c>
      <c r="K302" s="10" t="str">
        <f t="shared" si="24"/>
        <v xml:space="preserve">        "uni5C3A",  # 尺</v>
      </c>
    </row>
    <row r="303" spans="2:11">
      <c r="B303" s="31"/>
      <c r="C303" s="28"/>
      <c r="D303" s="28">
        <v>23662</v>
      </c>
      <c r="E303" s="24" t="str">
        <f t="shared" si="20"/>
        <v>屮</v>
      </c>
      <c r="F303" s="13" t="str">
        <f t="shared" si="21"/>
        <v>5C6E</v>
      </c>
      <c r="G303" s="13">
        <f t="shared" si="22"/>
        <v>23662</v>
      </c>
      <c r="H303" s="10" t="s">
        <v>292</v>
      </c>
      <c r="I303" s="12" t="str">
        <f t="shared" si="23"/>
        <v>uni5C6E</v>
      </c>
      <c r="J303" s="9" t="s">
        <v>137</v>
      </c>
      <c r="K303" s="10" t="str">
        <f t="shared" si="24"/>
        <v xml:space="preserve">        "uni5C6E",  # 屮</v>
      </c>
    </row>
    <row r="304" spans="2:11">
      <c r="B304" s="31" t="s">
        <v>95</v>
      </c>
      <c r="C304" s="28"/>
      <c r="D304" s="28">
        <v>23665</v>
      </c>
      <c r="E304" s="24" t="str">
        <f t="shared" si="20"/>
        <v>山</v>
      </c>
      <c r="F304" s="13" t="str">
        <f t="shared" si="21"/>
        <v>5C71</v>
      </c>
      <c r="G304" s="13">
        <f t="shared" si="22"/>
        <v>23665</v>
      </c>
      <c r="H304" s="10" t="s">
        <v>292</v>
      </c>
      <c r="I304" s="12" t="str">
        <f t="shared" si="23"/>
        <v>uni5C71</v>
      </c>
      <c r="J304" s="9" t="s">
        <v>137</v>
      </c>
      <c r="K304" s="10" t="str">
        <f t="shared" si="24"/>
        <v xml:space="preserve">        "uni5C71",  # 山</v>
      </c>
    </row>
    <row r="305" spans="2:11">
      <c r="B305" s="31"/>
      <c r="C305" s="28"/>
      <c r="D305" s="28">
        <v>23666</v>
      </c>
      <c r="E305" s="24" t="str">
        <f t="shared" si="20"/>
        <v>屲</v>
      </c>
      <c r="F305" s="13" t="str">
        <f t="shared" si="21"/>
        <v>5C72</v>
      </c>
      <c r="G305" s="13">
        <f t="shared" si="22"/>
        <v>23666</v>
      </c>
      <c r="H305" s="10" t="s">
        <v>292</v>
      </c>
      <c r="I305" s="12" t="str">
        <f t="shared" si="23"/>
        <v>uni5C72</v>
      </c>
      <c r="J305" s="9" t="s">
        <v>137</v>
      </c>
      <c r="K305" s="10" t="str">
        <f t="shared" si="24"/>
        <v xml:space="preserve">        "uni5C72",  # 屲</v>
      </c>
    </row>
    <row r="306" spans="2:11">
      <c r="B306" s="31" t="s">
        <v>95</v>
      </c>
      <c r="C306" s="28"/>
      <c r="D306" s="28">
        <v>23667</v>
      </c>
      <c r="E306" s="24" t="str">
        <f t="shared" si="20"/>
        <v>屳</v>
      </c>
      <c r="F306" s="13" t="str">
        <f t="shared" si="21"/>
        <v>5C73</v>
      </c>
      <c r="G306" s="13">
        <f t="shared" si="22"/>
        <v>23667</v>
      </c>
      <c r="H306" s="10" t="s">
        <v>292</v>
      </c>
      <c r="I306" s="12" t="str">
        <f t="shared" si="23"/>
        <v>uni5C73</v>
      </c>
      <c r="J306" s="9" t="s">
        <v>137</v>
      </c>
      <c r="K306" s="10" t="str">
        <f t="shared" si="24"/>
        <v xml:space="preserve">        "uni5C73",  # 屳</v>
      </c>
    </row>
    <row r="307" spans="2:11">
      <c r="B307" s="31"/>
      <c r="C307" s="28"/>
      <c r="D307" s="28">
        <v>23668</v>
      </c>
      <c r="E307" s="24" t="str">
        <f t="shared" si="20"/>
        <v>屴</v>
      </c>
      <c r="F307" s="13" t="str">
        <f t="shared" si="21"/>
        <v>5C74</v>
      </c>
      <c r="G307" s="13">
        <f t="shared" si="22"/>
        <v>23668</v>
      </c>
      <c r="H307" s="10" t="s">
        <v>292</v>
      </c>
      <c r="I307" s="12" t="str">
        <f t="shared" si="23"/>
        <v>uni5C74</v>
      </c>
      <c r="J307" s="9" t="s">
        <v>137</v>
      </c>
      <c r="K307" s="10" t="str">
        <f t="shared" si="24"/>
        <v xml:space="preserve">        "uni5C74",  # 屴</v>
      </c>
    </row>
    <row r="308" spans="2:11">
      <c r="B308" s="31" t="s">
        <v>95</v>
      </c>
      <c r="C308" s="28"/>
      <c r="D308" s="28">
        <v>23669</v>
      </c>
      <c r="E308" s="24" t="str">
        <f t="shared" si="20"/>
        <v>屵</v>
      </c>
      <c r="F308" s="13" t="str">
        <f t="shared" si="21"/>
        <v>5C75</v>
      </c>
      <c r="G308" s="13">
        <f t="shared" si="22"/>
        <v>23669</v>
      </c>
      <c r="H308" s="10" t="s">
        <v>292</v>
      </c>
      <c r="I308" s="12" t="str">
        <f t="shared" si="23"/>
        <v>uni5C75</v>
      </c>
      <c r="J308" s="9" t="s">
        <v>137</v>
      </c>
      <c r="K308" s="10" t="str">
        <f t="shared" si="24"/>
        <v xml:space="preserve">        "uni5C75",  # 屵</v>
      </c>
    </row>
    <row r="309" spans="2:11">
      <c r="B309" s="31"/>
      <c r="C309" s="28"/>
      <c r="D309" s="28">
        <v>23670</v>
      </c>
      <c r="E309" s="24" t="str">
        <f t="shared" si="20"/>
        <v>屶</v>
      </c>
      <c r="F309" s="13" t="str">
        <f t="shared" si="21"/>
        <v>5C76</v>
      </c>
      <c r="G309" s="13">
        <f t="shared" si="22"/>
        <v>23670</v>
      </c>
      <c r="H309" s="10" t="s">
        <v>292</v>
      </c>
      <c r="I309" s="12" t="str">
        <f t="shared" si="23"/>
        <v>uni5C76</v>
      </c>
      <c r="J309" s="9" t="s">
        <v>137</v>
      </c>
      <c r="K309" s="10" t="str">
        <f t="shared" si="24"/>
        <v xml:space="preserve">        "uni5C76",  # 屶</v>
      </c>
    </row>
    <row r="310" spans="2:11">
      <c r="B310" s="31" t="s">
        <v>95</v>
      </c>
      <c r="C310" s="28"/>
      <c r="D310" s="28">
        <v>23680</v>
      </c>
      <c r="E310" s="24" t="str">
        <f t="shared" si="20"/>
        <v>岀</v>
      </c>
      <c r="F310" s="13" t="str">
        <f t="shared" si="21"/>
        <v>5C80</v>
      </c>
      <c r="G310" s="13">
        <f t="shared" si="22"/>
        <v>23680</v>
      </c>
      <c r="H310" s="10" t="s">
        <v>292</v>
      </c>
      <c r="I310" s="12" t="str">
        <f t="shared" si="23"/>
        <v>uni5C80</v>
      </c>
      <c r="J310" s="9" t="s">
        <v>137</v>
      </c>
      <c r="K310" s="10" t="str">
        <f t="shared" si="24"/>
        <v xml:space="preserve">        "uni5C80",  # 岀</v>
      </c>
    </row>
    <row r="311" spans="2:11">
      <c r="B311" s="31"/>
      <c r="C311" s="28"/>
      <c r="D311" s="28">
        <v>23681</v>
      </c>
      <c r="E311" s="24" t="str">
        <f t="shared" si="20"/>
        <v>岁</v>
      </c>
      <c r="F311" s="13" t="str">
        <f t="shared" si="21"/>
        <v>5C81</v>
      </c>
      <c r="G311" s="13">
        <f t="shared" si="22"/>
        <v>23681</v>
      </c>
      <c r="H311" s="10" t="s">
        <v>292</v>
      </c>
      <c r="I311" s="12" t="str">
        <f t="shared" si="23"/>
        <v>uni5C81</v>
      </c>
      <c r="J311" s="9" t="s">
        <v>137</v>
      </c>
      <c r="K311" s="10" t="str">
        <f t="shared" si="24"/>
        <v xml:space="preserve">        "uni5C81",  # 岁</v>
      </c>
    </row>
    <row r="312" spans="2:11">
      <c r="B312" s="31" t="s">
        <v>95</v>
      </c>
      <c r="C312" s="28"/>
      <c r="D312" s="28">
        <v>23682</v>
      </c>
      <c r="E312" s="24" t="str">
        <f t="shared" si="20"/>
        <v>岂</v>
      </c>
      <c r="F312" s="13" t="str">
        <f t="shared" si="21"/>
        <v>5C82</v>
      </c>
      <c r="G312" s="13">
        <f t="shared" si="22"/>
        <v>23682</v>
      </c>
      <c r="H312" s="10" t="s">
        <v>292</v>
      </c>
      <c r="I312" s="12" t="str">
        <f t="shared" si="23"/>
        <v>uni5C82</v>
      </c>
      <c r="J312" s="9" t="s">
        <v>137</v>
      </c>
      <c r="K312" s="10" t="str">
        <f t="shared" si="24"/>
        <v xml:space="preserve">        "uni5C82",  # 岂</v>
      </c>
    </row>
    <row r="313" spans="2:11">
      <c r="B313" s="31"/>
      <c r="C313" s="28"/>
      <c r="D313" s="28">
        <v>24040</v>
      </c>
      <c r="E313" s="24" t="str">
        <f t="shared" si="20"/>
        <v>巨</v>
      </c>
      <c r="F313" s="13" t="str">
        <f t="shared" si="21"/>
        <v>5DE8</v>
      </c>
      <c r="G313" s="13">
        <f t="shared" si="22"/>
        <v>24040</v>
      </c>
      <c r="H313" s="10" t="s">
        <v>292</v>
      </c>
      <c r="I313" s="12" t="str">
        <f t="shared" si="23"/>
        <v>uni5DE8</v>
      </c>
      <c r="J313" s="9" t="s">
        <v>137</v>
      </c>
      <c r="K313" s="10" t="str">
        <f t="shared" si="24"/>
        <v xml:space="preserve">        "uni5DE8",  # 巨</v>
      </c>
    </row>
    <row r="314" spans="2:11">
      <c r="B314" s="31"/>
      <c r="C314" s="28"/>
      <c r="D314" s="28">
        <v>24050</v>
      </c>
      <c r="E314" s="24" t="str">
        <f t="shared" si="20"/>
        <v>已</v>
      </c>
      <c r="F314" s="13" t="str">
        <f t="shared" si="21"/>
        <v>5DF2</v>
      </c>
      <c r="G314" s="13">
        <f t="shared" si="22"/>
        <v>24050</v>
      </c>
      <c r="H314" s="10" t="s">
        <v>292</v>
      </c>
      <c r="I314" s="12" t="str">
        <f t="shared" si="23"/>
        <v>uni5DF2</v>
      </c>
      <c r="J314" s="9" t="s">
        <v>137</v>
      </c>
      <c r="K314" s="10" t="str">
        <f t="shared" si="24"/>
        <v xml:space="preserve">        "uni5DF2",  # 已</v>
      </c>
    </row>
    <row r="315" spans="2:11">
      <c r="B315" s="31"/>
      <c r="C315" s="28"/>
      <c r="D315" s="28">
        <v>24052</v>
      </c>
      <c r="E315" s="24" t="str">
        <f t="shared" si="20"/>
        <v>巴</v>
      </c>
      <c r="F315" s="13" t="str">
        <f t="shared" si="21"/>
        <v>5DF4</v>
      </c>
      <c r="G315" s="13">
        <f t="shared" si="22"/>
        <v>24052</v>
      </c>
      <c r="H315" s="10" t="s">
        <v>292</v>
      </c>
      <c r="I315" s="12" t="str">
        <f t="shared" si="23"/>
        <v>uni5DF4</v>
      </c>
      <c r="J315" s="9" t="s">
        <v>137</v>
      </c>
      <c r="K315" s="10" t="str">
        <f t="shared" si="24"/>
        <v xml:space="preserve">        "uni5DF4",  # 巴</v>
      </c>
    </row>
    <row r="316" spans="2:11">
      <c r="B316" s="31"/>
      <c r="C316" s="28"/>
      <c r="D316" s="28">
        <v>24063</v>
      </c>
      <c r="E316" s="24" t="str">
        <f t="shared" si="20"/>
        <v>巿</v>
      </c>
      <c r="F316" s="13" t="str">
        <f t="shared" si="21"/>
        <v>5DFF</v>
      </c>
      <c r="G316" s="13">
        <f t="shared" si="22"/>
        <v>24063</v>
      </c>
      <c r="H316" s="10" t="s">
        <v>292</v>
      </c>
      <c r="I316" s="12" t="str">
        <f t="shared" si="23"/>
        <v>uni5DFF</v>
      </c>
      <c r="J316" s="9" t="s">
        <v>137</v>
      </c>
      <c r="K316" s="10" t="str">
        <f t="shared" si="24"/>
        <v xml:space="preserve">        "uni5DFF",  # 巿</v>
      </c>
    </row>
    <row r="317" spans="2:11">
      <c r="B317" s="31" t="s">
        <v>95</v>
      </c>
      <c r="C317" s="28"/>
      <c r="D317" s="28">
        <v>24064</v>
      </c>
      <c r="E317" s="24" t="str">
        <f t="shared" si="20"/>
        <v>帀</v>
      </c>
      <c r="F317" s="13" t="str">
        <f t="shared" si="21"/>
        <v>5E00</v>
      </c>
      <c r="G317" s="13">
        <f t="shared" si="22"/>
        <v>24064</v>
      </c>
      <c r="H317" s="10" t="s">
        <v>292</v>
      </c>
      <c r="I317" s="12" t="str">
        <f t="shared" si="23"/>
        <v>uni5E00</v>
      </c>
      <c r="J317" s="9" t="s">
        <v>137</v>
      </c>
      <c r="K317" s="10" t="str">
        <f t="shared" si="24"/>
        <v xml:space="preserve">        "uni5E00",  # 帀</v>
      </c>
    </row>
    <row r="318" spans="2:11">
      <c r="B318" s="31"/>
      <c r="C318" s="28"/>
      <c r="D318" s="28">
        <v>24065</v>
      </c>
      <c r="E318" s="24" t="str">
        <f t="shared" si="20"/>
        <v>币</v>
      </c>
      <c r="F318" s="13" t="str">
        <f t="shared" si="21"/>
        <v>5E01</v>
      </c>
      <c r="G318" s="13">
        <f t="shared" si="22"/>
        <v>24065</v>
      </c>
      <c r="H318" s="10" t="s">
        <v>292</v>
      </c>
      <c r="I318" s="12" t="str">
        <f t="shared" si="23"/>
        <v>uni5E01</v>
      </c>
      <c r="J318" s="9" t="s">
        <v>137</v>
      </c>
      <c r="K318" s="10" t="str">
        <f t="shared" si="24"/>
        <v xml:space="preserve">        "uni5E01",  # 币</v>
      </c>
    </row>
    <row r="319" spans="2:11">
      <c r="B319" s="31" t="s">
        <v>95</v>
      </c>
      <c r="C319" s="28"/>
      <c r="D319" s="28">
        <v>24066</v>
      </c>
      <c r="E319" s="24" t="str">
        <f t="shared" si="20"/>
        <v>市</v>
      </c>
      <c r="F319" s="13" t="str">
        <f t="shared" si="21"/>
        <v>5E02</v>
      </c>
      <c r="G319" s="13">
        <f t="shared" si="22"/>
        <v>24066</v>
      </c>
      <c r="H319" s="10" t="s">
        <v>292</v>
      </c>
      <c r="I319" s="12" t="str">
        <f t="shared" si="23"/>
        <v>uni5E02</v>
      </c>
      <c r="J319" s="9" t="s">
        <v>137</v>
      </c>
      <c r="K319" s="10" t="str">
        <f t="shared" si="24"/>
        <v xml:space="preserve">        "uni5E02",  # 市</v>
      </c>
    </row>
    <row r="320" spans="2:11">
      <c r="B320" s="31" t="s">
        <v>95</v>
      </c>
      <c r="C320" s="28"/>
      <c r="D320" s="28">
        <v>24181</v>
      </c>
      <c r="E320" s="24" t="str">
        <f t="shared" si="20"/>
        <v>幵</v>
      </c>
      <c r="F320" s="13" t="str">
        <f t="shared" si="21"/>
        <v>5E75</v>
      </c>
      <c r="G320" s="13">
        <f t="shared" si="22"/>
        <v>24181</v>
      </c>
      <c r="H320" s="10" t="s">
        <v>292</v>
      </c>
      <c r="I320" s="12" t="str">
        <f t="shared" si="23"/>
        <v>uni5E75</v>
      </c>
      <c r="J320" s="9" t="s">
        <v>137</v>
      </c>
      <c r="K320" s="10" t="str">
        <f t="shared" si="24"/>
        <v xml:space="preserve">        "uni5E75",  # 幵</v>
      </c>
    </row>
    <row r="321" spans="2:11">
      <c r="B321" s="31"/>
      <c r="C321" s="28"/>
      <c r="D321" s="28">
        <v>24182</v>
      </c>
      <c r="E321" s="24" t="str">
        <f t="shared" si="20"/>
        <v>并</v>
      </c>
      <c r="F321" s="13" t="str">
        <f t="shared" si="21"/>
        <v>5E76</v>
      </c>
      <c r="G321" s="13">
        <f t="shared" si="22"/>
        <v>24182</v>
      </c>
      <c r="H321" s="10" t="s">
        <v>292</v>
      </c>
      <c r="I321" s="12" t="str">
        <f t="shared" si="23"/>
        <v>uni5E76</v>
      </c>
      <c r="J321" s="9" t="s">
        <v>137</v>
      </c>
      <c r="K321" s="10" t="str">
        <f t="shared" si="24"/>
        <v xml:space="preserve">        "uni5E76",  # 并</v>
      </c>
    </row>
    <row r="322" spans="2:11">
      <c r="B322" s="31" t="s">
        <v>95</v>
      </c>
      <c r="C322" s="28"/>
      <c r="D322" s="28">
        <v>24183</v>
      </c>
      <c r="E322" s="24" t="str">
        <f t="shared" ref="E322:E385" si="25">IF(B322="",IF(G322="","",_xlfn.UNICHAR(G322)),B322)</f>
        <v>幷</v>
      </c>
      <c r="F322" s="13" t="str">
        <f t="shared" ref="F322:F385" si="26">IF(B322="",IF(D322="",IF(C322="","",C322),DEC2HEX(D322)),DEC2HEX(_xlfn.UNICODE(B322)))</f>
        <v>5E77</v>
      </c>
      <c r="G322" s="13">
        <f t="shared" ref="G322:G385" si="27">IF(D322="",IF(C322="",IF(B322="","",_xlfn.UNICODE(B322)),HEX2DEC(C322)),D322)</f>
        <v>24183</v>
      </c>
      <c r="H322" s="10" t="s">
        <v>292</v>
      </c>
      <c r="I322" s="12" t="str">
        <f t="shared" ref="I322:I385" si="28">IF(F322="","","uni"&amp;UPPER(REPT("0",4-LEN(F322))&amp;F322))</f>
        <v>uni5E77</v>
      </c>
      <c r="J322" s="9" t="s">
        <v>137</v>
      </c>
      <c r="K322" s="10" t="str">
        <f t="shared" ref="K322:K385" si="29">ASC(_xlfn.CONCAT(H322:J322,"  # ",E322))</f>
        <v xml:space="preserve">        "uni5E77",  # 幷</v>
      </c>
    </row>
    <row r="323" spans="2:11">
      <c r="B323" s="31" t="s">
        <v>95</v>
      </c>
      <c r="C323" s="28"/>
      <c r="D323" s="28">
        <v>24186</v>
      </c>
      <c r="E323" s="24" t="str">
        <f t="shared" si="25"/>
        <v>幺</v>
      </c>
      <c r="F323" s="13" t="str">
        <f t="shared" si="26"/>
        <v>5E7A</v>
      </c>
      <c r="G323" s="13">
        <f t="shared" si="27"/>
        <v>24186</v>
      </c>
      <c r="H323" s="10" t="s">
        <v>292</v>
      </c>
      <c r="I323" s="12" t="str">
        <f t="shared" si="28"/>
        <v>uni5E7A</v>
      </c>
      <c r="J323" s="9" t="s">
        <v>137</v>
      </c>
      <c r="K323" s="10" t="str">
        <f t="shared" si="29"/>
        <v xml:space="preserve">        "uni5E7A",  # 幺</v>
      </c>
    </row>
    <row r="324" spans="2:11">
      <c r="B324" s="31"/>
      <c r="C324" s="28"/>
      <c r="D324" s="28">
        <v>24191</v>
      </c>
      <c r="E324" s="24" t="str">
        <f t="shared" si="25"/>
        <v>广</v>
      </c>
      <c r="F324" s="13" t="str">
        <f t="shared" si="26"/>
        <v>5E7F</v>
      </c>
      <c r="G324" s="13">
        <f t="shared" si="27"/>
        <v>24191</v>
      </c>
      <c r="H324" s="10" t="s">
        <v>292</v>
      </c>
      <c r="I324" s="12" t="str">
        <f t="shared" si="28"/>
        <v>uni5E7F</v>
      </c>
      <c r="J324" s="9" t="s">
        <v>137</v>
      </c>
      <c r="K324" s="10" t="str">
        <f t="shared" si="29"/>
        <v xml:space="preserve">        "uni5E7F",  # 广</v>
      </c>
    </row>
    <row r="325" spans="2:11">
      <c r="B325" s="31" t="s">
        <v>95</v>
      </c>
      <c r="C325" s="28"/>
      <c r="D325" s="28">
        <v>24192</v>
      </c>
      <c r="E325" s="24" t="str">
        <f t="shared" si="25"/>
        <v>庀</v>
      </c>
      <c r="F325" s="13" t="str">
        <f t="shared" si="26"/>
        <v>5E80</v>
      </c>
      <c r="G325" s="13">
        <f t="shared" si="27"/>
        <v>24192</v>
      </c>
      <c r="H325" s="10" t="s">
        <v>292</v>
      </c>
      <c r="I325" s="12" t="str">
        <f t="shared" si="28"/>
        <v>uni5E80</v>
      </c>
      <c r="J325" s="9" t="s">
        <v>137</v>
      </c>
      <c r="K325" s="10" t="str">
        <f t="shared" si="29"/>
        <v xml:space="preserve">        "uni5E80",  # 庀</v>
      </c>
    </row>
    <row r="326" spans="2:11">
      <c r="B326" s="31"/>
      <c r="C326" s="28"/>
      <c r="D326" s="28">
        <v>24193</v>
      </c>
      <c r="E326" s="24" t="str">
        <f t="shared" si="25"/>
        <v>庁</v>
      </c>
      <c r="F326" s="13" t="str">
        <f t="shared" si="26"/>
        <v>5E81</v>
      </c>
      <c r="G326" s="13">
        <f t="shared" si="27"/>
        <v>24193</v>
      </c>
      <c r="H326" s="10" t="s">
        <v>292</v>
      </c>
      <c r="I326" s="12" t="str">
        <f t="shared" si="28"/>
        <v>uni5E81</v>
      </c>
      <c r="J326" s="9" t="s">
        <v>137</v>
      </c>
      <c r="K326" s="10" t="str">
        <f t="shared" si="29"/>
        <v xml:space="preserve">        "uni5E81",  # 庁</v>
      </c>
    </row>
    <row r="327" spans="2:11">
      <c r="B327" s="31" t="s">
        <v>95</v>
      </c>
      <c r="C327" s="28"/>
      <c r="D327" s="28">
        <v>24194</v>
      </c>
      <c r="E327" s="24" t="str">
        <f t="shared" si="25"/>
        <v>庂</v>
      </c>
      <c r="F327" s="13" t="str">
        <f t="shared" si="26"/>
        <v>5E82</v>
      </c>
      <c r="G327" s="13">
        <f t="shared" si="27"/>
        <v>24194</v>
      </c>
      <c r="H327" s="10" t="s">
        <v>292</v>
      </c>
      <c r="I327" s="12" t="str">
        <f t="shared" si="28"/>
        <v>uni5E82</v>
      </c>
      <c r="J327" s="9" t="s">
        <v>137</v>
      </c>
      <c r="K327" s="10" t="str">
        <f t="shared" si="29"/>
        <v xml:space="preserve">        "uni5E82",  # 庂</v>
      </c>
    </row>
    <row r="328" spans="2:11">
      <c r="B328" s="31"/>
      <c r="C328" s="28"/>
      <c r="D328" s="28">
        <v>24195</v>
      </c>
      <c r="E328" s="24" t="str">
        <f t="shared" si="25"/>
        <v>広</v>
      </c>
      <c r="F328" s="13" t="str">
        <f t="shared" si="26"/>
        <v>5E83</v>
      </c>
      <c r="G328" s="13">
        <f t="shared" si="27"/>
        <v>24195</v>
      </c>
      <c r="H328" s="10" t="s">
        <v>292</v>
      </c>
      <c r="I328" s="12" t="str">
        <f t="shared" si="28"/>
        <v>uni5E83</v>
      </c>
      <c r="J328" s="9" t="s">
        <v>137</v>
      </c>
      <c r="K328" s="10" t="str">
        <f t="shared" si="29"/>
        <v xml:space="preserve">        "uni5E83",  # 広</v>
      </c>
    </row>
    <row r="329" spans="2:11">
      <c r="B329" s="31" t="s">
        <v>95</v>
      </c>
      <c r="C329" s="28"/>
      <c r="D329" s="28">
        <v>24196</v>
      </c>
      <c r="E329" s="24" t="str">
        <f t="shared" si="25"/>
        <v>庄</v>
      </c>
      <c r="F329" s="13" t="str">
        <f t="shared" si="26"/>
        <v>5E84</v>
      </c>
      <c r="G329" s="13">
        <f t="shared" si="27"/>
        <v>24196</v>
      </c>
      <c r="H329" s="10" t="s">
        <v>292</v>
      </c>
      <c r="I329" s="12" t="str">
        <f t="shared" si="28"/>
        <v>uni5E84</v>
      </c>
      <c r="J329" s="9" t="s">
        <v>137</v>
      </c>
      <c r="K329" s="10" t="str">
        <f t="shared" si="29"/>
        <v xml:space="preserve">        "uni5E84",  # 庄</v>
      </c>
    </row>
    <row r="330" spans="2:11">
      <c r="B330" s="31"/>
      <c r="C330" s="28"/>
      <c r="D330" s="28">
        <v>24197</v>
      </c>
      <c r="E330" s="24" t="str">
        <f t="shared" si="25"/>
        <v>庅</v>
      </c>
      <c r="F330" s="13" t="str">
        <f t="shared" si="26"/>
        <v>5E85</v>
      </c>
      <c r="G330" s="13">
        <f t="shared" si="27"/>
        <v>24197</v>
      </c>
      <c r="H330" s="10" t="s">
        <v>292</v>
      </c>
      <c r="I330" s="12" t="str">
        <f t="shared" si="28"/>
        <v>uni5E85</v>
      </c>
      <c r="J330" s="9" t="s">
        <v>137</v>
      </c>
      <c r="K330" s="10" t="str">
        <f t="shared" si="29"/>
        <v xml:space="preserve">        "uni5E85",  # 庅</v>
      </c>
    </row>
    <row r="331" spans="2:11">
      <c r="B331" s="31" t="s">
        <v>95</v>
      </c>
      <c r="C331" s="28"/>
      <c r="D331" s="28">
        <v>24198</v>
      </c>
      <c r="E331" s="24" t="str">
        <f t="shared" si="25"/>
        <v>庆</v>
      </c>
      <c r="F331" s="13" t="str">
        <f t="shared" si="26"/>
        <v>5E86</v>
      </c>
      <c r="G331" s="13">
        <f t="shared" si="27"/>
        <v>24198</v>
      </c>
      <c r="H331" s="10" t="s">
        <v>292</v>
      </c>
      <c r="I331" s="12" t="str">
        <f t="shared" si="28"/>
        <v>uni5E86</v>
      </c>
      <c r="J331" s="9" t="s">
        <v>137</v>
      </c>
      <c r="K331" s="10" t="str">
        <f t="shared" si="29"/>
        <v xml:space="preserve">        "uni5E86",  # 庆</v>
      </c>
    </row>
    <row r="332" spans="2:11">
      <c r="B332" s="31"/>
      <c r="C332" s="28"/>
      <c r="D332" s="28">
        <v>24207</v>
      </c>
      <c r="E332" s="24" t="str">
        <f t="shared" si="25"/>
        <v>序</v>
      </c>
      <c r="F332" s="13" t="str">
        <f t="shared" si="26"/>
        <v>5E8F</v>
      </c>
      <c r="G332" s="13">
        <f t="shared" si="27"/>
        <v>24207</v>
      </c>
      <c r="H332" s="10" t="s">
        <v>292</v>
      </c>
      <c r="I332" s="12" t="str">
        <f t="shared" si="28"/>
        <v>uni5E8F</v>
      </c>
      <c r="J332" s="9" t="s">
        <v>137</v>
      </c>
      <c r="K332" s="10" t="str">
        <f t="shared" si="29"/>
        <v xml:space="preserve">        "uni5E8F",  # 序</v>
      </c>
    </row>
    <row r="333" spans="2:11">
      <c r="B333" s="31" t="s">
        <v>95</v>
      </c>
      <c r="C333" s="28"/>
      <c r="D333" s="28">
        <v>24215</v>
      </c>
      <c r="E333" s="24" t="str">
        <f t="shared" si="25"/>
        <v>店</v>
      </c>
      <c r="F333" s="13" t="str">
        <f t="shared" si="26"/>
        <v>5E97</v>
      </c>
      <c r="G333" s="13">
        <f t="shared" si="27"/>
        <v>24215</v>
      </c>
      <c r="H333" s="10" t="s">
        <v>292</v>
      </c>
      <c r="I333" s="12" t="str">
        <f t="shared" si="28"/>
        <v>uni5E97</v>
      </c>
      <c r="J333" s="9" t="s">
        <v>137</v>
      </c>
      <c r="K333" s="10" t="str">
        <f t="shared" si="29"/>
        <v xml:space="preserve">        "uni5E97",  # 店</v>
      </c>
    </row>
    <row r="334" spans="2:11">
      <c r="B334" s="31"/>
      <c r="C334" s="28" t="s">
        <v>507</v>
      </c>
      <c r="D334" s="28">
        <v>24308</v>
      </c>
      <c r="E334" s="24" t="str">
        <f t="shared" si="25"/>
        <v>廴</v>
      </c>
      <c r="F334" s="13" t="str">
        <f t="shared" si="26"/>
        <v>5EF4</v>
      </c>
      <c r="G334" s="13">
        <f t="shared" si="27"/>
        <v>24308</v>
      </c>
      <c r="H334" s="10" t="s">
        <v>292</v>
      </c>
      <c r="I334" s="12" t="str">
        <f t="shared" si="28"/>
        <v>uni5EF4</v>
      </c>
      <c r="J334" s="9" t="s">
        <v>137</v>
      </c>
      <c r="K334" s="10" t="str">
        <f t="shared" si="29"/>
        <v xml:space="preserve">        "uni5EF4",  # 廴</v>
      </c>
    </row>
    <row r="335" spans="2:11">
      <c r="B335" s="31" t="s">
        <v>95</v>
      </c>
      <c r="C335" s="28"/>
      <c r="D335" s="28">
        <v>24318</v>
      </c>
      <c r="E335" s="24" t="str">
        <f t="shared" si="25"/>
        <v>廾</v>
      </c>
      <c r="F335" s="13" t="str">
        <f t="shared" si="26"/>
        <v>5EFE</v>
      </c>
      <c r="G335" s="13">
        <f t="shared" si="27"/>
        <v>24318</v>
      </c>
      <c r="H335" s="10" t="s">
        <v>292</v>
      </c>
      <c r="I335" s="12" t="str">
        <f t="shared" si="28"/>
        <v>uni5EFE</v>
      </c>
      <c r="J335" s="9" t="s">
        <v>137</v>
      </c>
      <c r="K335" s="10" t="str">
        <f t="shared" si="29"/>
        <v xml:space="preserve">        "uni5EFE",  # 廾</v>
      </c>
    </row>
    <row r="336" spans="2:11">
      <c r="B336" s="31"/>
      <c r="C336" s="28"/>
      <c r="D336" s="28">
        <v>24319</v>
      </c>
      <c r="E336" s="24" t="str">
        <f t="shared" si="25"/>
        <v>廿</v>
      </c>
      <c r="F336" s="13" t="str">
        <f t="shared" si="26"/>
        <v>5EFF</v>
      </c>
      <c r="G336" s="13">
        <f t="shared" si="27"/>
        <v>24319</v>
      </c>
      <c r="H336" s="10" t="s">
        <v>292</v>
      </c>
      <c r="I336" s="12" t="str">
        <f t="shared" si="28"/>
        <v>uni5EFF</v>
      </c>
      <c r="J336" s="9" t="s">
        <v>137</v>
      </c>
      <c r="K336" s="10" t="str">
        <f t="shared" si="29"/>
        <v xml:space="preserve">        "uni5EFF",  # 廿</v>
      </c>
    </row>
    <row r="337" spans="2:11">
      <c r="B337" s="31" t="s">
        <v>95</v>
      </c>
      <c r="C337" s="28"/>
      <c r="D337" s="28">
        <v>24320</v>
      </c>
      <c r="E337" s="24" t="str">
        <f t="shared" si="25"/>
        <v>开</v>
      </c>
      <c r="F337" s="13" t="str">
        <f t="shared" si="26"/>
        <v>5F00</v>
      </c>
      <c r="G337" s="13">
        <f t="shared" si="27"/>
        <v>24320</v>
      </c>
      <c r="H337" s="10" t="s">
        <v>292</v>
      </c>
      <c r="I337" s="12" t="str">
        <f t="shared" si="28"/>
        <v>uni5F00</v>
      </c>
      <c r="J337" s="9" t="s">
        <v>137</v>
      </c>
      <c r="K337" s="10" t="str">
        <f t="shared" si="29"/>
        <v xml:space="preserve">        "uni5F00",  # 开</v>
      </c>
    </row>
    <row r="338" spans="2:11">
      <c r="B338" s="31"/>
      <c r="C338" s="28"/>
      <c r="D338" s="28">
        <v>24321</v>
      </c>
      <c r="E338" s="24" t="str">
        <f t="shared" si="25"/>
        <v>弁</v>
      </c>
      <c r="F338" s="13" t="str">
        <f t="shared" si="26"/>
        <v>5F01</v>
      </c>
      <c r="G338" s="13">
        <f t="shared" si="27"/>
        <v>24321</v>
      </c>
      <c r="H338" s="10" t="s">
        <v>292</v>
      </c>
      <c r="I338" s="12" t="str">
        <f t="shared" si="28"/>
        <v>uni5F01</v>
      </c>
      <c r="J338" s="9" t="s">
        <v>137</v>
      </c>
      <c r="K338" s="10" t="str">
        <f t="shared" si="29"/>
        <v xml:space="preserve">        "uni5F01",  # 弁</v>
      </c>
    </row>
    <row r="339" spans="2:11">
      <c r="B339" s="31" t="s">
        <v>95</v>
      </c>
      <c r="C339" s="28"/>
      <c r="D339" s="28">
        <v>24322</v>
      </c>
      <c r="E339" s="24" t="str">
        <f t="shared" si="25"/>
        <v>异</v>
      </c>
      <c r="F339" s="13" t="str">
        <f t="shared" si="26"/>
        <v>5F02</v>
      </c>
      <c r="G339" s="13">
        <f t="shared" si="27"/>
        <v>24322</v>
      </c>
      <c r="H339" s="10" t="s">
        <v>292</v>
      </c>
      <c r="I339" s="12" t="str">
        <f t="shared" si="28"/>
        <v>uni5F02</v>
      </c>
      <c r="J339" s="9" t="s">
        <v>137</v>
      </c>
      <c r="K339" s="10" t="str">
        <f t="shared" si="29"/>
        <v xml:space="preserve">        "uni5F02",  # 异</v>
      </c>
    </row>
    <row r="340" spans="2:11">
      <c r="B340" s="31"/>
      <c r="C340" s="28"/>
      <c r="D340" s="28">
        <v>24323</v>
      </c>
      <c r="E340" s="24" t="str">
        <f t="shared" si="25"/>
        <v>弃</v>
      </c>
      <c r="F340" s="13" t="str">
        <f t="shared" si="26"/>
        <v>5F03</v>
      </c>
      <c r="G340" s="13">
        <f t="shared" si="27"/>
        <v>24323</v>
      </c>
      <c r="H340" s="10" t="s">
        <v>292</v>
      </c>
      <c r="I340" s="12" t="str">
        <f t="shared" si="28"/>
        <v>uni5F03</v>
      </c>
      <c r="J340" s="9" t="s">
        <v>137</v>
      </c>
      <c r="K340" s="10" t="str">
        <f t="shared" si="29"/>
        <v xml:space="preserve">        "uni5F03",  # 弃</v>
      </c>
    </row>
    <row r="341" spans="2:11">
      <c r="B341" s="31" t="s">
        <v>95</v>
      </c>
      <c r="C341" s="28"/>
      <c r="D341" s="28">
        <v>24324</v>
      </c>
      <c r="E341" s="24" t="str">
        <f t="shared" si="25"/>
        <v>弄</v>
      </c>
      <c r="F341" s="13" t="str">
        <f t="shared" si="26"/>
        <v>5F04</v>
      </c>
      <c r="G341" s="13">
        <f t="shared" si="27"/>
        <v>24324</v>
      </c>
      <c r="H341" s="10" t="s">
        <v>292</v>
      </c>
      <c r="I341" s="12" t="str">
        <f t="shared" si="28"/>
        <v>uni5F04</v>
      </c>
      <c r="J341" s="9" t="s">
        <v>137</v>
      </c>
      <c r="K341" s="10" t="str">
        <f t="shared" si="29"/>
        <v xml:space="preserve">        "uni5F04",  # 弄</v>
      </c>
    </row>
    <row r="342" spans="2:11">
      <c r="B342" s="31"/>
      <c r="C342" s="28"/>
      <c r="D342" s="28">
        <v>24325</v>
      </c>
      <c r="E342" s="24" t="str">
        <f t="shared" si="25"/>
        <v>弅</v>
      </c>
      <c r="F342" s="13" t="str">
        <f t="shared" si="26"/>
        <v>5F05</v>
      </c>
      <c r="G342" s="13">
        <f t="shared" si="27"/>
        <v>24325</v>
      </c>
      <c r="H342" s="10" t="s">
        <v>292</v>
      </c>
      <c r="I342" s="12" t="str">
        <f t="shared" si="28"/>
        <v>uni5F05</v>
      </c>
      <c r="J342" s="9" t="s">
        <v>137</v>
      </c>
      <c r="K342" s="10" t="str">
        <f t="shared" si="29"/>
        <v xml:space="preserve">        "uni5F05",  # 弅</v>
      </c>
    </row>
    <row r="343" spans="2:11">
      <c r="B343" s="31" t="s">
        <v>95</v>
      </c>
      <c r="C343" s="28"/>
      <c r="D343" s="28">
        <v>24326</v>
      </c>
      <c r="E343" s="24" t="str">
        <f t="shared" si="25"/>
        <v>弆</v>
      </c>
      <c r="F343" s="13" t="str">
        <f t="shared" si="26"/>
        <v>5F06</v>
      </c>
      <c r="G343" s="13">
        <f t="shared" si="27"/>
        <v>24326</v>
      </c>
      <c r="H343" s="10" t="s">
        <v>292</v>
      </c>
      <c r="I343" s="12" t="str">
        <f t="shared" si="28"/>
        <v>uni5F06</v>
      </c>
      <c r="J343" s="9" t="s">
        <v>137</v>
      </c>
      <c r="K343" s="10" t="str">
        <f t="shared" si="29"/>
        <v xml:space="preserve">        "uni5F06",  # 弆</v>
      </c>
    </row>
    <row r="344" spans="2:11">
      <c r="B344" s="31"/>
      <c r="C344" s="28"/>
      <c r="D344" s="28">
        <v>24327</v>
      </c>
      <c r="E344" s="24" t="str">
        <f t="shared" si="25"/>
        <v>弇</v>
      </c>
      <c r="F344" s="13" t="str">
        <f t="shared" si="26"/>
        <v>5F07</v>
      </c>
      <c r="G344" s="13">
        <f t="shared" si="27"/>
        <v>24327</v>
      </c>
      <c r="H344" s="10" t="s">
        <v>292</v>
      </c>
      <c r="I344" s="12" t="str">
        <f t="shared" si="28"/>
        <v>uni5F07</v>
      </c>
      <c r="J344" s="9" t="s">
        <v>137</v>
      </c>
      <c r="K344" s="10" t="str">
        <f t="shared" si="29"/>
        <v xml:space="preserve">        "uni5F07",  # 弇</v>
      </c>
    </row>
    <row r="345" spans="2:11">
      <c r="B345" s="31" t="s">
        <v>95</v>
      </c>
      <c r="C345" s="28"/>
      <c r="D345" s="28">
        <v>24331</v>
      </c>
      <c r="E345" s="24" t="str">
        <f t="shared" si="25"/>
        <v>弋</v>
      </c>
      <c r="F345" s="13" t="str">
        <f t="shared" si="26"/>
        <v>5F0B</v>
      </c>
      <c r="G345" s="13">
        <f t="shared" si="27"/>
        <v>24331</v>
      </c>
      <c r="H345" s="10" t="s">
        <v>292</v>
      </c>
      <c r="I345" s="12" t="str">
        <f t="shared" si="28"/>
        <v>uni5F0B</v>
      </c>
      <c r="J345" s="9" t="s">
        <v>137</v>
      </c>
      <c r="K345" s="10" t="str">
        <f t="shared" si="29"/>
        <v xml:space="preserve">        "uni5F0B",  # 弋</v>
      </c>
    </row>
    <row r="346" spans="2:11">
      <c r="B346" s="31"/>
      <c r="C346" s="28"/>
      <c r="D346" s="28">
        <v>24332</v>
      </c>
      <c r="E346" s="24" t="str">
        <f t="shared" si="25"/>
        <v>弌</v>
      </c>
      <c r="F346" s="13" t="str">
        <f t="shared" si="26"/>
        <v>5F0C</v>
      </c>
      <c r="G346" s="13">
        <f t="shared" si="27"/>
        <v>24332</v>
      </c>
      <c r="H346" s="10" t="s">
        <v>292</v>
      </c>
      <c r="I346" s="12" t="str">
        <f t="shared" si="28"/>
        <v>uni5F0C</v>
      </c>
      <c r="J346" s="9" t="s">
        <v>137</v>
      </c>
      <c r="K346" s="10" t="str">
        <f t="shared" si="29"/>
        <v xml:space="preserve">        "uni5F0C",  # 弌</v>
      </c>
    </row>
    <row r="347" spans="2:11">
      <c r="B347" s="31" t="s">
        <v>95</v>
      </c>
      <c r="C347" s="28"/>
      <c r="D347" s="28">
        <v>24333</v>
      </c>
      <c r="E347" s="24" t="str">
        <f t="shared" si="25"/>
        <v>弍</v>
      </c>
      <c r="F347" s="13" t="str">
        <f t="shared" si="26"/>
        <v>5F0D</v>
      </c>
      <c r="G347" s="13">
        <f t="shared" si="27"/>
        <v>24333</v>
      </c>
      <c r="H347" s="10" t="s">
        <v>292</v>
      </c>
      <c r="I347" s="12" t="str">
        <f t="shared" si="28"/>
        <v>uni5F0D</v>
      </c>
      <c r="J347" s="9" t="s">
        <v>137</v>
      </c>
      <c r="K347" s="10" t="str">
        <f t="shared" si="29"/>
        <v xml:space="preserve">        "uni5F0D",  # 弍</v>
      </c>
    </row>
    <row r="348" spans="2:11">
      <c r="B348" s="31"/>
      <c r="C348" s="28"/>
      <c r="D348" s="28">
        <v>24334</v>
      </c>
      <c r="E348" s="24" t="str">
        <f t="shared" si="25"/>
        <v>弎</v>
      </c>
      <c r="F348" s="13" t="str">
        <f t="shared" si="26"/>
        <v>5F0E</v>
      </c>
      <c r="G348" s="13">
        <f t="shared" si="27"/>
        <v>24334</v>
      </c>
      <c r="H348" s="10" t="s">
        <v>292</v>
      </c>
      <c r="I348" s="12" t="str">
        <f t="shared" si="28"/>
        <v>uni5F0E</v>
      </c>
      <c r="J348" s="9" t="s">
        <v>137</v>
      </c>
      <c r="K348" s="10" t="str">
        <f t="shared" si="29"/>
        <v xml:space="preserve">        "uni5F0E",  # 弎</v>
      </c>
    </row>
    <row r="349" spans="2:11">
      <c r="B349" s="31" t="s">
        <v>95</v>
      </c>
      <c r="C349" s="28"/>
      <c r="D349" s="28">
        <v>24335</v>
      </c>
      <c r="E349" s="24" t="str">
        <f t="shared" si="25"/>
        <v>式</v>
      </c>
      <c r="F349" s="13" t="str">
        <f t="shared" si="26"/>
        <v>5F0F</v>
      </c>
      <c r="G349" s="13">
        <f t="shared" si="27"/>
        <v>24335</v>
      </c>
      <c r="H349" s="10" t="s">
        <v>292</v>
      </c>
      <c r="I349" s="12" t="str">
        <f t="shared" si="28"/>
        <v>uni5F0F</v>
      </c>
      <c r="J349" s="9" t="s">
        <v>137</v>
      </c>
      <c r="K349" s="10" t="str">
        <f t="shared" si="29"/>
        <v xml:space="preserve">        "uni5F0F",  # 式</v>
      </c>
    </row>
    <row r="350" spans="2:11">
      <c r="B350" s="31"/>
      <c r="C350" s="28"/>
      <c r="D350" s="28">
        <v>24336</v>
      </c>
      <c r="E350" s="24" t="str">
        <f t="shared" si="25"/>
        <v>弐</v>
      </c>
      <c r="F350" s="13" t="str">
        <f t="shared" si="26"/>
        <v>5F10</v>
      </c>
      <c r="G350" s="13">
        <f t="shared" si="27"/>
        <v>24336</v>
      </c>
      <c r="H350" s="10" t="s">
        <v>292</v>
      </c>
      <c r="I350" s="12" t="str">
        <f t="shared" si="28"/>
        <v>uni5F10</v>
      </c>
      <c r="J350" s="9" t="s">
        <v>137</v>
      </c>
      <c r="K350" s="10" t="str">
        <f t="shared" si="29"/>
        <v xml:space="preserve">        "uni5F10",  # 弐</v>
      </c>
    </row>
    <row r="351" spans="2:11">
      <c r="B351" s="31" t="s">
        <v>95</v>
      </c>
      <c r="C351" s="28"/>
      <c r="D351" s="28">
        <v>24339</v>
      </c>
      <c r="E351" s="24" t="str">
        <f t="shared" si="25"/>
        <v>弓</v>
      </c>
      <c r="F351" s="13" t="str">
        <f t="shared" si="26"/>
        <v>5F13</v>
      </c>
      <c r="G351" s="13">
        <f t="shared" si="27"/>
        <v>24339</v>
      </c>
      <c r="H351" s="10" t="s">
        <v>292</v>
      </c>
      <c r="I351" s="12" t="str">
        <f t="shared" si="28"/>
        <v>uni5F13</v>
      </c>
      <c r="J351" s="9" t="s">
        <v>137</v>
      </c>
      <c r="K351" s="10" t="str">
        <f t="shared" si="29"/>
        <v xml:space="preserve">        "uni5F13",  # 弓</v>
      </c>
    </row>
    <row r="352" spans="2:11">
      <c r="B352" s="31"/>
      <c r="C352" s="28"/>
      <c r="D352" s="28">
        <v>24340</v>
      </c>
      <c r="E352" s="24" t="str">
        <f t="shared" si="25"/>
        <v>弔</v>
      </c>
      <c r="F352" s="13" t="str">
        <f t="shared" si="26"/>
        <v>5F14</v>
      </c>
      <c r="G352" s="13">
        <f t="shared" si="27"/>
        <v>24340</v>
      </c>
      <c r="H352" s="10" t="s">
        <v>292</v>
      </c>
      <c r="I352" s="12" t="str">
        <f t="shared" si="28"/>
        <v>uni5F14</v>
      </c>
      <c r="J352" s="9" t="s">
        <v>137</v>
      </c>
      <c r="K352" s="10" t="str">
        <f t="shared" si="29"/>
        <v xml:space="preserve">        "uni5F14",  # 弔</v>
      </c>
    </row>
    <row r="353" spans="2:11">
      <c r="B353" s="31" t="s">
        <v>95</v>
      </c>
      <c r="C353" s="28"/>
      <c r="D353" s="28">
        <v>24341</v>
      </c>
      <c r="E353" s="24" t="str">
        <f t="shared" si="25"/>
        <v>引</v>
      </c>
      <c r="F353" s="13" t="str">
        <f t="shared" si="26"/>
        <v>5F15</v>
      </c>
      <c r="G353" s="13">
        <f t="shared" si="27"/>
        <v>24341</v>
      </c>
      <c r="H353" s="10" t="s">
        <v>292</v>
      </c>
      <c r="I353" s="12" t="str">
        <f t="shared" si="28"/>
        <v>uni5F15</v>
      </c>
      <c r="J353" s="9" t="s">
        <v>137</v>
      </c>
      <c r="K353" s="10" t="str">
        <f t="shared" si="29"/>
        <v xml:space="preserve">        "uni5F15",  # 引</v>
      </c>
    </row>
    <row r="354" spans="2:11">
      <c r="B354" s="31"/>
      <c r="C354" s="28"/>
      <c r="D354" s="28">
        <v>24342</v>
      </c>
      <c r="E354" s="24" t="str">
        <f t="shared" si="25"/>
        <v>弖</v>
      </c>
      <c r="F354" s="13" t="str">
        <f t="shared" si="26"/>
        <v>5F16</v>
      </c>
      <c r="G354" s="13">
        <f t="shared" si="27"/>
        <v>24342</v>
      </c>
      <c r="H354" s="10" t="s">
        <v>292</v>
      </c>
      <c r="I354" s="12" t="str">
        <f t="shared" si="28"/>
        <v>uni5F16</v>
      </c>
      <c r="J354" s="9" t="s">
        <v>137</v>
      </c>
      <c r="K354" s="10" t="str">
        <f t="shared" si="29"/>
        <v xml:space="preserve">        "uni5F16",  # 弖</v>
      </c>
    </row>
    <row r="355" spans="2:11">
      <c r="B355" s="31" t="s">
        <v>95</v>
      </c>
      <c r="C355" s="28" t="s">
        <v>508</v>
      </c>
      <c r="D355" s="28">
        <v>24417</v>
      </c>
      <c r="E355" s="24" t="str">
        <f t="shared" si="25"/>
        <v>彡</v>
      </c>
      <c r="F355" s="13" t="str">
        <f t="shared" si="26"/>
        <v>5F61</v>
      </c>
      <c r="G355" s="13">
        <f t="shared" si="27"/>
        <v>24417</v>
      </c>
      <c r="H355" s="10" t="s">
        <v>292</v>
      </c>
      <c r="I355" s="12" t="str">
        <f t="shared" si="28"/>
        <v>uni5F61</v>
      </c>
      <c r="J355" s="9" t="s">
        <v>137</v>
      </c>
      <c r="K355" s="10" t="str">
        <f t="shared" si="29"/>
        <v xml:space="preserve">        "uni5F61",  # 彡</v>
      </c>
    </row>
    <row r="356" spans="2:11">
      <c r="B356" s="31"/>
      <c r="C356" s="28" t="s">
        <v>509</v>
      </c>
      <c r="D356" s="28">
        <v>24435</v>
      </c>
      <c r="E356" s="24" t="str">
        <f t="shared" si="25"/>
        <v>彳</v>
      </c>
      <c r="F356" s="13" t="str">
        <f t="shared" si="26"/>
        <v>5F73</v>
      </c>
      <c r="G356" s="13">
        <f t="shared" si="27"/>
        <v>24435</v>
      </c>
      <c r="H356" s="10" t="s">
        <v>292</v>
      </c>
      <c r="I356" s="12" t="str">
        <f t="shared" si="28"/>
        <v>uni5F73</v>
      </c>
      <c r="J356" s="9" t="s">
        <v>137</v>
      </c>
      <c r="K356" s="10" t="str">
        <f t="shared" si="29"/>
        <v xml:space="preserve">        "uni5F73",  # 彳</v>
      </c>
    </row>
    <row r="357" spans="2:11">
      <c r="B357" s="31" t="s">
        <v>95</v>
      </c>
      <c r="C357" s="28"/>
      <c r="D357" s="28">
        <v>24442</v>
      </c>
      <c r="E357" s="24" t="str">
        <f t="shared" si="25"/>
        <v>彺</v>
      </c>
      <c r="F357" s="13" t="str">
        <f t="shared" si="26"/>
        <v>5F7A</v>
      </c>
      <c r="G357" s="13">
        <f t="shared" si="27"/>
        <v>24442</v>
      </c>
      <c r="H357" s="10" t="s">
        <v>292</v>
      </c>
      <c r="I357" s="12" t="str">
        <f t="shared" si="28"/>
        <v>uni5F7A</v>
      </c>
      <c r="J357" s="9" t="s">
        <v>137</v>
      </c>
      <c r="K357" s="10" t="str">
        <f t="shared" si="29"/>
        <v xml:space="preserve">        "uni5F7A",  # 彺</v>
      </c>
    </row>
    <row r="358" spans="2:11">
      <c r="B358" s="31"/>
      <c r="C358" s="28" t="s">
        <v>510</v>
      </c>
      <c r="D358" s="28">
        <v>24516</v>
      </c>
      <c r="E358" s="24" t="str">
        <f t="shared" si="25"/>
        <v>忄</v>
      </c>
      <c r="F358" s="13" t="str">
        <f t="shared" si="26"/>
        <v>5FC4</v>
      </c>
      <c r="G358" s="13">
        <f t="shared" si="27"/>
        <v>24516</v>
      </c>
      <c r="H358" s="10" t="s">
        <v>292</v>
      </c>
      <c r="I358" s="12" t="str">
        <f t="shared" si="28"/>
        <v>uni5FC4</v>
      </c>
      <c r="J358" s="9" t="s">
        <v>137</v>
      </c>
      <c r="K358" s="10" t="str">
        <f t="shared" si="29"/>
        <v xml:space="preserve">        "uni5FC4",  # 忄</v>
      </c>
    </row>
    <row r="359" spans="2:11">
      <c r="B359" s="31" t="s">
        <v>95</v>
      </c>
      <c r="C359" s="28" t="s">
        <v>511</v>
      </c>
      <c r="D359" s="28" t="s">
        <v>504</v>
      </c>
      <c r="E359" s="24" t="str">
        <f t="shared" si="25"/>
        <v>手</v>
      </c>
      <c r="F359" s="13" t="str">
        <f t="shared" si="26"/>
        <v>624B</v>
      </c>
      <c r="G359" s="13" t="str">
        <f t="shared" si="27"/>
        <v>25163</v>
      </c>
      <c r="H359" s="10" t="s">
        <v>292</v>
      </c>
      <c r="I359" s="12" t="str">
        <f t="shared" si="28"/>
        <v>uni624B</v>
      </c>
      <c r="J359" s="9" t="s">
        <v>137</v>
      </c>
      <c r="K359" s="10" t="str">
        <f t="shared" si="29"/>
        <v xml:space="preserve">        "uni624B",  # 手</v>
      </c>
    </row>
    <row r="360" spans="2:11">
      <c r="B360" s="31"/>
      <c r="C360" s="28"/>
      <c r="D360" s="28" t="s">
        <v>505</v>
      </c>
      <c r="E360" s="24" t="str">
        <f t="shared" si="25"/>
        <v>扌</v>
      </c>
      <c r="F360" s="13" t="str">
        <f t="shared" si="26"/>
        <v>624C</v>
      </c>
      <c r="G360" s="13" t="str">
        <f t="shared" si="27"/>
        <v>25164</v>
      </c>
      <c r="H360" s="10" t="s">
        <v>292</v>
      </c>
      <c r="I360" s="12" t="str">
        <f t="shared" si="28"/>
        <v>uni624C</v>
      </c>
      <c r="J360" s="9" t="s">
        <v>137</v>
      </c>
      <c r="K360" s="10" t="str">
        <f t="shared" si="29"/>
        <v xml:space="preserve">        "uni624C",  # 扌</v>
      </c>
    </row>
    <row r="361" spans="2:11">
      <c r="B361" s="31" t="s">
        <v>95</v>
      </c>
      <c r="C361" s="28"/>
      <c r="D361" s="28" t="s">
        <v>506</v>
      </c>
      <c r="E361" s="24" t="str">
        <f t="shared" si="25"/>
        <v>才</v>
      </c>
      <c r="F361" s="13" t="str">
        <f t="shared" si="26"/>
        <v>624D</v>
      </c>
      <c r="G361" s="13" t="str">
        <f t="shared" si="27"/>
        <v>25165</v>
      </c>
      <c r="H361" s="10" t="s">
        <v>292</v>
      </c>
      <c r="I361" s="12" t="str">
        <f t="shared" si="28"/>
        <v>uni624D</v>
      </c>
      <c r="J361" s="9" t="s">
        <v>137</v>
      </c>
      <c r="K361" s="10" t="str">
        <f t="shared" si="29"/>
        <v xml:space="preserve">        "uni624D",  # 才</v>
      </c>
    </row>
    <row r="362" spans="2:11">
      <c r="B362" s="31"/>
      <c r="C362" s="28" t="s">
        <v>559</v>
      </c>
      <c r="D362" s="28" t="s">
        <v>512</v>
      </c>
      <c r="E362" s="24" t="str">
        <f t="shared" si="25"/>
        <v>支</v>
      </c>
      <c r="F362" s="13" t="str">
        <f t="shared" si="26"/>
        <v>652F</v>
      </c>
      <c r="G362" s="13" t="str">
        <f t="shared" si="27"/>
        <v>25903</v>
      </c>
      <c r="H362" s="10" t="s">
        <v>292</v>
      </c>
      <c r="I362" s="12" t="str">
        <f t="shared" si="28"/>
        <v>uni652F</v>
      </c>
      <c r="J362" s="9" t="s">
        <v>137</v>
      </c>
      <c r="K362" s="10" t="str">
        <f t="shared" si="29"/>
        <v xml:space="preserve">        "uni652F",  # 支</v>
      </c>
    </row>
    <row r="363" spans="2:11">
      <c r="B363" s="31" t="s">
        <v>95</v>
      </c>
      <c r="C363" s="28"/>
      <c r="D363" s="28" t="s">
        <v>513</v>
      </c>
      <c r="E363" s="24" t="str">
        <f t="shared" si="25"/>
        <v>攴</v>
      </c>
      <c r="F363" s="13" t="str">
        <f t="shared" si="26"/>
        <v>6534</v>
      </c>
      <c r="G363" s="13" t="str">
        <f t="shared" si="27"/>
        <v>25908</v>
      </c>
      <c r="H363" s="10" t="s">
        <v>292</v>
      </c>
      <c r="I363" s="12" t="str">
        <f t="shared" si="28"/>
        <v>uni6534</v>
      </c>
      <c r="J363" s="9" t="s">
        <v>137</v>
      </c>
      <c r="K363" s="10" t="str">
        <f t="shared" si="29"/>
        <v xml:space="preserve">        "uni6534",  # 攴</v>
      </c>
    </row>
    <row r="364" spans="2:11">
      <c r="B364" s="31"/>
      <c r="C364" s="28"/>
      <c r="D364" s="28" t="s">
        <v>514</v>
      </c>
      <c r="E364" s="24" t="str">
        <f t="shared" si="25"/>
        <v>攵</v>
      </c>
      <c r="F364" s="13" t="str">
        <f t="shared" si="26"/>
        <v>6535</v>
      </c>
      <c r="G364" s="13" t="str">
        <f t="shared" si="27"/>
        <v>25909</v>
      </c>
      <c r="H364" s="10" t="s">
        <v>292</v>
      </c>
      <c r="I364" s="12" t="str">
        <f t="shared" si="28"/>
        <v>uni6535</v>
      </c>
      <c r="J364" s="9" t="s">
        <v>137</v>
      </c>
      <c r="K364" s="10" t="str">
        <f t="shared" si="29"/>
        <v xml:space="preserve">        "uni6535",  # 攵</v>
      </c>
    </row>
    <row r="365" spans="2:11">
      <c r="B365" s="31" t="s">
        <v>95</v>
      </c>
      <c r="C365" s="28" t="s">
        <v>613</v>
      </c>
      <c r="D365" s="28" t="s">
        <v>515</v>
      </c>
      <c r="E365" s="24" t="str">
        <f t="shared" si="25"/>
        <v>文</v>
      </c>
      <c r="F365" s="13" t="str">
        <f t="shared" si="26"/>
        <v>6587</v>
      </c>
      <c r="G365" s="13" t="str">
        <f t="shared" si="27"/>
        <v>25991</v>
      </c>
      <c r="H365" s="10" t="s">
        <v>292</v>
      </c>
      <c r="I365" s="12" t="str">
        <f t="shared" si="28"/>
        <v>uni6587</v>
      </c>
      <c r="J365" s="9" t="s">
        <v>137</v>
      </c>
      <c r="K365" s="10" t="str">
        <f t="shared" si="29"/>
        <v xml:space="preserve">        "uni6587",  # 文</v>
      </c>
    </row>
    <row r="366" spans="2:11">
      <c r="B366" s="31"/>
      <c r="C366" s="28"/>
      <c r="D366" s="28" t="s">
        <v>516</v>
      </c>
      <c r="E366" s="24" t="str">
        <f t="shared" si="25"/>
        <v>斈</v>
      </c>
      <c r="F366" s="13" t="str">
        <f t="shared" si="26"/>
        <v>6588</v>
      </c>
      <c r="G366" s="13" t="str">
        <f t="shared" si="27"/>
        <v>25992</v>
      </c>
      <c r="H366" s="10" t="s">
        <v>292</v>
      </c>
      <c r="I366" s="12" t="str">
        <f t="shared" si="28"/>
        <v>uni6588</v>
      </c>
      <c r="J366" s="9" t="s">
        <v>137</v>
      </c>
      <c r="K366" s="10" t="str">
        <f t="shared" si="29"/>
        <v xml:space="preserve">        "uni6588",  # 斈</v>
      </c>
    </row>
    <row r="367" spans="2:11">
      <c r="B367" s="31" t="s">
        <v>95</v>
      </c>
      <c r="C367" s="28"/>
      <c r="D367" s="28" t="s">
        <v>517</v>
      </c>
      <c r="E367" s="24" t="str">
        <f t="shared" si="25"/>
        <v>斉</v>
      </c>
      <c r="F367" s="13" t="str">
        <f t="shared" si="26"/>
        <v>6589</v>
      </c>
      <c r="G367" s="13" t="str">
        <f t="shared" si="27"/>
        <v>25993</v>
      </c>
      <c r="H367" s="10" t="s">
        <v>292</v>
      </c>
      <c r="I367" s="12" t="str">
        <f t="shared" si="28"/>
        <v>uni6589</v>
      </c>
      <c r="J367" s="9" t="s">
        <v>137</v>
      </c>
      <c r="K367" s="10" t="str">
        <f t="shared" si="29"/>
        <v xml:space="preserve">        "uni6589",  # 斉</v>
      </c>
    </row>
    <row r="368" spans="2:11">
      <c r="B368" s="31"/>
      <c r="C368" s="28"/>
      <c r="D368" s="28" t="s">
        <v>518</v>
      </c>
      <c r="E368" s="24" t="str">
        <f t="shared" si="25"/>
        <v>斊</v>
      </c>
      <c r="F368" s="13" t="str">
        <f t="shared" si="26"/>
        <v>658A</v>
      </c>
      <c r="G368" s="13" t="str">
        <f t="shared" si="27"/>
        <v>25994</v>
      </c>
      <c r="H368" s="10" t="s">
        <v>292</v>
      </c>
      <c r="I368" s="12" t="str">
        <f t="shared" si="28"/>
        <v>uni658A</v>
      </c>
      <c r="J368" s="9" t="s">
        <v>137</v>
      </c>
      <c r="K368" s="10" t="str">
        <f t="shared" si="29"/>
        <v xml:space="preserve">        "uni658A",  # 斊</v>
      </c>
    </row>
    <row r="369" spans="2:11">
      <c r="B369" s="31" t="s">
        <v>95</v>
      </c>
      <c r="C369" s="28"/>
      <c r="D369" s="28" t="s">
        <v>519</v>
      </c>
      <c r="E369" s="24" t="str">
        <f t="shared" si="25"/>
        <v>斗</v>
      </c>
      <c r="F369" s="13" t="str">
        <f t="shared" si="26"/>
        <v>6597</v>
      </c>
      <c r="G369" s="13" t="str">
        <f t="shared" si="27"/>
        <v>26007</v>
      </c>
      <c r="H369" s="10" t="s">
        <v>292</v>
      </c>
      <c r="I369" s="12" t="str">
        <f t="shared" si="28"/>
        <v>uni6597</v>
      </c>
      <c r="J369" s="9" t="s">
        <v>137</v>
      </c>
      <c r="K369" s="10" t="str">
        <f t="shared" si="29"/>
        <v xml:space="preserve">        "uni6597",  # 斗</v>
      </c>
    </row>
    <row r="370" spans="2:11">
      <c r="B370" s="31"/>
      <c r="C370" s="28"/>
      <c r="D370" s="28" t="s">
        <v>520</v>
      </c>
      <c r="E370" s="24" t="str">
        <f t="shared" si="25"/>
        <v>斤</v>
      </c>
      <c r="F370" s="13" t="str">
        <f t="shared" si="26"/>
        <v>65A4</v>
      </c>
      <c r="G370" s="13" t="str">
        <f t="shared" si="27"/>
        <v>26020</v>
      </c>
      <c r="H370" s="10" t="s">
        <v>292</v>
      </c>
      <c r="I370" s="12" t="str">
        <f t="shared" si="28"/>
        <v>uni65A4</v>
      </c>
      <c r="J370" s="9" t="s">
        <v>137</v>
      </c>
      <c r="K370" s="10" t="str">
        <f t="shared" si="29"/>
        <v xml:space="preserve">        "uni65A4",  # 斤</v>
      </c>
    </row>
    <row r="371" spans="2:11">
      <c r="B371" s="31" t="s">
        <v>95</v>
      </c>
      <c r="C371" s="28"/>
      <c r="D371" s="28" t="s">
        <v>521</v>
      </c>
      <c r="E371" s="24" t="str">
        <f t="shared" si="25"/>
        <v>斥</v>
      </c>
      <c r="F371" s="13" t="str">
        <f t="shared" si="26"/>
        <v>65A5</v>
      </c>
      <c r="G371" s="13" t="str">
        <f t="shared" si="27"/>
        <v>26021</v>
      </c>
      <c r="H371" s="10" t="s">
        <v>292</v>
      </c>
      <c r="I371" s="12" t="str">
        <f t="shared" si="28"/>
        <v>uni65A5</v>
      </c>
      <c r="J371" s="9" t="s">
        <v>137</v>
      </c>
      <c r="K371" s="10" t="str">
        <f t="shared" si="29"/>
        <v xml:space="preserve">        "uni65A5",  # 斥</v>
      </c>
    </row>
    <row r="372" spans="2:11">
      <c r="B372" s="31"/>
      <c r="C372" s="28"/>
      <c r="D372" s="28" t="s">
        <v>522</v>
      </c>
      <c r="E372" s="24" t="str">
        <f t="shared" si="25"/>
        <v>方</v>
      </c>
      <c r="F372" s="13" t="str">
        <f t="shared" si="26"/>
        <v>65B9</v>
      </c>
      <c r="G372" s="13" t="str">
        <f t="shared" si="27"/>
        <v>26041</v>
      </c>
      <c r="H372" s="10" t="s">
        <v>292</v>
      </c>
      <c r="I372" s="12" t="str">
        <f t="shared" si="28"/>
        <v>uni65B9</v>
      </c>
      <c r="J372" s="9" t="s">
        <v>137</v>
      </c>
      <c r="K372" s="10" t="str">
        <f t="shared" si="29"/>
        <v xml:space="preserve">        "uni65B9",  # 方</v>
      </c>
    </row>
    <row r="373" spans="2:11">
      <c r="B373" s="31" t="s">
        <v>95</v>
      </c>
      <c r="C373" s="28"/>
      <c r="D373" s="28" t="s">
        <v>523</v>
      </c>
      <c r="E373" s="24" t="str">
        <f t="shared" si="25"/>
        <v>无</v>
      </c>
      <c r="F373" s="13" t="str">
        <f t="shared" si="26"/>
        <v>65E0</v>
      </c>
      <c r="G373" s="13" t="str">
        <f t="shared" si="27"/>
        <v>26080</v>
      </c>
      <c r="H373" s="10" t="s">
        <v>292</v>
      </c>
      <c r="I373" s="12" t="str">
        <f t="shared" si="28"/>
        <v>uni65E0</v>
      </c>
      <c r="J373" s="9" t="s">
        <v>137</v>
      </c>
      <c r="K373" s="10" t="str">
        <f t="shared" si="29"/>
        <v xml:space="preserve">        "uni65E0",  # 无</v>
      </c>
    </row>
    <row r="374" spans="2:11">
      <c r="B374" s="31"/>
      <c r="C374" s="28"/>
      <c r="D374" s="28" t="s">
        <v>524</v>
      </c>
      <c r="E374" s="24" t="str">
        <f t="shared" si="25"/>
        <v>旡</v>
      </c>
      <c r="F374" s="13" t="str">
        <f t="shared" si="26"/>
        <v>65E1</v>
      </c>
      <c r="G374" s="13" t="str">
        <f t="shared" si="27"/>
        <v>26081</v>
      </c>
      <c r="H374" s="10" t="s">
        <v>292</v>
      </c>
      <c r="I374" s="12" t="str">
        <f t="shared" si="28"/>
        <v>uni65E1</v>
      </c>
      <c r="J374" s="9" t="s">
        <v>137</v>
      </c>
      <c r="K374" s="10" t="str">
        <f t="shared" si="29"/>
        <v xml:space="preserve">        "uni65E1",  # 旡</v>
      </c>
    </row>
    <row r="375" spans="2:11">
      <c r="B375" s="31" t="s">
        <v>95</v>
      </c>
      <c r="C375" s="28"/>
      <c r="D375" s="28" t="s">
        <v>525</v>
      </c>
      <c r="E375" s="24" t="str">
        <f t="shared" si="25"/>
        <v>日</v>
      </c>
      <c r="F375" s="13" t="str">
        <f t="shared" si="26"/>
        <v>65E5</v>
      </c>
      <c r="G375" s="13" t="str">
        <f t="shared" si="27"/>
        <v>26085</v>
      </c>
      <c r="H375" s="10" t="s">
        <v>292</v>
      </c>
      <c r="I375" s="12" t="str">
        <f t="shared" si="28"/>
        <v>uni65E5</v>
      </c>
      <c r="J375" s="9" t="s">
        <v>137</v>
      </c>
      <c r="K375" s="10" t="str">
        <f t="shared" si="29"/>
        <v xml:space="preserve">        "uni65E5",  # 日</v>
      </c>
    </row>
    <row r="376" spans="2:11">
      <c r="B376" s="31"/>
      <c r="C376" s="28"/>
      <c r="D376" s="28" t="s">
        <v>526</v>
      </c>
      <c r="E376" s="24" t="str">
        <f t="shared" si="25"/>
        <v>旦</v>
      </c>
      <c r="F376" s="13" t="str">
        <f t="shared" si="26"/>
        <v>65E6</v>
      </c>
      <c r="G376" s="13" t="str">
        <f t="shared" si="27"/>
        <v>26086</v>
      </c>
      <c r="H376" s="10" t="s">
        <v>292</v>
      </c>
      <c r="I376" s="12" t="str">
        <f t="shared" si="28"/>
        <v>uni65E6</v>
      </c>
      <c r="J376" s="9" t="s">
        <v>137</v>
      </c>
      <c r="K376" s="10" t="str">
        <f t="shared" si="29"/>
        <v xml:space="preserve">        "uni65E6",  # 旦</v>
      </c>
    </row>
    <row r="377" spans="2:11">
      <c r="B377" s="31" t="s">
        <v>95</v>
      </c>
      <c r="C377" s="28"/>
      <c r="D377" s="28" t="s">
        <v>527</v>
      </c>
      <c r="E377" s="24" t="str">
        <f t="shared" si="25"/>
        <v>旧</v>
      </c>
      <c r="F377" s="13" t="str">
        <f t="shared" si="26"/>
        <v>65E7</v>
      </c>
      <c r="G377" s="13" t="str">
        <f t="shared" si="27"/>
        <v>26087</v>
      </c>
      <c r="H377" s="10" t="s">
        <v>292</v>
      </c>
      <c r="I377" s="12" t="str">
        <f t="shared" si="28"/>
        <v>uni65E7</v>
      </c>
      <c r="J377" s="9" t="s">
        <v>137</v>
      </c>
      <c r="K377" s="10" t="str">
        <f t="shared" si="29"/>
        <v xml:space="preserve">        "uni65E7",  # 旧</v>
      </c>
    </row>
    <row r="378" spans="2:11">
      <c r="B378" s="31"/>
      <c r="C378" s="28"/>
      <c r="D378" s="28" t="s">
        <v>528</v>
      </c>
      <c r="E378" s="24" t="str">
        <f t="shared" si="25"/>
        <v>旨</v>
      </c>
      <c r="F378" s="13" t="str">
        <f t="shared" si="26"/>
        <v>65E8</v>
      </c>
      <c r="G378" s="13" t="str">
        <f t="shared" si="27"/>
        <v>26088</v>
      </c>
      <c r="H378" s="10" t="s">
        <v>292</v>
      </c>
      <c r="I378" s="12" t="str">
        <f t="shared" si="28"/>
        <v>uni65E8</v>
      </c>
      <c r="J378" s="9" t="s">
        <v>137</v>
      </c>
      <c r="K378" s="10" t="str">
        <f t="shared" si="29"/>
        <v xml:space="preserve">        "uni65E8",  # 旨</v>
      </c>
    </row>
    <row r="379" spans="2:11">
      <c r="B379" s="31" t="s">
        <v>95</v>
      </c>
      <c r="C379" s="28"/>
      <c r="D379" s="28" t="s">
        <v>529</v>
      </c>
      <c r="E379" s="24" t="str">
        <f t="shared" si="25"/>
        <v>早</v>
      </c>
      <c r="F379" s="13" t="str">
        <f t="shared" si="26"/>
        <v>65E9</v>
      </c>
      <c r="G379" s="13" t="str">
        <f t="shared" si="27"/>
        <v>26089</v>
      </c>
      <c r="H379" s="10" t="s">
        <v>292</v>
      </c>
      <c r="I379" s="12" t="str">
        <f t="shared" si="28"/>
        <v>uni65E9</v>
      </c>
      <c r="J379" s="9" t="s">
        <v>137</v>
      </c>
      <c r="K379" s="10" t="str">
        <f t="shared" si="29"/>
        <v xml:space="preserve">        "uni65E9",  # 早</v>
      </c>
    </row>
    <row r="380" spans="2:11">
      <c r="B380" s="31"/>
      <c r="C380" s="28"/>
      <c r="D380" s="28" t="s">
        <v>531</v>
      </c>
      <c r="E380" s="24" t="str">
        <f t="shared" si="25"/>
        <v>旬</v>
      </c>
      <c r="F380" s="13" t="str">
        <f t="shared" si="26"/>
        <v>65EC</v>
      </c>
      <c r="G380" s="13" t="str">
        <f t="shared" si="27"/>
        <v>26092</v>
      </c>
      <c r="H380" s="10" t="s">
        <v>292</v>
      </c>
      <c r="I380" s="12" t="str">
        <f t="shared" si="28"/>
        <v>uni65EC</v>
      </c>
      <c r="J380" s="9" t="s">
        <v>137</v>
      </c>
      <c r="K380" s="10" t="str">
        <f t="shared" si="29"/>
        <v xml:space="preserve">        "uni65EC",  # 旬</v>
      </c>
    </row>
    <row r="381" spans="2:11">
      <c r="B381" s="31" t="s">
        <v>95</v>
      </c>
      <c r="C381" s="28"/>
      <c r="D381" s="28" t="s">
        <v>530</v>
      </c>
      <c r="E381" s="24" t="str">
        <f t="shared" si="25"/>
        <v>旫</v>
      </c>
      <c r="F381" s="13" t="str">
        <f t="shared" si="26"/>
        <v>65EB</v>
      </c>
      <c r="G381" s="13" t="str">
        <f t="shared" si="27"/>
        <v>26091</v>
      </c>
      <c r="H381" s="10" t="s">
        <v>292</v>
      </c>
      <c r="I381" s="12" t="str">
        <f t="shared" si="28"/>
        <v>uni65EB</v>
      </c>
      <c r="J381" s="9" t="s">
        <v>137</v>
      </c>
      <c r="K381" s="10" t="str">
        <f t="shared" si="29"/>
        <v xml:space="preserve">        "uni65EB",  # 旫</v>
      </c>
    </row>
    <row r="382" spans="2:11">
      <c r="B382" s="31"/>
      <c r="C382" s="28"/>
      <c r="D382" s="28" t="s">
        <v>534</v>
      </c>
      <c r="E382" s="24" t="str">
        <f t="shared" si="25"/>
        <v>旰</v>
      </c>
      <c r="F382" s="13" t="str">
        <f t="shared" si="26"/>
        <v>65F0</v>
      </c>
      <c r="G382" s="13" t="str">
        <f t="shared" si="27"/>
        <v>26096</v>
      </c>
      <c r="H382" s="10" t="s">
        <v>292</v>
      </c>
      <c r="I382" s="12" t="str">
        <f t="shared" si="28"/>
        <v>uni65F0</v>
      </c>
      <c r="J382" s="9" t="s">
        <v>137</v>
      </c>
      <c r="K382" s="10" t="str">
        <f t="shared" si="29"/>
        <v xml:space="preserve">        "uni65F0",  # 旰</v>
      </c>
    </row>
    <row r="383" spans="2:11">
      <c r="B383" s="31" t="s">
        <v>95</v>
      </c>
      <c r="C383" s="28"/>
      <c r="D383" s="28" t="s">
        <v>535</v>
      </c>
      <c r="E383" s="24" t="str">
        <f t="shared" si="25"/>
        <v>旱</v>
      </c>
      <c r="F383" s="13" t="str">
        <f t="shared" si="26"/>
        <v>65F1</v>
      </c>
      <c r="G383" s="13" t="str">
        <f t="shared" si="27"/>
        <v>26097</v>
      </c>
      <c r="H383" s="10" t="s">
        <v>292</v>
      </c>
      <c r="I383" s="12" t="str">
        <f t="shared" si="28"/>
        <v>uni65F1</v>
      </c>
      <c r="J383" s="9" t="s">
        <v>137</v>
      </c>
      <c r="K383" s="10" t="str">
        <f t="shared" si="29"/>
        <v xml:space="preserve">        "uni65F1",  # 旱</v>
      </c>
    </row>
    <row r="384" spans="2:11">
      <c r="B384" s="31"/>
      <c r="C384" s="28"/>
      <c r="D384" s="28" t="s">
        <v>532</v>
      </c>
      <c r="E384" s="24" t="str">
        <f t="shared" si="25"/>
        <v>旮</v>
      </c>
      <c r="F384" s="13" t="str">
        <f t="shared" si="26"/>
        <v>65EE</v>
      </c>
      <c r="G384" s="13" t="str">
        <f t="shared" si="27"/>
        <v>26094</v>
      </c>
      <c r="H384" s="10" t="s">
        <v>292</v>
      </c>
      <c r="I384" s="12" t="str">
        <f t="shared" si="28"/>
        <v>uni65EE</v>
      </c>
      <c r="J384" s="9" t="s">
        <v>137</v>
      </c>
      <c r="K384" s="10" t="str">
        <f t="shared" si="29"/>
        <v xml:space="preserve">        "uni65EE",  # 旮</v>
      </c>
    </row>
    <row r="385" spans="2:11">
      <c r="B385" s="31" t="s">
        <v>95</v>
      </c>
      <c r="C385" s="28"/>
      <c r="D385" s="28" t="s">
        <v>533</v>
      </c>
      <c r="E385" s="24" t="str">
        <f t="shared" si="25"/>
        <v>旯</v>
      </c>
      <c r="F385" s="13" t="str">
        <f t="shared" si="26"/>
        <v>65EF</v>
      </c>
      <c r="G385" s="13" t="str">
        <f t="shared" si="27"/>
        <v>26095</v>
      </c>
      <c r="H385" s="10" t="s">
        <v>292</v>
      </c>
      <c r="I385" s="12" t="str">
        <f t="shared" si="28"/>
        <v>uni65EF</v>
      </c>
      <c r="J385" s="9" t="s">
        <v>137</v>
      </c>
      <c r="K385" s="10" t="str">
        <f t="shared" si="29"/>
        <v xml:space="preserve">        "uni65EF",  # 旯</v>
      </c>
    </row>
    <row r="386" spans="2:11">
      <c r="B386" s="31"/>
      <c r="C386" s="28"/>
      <c r="D386" s="28" t="s">
        <v>536</v>
      </c>
      <c r="E386" s="24" t="str">
        <f t="shared" ref="E386:E449" si="30">IF(B386="",IF(G386="","",_xlfn.UNICHAR(G386)),B386)</f>
        <v>旲</v>
      </c>
      <c r="F386" s="13" t="str">
        <f t="shared" ref="F386:F449" si="31">IF(B386="",IF(D386="",IF(C386="","",C386),DEC2HEX(D386)),DEC2HEX(_xlfn.UNICODE(B386)))</f>
        <v>65F2</v>
      </c>
      <c r="G386" s="13" t="str">
        <f t="shared" ref="G386:G449" si="32">IF(D386="",IF(C386="",IF(B386="","",_xlfn.UNICODE(B386)),HEX2DEC(C386)),D386)</f>
        <v>26098</v>
      </c>
      <c r="H386" s="10" t="s">
        <v>292</v>
      </c>
      <c r="I386" s="12" t="str">
        <f t="shared" ref="I386:I449" si="33">IF(F386="","","uni"&amp;UPPER(REPT("0",4-LEN(F386))&amp;F386))</f>
        <v>uni65F2</v>
      </c>
      <c r="J386" s="9" t="s">
        <v>137</v>
      </c>
      <c r="K386" s="10" t="str">
        <f t="shared" ref="K386:K449" si="34">ASC(_xlfn.CONCAT(H386:J386,"  # ",E386))</f>
        <v xml:space="preserve">        "uni65F2",  # 旲</v>
      </c>
    </row>
    <row r="387" spans="2:11">
      <c r="B387" s="31" t="s">
        <v>95</v>
      </c>
      <c r="C387" s="28"/>
      <c r="D387" s="28" t="s">
        <v>537</v>
      </c>
      <c r="E387" s="24" t="str">
        <f t="shared" si="30"/>
        <v>旳</v>
      </c>
      <c r="F387" s="13" t="str">
        <f t="shared" si="31"/>
        <v>65F3</v>
      </c>
      <c r="G387" s="13" t="str">
        <f t="shared" si="32"/>
        <v>26099</v>
      </c>
      <c r="H387" s="10" t="s">
        <v>292</v>
      </c>
      <c r="I387" s="12" t="str">
        <f t="shared" si="33"/>
        <v>uni65F3</v>
      </c>
      <c r="J387" s="9" t="s">
        <v>137</v>
      </c>
      <c r="K387" s="10" t="str">
        <f t="shared" si="34"/>
        <v xml:space="preserve">        "uni65F3",  # 旳</v>
      </c>
    </row>
    <row r="388" spans="2:11">
      <c r="B388" s="31"/>
      <c r="C388" s="28"/>
      <c r="D388" s="28" t="s">
        <v>538</v>
      </c>
      <c r="E388" s="24" t="str">
        <f t="shared" si="30"/>
        <v>旴</v>
      </c>
      <c r="F388" s="13" t="str">
        <f t="shared" si="31"/>
        <v>65F4</v>
      </c>
      <c r="G388" s="13" t="str">
        <f t="shared" si="32"/>
        <v>26100</v>
      </c>
      <c r="H388" s="10" t="s">
        <v>292</v>
      </c>
      <c r="I388" s="12" t="str">
        <f t="shared" si="33"/>
        <v>uni65F4</v>
      </c>
      <c r="J388" s="9" t="s">
        <v>137</v>
      </c>
      <c r="K388" s="10" t="str">
        <f t="shared" si="34"/>
        <v xml:space="preserve">        "uni65F4",  # 旴</v>
      </c>
    </row>
    <row r="389" spans="2:11">
      <c r="B389" s="31" t="s">
        <v>95</v>
      </c>
      <c r="C389" s="28"/>
      <c r="D389" s="28" t="s">
        <v>539</v>
      </c>
      <c r="E389" s="24" t="str">
        <f t="shared" si="30"/>
        <v>旵</v>
      </c>
      <c r="F389" s="13" t="str">
        <f t="shared" si="31"/>
        <v>65F5</v>
      </c>
      <c r="G389" s="13" t="str">
        <f t="shared" si="32"/>
        <v>26101</v>
      </c>
      <c r="H389" s="10" t="s">
        <v>292</v>
      </c>
      <c r="I389" s="12" t="str">
        <f t="shared" si="33"/>
        <v>uni65F5</v>
      </c>
      <c r="J389" s="9" t="s">
        <v>137</v>
      </c>
      <c r="K389" s="10" t="str">
        <f t="shared" si="34"/>
        <v xml:space="preserve">        "uni65F5",  # 旵</v>
      </c>
    </row>
    <row r="390" spans="2:11">
      <c r="B390" s="31"/>
      <c r="C390" s="28"/>
      <c r="D390" s="28" t="s">
        <v>540</v>
      </c>
      <c r="E390" s="24" t="str">
        <f t="shared" si="30"/>
        <v>时</v>
      </c>
      <c r="F390" s="13" t="str">
        <f t="shared" si="31"/>
        <v>65F6</v>
      </c>
      <c r="G390" s="13" t="str">
        <f t="shared" si="32"/>
        <v>26102</v>
      </c>
      <c r="H390" s="10" t="s">
        <v>292</v>
      </c>
      <c r="I390" s="12" t="str">
        <f t="shared" si="33"/>
        <v>uni65F6</v>
      </c>
      <c r="J390" s="9" t="s">
        <v>137</v>
      </c>
      <c r="K390" s="10" t="str">
        <f t="shared" si="34"/>
        <v xml:space="preserve">        "uni65F6",  # 时</v>
      </c>
    </row>
    <row r="391" spans="2:11">
      <c r="B391" s="31" t="s">
        <v>95</v>
      </c>
      <c r="C391" s="28"/>
      <c r="D391" s="28" t="s">
        <v>541</v>
      </c>
      <c r="E391" s="24" t="str">
        <f t="shared" si="30"/>
        <v>旷</v>
      </c>
      <c r="F391" s="13" t="str">
        <f t="shared" si="31"/>
        <v>65F7</v>
      </c>
      <c r="G391" s="13" t="str">
        <f t="shared" si="32"/>
        <v>26103</v>
      </c>
      <c r="H391" s="10" t="s">
        <v>292</v>
      </c>
      <c r="I391" s="12" t="str">
        <f t="shared" si="33"/>
        <v>uni65F7</v>
      </c>
      <c r="J391" s="9" t="s">
        <v>137</v>
      </c>
      <c r="K391" s="10" t="str">
        <f t="shared" si="34"/>
        <v xml:space="preserve">        "uni65F7",  # 旷</v>
      </c>
    </row>
    <row r="392" spans="2:11">
      <c r="B392" s="31"/>
      <c r="C392" s="28"/>
      <c r="D392" s="28" t="s">
        <v>542</v>
      </c>
      <c r="E392" s="24" t="str">
        <f t="shared" si="30"/>
        <v>昊</v>
      </c>
      <c r="F392" s="13" t="str">
        <f t="shared" si="31"/>
        <v>660A</v>
      </c>
      <c r="G392" s="13" t="str">
        <f t="shared" si="32"/>
        <v>26122</v>
      </c>
      <c r="H392" s="10" t="s">
        <v>292</v>
      </c>
      <c r="I392" s="12" t="str">
        <f t="shared" si="33"/>
        <v>uni660A</v>
      </c>
      <c r="J392" s="9" t="s">
        <v>137</v>
      </c>
      <c r="K392" s="10" t="str">
        <f t="shared" si="34"/>
        <v xml:space="preserve">        "uni660A",  # 昊</v>
      </c>
    </row>
    <row r="393" spans="2:11">
      <c r="B393" s="31" t="s">
        <v>95</v>
      </c>
      <c r="C393" s="28"/>
      <c r="D393" s="28" t="s">
        <v>543</v>
      </c>
      <c r="E393" s="24" t="str">
        <f t="shared" si="30"/>
        <v>昋</v>
      </c>
      <c r="F393" s="13" t="str">
        <f t="shared" si="31"/>
        <v>660B</v>
      </c>
      <c r="G393" s="13" t="str">
        <f t="shared" si="32"/>
        <v>26123</v>
      </c>
      <c r="H393" s="10" t="s">
        <v>292</v>
      </c>
      <c r="I393" s="12" t="str">
        <f t="shared" si="33"/>
        <v>uni660B</v>
      </c>
      <c r="J393" s="9" t="s">
        <v>137</v>
      </c>
      <c r="K393" s="10" t="str">
        <f t="shared" si="34"/>
        <v xml:space="preserve">        "uni660B",  # 昋</v>
      </c>
    </row>
    <row r="394" spans="2:11">
      <c r="B394" s="31"/>
      <c r="C394" s="28"/>
      <c r="D394" s="28" t="s">
        <v>544</v>
      </c>
      <c r="E394" s="24" t="str">
        <f t="shared" si="30"/>
        <v>昌</v>
      </c>
      <c r="F394" s="13" t="str">
        <f t="shared" si="31"/>
        <v>660C</v>
      </c>
      <c r="G394" s="13" t="str">
        <f t="shared" si="32"/>
        <v>26124</v>
      </c>
      <c r="H394" s="10" t="s">
        <v>292</v>
      </c>
      <c r="I394" s="12" t="str">
        <f t="shared" si="33"/>
        <v>uni660C</v>
      </c>
      <c r="J394" s="9" t="s">
        <v>137</v>
      </c>
      <c r="K394" s="10" t="str">
        <f t="shared" si="34"/>
        <v xml:space="preserve">        "uni660C",  # 昌</v>
      </c>
    </row>
    <row r="395" spans="2:11">
      <c r="B395" s="31" t="s">
        <v>95</v>
      </c>
      <c r="C395" s="28"/>
      <c r="D395" s="28" t="s">
        <v>545</v>
      </c>
      <c r="E395" s="24" t="str">
        <f t="shared" si="30"/>
        <v>昍</v>
      </c>
      <c r="F395" s="13" t="str">
        <f t="shared" si="31"/>
        <v>660D</v>
      </c>
      <c r="G395" s="13" t="str">
        <f t="shared" si="32"/>
        <v>26125</v>
      </c>
      <c r="H395" s="10" t="s">
        <v>292</v>
      </c>
      <c r="I395" s="12" t="str">
        <f t="shared" si="33"/>
        <v>uni660D</v>
      </c>
      <c r="J395" s="9" t="s">
        <v>137</v>
      </c>
      <c r="K395" s="10" t="str">
        <f t="shared" si="34"/>
        <v xml:space="preserve">        "uni660D",  # 昍</v>
      </c>
    </row>
    <row r="396" spans="2:11">
      <c r="B396" s="31"/>
      <c r="C396" s="28"/>
      <c r="D396" s="28" t="s">
        <v>546</v>
      </c>
      <c r="E396" s="24" t="str">
        <f t="shared" si="30"/>
        <v>明</v>
      </c>
      <c r="F396" s="13" t="str">
        <f t="shared" si="31"/>
        <v>660E</v>
      </c>
      <c r="G396" s="13" t="str">
        <f t="shared" si="32"/>
        <v>26126</v>
      </c>
      <c r="H396" s="10" t="s">
        <v>292</v>
      </c>
      <c r="I396" s="12" t="str">
        <f t="shared" si="33"/>
        <v>uni660E</v>
      </c>
      <c r="J396" s="9" t="s">
        <v>137</v>
      </c>
      <c r="K396" s="10" t="str">
        <f t="shared" si="34"/>
        <v xml:space="preserve">        "uni660E",  # 明</v>
      </c>
    </row>
    <row r="397" spans="2:11">
      <c r="B397" s="31" t="s">
        <v>95</v>
      </c>
      <c r="C397" s="28" t="s">
        <v>614</v>
      </c>
      <c r="D397" s="28"/>
      <c r="E397" s="24" t="str">
        <f t="shared" si="30"/>
        <v>曰</v>
      </c>
      <c r="F397" s="13" t="str">
        <f t="shared" si="31"/>
        <v>66f0</v>
      </c>
      <c r="G397" s="13">
        <f t="shared" si="32"/>
        <v>26352</v>
      </c>
      <c r="H397" s="10" t="s">
        <v>292</v>
      </c>
      <c r="I397" s="12" t="str">
        <f t="shared" si="33"/>
        <v>uni66F0</v>
      </c>
      <c r="J397" s="9" t="s">
        <v>137</v>
      </c>
      <c r="K397" s="10" t="str">
        <f t="shared" si="34"/>
        <v xml:space="preserve">        "uni66F0",  # 曰</v>
      </c>
    </row>
    <row r="398" spans="2:11">
      <c r="B398" s="31"/>
      <c r="C398" s="28" t="s">
        <v>615</v>
      </c>
      <c r="D398" s="28" t="s">
        <v>547</v>
      </c>
      <c r="E398" s="24" t="str">
        <f t="shared" si="30"/>
        <v>月</v>
      </c>
      <c r="F398" s="13" t="str">
        <f t="shared" si="31"/>
        <v>6708</v>
      </c>
      <c r="G398" s="13" t="str">
        <f t="shared" si="32"/>
        <v>26376</v>
      </c>
      <c r="H398" s="10" t="s">
        <v>292</v>
      </c>
      <c r="I398" s="12" t="str">
        <f t="shared" si="33"/>
        <v>uni6708</v>
      </c>
      <c r="J398" s="9" t="s">
        <v>137</v>
      </c>
      <c r="K398" s="10" t="str">
        <f t="shared" si="34"/>
        <v xml:space="preserve">        "uni6708",  # 月</v>
      </c>
    </row>
    <row r="399" spans="2:11">
      <c r="B399" s="31" t="s">
        <v>95</v>
      </c>
      <c r="C399" s="28"/>
      <c r="D399" s="28" t="s">
        <v>548</v>
      </c>
      <c r="E399" s="24" t="str">
        <f t="shared" si="30"/>
        <v>有</v>
      </c>
      <c r="F399" s="13" t="str">
        <f t="shared" si="31"/>
        <v>6709</v>
      </c>
      <c r="G399" s="13" t="str">
        <f t="shared" si="32"/>
        <v>26377</v>
      </c>
      <c r="H399" s="10" t="s">
        <v>292</v>
      </c>
      <c r="I399" s="12" t="str">
        <f t="shared" si="33"/>
        <v>uni6709</v>
      </c>
      <c r="J399" s="9" t="s">
        <v>137</v>
      </c>
      <c r="K399" s="10" t="str">
        <f t="shared" si="34"/>
        <v xml:space="preserve">        "uni6709",  # 有</v>
      </c>
    </row>
    <row r="400" spans="2:11">
      <c r="B400" s="31"/>
      <c r="C400" s="28"/>
      <c r="D400" s="28" t="s">
        <v>549</v>
      </c>
      <c r="E400" s="24" t="str">
        <f t="shared" si="30"/>
        <v>木</v>
      </c>
      <c r="F400" s="13" t="str">
        <f t="shared" si="31"/>
        <v>6728</v>
      </c>
      <c r="G400" s="13" t="str">
        <f t="shared" si="32"/>
        <v>26408</v>
      </c>
      <c r="H400" s="10" t="s">
        <v>292</v>
      </c>
      <c r="I400" s="12" t="str">
        <f t="shared" si="33"/>
        <v>uni6728</v>
      </c>
      <c r="J400" s="9" t="s">
        <v>137</v>
      </c>
      <c r="K400" s="10" t="str">
        <f t="shared" si="34"/>
        <v xml:space="preserve">        "uni6728",  # 木</v>
      </c>
    </row>
    <row r="401" spans="2:11">
      <c r="B401" s="31" t="s">
        <v>95</v>
      </c>
      <c r="C401" s="28"/>
      <c r="D401" s="28" t="s">
        <v>550</v>
      </c>
      <c r="E401" s="24" t="str">
        <f t="shared" si="30"/>
        <v>朩</v>
      </c>
      <c r="F401" s="13" t="str">
        <f t="shared" si="31"/>
        <v>6729</v>
      </c>
      <c r="G401" s="13" t="str">
        <f t="shared" si="32"/>
        <v>26409</v>
      </c>
      <c r="H401" s="10" t="s">
        <v>292</v>
      </c>
      <c r="I401" s="12" t="str">
        <f t="shared" si="33"/>
        <v>uni6729</v>
      </c>
      <c r="J401" s="9" t="s">
        <v>137</v>
      </c>
      <c r="K401" s="10" t="str">
        <f t="shared" si="34"/>
        <v xml:space="preserve">        "uni6729",  # 朩</v>
      </c>
    </row>
    <row r="402" spans="2:11">
      <c r="B402" s="31"/>
      <c r="C402" s="28"/>
      <c r="D402" s="28" t="s">
        <v>551</v>
      </c>
      <c r="E402" s="24" t="str">
        <f t="shared" si="30"/>
        <v>未</v>
      </c>
      <c r="F402" s="13" t="str">
        <f t="shared" si="31"/>
        <v>672A</v>
      </c>
      <c r="G402" s="13" t="str">
        <f t="shared" si="32"/>
        <v>26410</v>
      </c>
      <c r="H402" s="10" t="s">
        <v>292</v>
      </c>
      <c r="I402" s="12" t="str">
        <f t="shared" si="33"/>
        <v>uni672A</v>
      </c>
      <c r="J402" s="9" t="s">
        <v>137</v>
      </c>
      <c r="K402" s="10" t="str">
        <f t="shared" si="34"/>
        <v xml:space="preserve">        "uni672A",  # 未</v>
      </c>
    </row>
    <row r="403" spans="2:11">
      <c r="B403" s="31" t="s">
        <v>95</v>
      </c>
      <c r="C403" s="28"/>
      <c r="D403" s="28" t="s">
        <v>552</v>
      </c>
      <c r="E403" s="24" t="str">
        <f t="shared" si="30"/>
        <v>末</v>
      </c>
      <c r="F403" s="13" t="str">
        <f t="shared" si="31"/>
        <v>672B</v>
      </c>
      <c r="G403" s="13" t="str">
        <f t="shared" si="32"/>
        <v>26411</v>
      </c>
      <c r="H403" s="10" t="s">
        <v>292</v>
      </c>
      <c r="I403" s="12" t="str">
        <f t="shared" si="33"/>
        <v>uni672B</v>
      </c>
      <c r="J403" s="9" t="s">
        <v>137</v>
      </c>
      <c r="K403" s="10" t="str">
        <f t="shared" si="34"/>
        <v xml:space="preserve">        "uni672B",  # 末</v>
      </c>
    </row>
    <row r="404" spans="2:11">
      <c r="B404" s="31"/>
      <c r="C404" s="28"/>
      <c r="D404" s="28" t="s">
        <v>553</v>
      </c>
      <c r="E404" s="24" t="str">
        <f t="shared" si="30"/>
        <v>本</v>
      </c>
      <c r="F404" s="13" t="str">
        <f t="shared" si="31"/>
        <v>672C</v>
      </c>
      <c r="G404" s="13" t="str">
        <f t="shared" si="32"/>
        <v>26412</v>
      </c>
      <c r="H404" s="10" t="s">
        <v>292</v>
      </c>
      <c r="I404" s="12" t="str">
        <f t="shared" si="33"/>
        <v>uni672C</v>
      </c>
      <c r="J404" s="9" t="s">
        <v>137</v>
      </c>
      <c r="K404" s="10" t="str">
        <f t="shared" si="34"/>
        <v xml:space="preserve">        "uni672C",  # 本</v>
      </c>
    </row>
    <row r="405" spans="2:11">
      <c r="B405" s="31" t="s">
        <v>95</v>
      </c>
      <c r="C405" s="28"/>
      <c r="D405" s="28" t="s">
        <v>554</v>
      </c>
      <c r="E405" s="24" t="str">
        <f t="shared" si="30"/>
        <v>札</v>
      </c>
      <c r="F405" s="13" t="str">
        <f t="shared" si="31"/>
        <v>672D</v>
      </c>
      <c r="G405" s="13" t="str">
        <f t="shared" si="32"/>
        <v>26413</v>
      </c>
      <c r="H405" s="10" t="s">
        <v>292</v>
      </c>
      <c r="I405" s="12" t="str">
        <f t="shared" si="33"/>
        <v>uni672D</v>
      </c>
      <c r="J405" s="9" t="s">
        <v>137</v>
      </c>
      <c r="K405" s="10" t="str">
        <f t="shared" si="34"/>
        <v xml:space="preserve">        "uni672D",  # 札</v>
      </c>
    </row>
    <row r="406" spans="2:11">
      <c r="B406" s="31"/>
      <c r="C406" s="28"/>
      <c r="D406" s="28" t="s">
        <v>555</v>
      </c>
      <c r="E406" s="24" t="str">
        <f t="shared" si="30"/>
        <v>朮</v>
      </c>
      <c r="F406" s="13" t="str">
        <f t="shared" si="31"/>
        <v>672E</v>
      </c>
      <c r="G406" s="13" t="str">
        <f t="shared" si="32"/>
        <v>26414</v>
      </c>
      <c r="H406" s="10" t="s">
        <v>292</v>
      </c>
      <c r="I406" s="12" t="str">
        <f t="shared" si="33"/>
        <v>uni672E</v>
      </c>
      <c r="J406" s="9" t="s">
        <v>137</v>
      </c>
      <c r="K406" s="10" t="str">
        <f t="shared" si="34"/>
        <v xml:space="preserve">        "uni672E",  # 朮</v>
      </c>
    </row>
    <row r="407" spans="2:11">
      <c r="B407" s="31" t="s">
        <v>95</v>
      </c>
      <c r="C407" s="28"/>
      <c r="D407" s="28" t="s">
        <v>556</v>
      </c>
      <c r="E407" s="24" t="str">
        <f t="shared" si="30"/>
        <v>术</v>
      </c>
      <c r="F407" s="13" t="str">
        <f t="shared" si="31"/>
        <v>672F</v>
      </c>
      <c r="G407" s="13" t="str">
        <f t="shared" si="32"/>
        <v>26415</v>
      </c>
      <c r="H407" s="10" t="s">
        <v>292</v>
      </c>
      <c r="I407" s="12" t="str">
        <f t="shared" si="33"/>
        <v>uni672F</v>
      </c>
      <c r="J407" s="9" t="s">
        <v>137</v>
      </c>
      <c r="K407" s="10" t="str">
        <f t="shared" si="34"/>
        <v xml:space="preserve">        "uni672F",  # 术</v>
      </c>
    </row>
    <row r="408" spans="2:11">
      <c r="B408" s="31"/>
      <c r="C408" s="28"/>
      <c r="D408" s="28" t="s">
        <v>557</v>
      </c>
      <c r="E408" s="24" t="str">
        <f t="shared" si="30"/>
        <v>朰</v>
      </c>
      <c r="F408" s="13" t="str">
        <f t="shared" si="31"/>
        <v>6730</v>
      </c>
      <c r="G408" s="13" t="str">
        <f t="shared" si="32"/>
        <v>26416</v>
      </c>
      <c r="H408" s="10" t="s">
        <v>292</v>
      </c>
      <c r="I408" s="12" t="str">
        <f t="shared" si="33"/>
        <v>uni6730</v>
      </c>
      <c r="J408" s="9" t="s">
        <v>137</v>
      </c>
      <c r="K408" s="10" t="str">
        <f t="shared" si="34"/>
        <v xml:space="preserve">        "uni6730",  # 朰</v>
      </c>
    </row>
    <row r="409" spans="2:11">
      <c r="B409" s="31" t="s">
        <v>95</v>
      </c>
      <c r="C409" s="28"/>
      <c r="D409" s="28" t="s">
        <v>558</v>
      </c>
      <c r="E409" s="24" t="str">
        <f t="shared" si="30"/>
        <v>朱</v>
      </c>
      <c r="F409" s="13" t="str">
        <f t="shared" si="31"/>
        <v>6731</v>
      </c>
      <c r="G409" s="13" t="str">
        <f t="shared" si="32"/>
        <v>26417</v>
      </c>
      <c r="H409" s="10" t="s">
        <v>292</v>
      </c>
      <c r="I409" s="12" t="str">
        <f t="shared" si="33"/>
        <v>uni6731</v>
      </c>
      <c r="J409" s="9" t="s">
        <v>137</v>
      </c>
      <c r="K409" s="10" t="str">
        <f t="shared" si="34"/>
        <v xml:space="preserve">        "uni6731",  # 朱</v>
      </c>
    </row>
    <row r="410" spans="2:11">
      <c r="B410" s="31"/>
      <c r="C410" s="28" t="s">
        <v>616</v>
      </c>
      <c r="D410" s="28" t="s">
        <v>560</v>
      </c>
      <c r="E410" s="24" t="str">
        <f t="shared" si="30"/>
        <v>止</v>
      </c>
      <c r="F410" s="13" t="str">
        <f t="shared" si="31"/>
        <v>6B62</v>
      </c>
      <c r="G410" s="13" t="str">
        <f t="shared" si="32"/>
        <v>27490</v>
      </c>
      <c r="H410" s="10" t="s">
        <v>292</v>
      </c>
      <c r="I410" s="12" t="str">
        <f t="shared" si="33"/>
        <v>uni6B62</v>
      </c>
      <c r="J410" s="9" t="s">
        <v>137</v>
      </c>
      <c r="K410" s="10" t="str">
        <f t="shared" si="34"/>
        <v xml:space="preserve">        "uni6B62",  # 止</v>
      </c>
    </row>
    <row r="411" spans="2:11">
      <c r="B411" s="31" t="s">
        <v>95</v>
      </c>
      <c r="C411" s="28"/>
      <c r="D411" s="28" t="s">
        <v>561</v>
      </c>
      <c r="E411" s="24" t="str">
        <f t="shared" si="30"/>
        <v>正</v>
      </c>
      <c r="F411" s="13" t="str">
        <f t="shared" si="31"/>
        <v>6B63</v>
      </c>
      <c r="G411" s="13" t="str">
        <f t="shared" si="32"/>
        <v>27491</v>
      </c>
      <c r="H411" s="10" t="s">
        <v>292</v>
      </c>
      <c r="I411" s="12" t="str">
        <f t="shared" si="33"/>
        <v>uni6B63</v>
      </c>
      <c r="J411" s="9" t="s">
        <v>137</v>
      </c>
      <c r="K411" s="10" t="str">
        <f t="shared" si="34"/>
        <v xml:space="preserve">        "uni6B63",  # 正</v>
      </c>
    </row>
    <row r="412" spans="2:11">
      <c r="B412" s="31"/>
      <c r="C412" s="28"/>
      <c r="D412" s="28" t="s">
        <v>562</v>
      </c>
      <c r="E412" s="24" t="str">
        <f t="shared" si="30"/>
        <v>歹</v>
      </c>
      <c r="F412" s="13" t="str">
        <f t="shared" si="31"/>
        <v>6B79</v>
      </c>
      <c r="G412" s="13" t="str">
        <f t="shared" si="32"/>
        <v>27513</v>
      </c>
      <c r="H412" s="10" t="s">
        <v>292</v>
      </c>
      <c r="I412" s="12" t="str">
        <f t="shared" si="33"/>
        <v>uni6B79</v>
      </c>
      <c r="J412" s="9" t="s">
        <v>137</v>
      </c>
      <c r="K412" s="10" t="str">
        <f t="shared" si="34"/>
        <v xml:space="preserve">        "uni6B79",  # 歹</v>
      </c>
    </row>
    <row r="413" spans="2:11">
      <c r="B413" s="31" t="s">
        <v>95</v>
      </c>
      <c r="C413" s="28"/>
      <c r="D413" s="28" t="s">
        <v>563</v>
      </c>
      <c r="E413" s="24" t="str">
        <f t="shared" si="30"/>
        <v>歺</v>
      </c>
      <c r="F413" s="13" t="str">
        <f t="shared" si="31"/>
        <v>6B7A</v>
      </c>
      <c r="G413" s="13" t="str">
        <f t="shared" si="32"/>
        <v>27514</v>
      </c>
      <c r="H413" s="10" t="s">
        <v>292</v>
      </c>
      <c r="I413" s="12" t="str">
        <f t="shared" si="33"/>
        <v>uni6B7A</v>
      </c>
      <c r="J413" s="9" t="s">
        <v>137</v>
      </c>
      <c r="K413" s="10" t="str">
        <f t="shared" si="34"/>
        <v xml:space="preserve">        "uni6B7A",  # 歺</v>
      </c>
    </row>
    <row r="414" spans="2:11">
      <c r="B414" s="31"/>
      <c r="C414" s="28"/>
      <c r="D414" s="28" t="s">
        <v>564</v>
      </c>
      <c r="E414" s="24" t="str">
        <f t="shared" si="30"/>
        <v>死</v>
      </c>
      <c r="F414" s="13" t="str">
        <f t="shared" si="31"/>
        <v>6B7B</v>
      </c>
      <c r="G414" s="13" t="str">
        <f t="shared" si="32"/>
        <v>27515</v>
      </c>
      <c r="H414" s="10" t="s">
        <v>292</v>
      </c>
      <c r="I414" s="12" t="str">
        <f t="shared" si="33"/>
        <v>uni6B7B</v>
      </c>
      <c r="J414" s="9" t="s">
        <v>137</v>
      </c>
      <c r="K414" s="10" t="str">
        <f t="shared" si="34"/>
        <v xml:space="preserve">        "uni6B7B",  # 死</v>
      </c>
    </row>
    <row r="415" spans="2:11">
      <c r="B415" s="31" t="s">
        <v>95</v>
      </c>
      <c r="C415" s="28" t="s">
        <v>643</v>
      </c>
      <c r="D415" s="28" t="s">
        <v>565</v>
      </c>
      <c r="E415" s="24" t="str">
        <f t="shared" si="30"/>
        <v>氏</v>
      </c>
      <c r="F415" s="13" t="str">
        <f t="shared" si="31"/>
        <v>6C0F</v>
      </c>
      <c r="G415" s="13" t="str">
        <f t="shared" si="32"/>
        <v>27663</v>
      </c>
      <c r="H415" s="10" t="s">
        <v>292</v>
      </c>
      <c r="I415" s="12" t="str">
        <f t="shared" si="33"/>
        <v>uni6C0F</v>
      </c>
      <c r="J415" s="9" t="s">
        <v>137</v>
      </c>
      <c r="K415" s="10" t="str">
        <f t="shared" si="34"/>
        <v xml:space="preserve">        "uni6C0F",  # 氏</v>
      </c>
    </row>
    <row r="416" spans="2:11">
      <c r="B416" s="31"/>
      <c r="C416" s="28"/>
      <c r="D416" s="28" t="s">
        <v>566</v>
      </c>
      <c r="E416" s="24" t="str">
        <f t="shared" si="30"/>
        <v>氐</v>
      </c>
      <c r="F416" s="13" t="str">
        <f t="shared" si="31"/>
        <v>6C10</v>
      </c>
      <c r="G416" s="13" t="str">
        <f t="shared" si="32"/>
        <v>27664</v>
      </c>
      <c r="H416" s="10" t="s">
        <v>292</v>
      </c>
      <c r="I416" s="12" t="str">
        <f t="shared" si="33"/>
        <v>uni6C10</v>
      </c>
      <c r="J416" s="9" t="s">
        <v>137</v>
      </c>
      <c r="K416" s="10" t="str">
        <f t="shared" si="34"/>
        <v xml:space="preserve">        "uni6C10",  # 氐</v>
      </c>
    </row>
    <row r="417" spans="2:11">
      <c r="B417" s="31" t="s">
        <v>95</v>
      </c>
      <c r="C417" s="28"/>
      <c r="D417" s="28" t="s">
        <v>567</v>
      </c>
      <c r="E417" s="24" t="str">
        <f t="shared" si="30"/>
        <v>民</v>
      </c>
      <c r="F417" s="13" t="str">
        <f t="shared" si="31"/>
        <v>6C11</v>
      </c>
      <c r="G417" s="13" t="str">
        <f t="shared" si="32"/>
        <v>27665</v>
      </c>
      <c r="H417" s="10" t="s">
        <v>292</v>
      </c>
      <c r="I417" s="12" t="str">
        <f t="shared" si="33"/>
        <v>uni6C11</v>
      </c>
      <c r="J417" s="9" t="s">
        <v>137</v>
      </c>
      <c r="K417" s="10" t="str">
        <f t="shared" si="34"/>
        <v xml:space="preserve">        "uni6C11",  # 民</v>
      </c>
    </row>
    <row r="418" spans="2:11">
      <c r="B418" s="31"/>
      <c r="C418" s="28"/>
      <c r="D418" s="28" t="s">
        <v>568</v>
      </c>
      <c r="E418" s="24" t="str">
        <f t="shared" si="30"/>
        <v>氒</v>
      </c>
      <c r="F418" s="13" t="str">
        <f t="shared" si="31"/>
        <v>6C12</v>
      </c>
      <c r="G418" s="13" t="str">
        <f t="shared" si="32"/>
        <v>27666</v>
      </c>
      <c r="H418" s="10" t="s">
        <v>292</v>
      </c>
      <c r="I418" s="12" t="str">
        <f t="shared" si="33"/>
        <v>uni6C12</v>
      </c>
      <c r="J418" s="9" t="s">
        <v>137</v>
      </c>
      <c r="K418" s="10" t="str">
        <f t="shared" si="34"/>
        <v xml:space="preserve">        "uni6C12",  # 氒</v>
      </c>
    </row>
    <row r="419" spans="2:11">
      <c r="B419" s="31" t="s">
        <v>95</v>
      </c>
      <c r="C419" s="28"/>
      <c r="D419" s="28" t="s">
        <v>569</v>
      </c>
      <c r="E419" s="24" t="str">
        <f t="shared" si="30"/>
        <v>气</v>
      </c>
      <c r="F419" s="13" t="str">
        <f t="shared" si="31"/>
        <v>6C14</v>
      </c>
      <c r="G419" s="13" t="str">
        <f t="shared" si="32"/>
        <v>27668</v>
      </c>
      <c r="H419" s="10" t="s">
        <v>292</v>
      </c>
      <c r="I419" s="12" t="str">
        <f t="shared" si="33"/>
        <v>uni6C14</v>
      </c>
      <c r="J419" s="9" t="s">
        <v>137</v>
      </c>
      <c r="K419" s="10" t="str">
        <f t="shared" si="34"/>
        <v xml:space="preserve">        "uni6C14",  # 气</v>
      </c>
    </row>
    <row r="420" spans="2:11">
      <c r="B420" s="31"/>
      <c r="C420" s="28"/>
      <c r="D420" s="28" t="s">
        <v>570</v>
      </c>
      <c r="E420" s="24" t="str">
        <f t="shared" si="30"/>
        <v>氕</v>
      </c>
      <c r="F420" s="13" t="str">
        <f t="shared" si="31"/>
        <v>6C15</v>
      </c>
      <c r="G420" s="13" t="str">
        <f t="shared" si="32"/>
        <v>27669</v>
      </c>
      <c r="H420" s="10" t="s">
        <v>292</v>
      </c>
      <c r="I420" s="12" t="str">
        <f t="shared" si="33"/>
        <v>uni6C15</v>
      </c>
      <c r="J420" s="9" t="s">
        <v>137</v>
      </c>
      <c r="K420" s="10" t="str">
        <f t="shared" si="34"/>
        <v xml:space="preserve">        "uni6C15",  # 氕</v>
      </c>
    </row>
    <row r="421" spans="2:11">
      <c r="B421" s="31" t="s">
        <v>95</v>
      </c>
      <c r="C421" s="28"/>
      <c r="D421" s="28" t="s">
        <v>571</v>
      </c>
      <c r="E421" s="24" t="str">
        <f t="shared" si="30"/>
        <v>気</v>
      </c>
      <c r="F421" s="13" t="str">
        <f t="shared" si="31"/>
        <v>6C17</v>
      </c>
      <c r="G421" s="13" t="str">
        <f t="shared" si="32"/>
        <v>27671</v>
      </c>
      <c r="H421" s="10" t="s">
        <v>292</v>
      </c>
      <c r="I421" s="12" t="str">
        <f t="shared" si="33"/>
        <v>uni6C17</v>
      </c>
      <c r="J421" s="9" t="s">
        <v>137</v>
      </c>
      <c r="K421" s="10" t="str">
        <f t="shared" si="34"/>
        <v xml:space="preserve">        "uni6C17",  # 気</v>
      </c>
    </row>
    <row r="422" spans="2:11">
      <c r="B422" s="31"/>
      <c r="C422" s="28"/>
      <c r="D422" s="28" t="s">
        <v>572</v>
      </c>
      <c r="E422" s="24" t="str">
        <f t="shared" si="30"/>
        <v>水</v>
      </c>
      <c r="F422" s="13" t="str">
        <f t="shared" si="31"/>
        <v>6C34</v>
      </c>
      <c r="G422" s="13" t="str">
        <f t="shared" si="32"/>
        <v>27700</v>
      </c>
      <c r="H422" s="10" t="s">
        <v>292</v>
      </c>
      <c r="I422" s="12" t="str">
        <f t="shared" si="33"/>
        <v>uni6C34</v>
      </c>
      <c r="J422" s="9" t="s">
        <v>137</v>
      </c>
      <c r="K422" s="10" t="str">
        <f t="shared" si="34"/>
        <v xml:space="preserve">        "uni6C34",  # 水</v>
      </c>
    </row>
    <row r="423" spans="2:11">
      <c r="B423" s="31" t="s">
        <v>95</v>
      </c>
      <c r="C423" s="28"/>
      <c r="D423" s="28" t="s">
        <v>573</v>
      </c>
      <c r="E423" s="24" t="str">
        <f t="shared" si="30"/>
        <v>氵</v>
      </c>
      <c r="F423" s="13" t="str">
        <f t="shared" si="31"/>
        <v>6C35</v>
      </c>
      <c r="G423" s="13" t="str">
        <f t="shared" si="32"/>
        <v>27701</v>
      </c>
      <c r="H423" s="10" t="s">
        <v>292</v>
      </c>
      <c r="I423" s="12" t="str">
        <f t="shared" si="33"/>
        <v>uni6C35</v>
      </c>
      <c r="J423" s="9" t="s">
        <v>137</v>
      </c>
      <c r="K423" s="10" t="str">
        <f t="shared" si="34"/>
        <v xml:space="preserve">        "uni6C35",  # 氵</v>
      </c>
    </row>
    <row r="424" spans="2:11">
      <c r="B424" s="31"/>
      <c r="C424" s="28"/>
      <c r="D424" s="28" t="s">
        <v>574</v>
      </c>
      <c r="E424" s="24" t="str">
        <f t="shared" si="30"/>
        <v>氶</v>
      </c>
      <c r="F424" s="13" t="str">
        <f t="shared" si="31"/>
        <v>6C36</v>
      </c>
      <c r="G424" s="13" t="str">
        <f t="shared" si="32"/>
        <v>27702</v>
      </c>
      <c r="H424" s="10" t="s">
        <v>292</v>
      </c>
      <c r="I424" s="12" t="str">
        <f t="shared" si="33"/>
        <v>uni6C36</v>
      </c>
      <c r="J424" s="9" t="s">
        <v>137</v>
      </c>
      <c r="K424" s="10" t="str">
        <f t="shared" si="34"/>
        <v xml:space="preserve">        "uni6C36",  # 氶</v>
      </c>
    </row>
    <row r="425" spans="2:11">
      <c r="B425" s="31" t="s">
        <v>95</v>
      </c>
      <c r="C425" s="28"/>
      <c r="D425" s="28" t="s">
        <v>575</v>
      </c>
      <c r="E425" s="24" t="str">
        <f t="shared" si="30"/>
        <v>氷</v>
      </c>
      <c r="F425" s="13" t="str">
        <f t="shared" si="31"/>
        <v>6C37</v>
      </c>
      <c r="G425" s="13" t="str">
        <f t="shared" si="32"/>
        <v>27703</v>
      </c>
      <c r="H425" s="10" t="s">
        <v>292</v>
      </c>
      <c r="I425" s="12" t="str">
        <f t="shared" si="33"/>
        <v>uni6C37</v>
      </c>
      <c r="J425" s="9" t="s">
        <v>137</v>
      </c>
      <c r="K425" s="10" t="str">
        <f t="shared" si="34"/>
        <v xml:space="preserve">        "uni6C37",  # 氷</v>
      </c>
    </row>
    <row r="426" spans="2:11">
      <c r="B426" s="31"/>
      <c r="C426" s="28"/>
      <c r="D426" s="28" t="s">
        <v>576</v>
      </c>
      <c r="E426" s="24" t="str">
        <f t="shared" si="30"/>
        <v>永</v>
      </c>
      <c r="F426" s="13" t="str">
        <f t="shared" si="31"/>
        <v>6C38</v>
      </c>
      <c r="G426" s="13" t="str">
        <f t="shared" si="32"/>
        <v>27704</v>
      </c>
      <c r="H426" s="10" t="s">
        <v>292</v>
      </c>
      <c r="I426" s="12" t="str">
        <f t="shared" si="33"/>
        <v>uni6C38</v>
      </c>
      <c r="J426" s="9" t="s">
        <v>137</v>
      </c>
      <c r="K426" s="10" t="str">
        <f t="shared" si="34"/>
        <v xml:space="preserve">        "uni6C38",  # 永</v>
      </c>
    </row>
    <row r="427" spans="2:11">
      <c r="B427" s="31" t="s">
        <v>95</v>
      </c>
      <c r="C427" s="28"/>
      <c r="D427" s="28" t="s">
        <v>577</v>
      </c>
      <c r="E427" s="24" t="str">
        <f t="shared" si="30"/>
        <v>氺</v>
      </c>
      <c r="F427" s="13" t="str">
        <f t="shared" si="31"/>
        <v>6C3A</v>
      </c>
      <c r="G427" s="13" t="str">
        <f t="shared" si="32"/>
        <v>27706</v>
      </c>
      <c r="H427" s="10" t="s">
        <v>292</v>
      </c>
      <c r="I427" s="12" t="str">
        <f t="shared" si="33"/>
        <v>uni6C3A</v>
      </c>
      <c r="J427" s="9" t="s">
        <v>137</v>
      </c>
      <c r="K427" s="10" t="str">
        <f t="shared" si="34"/>
        <v xml:space="preserve">        "uni6C3A",  # 氺</v>
      </c>
    </row>
    <row r="428" spans="2:11">
      <c r="B428" s="31"/>
      <c r="C428" s="28"/>
      <c r="D428" s="28" t="s">
        <v>578</v>
      </c>
      <c r="E428" s="24" t="str">
        <f t="shared" si="30"/>
        <v>氻</v>
      </c>
      <c r="F428" s="13" t="str">
        <f t="shared" si="31"/>
        <v>6C3B</v>
      </c>
      <c r="G428" s="13" t="str">
        <f t="shared" si="32"/>
        <v>27707</v>
      </c>
      <c r="H428" s="10" t="s">
        <v>292</v>
      </c>
      <c r="I428" s="12" t="str">
        <f t="shared" si="33"/>
        <v>uni6C3B</v>
      </c>
      <c r="J428" s="9" t="s">
        <v>137</v>
      </c>
      <c r="K428" s="10" t="str">
        <f t="shared" si="34"/>
        <v xml:space="preserve">        "uni6C3B",  # 氻</v>
      </c>
    </row>
    <row r="429" spans="2:11">
      <c r="B429" s="31" t="s">
        <v>95</v>
      </c>
      <c r="C429" s="28"/>
      <c r="D429" s="28" t="s">
        <v>579</v>
      </c>
      <c r="E429" s="24" t="str">
        <f t="shared" si="30"/>
        <v>氼</v>
      </c>
      <c r="F429" s="13" t="str">
        <f t="shared" si="31"/>
        <v>6C3C</v>
      </c>
      <c r="G429" s="13" t="str">
        <f t="shared" si="32"/>
        <v>27708</v>
      </c>
      <c r="H429" s="10" t="s">
        <v>292</v>
      </c>
      <c r="I429" s="12" t="str">
        <f t="shared" si="33"/>
        <v>uni6C3C</v>
      </c>
      <c r="J429" s="9" t="s">
        <v>137</v>
      </c>
      <c r="K429" s="10" t="str">
        <f t="shared" si="34"/>
        <v xml:space="preserve">        "uni6C3C",  # 氼</v>
      </c>
    </row>
    <row r="430" spans="2:11">
      <c r="B430" s="31"/>
      <c r="C430" s="28"/>
      <c r="D430" s="28" t="s">
        <v>580</v>
      </c>
      <c r="E430" s="24" t="str">
        <f t="shared" si="30"/>
        <v>氽</v>
      </c>
      <c r="F430" s="13" t="str">
        <f t="shared" si="31"/>
        <v>6C3D</v>
      </c>
      <c r="G430" s="13" t="str">
        <f t="shared" si="32"/>
        <v>27709</v>
      </c>
      <c r="H430" s="10" t="s">
        <v>292</v>
      </c>
      <c r="I430" s="12" t="str">
        <f t="shared" si="33"/>
        <v>uni6C3D</v>
      </c>
      <c r="J430" s="9" t="s">
        <v>137</v>
      </c>
      <c r="K430" s="10" t="str">
        <f t="shared" si="34"/>
        <v xml:space="preserve">        "uni6C3D",  # 氽</v>
      </c>
    </row>
    <row r="431" spans="2:11">
      <c r="B431" s="31" t="s">
        <v>95</v>
      </c>
      <c r="C431" s="28"/>
      <c r="D431" s="28" t="s">
        <v>581</v>
      </c>
      <c r="E431" s="24" t="str">
        <f t="shared" si="30"/>
        <v>氾</v>
      </c>
      <c r="F431" s="13" t="str">
        <f t="shared" si="31"/>
        <v>6C3E</v>
      </c>
      <c r="G431" s="13" t="str">
        <f t="shared" si="32"/>
        <v>27710</v>
      </c>
      <c r="H431" s="10" t="s">
        <v>292</v>
      </c>
      <c r="I431" s="12" t="str">
        <f t="shared" si="33"/>
        <v>uni6C3E</v>
      </c>
      <c r="J431" s="9" t="s">
        <v>137</v>
      </c>
      <c r="K431" s="10" t="str">
        <f t="shared" si="34"/>
        <v xml:space="preserve">        "uni6C3E",  # 氾</v>
      </c>
    </row>
    <row r="432" spans="2:11">
      <c r="B432" s="31"/>
      <c r="C432" s="28"/>
      <c r="D432" s="28" t="s">
        <v>582</v>
      </c>
      <c r="E432" s="24" t="str">
        <f t="shared" si="30"/>
        <v>氿</v>
      </c>
      <c r="F432" s="13" t="str">
        <f t="shared" si="31"/>
        <v>6C3F</v>
      </c>
      <c r="G432" s="13" t="str">
        <f t="shared" si="32"/>
        <v>27711</v>
      </c>
      <c r="H432" s="10" t="s">
        <v>292</v>
      </c>
      <c r="I432" s="12" t="str">
        <f t="shared" si="33"/>
        <v>uni6C3F</v>
      </c>
      <c r="J432" s="9" t="s">
        <v>137</v>
      </c>
      <c r="K432" s="10" t="str">
        <f t="shared" si="34"/>
        <v xml:space="preserve">        "uni6C3F",  # 氿</v>
      </c>
    </row>
    <row r="433" spans="2:11">
      <c r="B433" s="31" t="s">
        <v>95</v>
      </c>
      <c r="C433" s="28"/>
      <c r="D433" s="28" t="s">
        <v>583</v>
      </c>
      <c r="E433" s="24" t="str">
        <f t="shared" si="30"/>
        <v>汀</v>
      </c>
      <c r="F433" s="13" t="str">
        <f t="shared" si="31"/>
        <v>6C40</v>
      </c>
      <c r="G433" s="13" t="str">
        <f t="shared" si="32"/>
        <v>27712</v>
      </c>
      <c r="H433" s="10" t="s">
        <v>292</v>
      </c>
      <c r="I433" s="12" t="str">
        <f t="shared" si="33"/>
        <v>uni6C40</v>
      </c>
      <c r="J433" s="9" t="s">
        <v>137</v>
      </c>
      <c r="K433" s="10" t="str">
        <f t="shared" si="34"/>
        <v xml:space="preserve">        "uni6C40",  # 汀</v>
      </c>
    </row>
    <row r="434" spans="2:11">
      <c r="B434" s="31"/>
      <c r="C434" s="28"/>
      <c r="D434" s="28" t="s">
        <v>584</v>
      </c>
      <c r="E434" s="24" t="str">
        <f t="shared" si="30"/>
        <v>汁</v>
      </c>
      <c r="F434" s="13" t="str">
        <f t="shared" si="31"/>
        <v>6C41</v>
      </c>
      <c r="G434" s="13" t="str">
        <f t="shared" si="32"/>
        <v>27713</v>
      </c>
      <c r="H434" s="10" t="s">
        <v>292</v>
      </c>
      <c r="I434" s="12" t="str">
        <f t="shared" si="33"/>
        <v>uni6C41</v>
      </c>
      <c r="J434" s="9" t="s">
        <v>137</v>
      </c>
      <c r="K434" s="10" t="str">
        <f t="shared" si="34"/>
        <v xml:space="preserve">        "uni6C41",  # 汁</v>
      </c>
    </row>
    <row r="435" spans="2:11">
      <c r="B435" s="31" t="s">
        <v>95</v>
      </c>
      <c r="C435" s="28"/>
      <c r="D435" s="28" t="s">
        <v>585</v>
      </c>
      <c r="E435" s="24" t="str">
        <f t="shared" si="30"/>
        <v>求</v>
      </c>
      <c r="F435" s="13" t="str">
        <f t="shared" si="31"/>
        <v>6C42</v>
      </c>
      <c r="G435" s="13" t="str">
        <f t="shared" si="32"/>
        <v>27714</v>
      </c>
      <c r="H435" s="10" t="s">
        <v>292</v>
      </c>
      <c r="I435" s="12" t="str">
        <f t="shared" si="33"/>
        <v>uni6C42</v>
      </c>
      <c r="J435" s="9" t="s">
        <v>137</v>
      </c>
      <c r="K435" s="10" t="str">
        <f t="shared" si="34"/>
        <v xml:space="preserve">        "uni6C42",  # 求</v>
      </c>
    </row>
    <row r="436" spans="2:11">
      <c r="B436" s="31"/>
      <c r="C436" s="28"/>
      <c r="D436" s="28" t="s">
        <v>586</v>
      </c>
      <c r="E436" s="24" t="str">
        <f t="shared" si="30"/>
        <v>汃</v>
      </c>
      <c r="F436" s="13" t="str">
        <f t="shared" si="31"/>
        <v>6C43</v>
      </c>
      <c r="G436" s="13" t="str">
        <f t="shared" si="32"/>
        <v>27715</v>
      </c>
      <c r="H436" s="10" t="s">
        <v>292</v>
      </c>
      <c r="I436" s="12" t="str">
        <f t="shared" si="33"/>
        <v>uni6C43</v>
      </c>
      <c r="J436" s="9" t="s">
        <v>137</v>
      </c>
      <c r="K436" s="10" t="str">
        <f t="shared" si="34"/>
        <v xml:space="preserve">        "uni6C43",  # 汃</v>
      </c>
    </row>
    <row r="437" spans="2:11">
      <c r="B437" s="31" t="s">
        <v>95</v>
      </c>
      <c r="C437" s="28"/>
      <c r="D437" s="28" t="s">
        <v>587</v>
      </c>
      <c r="E437" s="24" t="str">
        <f t="shared" si="30"/>
        <v>汄</v>
      </c>
      <c r="F437" s="13" t="str">
        <f t="shared" si="31"/>
        <v>6C44</v>
      </c>
      <c r="G437" s="13" t="str">
        <f t="shared" si="32"/>
        <v>27716</v>
      </c>
      <c r="H437" s="10" t="s">
        <v>292</v>
      </c>
      <c r="I437" s="12" t="str">
        <f t="shared" si="33"/>
        <v>uni6C44</v>
      </c>
      <c r="J437" s="9" t="s">
        <v>137</v>
      </c>
      <c r="K437" s="10" t="str">
        <f t="shared" si="34"/>
        <v xml:space="preserve">        "uni6C44",  # 汄</v>
      </c>
    </row>
    <row r="438" spans="2:11">
      <c r="B438" s="31"/>
      <c r="C438" s="28"/>
      <c r="D438" s="28" t="s">
        <v>588</v>
      </c>
      <c r="E438" s="24" t="str">
        <f t="shared" si="30"/>
        <v>汅</v>
      </c>
      <c r="F438" s="13" t="str">
        <f t="shared" si="31"/>
        <v>6C45</v>
      </c>
      <c r="G438" s="13" t="str">
        <f t="shared" si="32"/>
        <v>27717</v>
      </c>
      <c r="H438" s="10" t="s">
        <v>292</v>
      </c>
      <c r="I438" s="12" t="str">
        <f t="shared" si="33"/>
        <v>uni6C45</v>
      </c>
      <c r="J438" s="9" t="s">
        <v>137</v>
      </c>
      <c r="K438" s="10" t="str">
        <f t="shared" si="34"/>
        <v xml:space="preserve">        "uni6C45",  # 汅</v>
      </c>
    </row>
    <row r="439" spans="2:11">
      <c r="B439" s="31" t="s">
        <v>95</v>
      </c>
      <c r="C439" s="28"/>
      <c r="D439" s="28" t="s">
        <v>589</v>
      </c>
      <c r="E439" s="24" t="str">
        <f t="shared" si="30"/>
        <v>汆</v>
      </c>
      <c r="F439" s="13" t="str">
        <f t="shared" si="31"/>
        <v>6C46</v>
      </c>
      <c r="G439" s="13" t="str">
        <f t="shared" si="32"/>
        <v>27718</v>
      </c>
      <c r="H439" s="10" t="s">
        <v>292</v>
      </c>
      <c r="I439" s="12" t="str">
        <f t="shared" si="33"/>
        <v>uni6C46</v>
      </c>
      <c r="J439" s="9" t="s">
        <v>137</v>
      </c>
      <c r="K439" s="10" t="str">
        <f t="shared" si="34"/>
        <v xml:space="preserve">        "uni6C46",  # 汆</v>
      </c>
    </row>
    <row r="440" spans="2:11">
      <c r="B440" s="31"/>
      <c r="C440" s="28"/>
      <c r="D440" s="28" t="s">
        <v>590</v>
      </c>
      <c r="E440" s="24" t="str">
        <f t="shared" si="30"/>
        <v>汇</v>
      </c>
      <c r="F440" s="13" t="str">
        <f t="shared" si="31"/>
        <v>6C47</v>
      </c>
      <c r="G440" s="13" t="str">
        <f t="shared" si="32"/>
        <v>27719</v>
      </c>
      <c r="H440" s="10" t="s">
        <v>292</v>
      </c>
      <c r="I440" s="12" t="str">
        <f t="shared" si="33"/>
        <v>uni6C47</v>
      </c>
      <c r="J440" s="9" t="s">
        <v>137</v>
      </c>
      <c r="K440" s="10" t="str">
        <f t="shared" si="34"/>
        <v xml:space="preserve">        "uni6C47",  # 汇</v>
      </c>
    </row>
    <row r="441" spans="2:11">
      <c r="B441" s="31" t="s">
        <v>95</v>
      </c>
      <c r="C441" s="28"/>
      <c r="D441" s="28" t="s">
        <v>591</v>
      </c>
      <c r="E441" s="24" t="str">
        <f t="shared" si="30"/>
        <v>汈</v>
      </c>
      <c r="F441" s="13" t="str">
        <f t="shared" si="31"/>
        <v>6C48</v>
      </c>
      <c r="G441" s="13" t="str">
        <f t="shared" si="32"/>
        <v>27720</v>
      </c>
      <c r="H441" s="10" t="s">
        <v>292</v>
      </c>
      <c r="I441" s="12" t="str">
        <f t="shared" si="33"/>
        <v>uni6C48</v>
      </c>
      <c r="J441" s="9" t="s">
        <v>137</v>
      </c>
      <c r="K441" s="10" t="str">
        <f t="shared" si="34"/>
        <v xml:space="preserve">        "uni6C48",  # 汈</v>
      </c>
    </row>
    <row r="442" spans="2:11">
      <c r="B442" s="31"/>
      <c r="C442" s="28"/>
      <c r="D442" s="28" t="s">
        <v>592</v>
      </c>
      <c r="E442" s="24" t="str">
        <f t="shared" si="30"/>
        <v>汉</v>
      </c>
      <c r="F442" s="13" t="str">
        <f t="shared" si="31"/>
        <v>6C49</v>
      </c>
      <c r="G442" s="13" t="str">
        <f t="shared" si="32"/>
        <v>27721</v>
      </c>
      <c r="H442" s="10" t="s">
        <v>292</v>
      </c>
      <c r="I442" s="12" t="str">
        <f t="shared" si="33"/>
        <v>uni6C49</v>
      </c>
      <c r="J442" s="9" t="s">
        <v>137</v>
      </c>
      <c r="K442" s="10" t="str">
        <f t="shared" si="34"/>
        <v xml:space="preserve">        "uni6C49",  # 汉</v>
      </c>
    </row>
    <row r="443" spans="2:11">
      <c r="B443" s="31" t="s">
        <v>95</v>
      </c>
      <c r="C443" s="28"/>
      <c r="D443" s="28" t="s">
        <v>593</v>
      </c>
      <c r="E443" s="24" t="str">
        <f t="shared" si="30"/>
        <v>汏</v>
      </c>
      <c r="F443" s="13" t="str">
        <f t="shared" si="31"/>
        <v>6C4F</v>
      </c>
      <c r="G443" s="13" t="str">
        <f t="shared" si="32"/>
        <v>27727</v>
      </c>
      <c r="H443" s="10" t="s">
        <v>292</v>
      </c>
      <c r="I443" s="12" t="str">
        <f t="shared" si="33"/>
        <v>uni6C4F</v>
      </c>
      <c r="J443" s="9" t="s">
        <v>137</v>
      </c>
      <c r="K443" s="10" t="str">
        <f t="shared" si="34"/>
        <v xml:space="preserve">        "uni6C4F",  # 汏</v>
      </c>
    </row>
    <row r="444" spans="2:11">
      <c r="B444" s="31"/>
      <c r="C444" s="28"/>
      <c r="D444" s="28" t="s">
        <v>594</v>
      </c>
      <c r="E444" s="24" t="str">
        <f t="shared" si="30"/>
        <v>汐</v>
      </c>
      <c r="F444" s="13" t="str">
        <f t="shared" si="31"/>
        <v>6C50</v>
      </c>
      <c r="G444" s="13" t="str">
        <f t="shared" si="32"/>
        <v>27728</v>
      </c>
      <c r="H444" s="10" t="s">
        <v>292</v>
      </c>
      <c r="I444" s="12" t="str">
        <f t="shared" si="33"/>
        <v>uni6C50</v>
      </c>
      <c r="J444" s="9" t="s">
        <v>137</v>
      </c>
      <c r="K444" s="10" t="str">
        <f t="shared" si="34"/>
        <v xml:space="preserve">        "uni6C50",  # 汐</v>
      </c>
    </row>
    <row r="445" spans="2:11">
      <c r="B445" s="31" t="s">
        <v>95</v>
      </c>
      <c r="C445" s="28"/>
      <c r="D445" s="28" t="s">
        <v>595</v>
      </c>
      <c r="E445" s="24" t="str">
        <f t="shared" si="30"/>
        <v>汑</v>
      </c>
      <c r="F445" s="13" t="str">
        <f t="shared" si="31"/>
        <v>6C51</v>
      </c>
      <c r="G445" s="13" t="str">
        <f t="shared" si="32"/>
        <v>27729</v>
      </c>
      <c r="H445" s="10" t="s">
        <v>292</v>
      </c>
      <c r="I445" s="12" t="str">
        <f t="shared" si="33"/>
        <v>uni6C51</v>
      </c>
      <c r="J445" s="9" t="s">
        <v>137</v>
      </c>
      <c r="K445" s="10" t="str">
        <f t="shared" si="34"/>
        <v xml:space="preserve">        "uni6C51",  # 汑</v>
      </c>
    </row>
    <row r="446" spans="2:11">
      <c r="B446" s="31"/>
      <c r="C446" s="28"/>
      <c r="D446" s="28" t="s">
        <v>596</v>
      </c>
      <c r="E446" s="24" t="str">
        <f t="shared" si="30"/>
        <v>汒</v>
      </c>
      <c r="F446" s="13" t="str">
        <f t="shared" si="31"/>
        <v>6C52</v>
      </c>
      <c r="G446" s="13" t="str">
        <f t="shared" si="32"/>
        <v>27730</v>
      </c>
      <c r="H446" s="10" t="s">
        <v>292</v>
      </c>
      <c r="I446" s="12" t="str">
        <f t="shared" si="33"/>
        <v>uni6C52</v>
      </c>
      <c r="J446" s="9" t="s">
        <v>137</v>
      </c>
      <c r="K446" s="10" t="str">
        <f t="shared" si="34"/>
        <v xml:space="preserve">        "uni6C52",  # 汒</v>
      </c>
    </row>
    <row r="447" spans="2:11">
      <c r="B447" s="31" t="s">
        <v>95</v>
      </c>
      <c r="C447" s="28"/>
      <c r="D447" s="28" t="s">
        <v>597</v>
      </c>
      <c r="E447" s="24" t="str">
        <f t="shared" si="30"/>
        <v>汓</v>
      </c>
      <c r="F447" s="13" t="str">
        <f t="shared" si="31"/>
        <v>6C53</v>
      </c>
      <c r="G447" s="13" t="str">
        <f t="shared" si="32"/>
        <v>27731</v>
      </c>
      <c r="H447" s="10" t="s">
        <v>292</v>
      </c>
      <c r="I447" s="12" t="str">
        <f t="shared" si="33"/>
        <v>uni6C53</v>
      </c>
      <c r="J447" s="9" t="s">
        <v>137</v>
      </c>
      <c r="K447" s="10" t="str">
        <f t="shared" si="34"/>
        <v xml:space="preserve">        "uni6C53",  # 汓</v>
      </c>
    </row>
    <row r="448" spans="2:11">
      <c r="B448" s="31"/>
      <c r="C448" s="28"/>
      <c r="D448" s="28" t="s">
        <v>598</v>
      </c>
      <c r="E448" s="24" t="str">
        <f t="shared" si="30"/>
        <v>汔</v>
      </c>
      <c r="F448" s="13" t="str">
        <f t="shared" si="31"/>
        <v>6C54</v>
      </c>
      <c r="G448" s="13" t="str">
        <f t="shared" si="32"/>
        <v>27732</v>
      </c>
      <c r="H448" s="10" t="s">
        <v>292</v>
      </c>
      <c r="I448" s="12" t="str">
        <f t="shared" si="33"/>
        <v>uni6C54</v>
      </c>
      <c r="J448" s="9" t="s">
        <v>137</v>
      </c>
      <c r="K448" s="10" t="str">
        <f t="shared" si="34"/>
        <v xml:space="preserve">        "uni6C54",  # 汔</v>
      </c>
    </row>
    <row r="449" spans="2:11">
      <c r="B449" s="31" t="s">
        <v>95</v>
      </c>
      <c r="C449" s="28"/>
      <c r="D449" s="28" t="s">
        <v>599</v>
      </c>
      <c r="E449" s="24" t="str">
        <f t="shared" si="30"/>
        <v>汖</v>
      </c>
      <c r="F449" s="13" t="str">
        <f t="shared" si="31"/>
        <v>6C56</v>
      </c>
      <c r="G449" s="13" t="str">
        <f t="shared" si="32"/>
        <v>27734</v>
      </c>
      <c r="H449" s="10" t="s">
        <v>292</v>
      </c>
      <c r="I449" s="12" t="str">
        <f t="shared" si="33"/>
        <v>uni6C56</v>
      </c>
      <c r="J449" s="9" t="s">
        <v>137</v>
      </c>
      <c r="K449" s="10" t="str">
        <f t="shared" si="34"/>
        <v xml:space="preserve">        "uni6C56",  # 汖</v>
      </c>
    </row>
    <row r="450" spans="2:11">
      <c r="B450" s="31"/>
      <c r="C450" s="28"/>
      <c r="D450" s="28" t="s">
        <v>600</v>
      </c>
      <c r="E450" s="24" t="str">
        <f t="shared" ref="E450:E513" si="35">IF(B450="",IF(G450="","",_xlfn.UNICHAR(G450)),B450)</f>
        <v>汗</v>
      </c>
      <c r="F450" s="13" t="str">
        <f t="shared" ref="F450:F513" si="36">IF(B450="",IF(D450="",IF(C450="","",C450),DEC2HEX(D450)),DEC2HEX(_xlfn.UNICODE(B450)))</f>
        <v>6C57</v>
      </c>
      <c r="G450" s="13" t="str">
        <f t="shared" ref="G450:G513" si="37">IF(D450="",IF(C450="",IF(B450="","",_xlfn.UNICODE(B450)),HEX2DEC(C450)),D450)</f>
        <v>27735</v>
      </c>
      <c r="H450" s="10" t="s">
        <v>292</v>
      </c>
      <c r="I450" s="12" t="str">
        <f t="shared" ref="I450:I513" si="38">IF(F450="","","uni"&amp;UPPER(REPT("0",4-LEN(F450))&amp;F450))</f>
        <v>uni6C57</v>
      </c>
      <c r="J450" s="9" t="s">
        <v>137</v>
      </c>
      <c r="K450" s="10" t="str">
        <f t="shared" ref="K450:K513" si="39">ASC(_xlfn.CONCAT(H450:J450,"  # ",E450))</f>
        <v xml:space="preserve">        "uni6C57",  # 汗</v>
      </c>
    </row>
    <row r="451" spans="2:11">
      <c r="B451" s="31" t="s">
        <v>95</v>
      </c>
      <c r="C451" s="28"/>
      <c r="D451" s="28" t="s">
        <v>601</v>
      </c>
      <c r="E451" s="24" t="str">
        <f t="shared" si="35"/>
        <v>汘</v>
      </c>
      <c r="F451" s="13" t="str">
        <f t="shared" si="36"/>
        <v>6C58</v>
      </c>
      <c r="G451" s="13" t="str">
        <f t="shared" si="37"/>
        <v>27736</v>
      </c>
      <c r="H451" s="10" t="s">
        <v>292</v>
      </c>
      <c r="I451" s="12" t="str">
        <f t="shared" si="38"/>
        <v>uni6C58</v>
      </c>
      <c r="J451" s="9" t="s">
        <v>137</v>
      </c>
      <c r="K451" s="10" t="str">
        <f t="shared" si="39"/>
        <v xml:space="preserve">        "uni6C58",  # 汘</v>
      </c>
    </row>
    <row r="452" spans="2:11">
      <c r="B452" s="31"/>
      <c r="C452" s="28"/>
      <c r="D452" s="28" t="s">
        <v>602</v>
      </c>
      <c r="E452" s="24" t="str">
        <f t="shared" si="35"/>
        <v>汙</v>
      </c>
      <c r="F452" s="13" t="str">
        <f t="shared" si="36"/>
        <v>6C59</v>
      </c>
      <c r="G452" s="13" t="str">
        <f t="shared" si="37"/>
        <v>27737</v>
      </c>
      <c r="H452" s="10" t="s">
        <v>292</v>
      </c>
      <c r="I452" s="12" t="str">
        <f t="shared" si="38"/>
        <v>uni6C59</v>
      </c>
      <c r="J452" s="9" t="s">
        <v>137</v>
      </c>
      <c r="K452" s="10" t="str">
        <f t="shared" si="39"/>
        <v xml:space="preserve">        "uni6C59",  # 汙</v>
      </c>
    </row>
    <row r="453" spans="2:11">
      <c r="B453" s="31" t="s">
        <v>95</v>
      </c>
      <c r="C453" s="28"/>
      <c r="D453" s="28" t="s">
        <v>603</v>
      </c>
      <c r="E453" s="24" t="str">
        <f t="shared" si="35"/>
        <v>汚</v>
      </c>
      <c r="F453" s="13" t="str">
        <f t="shared" si="36"/>
        <v>6C5A</v>
      </c>
      <c r="G453" s="13" t="str">
        <f t="shared" si="37"/>
        <v>27738</v>
      </c>
      <c r="H453" s="10" t="s">
        <v>292</v>
      </c>
      <c r="I453" s="12" t="str">
        <f t="shared" si="38"/>
        <v>uni6C5A</v>
      </c>
      <c r="J453" s="9" t="s">
        <v>137</v>
      </c>
      <c r="K453" s="10" t="str">
        <f t="shared" si="39"/>
        <v xml:space="preserve">        "uni6C5A",  # 汚</v>
      </c>
    </row>
    <row r="454" spans="2:11">
      <c r="B454" s="31"/>
      <c r="C454" s="28"/>
      <c r="D454" s="28" t="s">
        <v>604</v>
      </c>
      <c r="E454" s="24" t="str">
        <f t="shared" si="35"/>
        <v>江</v>
      </c>
      <c r="F454" s="13" t="str">
        <f t="shared" si="36"/>
        <v>6C5F</v>
      </c>
      <c r="G454" s="13" t="str">
        <f t="shared" si="37"/>
        <v>27743</v>
      </c>
      <c r="H454" s="10" t="s">
        <v>292</v>
      </c>
      <c r="I454" s="12" t="str">
        <f t="shared" si="38"/>
        <v>uni6C5F</v>
      </c>
      <c r="J454" s="9" t="s">
        <v>137</v>
      </c>
      <c r="K454" s="10" t="str">
        <f t="shared" si="39"/>
        <v xml:space="preserve">        "uni6C5F",  # 江</v>
      </c>
    </row>
    <row r="455" spans="2:11">
      <c r="B455" s="31" t="s">
        <v>95</v>
      </c>
      <c r="C455" s="28"/>
      <c r="D455" s="28" t="s">
        <v>605</v>
      </c>
      <c r="E455" s="24" t="str">
        <f t="shared" si="35"/>
        <v>汢</v>
      </c>
      <c r="F455" s="13" t="str">
        <f t="shared" si="36"/>
        <v>6C62</v>
      </c>
      <c r="G455" s="13" t="str">
        <f t="shared" si="37"/>
        <v>27746</v>
      </c>
      <c r="H455" s="10" t="s">
        <v>292</v>
      </c>
      <c r="I455" s="12" t="str">
        <f t="shared" si="38"/>
        <v>uni6C62</v>
      </c>
      <c r="J455" s="9" t="s">
        <v>137</v>
      </c>
      <c r="K455" s="10" t="str">
        <f t="shared" si="39"/>
        <v xml:space="preserve">        "uni6C62",  # 汢</v>
      </c>
    </row>
    <row r="456" spans="2:11">
      <c r="B456" s="31"/>
      <c r="C456" s="28"/>
      <c r="D456" s="28" t="s">
        <v>606</v>
      </c>
      <c r="E456" s="24" t="str">
        <f t="shared" si="35"/>
        <v>汣</v>
      </c>
      <c r="F456" s="13" t="str">
        <f t="shared" si="36"/>
        <v>6C63</v>
      </c>
      <c r="G456" s="13" t="str">
        <f t="shared" si="37"/>
        <v>27747</v>
      </c>
      <c r="H456" s="10" t="s">
        <v>292</v>
      </c>
      <c r="I456" s="12" t="str">
        <f t="shared" si="38"/>
        <v>uni6C63</v>
      </c>
      <c r="J456" s="9" t="s">
        <v>137</v>
      </c>
      <c r="K456" s="10" t="str">
        <f t="shared" si="39"/>
        <v xml:space="preserve">        "uni6C63",  # 汣</v>
      </c>
    </row>
    <row r="457" spans="2:11">
      <c r="B457" s="31" t="s">
        <v>95</v>
      </c>
      <c r="C457" s="28"/>
      <c r="D457" s="28" t="s">
        <v>607</v>
      </c>
      <c r="E457" s="24" t="str">
        <f t="shared" si="35"/>
        <v>汨</v>
      </c>
      <c r="F457" s="13" t="str">
        <f t="shared" si="36"/>
        <v>6C68</v>
      </c>
      <c r="G457" s="13" t="str">
        <f t="shared" si="37"/>
        <v>27752</v>
      </c>
      <c r="H457" s="10" t="s">
        <v>292</v>
      </c>
      <c r="I457" s="12" t="str">
        <f t="shared" si="38"/>
        <v>uni6C68</v>
      </c>
      <c r="J457" s="9" t="s">
        <v>137</v>
      </c>
      <c r="K457" s="10" t="str">
        <f t="shared" si="39"/>
        <v xml:space="preserve">        "uni6C68",  # 汨</v>
      </c>
    </row>
    <row r="458" spans="2:11">
      <c r="B458" s="31"/>
      <c r="C458" s="28"/>
      <c r="D458" s="28" t="s">
        <v>608</v>
      </c>
      <c r="E458" s="24" t="str">
        <f t="shared" si="35"/>
        <v>汩</v>
      </c>
      <c r="F458" s="13" t="str">
        <f t="shared" si="36"/>
        <v>6C69</v>
      </c>
      <c r="G458" s="13" t="str">
        <f t="shared" si="37"/>
        <v>27753</v>
      </c>
      <c r="H458" s="10" t="s">
        <v>292</v>
      </c>
      <c r="I458" s="12" t="str">
        <f t="shared" si="38"/>
        <v>uni6C69</v>
      </c>
      <c r="J458" s="9" t="s">
        <v>137</v>
      </c>
      <c r="K458" s="10" t="str">
        <f t="shared" si="39"/>
        <v xml:space="preserve">        "uni6C69",  # 汩</v>
      </c>
    </row>
    <row r="459" spans="2:11">
      <c r="B459" s="31" t="s">
        <v>95</v>
      </c>
      <c r="C459" s="28"/>
      <c r="D459" s="28" t="s">
        <v>609</v>
      </c>
      <c r="E459" s="24" t="str">
        <f t="shared" si="35"/>
        <v>汪</v>
      </c>
      <c r="F459" s="13" t="str">
        <f t="shared" si="36"/>
        <v>6C6A</v>
      </c>
      <c r="G459" s="13" t="str">
        <f t="shared" si="37"/>
        <v>27754</v>
      </c>
      <c r="H459" s="10" t="s">
        <v>292</v>
      </c>
      <c r="I459" s="12" t="str">
        <f t="shared" si="38"/>
        <v>uni6C6A</v>
      </c>
      <c r="J459" s="9" t="s">
        <v>137</v>
      </c>
      <c r="K459" s="10" t="str">
        <f t="shared" si="39"/>
        <v xml:space="preserve">        "uni6C6A",  # 汪</v>
      </c>
    </row>
    <row r="460" spans="2:11">
      <c r="B460" s="31"/>
      <c r="C460" s="28"/>
      <c r="D460" s="28" t="s">
        <v>610</v>
      </c>
      <c r="E460" s="24" t="str">
        <f t="shared" si="35"/>
        <v>汴</v>
      </c>
      <c r="F460" s="13" t="str">
        <f t="shared" si="36"/>
        <v>6C74</v>
      </c>
      <c r="G460" s="13" t="str">
        <f t="shared" si="37"/>
        <v>27764</v>
      </c>
      <c r="H460" s="10" t="s">
        <v>292</v>
      </c>
      <c r="I460" s="12" t="str">
        <f t="shared" si="38"/>
        <v>uni6C74</v>
      </c>
      <c r="J460" s="9" t="s">
        <v>137</v>
      </c>
      <c r="K460" s="10" t="str">
        <f t="shared" si="39"/>
        <v xml:space="preserve">        "uni6C74",  # 汴</v>
      </c>
    </row>
    <row r="461" spans="2:11">
      <c r="B461" s="31" t="s">
        <v>95</v>
      </c>
      <c r="C461" s="28"/>
      <c r="D461" s="28" t="s">
        <v>611</v>
      </c>
      <c r="E461" s="24" t="str">
        <f t="shared" si="35"/>
        <v>汵</v>
      </c>
      <c r="F461" s="13" t="str">
        <f t="shared" si="36"/>
        <v>6C75</v>
      </c>
      <c r="G461" s="13" t="str">
        <f t="shared" si="37"/>
        <v>27765</v>
      </c>
      <c r="H461" s="10" t="s">
        <v>292</v>
      </c>
      <c r="I461" s="12" t="str">
        <f t="shared" si="38"/>
        <v>uni6C75</v>
      </c>
      <c r="J461" s="9" t="s">
        <v>137</v>
      </c>
      <c r="K461" s="10" t="str">
        <f t="shared" si="39"/>
        <v xml:space="preserve">        "uni6C75",  # 汵</v>
      </c>
    </row>
    <row r="462" spans="2:11">
      <c r="B462" s="31"/>
      <c r="C462" s="28"/>
      <c r="D462" s="28" t="s">
        <v>612</v>
      </c>
      <c r="E462" s="24" t="str">
        <f t="shared" si="35"/>
        <v>汶</v>
      </c>
      <c r="F462" s="13" t="str">
        <f t="shared" si="36"/>
        <v>6C76</v>
      </c>
      <c r="G462" s="13" t="str">
        <f t="shared" si="37"/>
        <v>27766</v>
      </c>
      <c r="H462" s="10" t="s">
        <v>292</v>
      </c>
      <c r="I462" s="12" t="str">
        <f t="shared" si="38"/>
        <v>uni6C76</v>
      </c>
      <c r="J462" s="9" t="s">
        <v>137</v>
      </c>
      <c r="K462" s="10" t="str">
        <f t="shared" si="39"/>
        <v xml:space="preserve">        "uni6C76",  # 汶</v>
      </c>
    </row>
    <row r="463" spans="2:11">
      <c r="B463" s="31" t="s">
        <v>95</v>
      </c>
      <c r="C463" s="28" t="s">
        <v>646</v>
      </c>
      <c r="D463" s="28" t="s">
        <v>617</v>
      </c>
      <c r="E463" s="24" t="str">
        <f t="shared" si="35"/>
        <v>火</v>
      </c>
      <c r="F463" s="13" t="str">
        <f t="shared" si="36"/>
        <v>706B</v>
      </c>
      <c r="G463" s="13" t="str">
        <f t="shared" si="37"/>
        <v>28779</v>
      </c>
      <c r="H463" s="10" t="s">
        <v>292</v>
      </c>
      <c r="I463" s="12" t="str">
        <f t="shared" si="38"/>
        <v>uni706B</v>
      </c>
      <c r="J463" s="9" t="s">
        <v>137</v>
      </c>
      <c r="K463" s="10" t="str">
        <f t="shared" si="39"/>
        <v xml:space="preserve">        "uni706B",  # 火</v>
      </c>
    </row>
    <row r="464" spans="2:11">
      <c r="B464" s="31"/>
      <c r="C464" s="28"/>
      <c r="D464" s="28" t="s">
        <v>618</v>
      </c>
      <c r="E464" s="24" t="str">
        <f t="shared" si="35"/>
        <v>灭</v>
      </c>
      <c r="F464" s="13" t="str">
        <f t="shared" si="36"/>
        <v>706D</v>
      </c>
      <c r="G464" s="13" t="str">
        <f t="shared" si="37"/>
        <v>28781</v>
      </c>
      <c r="H464" s="10" t="s">
        <v>292</v>
      </c>
      <c r="I464" s="12" t="str">
        <f t="shared" si="38"/>
        <v>uni706D</v>
      </c>
      <c r="J464" s="9" t="s">
        <v>137</v>
      </c>
      <c r="K464" s="10" t="str">
        <f t="shared" si="39"/>
        <v xml:space="preserve">        "uni706D",  # 灭</v>
      </c>
    </row>
    <row r="465" spans="2:11">
      <c r="B465" s="31" t="s">
        <v>95</v>
      </c>
      <c r="C465" s="28"/>
      <c r="D465" s="28" t="s">
        <v>619</v>
      </c>
      <c r="E465" s="24" t="str">
        <f t="shared" si="35"/>
        <v>灮</v>
      </c>
      <c r="F465" s="13" t="str">
        <f t="shared" si="36"/>
        <v>706E</v>
      </c>
      <c r="G465" s="13" t="str">
        <f t="shared" si="37"/>
        <v>28782</v>
      </c>
      <c r="H465" s="10" t="s">
        <v>292</v>
      </c>
      <c r="I465" s="12" t="str">
        <f t="shared" si="38"/>
        <v>uni706E</v>
      </c>
      <c r="J465" s="9" t="s">
        <v>137</v>
      </c>
      <c r="K465" s="10" t="str">
        <f t="shared" si="39"/>
        <v xml:space="preserve">        "uni706E",  # 灮</v>
      </c>
    </row>
    <row r="466" spans="2:11">
      <c r="B466" s="31"/>
      <c r="C466" s="28"/>
      <c r="D466" s="28" t="s">
        <v>620</v>
      </c>
      <c r="E466" s="24" t="str">
        <f t="shared" si="35"/>
        <v>灯</v>
      </c>
      <c r="F466" s="13" t="str">
        <f t="shared" si="36"/>
        <v>706F</v>
      </c>
      <c r="G466" s="13" t="str">
        <f t="shared" si="37"/>
        <v>28783</v>
      </c>
      <c r="H466" s="10" t="s">
        <v>292</v>
      </c>
      <c r="I466" s="12" t="str">
        <f t="shared" si="38"/>
        <v>uni706F</v>
      </c>
      <c r="J466" s="9" t="s">
        <v>137</v>
      </c>
      <c r="K466" s="10" t="str">
        <f t="shared" si="39"/>
        <v xml:space="preserve">        "uni706F",  # 灯</v>
      </c>
    </row>
    <row r="467" spans="2:11">
      <c r="B467" s="31" t="s">
        <v>95</v>
      </c>
      <c r="C467" s="28"/>
      <c r="D467" s="28" t="s">
        <v>621</v>
      </c>
      <c r="E467" s="24" t="str">
        <f t="shared" si="35"/>
        <v>灰</v>
      </c>
      <c r="F467" s="13" t="str">
        <f t="shared" si="36"/>
        <v>7070</v>
      </c>
      <c r="G467" s="13" t="str">
        <f t="shared" si="37"/>
        <v>28784</v>
      </c>
      <c r="H467" s="10" t="s">
        <v>292</v>
      </c>
      <c r="I467" s="12" t="str">
        <f t="shared" si="38"/>
        <v>uni7070</v>
      </c>
      <c r="J467" s="9" t="s">
        <v>137</v>
      </c>
      <c r="K467" s="10" t="str">
        <f t="shared" si="39"/>
        <v xml:space="preserve">        "uni7070",  # 灰</v>
      </c>
    </row>
    <row r="468" spans="2:11">
      <c r="B468" s="31"/>
      <c r="C468" s="28"/>
      <c r="D468" s="28" t="s">
        <v>628</v>
      </c>
      <c r="E468" s="24" t="str">
        <f t="shared" si="35"/>
        <v>灾</v>
      </c>
      <c r="F468" s="13" t="str">
        <f t="shared" si="36"/>
        <v>707E</v>
      </c>
      <c r="G468" s="13" t="str">
        <f t="shared" si="37"/>
        <v>28798</v>
      </c>
      <c r="H468" s="10" t="s">
        <v>292</v>
      </c>
      <c r="I468" s="12" t="str">
        <f t="shared" si="38"/>
        <v>uni707E</v>
      </c>
      <c r="J468" s="9" t="s">
        <v>137</v>
      </c>
      <c r="K468" s="10" t="str">
        <f t="shared" si="39"/>
        <v xml:space="preserve">        "uni707E",  # 灾</v>
      </c>
    </row>
    <row r="469" spans="2:11">
      <c r="B469" s="31" t="s">
        <v>95</v>
      </c>
      <c r="C469" s="28"/>
      <c r="D469" s="28" t="s">
        <v>622</v>
      </c>
      <c r="E469" s="24" t="str">
        <f t="shared" si="35"/>
        <v>灴</v>
      </c>
      <c r="F469" s="13" t="str">
        <f t="shared" si="36"/>
        <v>7074</v>
      </c>
      <c r="G469" s="13" t="str">
        <f t="shared" si="37"/>
        <v>28788</v>
      </c>
      <c r="H469" s="10" t="s">
        <v>292</v>
      </c>
      <c r="I469" s="12" t="str">
        <f t="shared" si="38"/>
        <v>uni7074</v>
      </c>
      <c r="J469" s="9" t="s">
        <v>137</v>
      </c>
      <c r="K469" s="10" t="str">
        <f t="shared" si="39"/>
        <v xml:space="preserve">        "uni7074",  # 灴</v>
      </c>
    </row>
    <row r="470" spans="2:11">
      <c r="B470" s="31"/>
      <c r="C470" s="28"/>
      <c r="D470" s="28" t="s">
        <v>623</v>
      </c>
      <c r="E470" s="24" t="str">
        <f t="shared" si="35"/>
        <v>灵</v>
      </c>
      <c r="F470" s="13" t="str">
        <f t="shared" si="36"/>
        <v>7075</v>
      </c>
      <c r="G470" s="13" t="str">
        <f t="shared" si="37"/>
        <v>28789</v>
      </c>
      <c r="H470" s="10" t="s">
        <v>292</v>
      </c>
      <c r="I470" s="12" t="str">
        <f t="shared" si="38"/>
        <v>uni7075</v>
      </c>
      <c r="J470" s="9" t="s">
        <v>137</v>
      </c>
      <c r="K470" s="10" t="str">
        <f t="shared" si="39"/>
        <v xml:space="preserve">        "uni7075",  # 灵</v>
      </c>
    </row>
    <row r="471" spans="2:11">
      <c r="B471" s="31" t="s">
        <v>95</v>
      </c>
      <c r="C471" s="28"/>
      <c r="D471" s="28" t="s">
        <v>624</v>
      </c>
      <c r="E471" s="24" t="str">
        <f t="shared" si="35"/>
        <v>灶</v>
      </c>
      <c r="F471" s="13" t="str">
        <f t="shared" si="36"/>
        <v>7076</v>
      </c>
      <c r="G471" s="13" t="str">
        <f t="shared" si="37"/>
        <v>28790</v>
      </c>
      <c r="H471" s="10" t="s">
        <v>292</v>
      </c>
      <c r="I471" s="12" t="str">
        <f t="shared" si="38"/>
        <v>uni7076</v>
      </c>
      <c r="J471" s="9" t="s">
        <v>137</v>
      </c>
      <c r="K471" s="10" t="str">
        <f t="shared" si="39"/>
        <v xml:space="preserve">        "uni7076",  # 灶</v>
      </c>
    </row>
    <row r="472" spans="2:11">
      <c r="B472" s="31"/>
      <c r="C472" s="28"/>
      <c r="D472" s="28" t="s">
        <v>625</v>
      </c>
      <c r="E472" s="24" t="str">
        <f t="shared" si="35"/>
        <v>灷</v>
      </c>
      <c r="F472" s="13" t="str">
        <f t="shared" si="36"/>
        <v>7077</v>
      </c>
      <c r="G472" s="13" t="str">
        <f t="shared" si="37"/>
        <v>28791</v>
      </c>
      <c r="H472" s="10" t="s">
        <v>292</v>
      </c>
      <c r="I472" s="12" t="str">
        <f t="shared" si="38"/>
        <v>uni7077</v>
      </c>
      <c r="J472" s="9" t="s">
        <v>137</v>
      </c>
      <c r="K472" s="10" t="str">
        <f t="shared" si="39"/>
        <v xml:space="preserve">        "uni7077",  # 灷</v>
      </c>
    </row>
    <row r="473" spans="2:11">
      <c r="B473" s="31" t="s">
        <v>95</v>
      </c>
      <c r="C473" s="28"/>
      <c r="D473" s="28" t="s">
        <v>626</v>
      </c>
      <c r="E473" s="24" t="str">
        <f t="shared" si="35"/>
        <v>灸</v>
      </c>
      <c r="F473" s="13" t="str">
        <f t="shared" si="36"/>
        <v>7078</v>
      </c>
      <c r="G473" s="13" t="str">
        <f t="shared" si="37"/>
        <v>28792</v>
      </c>
      <c r="H473" s="10" t="s">
        <v>292</v>
      </c>
      <c r="I473" s="12" t="str">
        <f t="shared" si="38"/>
        <v>uni7078</v>
      </c>
      <c r="J473" s="9" t="s">
        <v>137</v>
      </c>
      <c r="K473" s="10" t="str">
        <f t="shared" si="39"/>
        <v xml:space="preserve">        "uni7078",  # 灸</v>
      </c>
    </row>
    <row r="474" spans="2:11">
      <c r="B474" s="31"/>
      <c r="C474" s="28"/>
      <c r="D474" s="28" t="s">
        <v>627</v>
      </c>
      <c r="E474" s="24" t="str">
        <f t="shared" si="35"/>
        <v>灹</v>
      </c>
      <c r="F474" s="13" t="str">
        <f t="shared" si="36"/>
        <v>7079</v>
      </c>
      <c r="G474" s="13" t="str">
        <f t="shared" si="37"/>
        <v>28793</v>
      </c>
      <c r="H474" s="10" t="s">
        <v>292</v>
      </c>
      <c r="I474" s="12" t="str">
        <f t="shared" si="38"/>
        <v>uni7079</v>
      </c>
      <c r="J474" s="9" t="s">
        <v>137</v>
      </c>
      <c r="K474" s="10" t="str">
        <f t="shared" si="39"/>
        <v xml:space="preserve">        "uni7079",  # 灹</v>
      </c>
    </row>
    <row r="475" spans="2:11">
      <c r="B475" s="31"/>
      <c r="C475" s="28" t="s">
        <v>678</v>
      </c>
      <c r="D475" s="28" t="s">
        <v>629</v>
      </c>
      <c r="E475" s="24" t="str">
        <f t="shared" si="35"/>
        <v>父</v>
      </c>
      <c r="F475" s="13" t="str">
        <f t="shared" si="36"/>
        <v>7236</v>
      </c>
      <c r="G475" s="13" t="str">
        <f t="shared" si="37"/>
        <v>29238</v>
      </c>
      <c r="H475" s="10" t="s">
        <v>292</v>
      </c>
      <c r="I475" s="12" t="str">
        <f t="shared" si="38"/>
        <v>uni7236</v>
      </c>
      <c r="J475" s="9" t="s">
        <v>137</v>
      </c>
      <c r="K475" s="10" t="str">
        <f t="shared" si="39"/>
        <v xml:space="preserve">        "uni7236",  # 父</v>
      </c>
    </row>
    <row r="476" spans="2:11">
      <c r="B476" s="31" t="s">
        <v>95</v>
      </c>
      <c r="C476" s="28"/>
      <c r="D476" s="28" t="s">
        <v>630</v>
      </c>
      <c r="E476" s="24" t="str">
        <f t="shared" si="35"/>
        <v>爷</v>
      </c>
      <c r="F476" s="13" t="str">
        <f t="shared" si="36"/>
        <v>7237</v>
      </c>
      <c r="G476" s="13" t="str">
        <f t="shared" si="37"/>
        <v>29239</v>
      </c>
      <c r="H476" s="10" t="s">
        <v>292</v>
      </c>
      <c r="I476" s="12" t="str">
        <f t="shared" si="38"/>
        <v>uni7237</v>
      </c>
      <c r="J476" s="9" t="s">
        <v>137</v>
      </c>
      <c r="K476" s="10" t="str">
        <f t="shared" si="39"/>
        <v xml:space="preserve">        "uni7237",  # 爷</v>
      </c>
    </row>
    <row r="477" spans="2:11">
      <c r="B477" s="31"/>
      <c r="C477" s="28"/>
      <c r="D477" s="28" t="s">
        <v>631</v>
      </c>
      <c r="E477" s="24" t="str">
        <f t="shared" si="35"/>
        <v>爻</v>
      </c>
      <c r="F477" s="13" t="str">
        <f t="shared" si="36"/>
        <v>723B</v>
      </c>
      <c r="G477" s="13" t="str">
        <f t="shared" si="37"/>
        <v>29243</v>
      </c>
      <c r="H477" s="10" t="s">
        <v>292</v>
      </c>
      <c r="I477" s="12" t="str">
        <f t="shared" si="38"/>
        <v>uni723B</v>
      </c>
      <c r="J477" s="9" t="s">
        <v>137</v>
      </c>
      <c r="K477" s="10" t="str">
        <f t="shared" si="39"/>
        <v xml:space="preserve">        "uni723B",  # 爻</v>
      </c>
    </row>
    <row r="478" spans="2:11">
      <c r="B478" s="31" t="s">
        <v>95</v>
      </c>
      <c r="C478" s="28"/>
      <c r="D478" s="28" t="s">
        <v>632</v>
      </c>
      <c r="E478" s="24" t="str">
        <f t="shared" si="35"/>
        <v>爿</v>
      </c>
      <c r="F478" s="13" t="str">
        <f t="shared" si="36"/>
        <v>723F</v>
      </c>
      <c r="G478" s="13" t="str">
        <f t="shared" si="37"/>
        <v>29247</v>
      </c>
      <c r="H478" s="10" t="s">
        <v>292</v>
      </c>
      <c r="I478" s="12" t="str">
        <f t="shared" si="38"/>
        <v>uni723F</v>
      </c>
      <c r="J478" s="9" t="s">
        <v>137</v>
      </c>
      <c r="K478" s="10" t="str">
        <f t="shared" si="39"/>
        <v xml:space="preserve">        "uni723F",  # 爿</v>
      </c>
    </row>
    <row r="479" spans="2:11">
      <c r="B479" s="31"/>
      <c r="C479" s="28"/>
      <c r="D479" s="28" t="s">
        <v>633</v>
      </c>
      <c r="E479" s="24" t="str">
        <f t="shared" si="35"/>
        <v>片</v>
      </c>
      <c r="F479" s="13" t="str">
        <f t="shared" si="36"/>
        <v>7247</v>
      </c>
      <c r="G479" s="13" t="str">
        <f t="shared" si="37"/>
        <v>29255</v>
      </c>
      <c r="H479" s="10" t="s">
        <v>292</v>
      </c>
      <c r="I479" s="12" t="str">
        <f t="shared" si="38"/>
        <v>uni7247</v>
      </c>
      <c r="J479" s="9" t="s">
        <v>137</v>
      </c>
      <c r="K479" s="10" t="str">
        <f t="shared" si="39"/>
        <v xml:space="preserve">        "uni7247",  # 片</v>
      </c>
    </row>
    <row r="480" spans="2:11">
      <c r="B480" s="31" t="s">
        <v>95</v>
      </c>
      <c r="C480" s="28"/>
      <c r="D480" s="28" t="s">
        <v>634</v>
      </c>
      <c r="E480" s="24" t="str">
        <f t="shared" si="35"/>
        <v>牙</v>
      </c>
      <c r="F480" s="13" t="str">
        <f t="shared" si="36"/>
        <v>7259</v>
      </c>
      <c r="G480" s="13" t="str">
        <f t="shared" si="37"/>
        <v>29273</v>
      </c>
      <c r="H480" s="10" t="s">
        <v>292</v>
      </c>
      <c r="I480" s="12" t="str">
        <f t="shared" si="38"/>
        <v>uni7259</v>
      </c>
      <c r="J480" s="9" t="s">
        <v>137</v>
      </c>
      <c r="K480" s="10" t="str">
        <f t="shared" si="39"/>
        <v xml:space="preserve">        "uni7259",  # 牙</v>
      </c>
    </row>
    <row r="481" spans="2:11">
      <c r="B481" s="31"/>
      <c r="C481" s="28"/>
      <c r="D481" s="28" t="s">
        <v>635</v>
      </c>
      <c r="E481" s="24" t="str">
        <f t="shared" si="35"/>
        <v>牛</v>
      </c>
      <c r="F481" s="13" t="str">
        <f t="shared" si="36"/>
        <v>725B</v>
      </c>
      <c r="G481" s="13" t="str">
        <f t="shared" si="37"/>
        <v>29275</v>
      </c>
      <c r="H481" s="10" t="s">
        <v>292</v>
      </c>
      <c r="I481" s="12" t="str">
        <f t="shared" si="38"/>
        <v>uni725B</v>
      </c>
      <c r="J481" s="9" t="s">
        <v>137</v>
      </c>
      <c r="K481" s="10" t="str">
        <f t="shared" si="39"/>
        <v xml:space="preserve">        "uni725B",  # 牛</v>
      </c>
    </row>
    <row r="482" spans="2:11">
      <c r="B482" s="31" t="s">
        <v>95</v>
      </c>
      <c r="C482" s="28"/>
      <c r="D482" s="28" t="s">
        <v>636</v>
      </c>
      <c r="E482" s="24" t="str">
        <f t="shared" si="35"/>
        <v>牜</v>
      </c>
      <c r="F482" s="13" t="str">
        <f t="shared" si="36"/>
        <v>725C</v>
      </c>
      <c r="G482" s="13" t="str">
        <f t="shared" si="37"/>
        <v>29276</v>
      </c>
      <c r="H482" s="10" t="s">
        <v>292</v>
      </c>
      <c r="I482" s="12" t="str">
        <f t="shared" si="38"/>
        <v>uni725C</v>
      </c>
      <c r="J482" s="9" t="s">
        <v>137</v>
      </c>
      <c r="K482" s="10" t="str">
        <f t="shared" si="39"/>
        <v xml:space="preserve">        "uni725C",  # 牜</v>
      </c>
    </row>
    <row r="483" spans="2:11">
      <c r="B483" s="31"/>
      <c r="C483" s="28"/>
      <c r="D483" s="28" t="s">
        <v>637</v>
      </c>
      <c r="E483" s="24" t="str">
        <f t="shared" si="35"/>
        <v>牟</v>
      </c>
      <c r="F483" s="13" t="str">
        <f t="shared" si="36"/>
        <v>725F</v>
      </c>
      <c r="G483" s="13" t="str">
        <f t="shared" si="37"/>
        <v>29279</v>
      </c>
      <c r="H483" s="10" t="s">
        <v>292</v>
      </c>
      <c r="I483" s="12" t="str">
        <f t="shared" si="38"/>
        <v>uni725F</v>
      </c>
      <c r="J483" s="9" t="s">
        <v>137</v>
      </c>
      <c r="K483" s="10" t="str">
        <f t="shared" si="39"/>
        <v xml:space="preserve">        "uni725F",  # 牟</v>
      </c>
    </row>
    <row r="484" spans="2:11">
      <c r="B484" s="31" t="s">
        <v>95</v>
      </c>
      <c r="C484" s="28"/>
      <c r="D484" s="28" t="s">
        <v>638</v>
      </c>
      <c r="E484" s="24" t="str">
        <f t="shared" si="35"/>
        <v>犬</v>
      </c>
      <c r="F484" s="13" t="str">
        <f t="shared" si="36"/>
        <v>72AC</v>
      </c>
      <c r="G484" s="13" t="str">
        <f t="shared" si="37"/>
        <v>29356</v>
      </c>
      <c r="H484" s="10" t="s">
        <v>292</v>
      </c>
      <c r="I484" s="12" t="str">
        <f t="shared" si="38"/>
        <v>uni72AC</v>
      </c>
      <c r="J484" s="9" t="s">
        <v>137</v>
      </c>
      <c r="K484" s="10" t="str">
        <f t="shared" si="39"/>
        <v xml:space="preserve">        "uni72AC",  # 犬</v>
      </c>
    </row>
    <row r="485" spans="2:11">
      <c r="B485" s="31"/>
      <c r="C485" s="28"/>
      <c r="D485" s="28" t="s">
        <v>639</v>
      </c>
      <c r="E485" s="24" t="str">
        <f t="shared" si="35"/>
        <v>犭</v>
      </c>
      <c r="F485" s="13" t="str">
        <f t="shared" si="36"/>
        <v>72AD</v>
      </c>
      <c r="G485" s="13" t="str">
        <f t="shared" si="37"/>
        <v>29357</v>
      </c>
      <c r="H485" s="10" t="s">
        <v>292</v>
      </c>
      <c r="I485" s="12" t="str">
        <f t="shared" si="38"/>
        <v>uni72AD</v>
      </c>
      <c r="J485" s="9" t="s">
        <v>137</v>
      </c>
      <c r="K485" s="10" t="str">
        <f t="shared" si="39"/>
        <v xml:space="preserve">        "uni72AD",  # 犭</v>
      </c>
    </row>
    <row r="486" spans="2:11">
      <c r="B486" s="31" t="s">
        <v>95</v>
      </c>
      <c r="C486" s="28"/>
      <c r="D486" s="28" t="s">
        <v>640</v>
      </c>
      <c r="E486" s="24" t="str">
        <f t="shared" si="35"/>
        <v>犮</v>
      </c>
      <c r="F486" s="13" t="str">
        <f t="shared" si="36"/>
        <v>72AE</v>
      </c>
      <c r="G486" s="13" t="str">
        <f t="shared" si="37"/>
        <v>29358</v>
      </c>
      <c r="H486" s="10" t="s">
        <v>292</v>
      </c>
      <c r="I486" s="12" t="str">
        <f t="shared" si="38"/>
        <v>uni72AE</v>
      </c>
      <c r="J486" s="9" t="s">
        <v>137</v>
      </c>
      <c r="K486" s="10" t="str">
        <f t="shared" si="39"/>
        <v xml:space="preserve">        "uni72AE",  # 犮</v>
      </c>
    </row>
    <row r="487" spans="2:11">
      <c r="B487" s="31"/>
      <c r="C487" s="28"/>
      <c r="D487" s="28" t="s">
        <v>641</v>
      </c>
      <c r="E487" s="24" t="str">
        <f t="shared" si="35"/>
        <v>犯</v>
      </c>
      <c r="F487" s="13" t="str">
        <f t="shared" si="36"/>
        <v>72AF</v>
      </c>
      <c r="G487" s="13" t="str">
        <f t="shared" si="37"/>
        <v>29359</v>
      </c>
      <c r="H487" s="10" t="s">
        <v>292</v>
      </c>
      <c r="I487" s="12" t="str">
        <f t="shared" si="38"/>
        <v>uni72AF</v>
      </c>
      <c r="J487" s="9" t="s">
        <v>137</v>
      </c>
      <c r="K487" s="10" t="str">
        <f t="shared" si="39"/>
        <v xml:space="preserve">        "uni72AF",  # 犯</v>
      </c>
    </row>
    <row r="488" spans="2:11">
      <c r="B488" s="31" t="s">
        <v>95</v>
      </c>
      <c r="C488" s="28"/>
      <c r="D488" s="28" t="s">
        <v>642</v>
      </c>
      <c r="E488" s="24" t="str">
        <f t="shared" si="35"/>
        <v>犰</v>
      </c>
      <c r="F488" s="13" t="str">
        <f t="shared" si="36"/>
        <v>72B0</v>
      </c>
      <c r="G488" s="13" t="str">
        <f t="shared" si="37"/>
        <v>29360</v>
      </c>
      <c r="H488" s="10" t="s">
        <v>292</v>
      </c>
      <c r="I488" s="12" t="str">
        <f t="shared" si="38"/>
        <v>uni72B0</v>
      </c>
      <c r="J488" s="9" t="s">
        <v>137</v>
      </c>
      <c r="K488" s="10" t="str">
        <f t="shared" si="39"/>
        <v xml:space="preserve">        "uni72B0",  # 犰</v>
      </c>
    </row>
    <row r="489" spans="2:11">
      <c r="B489" s="31"/>
      <c r="C489" s="28"/>
      <c r="D489" s="28" t="s">
        <v>644</v>
      </c>
      <c r="E489" s="24" t="str">
        <f t="shared" si="35"/>
        <v>玉</v>
      </c>
      <c r="F489" s="13" t="str">
        <f t="shared" si="36"/>
        <v>7389</v>
      </c>
      <c r="G489" s="13" t="str">
        <f t="shared" si="37"/>
        <v>29577</v>
      </c>
      <c r="H489" s="10" t="s">
        <v>292</v>
      </c>
      <c r="I489" s="12" t="str">
        <f t="shared" si="38"/>
        <v>uni7389</v>
      </c>
      <c r="J489" s="9" t="s">
        <v>137</v>
      </c>
      <c r="K489" s="10" t="str">
        <f t="shared" si="39"/>
        <v xml:space="preserve">        "uni7389",  # 玉</v>
      </c>
    </row>
    <row r="490" spans="2:11">
      <c r="B490" s="31" t="s">
        <v>95</v>
      </c>
      <c r="C490" s="28"/>
      <c r="D490" s="28" t="s">
        <v>645</v>
      </c>
      <c r="E490" s="24" t="str">
        <f t="shared" si="35"/>
        <v>玊</v>
      </c>
      <c r="F490" s="13" t="str">
        <f t="shared" si="36"/>
        <v>738A</v>
      </c>
      <c r="G490" s="13" t="str">
        <f t="shared" si="37"/>
        <v>29578</v>
      </c>
      <c r="H490" s="10" t="s">
        <v>292</v>
      </c>
      <c r="I490" s="12" t="str">
        <f t="shared" si="38"/>
        <v>uni738A</v>
      </c>
      <c r="J490" s="9" t="s">
        <v>137</v>
      </c>
      <c r="K490" s="10" t="str">
        <f t="shared" si="39"/>
        <v xml:space="preserve">        "uni738A",  # 玊</v>
      </c>
    </row>
    <row r="491" spans="2:11">
      <c r="B491" s="31"/>
      <c r="C491" s="28"/>
      <c r="D491" s="28" t="s">
        <v>647</v>
      </c>
      <c r="E491" s="24" t="str">
        <f t="shared" si="35"/>
        <v>王</v>
      </c>
      <c r="F491" s="13" t="str">
        <f t="shared" si="36"/>
        <v>738B</v>
      </c>
      <c r="G491" s="13" t="str">
        <f t="shared" si="37"/>
        <v>29579</v>
      </c>
      <c r="H491" s="10" t="s">
        <v>292</v>
      </c>
      <c r="I491" s="12" t="str">
        <f t="shared" si="38"/>
        <v>uni738B</v>
      </c>
      <c r="J491" s="9" t="s">
        <v>137</v>
      </c>
      <c r="K491" s="10" t="str">
        <f t="shared" si="39"/>
        <v xml:space="preserve">        "uni738B",  # 王</v>
      </c>
    </row>
    <row r="492" spans="2:11">
      <c r="B492" s="31" t="s">
        <v>95</v>
      </c>
      <c r="C492" s="28"/>
      <c r="D492" s="28" t="s">
        <v>648</v>
      </c>
      <c r="E492" s="24" t="str">
        <f t="shared" si="35"/>
        <v>玌</v>
      </c>
      <c r="F492" s="13" t="str">
        <f t="shared" si="36"/>
        <v>738C</v>
      </c>
      <c r="G492" s="13" t="str">
        <f t="shared" si="37"/>
        <v>29580</v>
      </c>
      <c r="H492" s="10" t="s">
        <v>292</v>
      </c>
      <c r="I492" s="12" t="str">
        <f t="shared" si="38"/>
        <v>uni738C</v>
      </c>
      <c r="J492" s="9" t="s">
        <v>137</v>
      </c>
      <c r="K492" s="10" t="str">
        <f t="shared" si="39"/>
        <v xml:space="preserve">        "uni738C",  # 玌</v>
      </c>
    </row>
    <row r="493" spans="2:11">
      <c r="B493" s="31"/>
      <c r="C493" s="28"/>
      <c r="D493" s="28" t="s">
        <v>649</v>
      </c>
      <c r="E493" s="24" t="str">
        <f t="shared" si="35"/>
        <v>玍</v>
      </c>
      <c r="F493" s="13" t="str">
        <f t="shared" si="36"/>
        <v>738D</v>
      </c>
      <c r="G493" s="13" t="str">
        <f t="shared" si="37"/>
        <v>29581</v>
      </c>
      <c r="H493" s="10" t="s">
        <v>292</v>
      </c>
      <c r="I493" s="12" t="str">
        <f t="shared" si="38"/>
        <v>uni738D</v>
      </c>
      <c r="J493" s="9" t="s">
        <v>137</v>
      </c>
      <c r="K493" s="10" t="str">
        <f t="shared" si="39"/>
        <v xml:space="preserve">        "uni738D",  # 玍</v>
      </c>
    </row>
    <row r="494" spans="2:11">
      <c r="B494" s="31" t="s">
        <v>95</v>
      </c>
      <c r="C494" s="28"/>
      <c r="D494" s="28" t="s">
        <v>650</v>
      </c>
      <c r="E494" s="24" t="str">
        <f t="shared" si="35"/>
        <v>玎</v>
      </c>
      <c r="F494" s="13" t="str">
        <f t="shared" si="36"/>
        <v>738E</v>
      </c>
      <c r="G494" s="13" t="str">
        <f t="shared" si="37"/>
        <v>29582</v>
      </c>
      <c r="H494" s="10" t="s">
        <v>292</v>
      </c>
      <c r="I494" s="12" t="str">
        <f t="shared" si="38"/>
        <v>uni738E</v>
      </c>
      <c r="J494" s="9" t="s">
        <v>137</v>
      </c>
      <c r="K494" s="10" t="str">
        <f t="shared" si="39"/>
        <v xml:space="preserve">        "uni738E",  # 玎</v>
      </c>
    </row>
    <row r="495" spans="2:11">
      <c r="B495" s="31"/>
      <c r="C495" s="28"/>
      <c r="D495" s="28" t="s">
        <v>651</v>
      </c>
      <c r="E495" s="24" t="str">
        <f t="shared" si="35"/>
        <v>玏</v>
      </c>
      <c r="F495" s="13" t="str">
        <f t="shared" si="36"/>
        <v>738F</v>
      </c>
      <c r="G495" s="13" t="str">
        <f t="shared" si="37"/>
        <v>29583</v>
      </c>
      <c r="H495" s="10" t="s">
        <v>292</v>
      </c>
      <c r="I495" s="12" t="str">
        <f t="shared" si="38"/>
        <v>uni738F</v>
      </c>
      <c r="J495" s="9" t="s">
        <v>137</v>
      </c>
      <c r="K495" s="10" t="str">
        <f t="shared" si="39"/>
        <v xml:space="preserve">        "uni738F",  # 玏</v>
      </c>
    </row>
    <row r="496" spans="2:11">
      <c r="B496" s="31" t="s">
        <v>95</v>
      </c>
      <c r="C496" s="28"/>
      <c r="D496" s="28" t="s">
        <v>652</v>
      </c>
      <c r="E496" s="24" t="str">
        <f t="shared" si="35"/>
        <v>玐</v>
      </c>
      <c r="F496" s="13" t="str">
        <f t="shared" si="36"/>
        <v>7390</v>
      </c>
      <c r="G496" s="13" t="str">
        <f t="shared" si="37"/>
        <v>29584</v>
      </c>
      <c r="H496" s="10" t="s">
        <v>292</v>
      </c>
      <c r="I496" s="12" t="str">
        <f t="shared" si="38"/>
        <v>uni7390</v>
      </c>
      <c r="J496" s="9" t="s">
        <v>137</v>
      </c>
      <c r="K496" s="10" t="str">
        <f t="shared" si="39"/>
        <v xml:space="preserve">        "uni7390",  # 玐</v>
      </c>
    </row>
    <row r="497" spans="2:11">
      <c r="B497" s="31"/>
      <c r="C497" s="28"/>
      <c r="D497" s="28" t="s">
        <v>653</v>
      </c>
      <c r="E497" s="24" t="str">
        <f t="shared" si="35"/>
        <v>玑</v>
      </c>
      <c r="F497" s="13" t="str">
        <f t="shared" si="36"/>
        <v>7391</v>
      </c>
      <c r="G497" s="13" t="str">
        <f t="shared" si="37"/>
        <v>29585</v>
      </c>
      <c r="H497" s="10" t="s">
        <v>292</v>
      </c>
      <c r="I497" s="12" t="str">
        <f t="shared" si="38"/>
        <v>uni7391</v>
      </c>
      <c r="J497" s="9" t="s">
        <v>137</v>
      </c>
      <c r="K497" s="10" t="str">
        <f t="shared" si="39"/>
        <v xml:space="preserve">        "uni7391",  # 玑</v>
      </c>
    </row>
    <row r="498" spans="2:11">
      <c r="B498" s="31" t="s">
        <v>95</v>
      </c>
      <c r="C498" s="28"/>
      <c r="D498" s="28" t="s">
        <v>654</v>
      </c>
      <c r="E498" s="24" t="str">
        <f t="shared" si="35"/>
        <v>玒</v>
      </c>
      <c r="F498" s="13" t="str">
        <f t="shared" si="36"/>
        <v>7392</v>
      </c>
      <c r="G498" s="13" t="str">
        <f t="shared" si="37"/>
        <v>29586</v>
      </c>
      <c r="H498" s="10" t="s">
        <v>292</v>
      </c>
      <c r="I498" s="12" t="str">
        <f t="shared" si="38"/>
        <v>uni7392</v>
      </c>
      <c r="J498" s="9" t="s">
        <v>137</v>
      </c>
      <c r="K498" s="10" t="str">
        <f t="shared" si="39"/>
        <v xml:space="preserve">        "uni7392",  # 玒</v>
      </c>
    </row>
    <row r="499" spans="2:11">
      <c r="B499" s="31"/>
      <c r="C499" s="28"/>
      <c r="D499" s="28" t="s">
        <v>655</v>
      </c>
      <c r="E499" s="24" t="str">
        <f t="shared" si="35"/>
        <v>玓</v>
      </c>
      <c r="F499" s="13" t="str">
        <f t="shared" si="36"/>
        <v>7393</v>
      </c>
      <c r="G499" s="13" t="str">
        <f t="shared" si="37"/>
        <v>29587</v>
      </c>
      <c r="H499" s="10" t="s">
        <v>292</v>
      </c>
      <c r="I499" s="12" t="str">
        <f t="shared" si="38"/>
        <v>uni7393</v>
      </c>
      <c r="J499" s="9" t="s">
        <v>137</v>
      </c>
      <c r="K499" s="10" t="str">
        <f t="shared" si="39"/>
        <v xml:space="preserve">        "uni7393",  # 玓</v>
      </c>
    </row>
    <row r="500" spans="2:11">
      <c r="B500" s="31" t="s">
        <v>95</v>
      </c>
      <c r="C500" s="28" t="s">
        <v>697</v>
      </c>
      <c r="D500" s="28" t="s">
        <v>656</v>
      </c>
      <c r="E500" s="24" t="str">
        <f t="shared" si="35"/>
        <v>疋</v>
      </c>
      <c r="F500" s="13" t="str">
        <f t="shared" si="36"/>
        <v>758B</v>
      </c>
      <c r="G500" s="13" t="str">
        <f t="shared" si="37"/>
        <v>30091</v>
      </c>
      <c r="H500" s="10" t="s">
        <v>292</v>
      </c>
      <c r="I500" s="12" t="str">
        <f t="shared" si="38"/>
        <v>uni758B</v>
      </c>
      <c r="J500" s="9" t="s">
        <v>137</v>
      </c>
      <c r="K500" s="10" t="str">
        <f t="shared" si="39"/>
        <v xml:space="preserve">        "uni758B",  # 疋</v>
      </c>
    </row>
    <row r="501" spans="2:11">
      <c r="B501" s="31"/>
      <c r="C501" s="28"/>
      <c r="D501" s="28" t="s">
        <v>657</v>
      </c>
      <c r="E501" s="24" t="str">
        <f t="shared" si="35"/>
        <v>疌</v>
      </c>
      <c r="F501" s="13" t="str">
        <f t="shared" si="36"/>
        <v>758C</v>
      </c>
      <c r="G501" s="13" t="str">
        <f t="shared" si="37"/>
        <v>30092</v>
      </c>
      <c r="H501" s="10" t="s">
        <v>292</v>
      </c>
      <c r="I501" s="12" t="str">
        <f t="shared" si="38"/>
        <v>uni758C</v>
      </c>
      <c r="J501" s="9" t="s">
        <v>137</v>
      </c>
      <c r="K501" s="10" t="str">
        <f t="shared" si="39"/>
        <v xml:space="preserve">        "uni758C",  # 疌</v>
      </c>
    </row>
    <row r="502" spans="2:11">
      <c r="B502" s="31" t="s">
        <v>95</v>
      </c>
      <c r="C502" s="28"/>
      <c r="D502" s="28" t="s">
        <v>658</v>
      </c>
      <c r="E502" s="24" t="str">
        <f t="shared" si="35"/>
        <v>疍</v>
      </c>
      <c r="F502" s="13" t="str">
        <f t="shared" si="36"/>
        <v>758D</v>
      </c>
      <c r="G502" s="13" t="str">
        <f t="shared" si="37"/>
        <v>30093</v>
      </c>
      <c r="H502" s="10" t="s">
        <v>292</v>
      </c>
      <c r="I502" s="12" t="str">
        <f t="shared" si="38"/>
        <v>uni758D</v>
      </c>
      <c r="J502" s="9" t="s">
        <v>137</v>
      </c>
      <c r="K502" s="10" t="str">
        <f t="shared" si="39"/>
        <v xml:space="preserve">        "uni758D",  # 疍</v>
      </c>
    </row>
    <row r="503" spans="2:11">
      <c r="B503" s="31"/>
      <c r="C503" s="28"/>
      <c r="D503" s="28" t="s">
        <v>659</v>
      </c>
      <c r="E503" s="24" t="str">
        <f t="shared" si="35"/>
        <v>疒</v>
      </c>
      <c r="F503" s="13" t="str">
        <f t="shared" si="36"/>
        <v>7592</v>
      </c>
      <c r="G503" s="13" t="str">
        <f t="shared" si="37"/>
        <v>30098</v>
      </c>
      <c r="H503" s="10" t="s">
        <v>292</v>
      </c>
      <c r="I503" s="12" t="str">
        <f t="shared" si="38"/>
        <v>uni7592</v>
      </c>
      <c r="J503" s="9" t="s">
        <v>137</v>
      </c>
      <c r="K503" s="10" t="str">
        <f t="shared" si="39"/>
        <v xml:space="preserve">        "uni7592",  # 疒</v>
      </c>
    </row>
    <row r="504" spans="2:11">
      <c r="B504" s="31" t="s">
        <v>95</v>
      </c>
      <c r="C504" s="28"/>
      <c r="D504" s="28" t="s">
        <v>660</v>
      </c>
      <c r="E504" s="24" t="str">
        <f t="shared" si="35"/>
        <v>疔</v>
      </c>
      <c r="F504" s="13" t="str">
        <f t="shared" si="36"/>
        <v>7594</v>
      </c>
      <c r="G504" s="13" t="str">
        <f t="shared" si="37"/>
        <v>30100</v>
      </c>
      <c r="H504" s="10" t="s">
        <v>292</v>
      </c>
      <c r="I504" s="12" t="str">
        <f t="shared" si="38"/>
        <v>uni7594</v>
      </c>
      <c r="J504" s="9" t="s">
        <v>137</v>
      </c>
      <c r="K504" s="10" t="str">
        <f t="shared" si="39"/>
        <v xml:space="preserve">        "uni7594",  # 疔</v>
      </c>
    </row>
    <row r="505" spans="2:11">
      <c r="B505" s="31"/>
      <c r="C505" s="28"/>
      <c r="D505" s="28" t="s">
        <v>661</v>
      </c>
      <c r="E505" s="24" t="str">
        <f t="shared" si="35"/>
        <v>疕</v>
      </c>
      <c r="F505" s="13" t="str">
        <f t="shared" si="36"/>
        <v>7595</v>
      </c>
      <c r="G505" s="13" t="str">
        <f t="shared" si="37"/>
        <v>30101</v>
      </c>
      <c r="H505" s="10" t="s">
        <v>292</v>
      </c>
      <c r="I505" s="12" t="str">
        <f t="shared" si="38"/>
        <v>uni7595</v>
      </c>
      <c r="J505" s="9" t="s">
        <v>137</v>
      </c>
      <c r="K505" s="10" t="str">
        <f t="shared" si="39"/>
        <v xml:space="preserve">        "uni7595",  # 疕</v>
      </c>
    </row>
    <row r="506" spans="2:11">
      <c r="B506" s="31" t="s">
        <v>95</v>
      </c>
      <c r="C506" s="28"/>
      <c r="D506" s="28" t="s">
        <v>662</v>
      </c>
      <c r="E506" s="24" t="str">
        <f t="shared" si="35"/>
        <v>疖</v>
      </c>
      <c r="F506" s="13" t="str">
        <f t="shared" si="36"/>
        <v>7596</v>
      </c>
      <c r="G506" s="13" t="str">
        <f t="shared" si="37"/>
        <v>30102</v>
      </c>
      <c r="H506" s="10" t="s">
        <v>292</v>
      </c>
      <c r="I506" s="12" t="str">
        <f t="shared" si="38"/>
        <v>uni7596</v>
      </c>
      <c r="J506" s="9" t="s">
        <v>137</v>
      </c>
      <c r="K506" s="10" t="str">
        <f t="shared" si="39"/>
        <v xml:space="preserve">        "uni7596",  # 疖</v>
      </c>
    </row>
    <row r="507" spans="2:11">
      <c r="B507" s="31"/>
      <c r="C507" s="28"/>
      <c r="D507" s="28" t="s">
        <v>663</v>
      </c>
      <c r="E507" s="24" t="str">
        <f t="shared" si="35"/>
        <v>疗</v>
      </c>
      <c r="F507" s="13" t="str">
        <f t="shared" si="36"/>
        <v>7597</v>
      </c>
      <c r="G507" s="13" t="str">
        <f t="shared" si="37"/>
        <v>30103</v>
      </c>
      <c r="H507" s="10" t="s">
        <v>292</v>
      </c>
      <c r="I507" s="12" t="str">
        <f t="shared" si="38"/>
        <v>uni7597</v>
      </c>
      <c r="J507" s="9" t="s">
        <v>137</v>
      </c>
      <c r="K507" s="10" t="str">
        <f t="shared" si="39"/>
        <v xml:space="preserve">        "uni7597",  # 疗</v>
      </c>
    </row>
    <row r="508" spans="2:11">
      <c r="B508" s="31" t="s">
        <v>95</v>
      </c>
      <c r="C508" s="28"/>
      <c r="D508" s="28" t="s">
        <v>664</v>
      </c>
      <c r="E508" s="24" t="str">
        <f t="shared" si="35"/>
        <v>疘</v>
      </c>
      <c r="F508" s="13" t="str">
        <f t="shared" si="36"/>
        <v>7598</v>
      </c>
      <c r="G508" s="13" t="str">
        <f t="shared" si="37"/>
        <v>30104</v>
      </c>
      <c r="H508" s="10" t="s">
        <v>292</v>
      </c>
      <c r="I508" s="12" t="str">
        <f t="shared" si="38"/>
        <v>uni7598</v>
      </c>
      <c r="J508" s="9" t="s">
        <v>137</v>
      </c>
      <c r="K508" s="10" t="str">
        <f t="shared" si="39"/>
        <v xml:space="preserve">        "uni7598",  # 疘</v>
      </c>
    </row>
    <row r="509" spans="2:11">
      <c r="B509" s="31"/>
      <c r="C509" s="28"/>
      <c r="D509" s="28" t="s">
        <v>665</v>
      </c>
      <c r="E509" s="24" t="str">
        <f t="shared" si="35"/>
        <v>疙</v>
      </c>
      <c r="F509" s="13" t="str">
        <f t="shared" si="36"/>
        <v>7599</v>
      </c>
      <c r="G509" s="13" t="str">
        <f t="shared" si="37"/>
        <v>30105</v>
      </c>
      <c r="H509" s="10" t="s">
        <v>292</v>
      </c>
      <c r="I509" s="12" t="str">
        <f t="shared" si="38"/>
        <v>uni7599</v>
      </c>
      <c r="J509" s="9" t="s">
        <v>137</v>
      </c>
      <c r="K509" s="10" t="str">
        <f t="shared" si="39"/>
        <v xml:space="preserve">        "uni7599",  # 疙</v>
      </c>
    </row>
    <row r="510" spans="2:11">
      <c r="B510" s="31" t="s">
        <v>95</v>
      </c>
      <c r="C510" s="28"/>
      <c r="D510" s="28" t="s">
        <v>666</v>
      </c>
      <c r="E510" s="24" t="str">
        <f t="shared" si="35"/>
        <v>疚</v>
      </c>
      <c r="F510" s="13" t="str">
        <f t="shared" si="36"/>
        <v>759A</v>
      </c>
      <c r="G510" s="13" t="str">
        <f t="shared" si="37"/>
        <v>30106</v>
      </c>
      <c r="H510" s="10" t="s">
        <v>292</v>
      </c>
      <c r="I510" s="12" t="str">
        <f t="shared" si="38"/>
        <v>uni759A</v>
      </c>
      <c r="J510" s="9" t="s">
        <v>137</v>
      </c>
      <c r="K510" s="10" t="str">
        <f t="shared" si="39"/>
        <v xml:space="preserve">        "uni759A",  # 疚</v>
      </c>
    </row>
    <row r="511" spans="2:11">
      <c r="B511" s="31"/>
      <c r="C511" s="28"/>
      <c r="D511" s="28" t="s">
        <v>667</v>
      </c>
      <c r="E511" s="24" t="str">
        <f t="shared" si="35"/>
        <v>疛</v>
      </c>
      <c r="F511" s="13" t="str">
        <f t="shared" si="36"/>
        <v>759B</v>
      </c>
      <c r="G511" s="13" t="str">
        <f t="shared" si="37"/>
        <v>30107</v>
      </c>
      <c r="H511" s="10" t="s">
        <v>292</v>
      </c>
      <c r="I511" s="12" t="str">
        <f t="shared" si="38"/>
        <v>uni759B</v>
      </c>
      <c r="J511" s="9" t="s">
        <v>137</v>
      </c>
      <c r="K511" s="10" t="str">
        <f t="shared" si="39"/>
        <v xml:space="preserve">        "uni759B",  # 疛</v>
      </c>
    </row>
    <row r="512" spans="2:11">
      <c r="B512" s="31" t="s">
        <v>95</v>
      </c>
      <c r="C512" s="28"/>
      <c r="D512" s="28" t="s">
        <v>668</v>
      </c>
      <c r="E512" s="24" t="str">
        <f t="shared" si="35"/>
        <v>疜</v>
      </c>
      <c r="F512" s="13" t="str">
        <f t="shared" si="36"/>
        <v>759C</v>
      </c>
      <c r="G512" s="13" t="str">
        <f t="shared" si="37"/>
        <v>30108</v>
      </c>
      <c r="H512" s="10" t="s">
        <v>292</v>
      </c>
      <c r="I512" s="12" t="str">
        <f t="shared" si="38"/>
        <v>uni759C</v>
      </c>
      <c r="J512" s="9" t="s">
        <v>137</v>
      </c>
      <c r="K512" s="10" t="str">
        <f t="shared" si="39"/>
        <v xml:space="preserve">        "uni759C",  # 疜</v>
      </c>
    </row>
    <row r="513" spans="2:11">
      <c r="B513" s="31"/>
      <c r="C513" s="28"/>
      <c r="D513" s="28" t="s">
        <v>669</v>
      </c>
      <c r="E513" s="24" t="str">
        <f t="shared" si="35"/>
        <v>白</v>
      </c>
      <c r="F513" s="13" t="str">
        <f t="shared" si="36"/>
        <v>767D</v>
      </c>
      <c r="G513" s="13" t="str">
        <f t="shared" si="37"/>
        <v>30333</v>
      </c>
      <c r="H513" s="10" t="s">
        <v>292</v>
      </c>
      <c r="I513" s="12" t="str">
        <f t="shared" si="38"/>
        <v>uni767D</v>
      </c>
      <c r="J513" s="9" t="s">
        <v>137</v>
      </c>
      <c r="K513" s="10" t="str">
        <f t="shared" si="39"/>
        <v xml:space="preserve">        "uni767D",  # 白</v>
      </c>
    </row>
    <row r="514" spans="2:11">
      <c r="B514" s="31" t="s">
        <v>95</v>
      </c>
      <c r="C514" s="28"/>
      <c r="D514" s="28" t="s">
        <v>670</v>
      </c>
      <c r="E514" s="24" t="str">
        <f t="shared" ref="E514:E577" si="40">IF(B514="",IF(G514="","",_xlfn.UNICHAR(G514)),B514)</f>
        <v>百</v>
      </c>
      <c r="F514" s="13" t="str">
        <f t="shared" ref="F514:F577" si="41">IF(B514="",IF(D514="",IF(C514="","",C514),DEC2HEX(D514)),DEC2HEX(_xlfn.UNICODE(B514)))</f>
        <v>767E</v>
      </c>
      <c r="G514" s="13" t="str">
        <f t="shared" ref="G514:G577" si="42">IF(D514="",IF(C514="",IF(B514="","",_xlfn.UNICODE(B514)),HEX2DEC(C514)),D514)</f>
        <v>30334</v>
      </c>
      <c r="H514" s="10" t="s">
        <v>292</v>
      </c>
      <c r="I514" s="12" t="str">
        <f t="shared" ref="I514:I577" si="43">IF(F514="","","uni"&amp;UPPER(REPT("0",4-LEN(F514))&amp;F514))</f>
        <v>uni767E</v>
      </c>
      <c r="J514" s="9" t="s">
        <v>137</v>
      </c>
      <c r="K514" s="10" t="str">
        <f t="shared" ref="K514:K577" si="44">ASC(_xlfn.CONCAT(H514:J514,"  # ",E514))</f>
        <v xml:space="preserve">        "uni767E",  # 百</v>
      </c>
    </row>
    <row r="515" spans="2:11">
      <c r="B515" s="31"/>
      <c r="C515" s="28"/>
      <c r="D515" s="28" t="s">
        <v>671</v>
      </c>
      <c r="E515" s="24" t="str">
        <f t="shared" si="40"/>
        <v>癿</v>
      </c>
      <c r="F515" s="13" t="str">
        <f t="shared" si="41"/>
        <v>767F</v>
      </c>
      <c r="G515" s="13" t="str">
        <f t="shared" si="42"/>
        <v>30335</v>
      </c>
      <c r="H515" s="10" t="s">
        <v>292</v>
      </c>
      <c r="I515" s="12" t="str">
        <f t="shared" si="43"/>
        <v>uni767F</v>
      </c>
      <c r="J515" s="9" t="s">
        <v>137</v>
      </c>
      <c r="K515" s="10" t="str">
        <f t="shared" si="44"/>
        <v xml:space="preserve">        "uni767F",  # 癿</v>
      </c>
    </row>
    <row r="516" spans="2:11">
      <c r="B516" s="31" t="s">
        <v>95</v>
      </c>
      <c r="C516" s="28"/>
      <c r="D516" s="28" t="s">
        <v>672</v>
      </c>
      <c r="E516" s="24" t="str">
        <f t="shared" si="40"/>
        <v>皀</v>
      </c>
      <c r="F516" s="13" t="str">
        <f t="shared" si="41"/>
        <v>7680</v>
      </c>
      <c r="G516" s="13" t="str">
        <f t="shared" si="42"/>
        <v>30336</v>
      </c>
      <c r="H516" s="10" t="s">
        <v>292</v>
      </c>
      <c r="I516" s="12" t="str">
        <f t="shared" si="43"/>
        <v>uni7680</v>
      </c>
      <c r="J516" s="9" t="s">
        <v>137</v>
      </c>
      <c r="K516" s="10" t="str">
        <f t="shared" si="44"/>
        <v xml:space="preserve">        "uni7680",  # 皀</v>
      </c>
    </row>
    <row r="517" spans="2:11">
      <c r="B517" s="31"/>
      <c r="C517" s="28"/>
      <c r="D517" s="28" t="s">
        <v>673</v>
      </c>
      <c r="E517" s="24" t="str">
        <f t="shared" si="40"/>
        <v>皁</v>
      </c>
      <c r="F517" s="13" t="str">
        <f t="shared" si="41"/>
        <v>7681</v>
      </c>
      <c r="G517" s="13" t="str">
        <f t="shared" si="42"/>
        <v>30337</v>
      </c>
      <c r="H517" s="10" t="s">
        <v>292</v>
      </c>
      <c r="I517" s="12" t="str">
        <f t="shared" si="43"/>
        <v>uni7681</v>
      </c>
      <c r="J517" s="9" t="s">
        <v>137</v>
      </c>
      <c r="K517" s="10" t="str">
        <f t="shared" si="44"/>
        <v xml:space="preserve">        "uni7681",  # 皁</v>
      </c>
    </row>
    <row r="518" spans="2:11">
      <c r="B518" s="31" t="s">
        <v>95</v>
      </c>
      <c r="C518" s="28"/>
      <c r="D518" s="28" t="s">
        <v>674</v>
      </c>
      <c r="E518" s="24" t="str">
        <f t="shared" si="40"/>
        <v>皂</v>
      </c>
      <c r="F518" s="13" t="str">
        <f t="shared" si="41"/>
        <v>7682</v>
      </c>
      <c r="G518" s="13" t="str">
        <f t="shared" si="42"/>
        <v>30338</v>
      </c>
      <c r="H518" s="10" t="s">
        <v>292</v>
      </c>
      <c r="I518" s="12" t="str">
        <f t="shared" si="43"/>
        <v>uni7682</v>
      </c>
      <c r="J518" s="9" t="s">
        <v>137</v>
      </c>
      <c r="K518" s="10" t="str">
        <f t="shared" si="44"/>
        <v xml:space="preserve">        "uni7682",  # 皂</v>
      </c>
    </row>
    <row r="519" spans="2:11">
      <c r="B519" s="31"/>
      <c r="C519" s="28"/>
      <c r="D519" s="28" t="s">
        <v>675</v>
      </c>
      <c r="E519" s="24" t="str">
        <f t="shared" si="40"/>
        <v>皃</v>
      </c>
      <c r="F519" s="13" t="str">
        <f t="shared" si="41"/>
        <v>7683</v>
      </c>
      <c r="G519" s="13" t="str">
        <f t="shared" si="42"/>
        <v>30339</v>
      </c>
      <c r="H519" s="10" t="s">
        <v>292</v>
      </c>
      <c r="I519" s="12" t="str">
        <f t="shared" si="43"/>
        <v>uni7683</v>
      </c>
      <c r="J519" s="9" t="s">
        <v>137</v>
      </c>
      <c r="K519" s="10" t="str">
        <f t="shared" si="44"/>
        <v xml:space="preserve">        "uni7683",  # 皃</v>
      </c>
    </row>
    <row r="520" spans="2:11">
      <c r="B520" s="31" t="s">
        <v>95</v>
      </c>
      <c r="C520" s="28"/>
      <c r="D520" s="28" t="s">
        <v>676</v>
      </c>
      <c r="E520" s="24" t="str">
        <f t="shared" si="40"/>
        <v>的</v>
      </c>
      <c r="F520" s="13" t="str">
        <f t="shared" si="41"/>
        <v>7684</v>
      </c>
      <c r="G520" s="13" t="str">
        <f t="shared" si="42"/>
        <v>30340</v>
      </c>
      <c r="H520" s="10" t="s">
        <v>292</v>
      </c>
      <c r="I520" s="12" t="str">
        <f t="shared" si="43"/>
        <v>uni7684</v>
      </c>
      <c r="J520" s="9" t="s">
        <v>137</v>
      </c>
      <c r="K520" s="10" t="str">
        <f t="shared" si="44"/>
        <v xml:space="preserve">        "uni7684",  # 的</v>
      </c>
    </row>
    <row r="521" spans="2:11">
      <c r="B521" s="31"/>
      <c r="C521" s="28" t="s">
        <v>702</v>
      </c>
      <c r="D521" s="28" t="s">
        <v>677</v>
      </c>
      <c r="E521" s="24" t="str">
        <f t="shared" si="40"/>
        <v>皇</v>
      </c>
      <c r="F521" s="13" t="str">
        <f t="shared" si="41"/>
        <v>7687</v>
      </c>
      <c r="G521" s="13" t="str">
        <f t="shared" si="42"/>
        <v>30343</v>
      </c>
      <c r="H521" s="10" t="s">
        <v>292</v>
      </c>
      <c r="I521" s="12" t="str">
        <f t="shared" si="43"/>
        <v>uni7687</v>
      </c>
      <c r="J521" s="9" t="s">
        <v>137</v>
      </c>
      <c r="K521" s="10" t="str">
        <f t="shared" si="44"/>
        <v xml:space="preserve">        "uni7687",  # 皇</v>
      </c>
    </row>
    <row r="522" spans="2:11">
      <c r="B522" s="31" t="s">
        <v>95</v>
      </c>
      <c r="C522" s="28"/>
      <c r="D522" s="28" t="s">
        <v>679</v>
      </c>
      <c r="E522" s="24" t="str">
        <f t="shared" si="40"/>
        <v>矛</v>
      </c>
      <c r="F522" s="13" t="str">
        <f t="shared" si="41"/>
        <v>77DB</v>
      </c>
      <c r="G522" s="13" t="str">
        <f t="shared" si="42"/>
        <v>30683</v>
      </c>
      <c r="H522" s="10" t="s">
        <v>292</v>
      </c>
      <c r="I522" s="12" t="str">
        <f t="shared" si="43"/>
        <v>uni77DB</v>
      </c>
      <c r="J522" s="9" t="s">
        <v>137</v>
      </c>
      <c r="K522" s="10" t="str">
        <f t="shared" si="44"/>
        <v xml:space="preserve">        "uni77DB",  # 矛</v>
      </c>
    </row>
    <row r="523" spans="2:11">
      <c r="B523" s="31"/>
      <c r="C523" s="28"/>
      <c r="D523" s="28" t="s">
        <v>680</v>
      </c>
      <c r="E523" s="24" t="str">
        <f t="shared" si="40"/>
        <v>矢</v>
      </c>
      <c r="F523" s="13" t="str">
        <f t="shared" si="41"/>
        <v>77E2</v>
      </c>
      <c r="G523" s="13" t="str">
        <f t="shared" si="42"/>
        <v>30690</v>
      </c>
      <c r="H523" s="10" t="s">
        <v>292</v>
      </c>
      <c r="I523" s="12" t="str">
        <f t="shared" si="43"/>
        <v>uni77E2</v>
      </c>
      <c r="J523" s="9" t="s">
        <v>137</v>
      </c>
      <c r="K523" s="10" t="str">
        <f t="shared" si="44"/>
        <v xml:space="preserve">        "uni77E2",  # 矢</v>
      </c>
    </row>
    <row r="524" spans="2:11">
      <c r="B524" s="31" t="s">
        <v>95</v>
      </c>
      <c r="C524" s="28"/>
      <c r="D524" s="28" t="s">
        <v>681</v>
      </c>
      <c r="E524" s="24" t="str">
        <f t="shared" si="40"/>
        <v>石</v>
      </c>
      <c r="F524" s="13" t="str">
        <f t="shared" si="41"/>
        <v>77F3</v>
      </c>
      <c r="G524" s="13" t="str">
        <f t="shared" si="42"/>
        <v>30707</v>
      </c>
      <c r="H524" s="10" t="s">
        <v>292</v>
      </c>
      <c r="I524" s="12" t="str">
        <f t="shared" si="43"/>
        <v>uni77F3</v>
      </c>
      <c r="J524" s="9" t="s">
        <v>137</v>
      </c>
      <c r="K524" s="10" t="str">
        <f t="shared" si="44"/>
        <v xml:space="preserve">        "uni77F3",  # 石</v>
      </c>
    </row>
    <row r="525" spans="2:11">
      <c r="B525" s="31"/>
      <c r="C525" s="28"/>
      <c r="D525" s="28" t="s">
        <v>682</v>
      </c>
      <c r="E525" s="24" t="str">
        <f t="shared" si="40"/>
        <v>矴</v>
      </c>
      <c r="F525" s="13" t="str">
        <f t="shared" si="41"/>
        <v>77F4</v>
      </c>
      <c r="G525" s="13" t="str">
        <f t="shared" si="42"/>
        <v>30708</v>
      </c>
      <c r="H525" s="10" t="s">
        <v>292</v>
      </c>
      <c r="I525" s="12" t="str">
        <f t="shared" si="43"/>
        <v>uni77F4</v>
      </c>
      <c r="J525" s="9" t="s">
        <v>137</v>
      </c>
      <c r="K525" s="10" t="str">
        <f t="shared" si="44"/>
        <v xml:space="preserve">        "uni77F4",  # 矴</v>
      </c>
    </row>
    <row r="526" spans="2:11">
      <c r="B526" s="31" t="s">
        <v>95</v>
      </c>
      <c r="C526" s="28"/>
      <c r="D526" s="28" t="s">
        <v>683</v>
      </c>
      <c r="E526" s="24" t="str">
        <f t="shared" si="40"/>
        <v>矵</v>
      </c>
      <c r="F526" s="13" t="str">
        <f t="shared" si="41"/>
        <v>77F5</v>
      </c>
      <c r="G526" s="13" t="str">
        <f t="shared" si="42"/>
        <v>30709</v>
      </c>
      <c r="H526" s="10" t="s">
        <v>292</v>
      </c>
      <c r="I526" s="12" t="str">
        <f t="shared" si="43"/>
        <v>uni77F5</v>
      </c>
      <c r="J526" s="9" t="s">
        <v>137</v>
      </c>
      <c r="K526" s="10" t="str">
        <f t="shared" si="44"/>
        <v xml:space="preserve">        "uni77F5",  # 矵</v>
      </c>
    </row>
    <row r="527" spans="2:11">
      <c r="B527" s="31"/>
      <c r="C527" s="28"/>
      <c r="D527" s="28" t="s">
        <v>684</v>
      </c>
      <c r="E527" s="24" t="str">
        <f t="shared" si="40"/>
        <v>矶</v>
      </c>
      <c r="F527" s="13" t="str">
        <f t="shared" si="41"/>
        <v>77F6</v>
      </c>
      <c r="G527" s="13" t="str">
        <f t="shared" si="42"/>
        <v>30710</v>
      </c>
      <c r="H527" s="10" t="s">
        <v>292</v>
      </c>
      <c r="I527" s="12" t="str">
        <f t="shared" si="43"/>
        <v>uni77F6</v>
      </c>
      <c r="J527" s="9" t="s">
        <v>137</v>
      </c>
      <c r="K527" s="10" t="str">
        <f t="shared" si="44"/>
        <v xml:space="preserve">        "uni77F6",  # 矶</v>
      </c>
    </row>
    <row r="528" spans="2:11">
      <c r="B528" s="31" t="s">
        <v>95</v>
      </c>
      <c r="C528" s="28"/>
      <c r="D528" s="28" t="s">
        <v>685</v>
      </c>
      <c r="E528" s="24" t="str">
        <f t="shared" si="40"/>
        <v>矷</v>
      </c>
      <c r="F528" s="13" t="str">
        <f t="shared" si="41"/>
        <v>77F7</v>
      </c>
      <c r="G528" s="13" t="str">
        <f t="shared" si="42"/>
        <v>30711</v>
      </c>
      <c r="H528" s="10" t="s">
        <v>292</v>
      </c>
      <c r="I528" s="12" t="str">
        <f t="shared" si="43"/>
        <v>uni77F7</v>
      </c>
      <c r="J528" s="9" t="s">
        <v>137</v>
      </c>
      <c r="K528" s="10" t="str">
        <f t="shared" si="44"/>
        <v xml:space="preserve">        "uni77F7",  # 矷</v>
      </c>
    </row>
    <row r="529" spans="2:11">
      <c r="B529" s="31"/>
      <c r="C529" s="28"/>
      <c r="D529" s="28" t="s">
        <v>686</v>
      </c>
      <c r="E529" s="24" t="str">
        <f t="shared" si="40"/>
        <v>矸</v>
      </c>
      <c r="F529" s="13" t="str">
        <f t="shared" si="41"/>
        <v>77F8</v>
      </c>
      <c r="G529" s="13" t="str">
        <f t="shared" si="42"/>
        <v>30712</v>
      </c>
      <c r="H529" s="10" t="s">
        <v>292</v>
      </c>
      <c r="I529" s="12" t="str">
        <f t="shared" si="43"/>
        <v>uni77F8</v>
      </c>
      <c r="J529" s="9" t="s">
        <v>137</v>
      </c>
      <c r="K529" s="10" t="str">
        <f t="shared" si="44"/>
        <v xml:space="preserve">        "uni77F8",  # 矸</v>
      </c>
    </row>
    <row r="530" spans="2:11">
      <c r="B530" s="31" t="s">
        <v>95</v>
      </c>
      <c r="C530" s="28"/>
      <c r="D530" s="28" t="s">
        <v>687</v>
      </c>
      <c r="E530" s="24" t="str">
        <f t="shared" si="40"/>
        <v>矹</v>
      </c>
      <c r="F530" s="13" t="str">
        <f t="shared" si="41"/>
        <v>77F9</v>
      </c>
      <c r="G530" s="13" t="str">
        <f t="shared" si="42"/>
        <v>30713</v>
      </c>
      <c r="H530" s="10" t="s">
        <v>292</v>
      </c>
      <c r="I530" s="12" t="str">
        <f t="shared" si="43"/>
        <v>uni77F9</v>
      </c>
      <c r="J530" s="9" t="s">
        <v>137</v>
      </c>
      <c r="K530" s="10" t="str">
        <f t="shared" si="44"/>
        <v xml:space="preserve">        "uni77F9",  # 矹</v>
      </c>
    </row>
    <row r="531" spans="2:11">
      <c r="B531" s="31"/>
      <c r="C531" s="28"/>
      <c r="D531" s="28" t="s">
        <v>688</v>
      </c>
      <c r="E531" s="24" t="str">
        <f t="shared" si="40"/>
        <v>矺</v>
      </c>
      <c r="F531" s="13" t="str">
        <f t="shared" si="41"/>
        <v>77FA</v>
      </c>
      <c r="G531" s="13" t="str">
        <f t="shared" si="42"/>
        <v>30714</v>
      </c>
      <c r="H531" s="10" t="s">
        <v>292</v>
      </c>
      <c r="I531" s="12" t="str">
        <f t="shared" si="43"/>
        <v>uni77FA</v>
      </c>
      <c r="J531" s="9" t="s">
        <v>137</v>
      </c>
      <c r="K531" s="10" t="str">
        <f t="shared" si="44"/>
        <v xml:space="preserve">        "uni77FA",  # 矺</v>
      </c>
    </row>
    <row r="532" spans="2:11">
      <c r="B532" s="31" t="s">
        <v>95</v>
      </c>
      <c r="C532" s="28"/>
      <c r="D532" s="28" t="s">
        <v>689</v>
      </c>
      <c r="E532" s="24" t="str">
        <f t="shared" si="40"/>
        <v>矻</v>
      </c>
      <c r="F532" s="13" t="str">
        <f t="shared" si="41"/>
        <v>77FB</v>
      </c>
      <c r="G532" s="13" t="str">
        <f t="shared" si="42"/>
        <v>30715</v>
      </c>
      <c r="H532" s="10" t="s">
        <v>292</v>
      </c>
      <c r="I532" s="12" t="str">
        <f t="shared" si="43"/>
        <v>uni77FB</v>
      </c>
      <c r="J532" s="9" t="s">
        <v>137</v>
      </c>
      <c r="K532" s="10" t="str">
        <f t="shared" si="44"/>
        <v xml:space="preserve">        "uni77FB",  # 矻</v>
      </c>
    </row>
    <row r="533" spans="2:11">
      <c r="B533" s="31"/>
      <c r="C533" s="28"/>
      <c r="D533" s="28" t="s">
        <v>690</v>
      </c>
      <c r="E533" s="24" t="str">
        <f t="shared" si="40"/>
        <v>矼</v>
      </c>
      <c r="F533" s="13" t="str">
        <f t="shared" si="41"/>
        <v>77FC</v>
      </c>
      <c r="G533" s="13" t="str">
        <f t="shared" si="42"/>
        <v>30716</v>
      </c>
      <c r="H533" s="10" t="s">
        <v>292</v>
      </c>
      <c r="I533" s="12" t="str">
        <f t="shared" si="43"/>
        <v>uni77FC</v>
      </c>
      <c r="J533" s="9" t="s">
        <v>137</v>
      </c>
      <c r="K533" s="10" t="str">
        <f t="shared" si="44"/>
        <v xml:space="preserve">        "uni77FC",  # 矼</v>
      </c>
    </row>
    <row r="534" spans="2:11">
      <c r="B534" s="31" t="s">
        <v>95</v>
      </c>
      <c r="C534" s="28"/>
      <c r="D534" s="28" t="s">
        <v>691</v>
      </c>
      <c r="E534" s="24" t="str">
        <f t="shared" si="40"/>
        <v>矽</v>
      </c>
      <c r="F534" s="13" t="str">
        <f t="shared" si="41"/>
        <v>77FD</v>
      </c>
      <c r="G534" s="13" t="str">
        <f t="shared" si="42"/>
        <v>30717</v>
      </c>
      <c r="H534" s="10" t="s">
        <v>292</v>
      </c>
      <c r="I534" s="12" t="str">
        <f t="shared" si="43"/>
        <v>uni77FD</v>
      </c>
      <c r="J534" s="9" t="s">
        <v>137</v>
      </c>
      <c r="K534" s="10" t="str">
        <f t="shared" si="44"/>
        <v xml:space="preserve">        "uni77FD",  # 矽</v>
      </c>
    </row>
    <row r="535" spans="2:11">
      <c r="B535" s="31"/>
      <c r="C535" s="28" t="s">
        <v>703</v>
      </c>
      <c r="D535" s="28" t="s">
        <v>692</v>
      </c>
      <c r="E535" s="24" t="str">
        <f t="shared" si="40"/>
        <v>示</v>
      </c>
      <c r="F535" s="13" t="str">
        <f t="shared" si="41"/>
        <v>793A</v>
      </c>
      <c r="G535" s="13" t="str">
        <f t="shared" si="42"/>
        <v>31034</v>
      </c>
      <c r="H535" s="10" t="s">
        <v>292</v>
      </c>
      <c r="I535" s="12" t="str">
        <f t="shared" si="43"/>
        <v>uni793A</v>
      </c>
      <c r="J535" s="9" t="s">
        <v>137</v>
      </c>
      <c r="K535" s="10" t="str">
        <f t="shared" si="44"/>
        <v xml:space="preserve">        "uni793A",  # 示</v>
      </c>
    </row>
    <row r="536" spans="2:11">
      <c r="B536" s="31" t="s">
        <v>95</v>
      </c>
      <c r="C536" s="28"/>
      <c r="D536" s="28" t="s">
        <v>693</v>
      </c>
      <c r="E536" s="24" t="str">
        <f t="shared" si="40"/>
        <v>礻</v>
      </c>
      <c r="F536" s="13" t="str">
        <f t="shared" si="41"/>
        <v>793B</v>
      </c>
      <c r="G536" s="13" t="str">
        <f t="shared" si="42"/>
        <v>31035</v>
      </c>
      <c r="H536" s="10" t="s">
        <v>292</v>
      </c>
      <c r="I536" s="12" t="str">
        <f t="shared" si="43"/>
        <v>uni793B</v>
      </c>
      <c r="J536" s="9" t="s">
        <v>137</v>
      </c>
      <c r="K536" s="10" t="str">
        <f t="shared" si="44"/>
        <v xml:space="preserve">        "uni793B",  # 礻</v>
      </c>
    </row>
    <row r="537" spans="2:11">
      <c r="B537" s="31"/>
      <c r="C537" s="28"/>
      <c r="D537" s="28" t="s">
        <v>694</v>
      </c>
      <c r="E537" s="24" t="str">
        <f t="shared" si="40"/>
        <v>礼</v>
      </c>
      <c r="F537" s="13" t="str">
        <f t="shared" si="41"/>
        <v>793C</v>
      </c>
      <c r="G537" s="13" t="str">
        <f t="shared" si="42"/>
        <v>31036</v>
      </c>
      <c r="H537" s="10" t="s">
        <v>292</v>
      </c>
      <c r="I537" s="12" t="str">
        <f t="shared" si="43"/>
        <v>uni793C</v>
      </c>
      <c r="J537" s="9" t="s">
        <v>137</v>
      </c>
      <c r="K537" s="10" t="str">
        <f t="shared" si="44"/>
        <v xml:space="preserve">        "uni793C",  # 礼</v>
      </c>
    </row>
    <row r="538" spans="2:11">
      <c r="B538" s="31" t="s">
        <v>95</v>
      </c>
      <c r="C538" s="28"/>
      <c r="D538" s="28" t="s">
        <v>695</v>
      </c>
      <c r="E538" s="24" t="str">
        <f t="shared" si="40"/>
        <v>社</v>
      </c>
      <c r="F538" s="13" t="str">
        <f t="shared" si="41"/>
        <v>793E</v>
      </c>
      <c r="G538" s="13" t="str">
        <f t="shared" si="42"/>
        <v>31038</v>
      </c>
      <c r="H538" s="10" t="s">
        <v>292</v>
      </c>
      <c r="I538" s="12" t="str">
        <f t="shared" si="43"/>
        <v>uni793E</v>
      </c>
      <c r="J538" s="9" t="s">
        <v>137</v>
      </c>
      <c r="K538" s="10" t="str">
        <f t="shared" si="44"/>
        <v xml:space="preserve">        "uni793E",  # 社</v>
      </c>
    </row>
    <row r="539" spans="2:11">
      <c r="B539" s="31"/>
      <c r="C539" s="28" t="s">
        <v>708</v>
      </c>
      <c r="D539" s="28" t="s">
        <v>696</v>
      </c>
      <c r="E539" s="24" t="str">
        <f t="shared" si="40"/>
        <v>穴</v>
      </c>
      <c r="F539" s="13" t="str">
        <f t="shared" si="41"/>
        <v>7A74</v>
      </c>
      <c r="G539" s="13" t="str">
        <f t="shared" si="42"/>
        <v>31348</v>
      </c>
      <c r="H539" s="10" t="s">
        <v>292</v>
      </c>
      <c r="I539" s="12" t="str">
        <f t="shared" si="43"/>
        <v>uni7A74</v>
      </c>
      <c r="J539" s="9" t="s">
        <v>137</v>
      </c>
      <c r="K539" s="10" t="str">
        <f t="shared" si="44"/>
        <v xml:space="preserve">        "uni7A74",  # 穴</v>
      </c>
    </row>
    <row r="540" spans="2:11">
      <c r="B540" s="31" t="s">
        <v>95</v>
      </c>
      <c r="C540" s="28"/>
      <c r="D540" s="28" t="s">
        <v>698</v>
      </c>
      <c r="E540" s="24" t="str">
        <f t="shared" si="40"/>
        <v>立</v>
      </c>
      <c r="F540" s="13" t="str">
        <f t="shared" si="41"/>
        <v>7ACB</v>
      </c>
      <c r="G540" s="13" t="str">
        <f t="shared" si="42"/>
        <v>31435</v>
      </c>
      <c r="H540" s="10" t="s">
        <v>292</v>
      </c>
      <c r="I540" s="12" t="str">
        <f t="shared" si="43"/>
        <v>uni7ACB</v>
      </c>
      <c r="J540" s="9" t="s">
        <v>137</v>
      </c>
      <c r="K540" s="10" t="str">
        <f t="shared" si="44"/>
        <v xml:space="preserve">        "uni7ACB",  # 立</v>
      </c>
    </row>
    <row r="541" spans="2:11">
      <c r="B541" s="31"/>
      <c r="C541" s="28"/>
      <c r="D541" s="28" t="s">
        <v>699</v>
      </c>
      <c r="E541" s="24" t="str">
        <f t="shared" si="40"/>
        <v>竒</v>
      </c>
      <c r="F541" s="13" t="str">
        <f t="shared" si="41"/>
        <v>7AD2</v>
      </c>
      <c r="G541" s="13" t="str">
        <f t="shared" si="42"/>
        <v>31442</v>
      </c>
      <c r="H541" s="10" t="s">
        <v>292</v>
      </c>
      <c r="I541" s="12" t="str">
        <f t="shared" si="43"/>
        <v>uni7AD2</v>
      </c>
      <c r="J541" s="9" t="s">
        <v>137</v>
      </c>
      <c r="K541" s="10" t="str">
        <f t="shared" si="44"/>
        <v xml:space="preserve">        "uni7AD2",  # 竒</v>
      </c>
    </row>
    <row r="542" spans="2:11">
      <c r="B542" s="31" t="s">
        <v>95</v>
      </c>
      <c r="C542" s="28"/>
      <c r="D542" s="28" t="s">
        <v>700</v>
      </c>
      <c r="E542" s="24" t="str">
        <f t="shared" si="40"/>
        <v>竹</v>
      </c>
      <c r="F542" s="13" t="str">
        <f t="shared" si="41"/>
        <v>7AF9</v>
      </c>
      <c r="G542" s="13" t="str">
        <f t="shared" si="42"/>
        <v>31481</v>
      </c>
      <c r="H542" s="10" t="s">
        <v>292</v>
      </c>
      <c r="I542" s="12" t="str">
        <f t="shared" si="43"/>
        <v>uni7AF9</v>
      </c>
      <c r="J542" s="9" t="s">
        <v>137</v>
      </c>
      <c r="K542" s="10" t="str">
        <f t="shared" si="44"/>
        <v xml:space="preserve">        "uni7AF9",  # 竹</v>
      </c>
    </row>
    <row r="543" spans="2:11">
      <c r="B543" s="31"/>
      <c r="C543" s="28"/>
      <c r="D543" s="28" t="s">
        <v>701</v>
      </c>
      <c r="E543" s="24" t="str">
        <f t="shared" si="40"/>
        <v>竺</v>
      </c>
      <c r="F543" s="13" t="str">
        <f t="shared" si="41"/>
        <v>7AFA</v>
      </c>
      <c r="G543" s="13" t="str">
        <f t="shared" si="42"/>
        <v>31482</v>
      </c>
      <c r="H543" s="10" t="s">
        <v>292</v>
      </c>
      <c r="I543" s="12" t="str">
        <f t="shared" si="43"/>
        <v>uni7AFA</v>
      </c>
      <c r="J543" s="9" t="s">
        <v>137</v>
      </c>
      <c r="K543" s="10" t="str">
        <f t="shared" si="44"/>
        <v xml:space="preserve">        "uni7AFA",  # 竺</v>
      </c>
    </row>
    <row r="544" spans="2:11">
      <c r="B544" s="31" t="s">
        <v>709</v>
      </c>
      <c r="C544" s="28"/>
      <c r="D544" s="28"/>
      <c r="E544" s="24" t="str">
        <f t="shared" si="40"/>
        <v>米</v>
      </c>
      <c r="F544" s="13" t="str">
        <f t="shared" si="41"/>
        <v>7C73</v>
      </c>
      <c r="G544" s="13">
        <f t="shared" si="42"/>
        <v>31859</v>
      </c>
      <c r="H544" s="10" t="s">
        <v>292</v>
      </c>
      <c r="I544" s="12" t="str">
        <f t="shared" si="43"/>
        <v>uni7C73</v>
      </c>
      <c r="J544" s="9" t="s">
        <v>137</v>
      </c>
      <c r="K544" s="10" t="str">
        <f t="shared" si="44"/>
        <v xml:space="preserve">        "uni7C73",  # 米</v>
      </c>
    </row>
    <row r="545" spans="2:11">
      <c r="B545" s="31" t="s">
        <v>710</v>
      </c>
      <c r="C545" s="28"/>
      <c r="D545" s="28"/>
      <c r="E545" s="24" t="str">
        <f t="shared" si="40"/>
        <v>缶</v>
      </c>
      <c r="F545" s="13" t="str">
        <f t="shared" si="41"/>
        <v>7F36</v>
      </c>
      <c r="G545" s="13">
        <f t="shared" si="42"/>
        <v>32566</v>
      </c>
      <c r="H545" s="10" t="s">
        <v>292</v>
      </c>
      <c r="I545" s="12" t="str">
        <f t="shared" si="43"/>
        <v>uni7F36</v>
      </c>
      <c r="J545" s="9" t="s">
        <v>137</v>
      </c>
      <c r="K545" s="10" t="str">
        <f t="shared" si="44"/>
        <v xml:space="preserve">        "uni7F36",  # 缶</v>
      </c>
    </row>
    <row r="546" spans="2:11">
      <c r="B546" s="31" t="s">
        <v>711</v>
      </c>
      <c r="C546" s="28"/>
      <c r="D546" s="28"/>
      <c r="E546" s="24" t="str">
        <f t="shared" si="40"/>
        <v>羊</v>
      </c>
      <c r="F546" s="13" t="str">
        <f t="shared" si="41"/>
        <v>7F8A</v>
      </c>
      <c r="G546" s="13">
        <f t="shared" si="42"/>
        <v>32650</v>
      </c>
      <c r="H546" s="10" t="s">
        <v>292</v>
      </c>
      <c r="I546" s="12" t="str">
        <f t="shared" si="43"/>
        <v>uni7F8A</v>
      </c>
      <c r="J546" s="9" t="s">
        <v>137</v>
      </c>
      <c r="K546" s="10" t="str">
        <f t="shared" si="44"/>
        <v xml:space="preserve">        "uni7F8A",  # 羊</v>
      </c>
    </row>
    <row r="547" spans="2:11">
      <c r="B547" s="31"/>
      <c r="C547" s="28"/>
      <c r="D547" s="28" t="s">
        <v>704</v>
      </c>
      <c r="E547" s="24" t="str">
        <f t="shared" si="40"/>
        <v>羌</v>
      </c>
      <c r="F547" s="13" t="str">
        <f t="shared" si="41"/>
        <v>7F8C</v>
      </c>
      <c r="G547" s="13" t="str">
        <f t="shared" si="42"/>
        <v>32652</v>
      </c>
      <c r="H547" s="10" t="s">
        <v>292</v>
      </c>
      <c r="I547" s="12" t="str">
        <f t="shared" si="43"/>
        <v>uni7F8C</v>
      </c>
      <c r="J547" s="9" t="s">
        <v>137</v>
      </c>
      <c r="K547" s="10" t="str">
        <f t="shared" si="44"/>
        <v xml:space="preserve">        "uni7F8C",  # 羌</v>
      </c>
    </row>
    <row r="548" spans="2:11">
      <c r="B548" s="31" t="s">
        <v>95</v>
      </c>
      <c r="C548" s="28"/>
      <c r="D548" s="28" t="s">
        <v>705</v>
      </c>
      <c r="E548" s="24" t="str">
        <f t="shared" si="40"/>
        <v>美</v>
      </c>
      <c r="F548" s="13" t="str">
        <f t="shared" si="41"/>
        <v>7F8E</v>
      </c>
      <c r="G548" s="13" t="str">
        <f t="shared" si="42"/>
        <v>32654</v>
      </c>
      <c r="H548" s="10" t="s">
        <v>292</v>
      </c>
      <c r="I548" s="12" t="str">
        <f t="shared" si="43"/>
        <v>uni7F8E</v>
      </c>
      <c r="J548" s="9" t="s">
        <v>137</v>
      </c>
      <c r="K548" s="10" t="str">
        <f t="shared" si="44"/>
        <v xml:space="preserve">        "uni7F8E",  # 美</v>
      </c>
    </row>
    <row r="549" spans="2:11">
      <c r="B549" s="31" t="s">
        <v>728</v>
      </c>
      <c r="C549" s="28"/>
      <c r="D549" s="28"/>
      <c r="E549" s="24" t="str">
        <f t="shared" si="40"/>
        <v>老</v>
      </c>
      <c r="F549" s="13" t="str">
        <f t="shared" si="41"/>
        <v>8001</v>
      </c>
      <c r="G549" s="13">
        <f t="shared" si="42"/>
        <v>32769</v>
      </c>
      <c r="H549" s="10" t="s">
        <v>292</v>
      </c>
      <c r="I549" s="12" t="str">
        <f t="shared" si="43"/>
        <v>uni8001</v>
      </c>
      <c r="J549" s="9" t="s">
        <v>137</v>
      </c>
      <c r="K549" s="10" t="str">
        <f t="shared" si="44"/>
        <v xml:space="preserve">        "uni8001",  # 老</v>
      </c>
    </row>
    <row r="550" spans="2:11">
      <c r="B550" s="31" t="s">
        <v>95</v>
      </c>
      <c r="C550" s="28"/>
      <c r="D550" s="28" t="s">
        <v>706</v>
      </c>
      <c r="E550" s="24" t="str">
        <f t="shared" si="40"/>
        <v>耂</v>
      </c>
      <c r="F550" s="13" t="str">
        <f t="shared" si="41"/>
        <v>8002</v>
      </c>
      <c r="G550" s="13" t="str">
        <f t="shared" si="42"/>
        <v>32770</v>
      </c>
      <c r="H550" s="10" t="s">
        <v>292</v>
      </c>
      <c r="I550" s="12" t="str">
        <f t="shared" si="43"/>
        <v>uni8002</v>
      </c>
      <c r="J550" s="9" t="s">
        <v>137</v>
      </c>
      <c r="K550" s="10" t="str">
        <f t="shared" si="44"/>
        <v xml:space="preserve">        "uni8002",  # 耂</v>
      </c>
    </row>
    <row r="551" spans="2:11">
      <c r="B551" s="31"/>
      <c r="C551" s="28"/>
      <c r="D551" s="28" t="s">
        <v>707</v>
      </c>
      <c r="E551" s="24" t="str">
        <f t="shared" si="40"/>
        <v>考</v>
      </c>
      <c r="F551" s="13" t="str">
        <f t="shared" si="41"/>
        <v>8003</v>
      </c>
      <c r="G551" s="13" t="str">
        <f t="shared" si="42"/>
        <v>32771</v>
      </c>
      <c r="H551" s="10" t="s">
        <v>292</v>
      </c>
      <c r="I551" s="12" t="str">
        <f t="shared" si="43"/>
        <v>uni8003</v>
      </c>
      <c r="J551" s="9" t="s">
        <v>137</v>
      </c>
      <c r="K551" s="10" t="str">
        <f t="shared" si="44"/>
        <v xml:space="preserve">        "uni8003",  # 考</v>
      </c>
    </row>
    <row r="552" spans="2:11">
      <c r="B552" s="31" t="s">
        <v>729</v>
      </c>
      <c r="C552" s="28"/>
      <c r="D552" s="28"/>
      <c r="E552" s="24" t="str">
        <f t="shared" si="40"/>
        <v>臣</v>
      </c>
      <c r="F552" s="13" t="str">
        <f t="shared" si="41"/>
        <v>81E3</v>
      </c>
      <c r="G552" s="13">
        <f t="shared" si="42"/>
        <v>33251</v>
      </c>
      <c r="H552" s="10" t="s">
        <v>292</v>
      </c>
      <c r="I552" s="12" t="str">
        <f t="shared" si="43"/>
        <v>uni81E3</v>
      </c>
      <c r="J552" s="9" t="s">
        <v>137</v>
      </c>
      <c r="K552" s="10" t="str">
        <f t="shared" si="44"/>
        <v xml:space="preserve">        "uni81E3",  # 臣</v>
      </c>
    </row>
    <row r="553" spans="2:11">
      <c r="B553" s="31"/>
      <c r="C553" s="28" t="s">
        <v>730</v>
      </c>
      <c r="D553" s="28"/>
      <c r="E553" s="24" t="str">
        <f t="shared" si="40"/>
        <v>臼</v>
      </c>
      <c r="F553" s="13" t="str">
        <f t="shared" si="41"/>
        <v>81fc</v>
      </c>
      <c r="G553" s="13">
        <f t="shared" si="42"/>
        <v>33276</v>
      </c>
      <c r="H553" s="10" t="s">
        <v>292</v>
      </c>
      <c r="I553" s="12" t="str">
        <f t="shared" si="43"/>
        <v>uni81FC</v>
      </c>
      <c r="J553" s="9" t="s">
        <v>137</v>
      </c>
      <c r="K553" s="10" t="str">
        <f t="shared" si="44"/>
        <v xml:space="preserve">        "uni81FC",  # 臼</v>
      </c>
    </row>
    <row r="554" spans="2:11">
      <c r="B554" s="31" t="s">
        <v>731</v>
      </c>
      <c r="C554" s="28"/>
      <c r="D554" s="28">
        <v>33292</v>
      </c>
      <c r="E554" s="24" t="str">
        <f t="shared" si="40"/>
        <v>舌</v>
      </c>
      <c r="F554" s="13" t="str">
        <f t="shared" si="41"/>
        <v>820C</v>
      </c>
      <c r="G554" s="13">
        <f t="shared" si="42"/>
        <v>33292</v>
      </c>
      <c r="H554" s="10" t="s">
        <v>292</v>
      </c>
      <c r="I554" s="12" t="str">
        <f t="shared" si="43"/>
        <v>uni820C</v>
      </c>
      <c r="J554" s="9" t="s">
        <v>137</v>
      </c>
      <c r="K554" s="10" t="str">
        <f t="shared" si="44"/>
        <v xml:space="preserve">        "uni820C",  # 舌</v>
      </c>
    </row>
    <row r="555" spans="2:11">
      <c r="B555" s="31"/>
      <c r="C555" s="28"/>
      <c r="D555" s="28">
        <v>33293</v>
      </c>
      <c r="E555" s="24" t="str">
        <f t="shared" si="40"/>
        <v>舍</v>
      </c>
      <c r="F555" s="13" t="str">
        <f t="shared" si="41"/>
        <v>820D</v>
      </c>
      <c r="G555" s="13">
        <f t="shared" si="42"/>
        <v>33293</v>
      </c>
      <c r="H555" s="10" t="s">
        <v>292</v>
      </c>
      <c r="I555" s="12" t="str">
        <f t="shared" si="43"/>
        <v>uni820D</v>
      </c>
      <c r="J555" s="9" t="s">
        <v>137</v>
      </c>
      <c r="K555" s="10" t="str">
        <f t="shared" si="44"/>
        <v xml:space="preserve">        "uni820D",  # 舍</v>
      </c>
    </row>
    <row r="556" spans="2:11">
      <c r="B556" s="31" t="s">
        <v>95</v>
      </c>
      <c r="C556" s="28"/>
      <c r="D556" s="28">
        <v>33294</v>
      </c>
      <c r="E556" s="24" t="str">
        <f t="shared" si="40"/>
        <v>舎</v>
      </c>
      <c r="F556" s="13" t="str">
        <f t="shared" si="41"/>
        <v>820E</v>
      </c>
      <c r="G556" s="13">
        <f t="shared" si="42"/>
        <v>33294</v>
      </c>
      <c r="H556" s="10" t="s">
        <v>292</v>
      </c>
      <c r="I556" s="12" t="str">
        <f t="shared" si="43"/>
        <v>uni820E</v>
      </c>
      <c r="J556" s="9" t="s">
        <v>137</v>
      </c>
      <c r="K556" s="10" t="str">
        <f t="shared" si="44"/>
        <v xml:space="preserve">        "uni820E",  # 舎</v>
      </c>
    </row>
    <row r="557" spans="2:11">
      <c r="B557" s="31"/>
      <c r="C557" s="28"/>
      <c r="D557" s="28">
        <v>33311</v>
      </c>
      <c r="E557" s="24" t="str">
        <f t="shared" si="40"/>
        <v>舟</v>
      </c>
      <c r="F557" s="13" t="str">
        <f t="shared" si="41"/>
        <v>821F</v>
      </c>
      <c r="G557" s="13">
        <f t="shared" si="42"/>
        <v>33311</v>
      </c>
      <c r="H557" s="10" t="s">
        <v>292</v>
      </c>
      <c r="I557" s="12" t="str">
        <f t="shared" si="43"/>
        <v>uni821F</v>
      </c>
      <c r="J557" s="9" t="s">
        <v>137</v>
      </c>
      <c r="K557" s="10" t="str">
        <f t="shared" si="44"/>
        <v xml:space="preserve">        "uni821F",  # 舟</v>
      </c>
    </row>
    <row r="558" spans="2:11">
      <c r="B558" s="31" t="s">
        <v>95</v>
      </c>
      <c r="C558" s="28" t="s">
        <v>732</v>
      </c>
      <c r="D558" s="28" t="s">
        <v>712</v>
      </c>
      <c r="E558" s="24" t="str">
        <f t="shared" si="40"/>
        <v>艮</v>
      </c>
      <c r="F558" s="13" t="str">
        <f t="shared" si="41"/>
        <v>826E</v>
      </c>
      <c r="G558" s="13" t="str">
        <f t="shared" si="42"/>
        <v>33390</v>
      </c>
      <c r="H558" s="10" t="s">
        <v>292</v>
      </c>
      <c r="I558" s="12" t="str">
        <f t="shared" si="43"/>
        <v>uni826E</v>
      </c>
      <c r="J558" s="9" t="s">
        <v>137</v>
      </c>
      <c r="K558" s="10" t="str">
        <f t="shared" si="44"/>
        <v xml:space="preserve">        "uni826E",  # 艮</v>
      </c>
    </row>
    <row r="559" spans="2:11">
      <c r="B559" s="31"/>
      <c r="C559" s="28"/>
      <c r="D559" s="28" t="s">
        <v>713</v>
      </c>
      <c r="E559" s="24" t="str">
        <f t="shared" si="40"/>
        <v>良</v>
      </c>
      <c r="F559" s="13" t="str">
        <f t="shared" si="41"/>
        <v>826F</v>
      </c>
      <c r="G559" s="13" t="str">
        <f t="shared" si="42"/>
        <v>33391</v>
      </c>
      <c r="H559" s="10" t="s">
        <v>292</v>
      </c>
      <c r="I559" s="12" t="str">
        <f t="shared" si="43"/>
        <v>uni826F</v>
      </c>
      <c r="J559" s="9" t="s">
        <v>137</v>
      </c>
      <c r="K559" s="10" t="str">
        <f t="shared" si="44"/>
        <v xml:space="preserve">        "uni826F",  # 良</v>
      </c>
    </row>
    <row r="560" spans="2:11">
      <c r="B560" s="31" t="s">
        <v>95</v>
      </c>
      <c r="C560" s="28"/>
      <c r="D560" s="28" t="s">
        <v>714</v>
      </c>
      <c r="E560" s="24" t="str">
        <f t="shared" si="40"/>
        <v>色</v>
      </c>
      <c r="F560" s="13" t="str">
        <f t="shared" si="41"/>
        <v>8272</v>
      </c>
      <c r="G560" s="13" t="str">
        <f t="shared" si="42"/>
        <v>33394</v>
      </c>
      <c r="H560" s="10" t="s">
        <v>292</v>
      </c>
      <c r="I560" s="12" t="str">
        <f t="shared" si="43"/>
        <v>uni8272</v>
      </c>
      <c r="J560" s="9" t="s">
        <v>137</v>
      </c>
      <c r="K560" s="10" t="str">
        <f t="shared" si="44"/>
        <v xml:space="preserve">        "uni8272",  # 色</v>
      </c>
    </row>
    <row r="561" spans="2:11">
      <c r="B561" s="31"/>
      <c r="C561" s="28"/>
      <c r="D561" s="28" t="s">
        <v>715</v>
      </c>
      <c r="E561" s="24" t="str">
        <f t="shared" si="40"/>
        <v>艹</v>
      </c>
      <c r="F561" s="13" t="str">
        <f t="shared" si="41"/>
        <v>8279</v>
      </c>
      <c r="G561" s="13" t="str">
        <f t="shared" si="42"/>
        <v>33401</v>
      </c>
      <c r="H561" s="10" t="s">
        <v>292</v>
      </c>
      <c r="I561" s="12" t="str">
        <f t="shared" si="43"/>
        <v>uni8279</v>
      </c>
      <c r="J561" s="9" t="s">
        <v>137</v>
      </c>
      <c r="K561" s="10" t="str">
        <f t="shared" si="44"/>
        <v xml:space="preserve">        "uni8279",  # 艹</v>
      </c>
    </row>
    <row r="562" spans="2:11">
      <c r="B562" s="31" t="s">
        <v>95</v>
      </c>
      <c r="C562" s="28"/>
      <c r="D562" s="28" t="s">
        <v>716</v>
      </c>
      <c r="E562" s="24" t="str">
        <f t="shared" si="40"/>
        <v>艺</v>
      </c>
      <c r="F562" s="13" t="str">
        <f t="shared" si="41"/>
        <v>827A</v>
      </c>
      <c r="G562" s="13" t="str">
        <f t="shared" si="42"/>
        <v>33402</v>
      </c>
      <c r="H562" s="10" t="s">
        <v>292</v>
      </c>
      <c r="I562" s="12" t="str">
        <f t="shared" si="43"/>
        <v>uni827A</v>
      </c>
      <c r="J562" s="9" t="s">
        <v>137</v>
      </c>
      <c r="K562" s="10" t="str">
        <f t="shared" si="44"/>
        <v xml:space="preserve">        "uni827A",  # 艺</v>
      </c>
    </row>
    <row r="563" spans="2:11">
      <c r="B563" s="31"/>
      <c r="C563" s="28"/>
      <c r="D563" s="28" t="s">
        <v>717</v>
      </c>
      <c r="E563" s="24" t="str">
        <f t="shared" si="40"/>
        <v>艻</v>
      </c>
      <c r="F563" s="13" t="str">
        <f t="shared" si="41"/>
        <v>827B</v>
      </c>
      <c r="G563" s="13" t="str">
        <f t="shared" si="42"/>
        <v>33403</v>
      </c>
      <c r="H563" s="10" t="s">
        <v>292</v>
      </c>
      <c r="I563" s="12" t="str">
        <f t="shared" si="43"/>
        <v>uni827B</v>
      </c>
      <c r="J563" s="9" t="s">
        <v>137</v>
      </c>
      <c r="K563" s="10" t="str">
        <f t="shared" si="44"/>
        <v xml:space="preserve">        "uni827B",  # 艻</v>
      </c>
    </row>
    <row r="564" spans="2:11">
      <c r="B564" s="31" t="s">
        <v>95</v>
      </c>
      <c r="C564" s="28"/>
      <c r="D564" s="28" t="s">
        <v>718</v>
      </c>
      <c r="E564" s="24" t="str">
        <f t="shared" si="40"/>
        <v>艼</v>
      </c>
      <c r="F564" s="13" t="str">
        <f t="shared" si="41"/>
        <v>827C</v>
      </c>
      <c r="G564" s="13" t="str">
        <f t="shared" si="42"/>
        <v>33404</v>
      </c>
      <c r="H564" s="10" t="s">
        <v>292</v>
      </c>
      <c r="I564" s="12" t="str">
        <f t="shared" si="43"/>
        <v>uni827C</v>
      </c>
      <c r="J564" s="9" t="s">
        <v>137</v>
      </c>
      <c r="K564" s="10" t="str">
        <f t="shared" si="44"/>
        <v xml:space="preserve">        "uni827C",  # 艼</v>
      </c>
    </row>
    <row r="565" spans="2:11">
      <c r="B565" s="31"/>
      <c r="C565" s="28"/>
      <c r="D565" s="28" t="s">
        <v>719</v>
      </c>
      <c r="E565" s="24" t="str">
        <f t="shared" si="40"/>
        <v>艽</v>
      </c>
      <c r="F565" s="13" t="str">
        <f t="shared" si="41"/>
        <v>827D</v>
      </c>
      <c r="G565" s="13" t="str">
        <f t="shared" si="42"/>
        <v>33405</v>
      </c>
      <c r="H565" s="10" t="s">
        <v>292</v>
      </c>
      <c r="I565" s="12" t="str">
        <f t="shared" si="43"/>
        <v>uni827D</v>
      </c>
      <c r="J565" s="9" t="s">
        <v>137</v>
      </c>
      <c r="K565" s="10" t="str">
        <f t="shared" si="44"/>
        <v xml:space="preserve">        "uni827D",  # 艽</v>
      </c>
    </row>
    <row r="566" spans="2:11">
      <c r="B566" s="31" t="s">
        <v>95</v>
      </c>
      <c r="C566" s="28"/>
      <c r="D566" s="28" t="s">
        <v>720</v>
      </c>
      <c r="E566" s="24" t="str">
        <f t="shared" si="40"/>
        <v>艾</v>
      </c>
      <c r="F566" s="13" t="str">
        <f t="shared" si="41"/>
        <v>827E</v>
      </c>
      <c r="G566" s="13" t="str">
        <f t="shared" si="42"/>
        <v>33406</v>
      </c>
      <c r="H566" s="10" t="s">
        <v>292</v>
      </c>
      <c r="I566" s="12" t="str">
        <f t="shared" si="43"/>
        <v>uni827E</v>
      </c>
      <c r="J566" s="9" t="s">
        <v>137</v>
      </c>
      <c r="K566" s="10" t="str">
        <f t="shared" si="44"/>
        <v xml:space="preserve">        "uni827E",  # 艾</v>
      </c>
    </row>
    <row r="567" spans="2:11">
      <c r="B567" s="31"/>
      <c r="C567" s="28"/>
      <c r="D567" s="28" t="s">
        <v>721</v>
      </c>
      <c r="E567" s="24" t="str">
        <f t="shared" si="40"/>
        <v>艿</v>
      </c>
      <c r="F567" s="13" t="str">
        <f t="shared" si="41"/>
        <v>827F</v>
      </c>
      <c r="G567" s="13" t="str">
        <f t="shared" si="42"/>
        <v>33407</v>
      </c>
      <c r="H567" s="10" t="s">
        <v>292</v>
      </c>
      <c r="I567" s="12" t="str">
        <f t="shared" si="43"/>
        <v>uni827F</v>
      </c>
      <c r="J567" s="9" t="s">
        <v>137</v>
      </c>
      <c r="K567" s="10" t="str">
        <f t="shared" si="44"/>
        <v xml:space="preserve">        "uni827F",  # 艿</v>
      </c>
    </row>
    <row r="568" spans="2:11">
      <c r="B568" s="31" t="s">
        <v>95</v>
      </c>
      <c r="C568" s="28"/>
      <c r="D568" s="28" t="s">
        <v>722</v>
      </c>
      <c r="E568" s="24" t="str">
        <f t="shared" si="40"/>
        <v>芀</v>
      </c>
      <c r="F568" s="13" t="str">
        <f t="shared" si="41"/>
        <v>8280</v>
      </c>
      <c r="G568" s="13" t="str">
        <f t="shared" si="42"/>
        <v>33408</v>
      </c>
      <c r="H568" s="10" t="s">
        <v>292</v>
      </c>
      <c r="I568" s="12" t="str">
        <f t="shared" si="43"/>
        <v>uni8280</v>
      </c>
      <c r="J568" s="9" t="s">
        <v>137</v>
      </c>
      <c r="K568" s="10" t="str">
        <f t="shared" si="44"/>
        <v xml:space="preserve">        "uni8280",  # 芀</v>
      </c>
    </row>
    <row r="569" spans="2:11">
      <c r="B569" s="31"/>
      <c r="C569" s="28"/>
      <c r="D569" s="28" t="s">
        <v>723</v>
      </c>
      <c r="E569" s="24" t="str">
        <f t="shared" si="40"/>
        <v>芁</v>
      </c>
      <c r="F569" s="13" t="str">
        <f t="shared" si="41"/>
        <v>8281</v>
      </c>
      <c r="G569" s="13" t="str">
        <f t="shared" si="42"/>
        <v>33409</v>
      </c>
      <c r="H569" s="10" t="s">
        <v>292</v>
      </c>
      <c r="I569" s="12" t="str">
        <f t="shared" si="43"/>
        <v>uni8281</v>
      </c>
      <c r="J569" s="9" t="s">
        <v>137</v>
      </c>
      <c r="K569" s="10" t="str">
        <f t="shared" si="44"/>
        <v xml:space="preserve">        "uni8281",  # 芁</v>
      </c>
    </row>
    <row r="570" spans="2:11">
      <c r="B570" s="31" t="s">
        <v>95</v>
      </c>
      <c r="C570" s="28"/>
      <c r="D570" s="28" t="s">
        <v>724</v>
      </c>
      <c r="E570" s="24" t="str">
        <f t="shared" si="40"/>
        <v>节</v>
      </c>
      <c r="F570" s="13" t="str">
        <f t="shared" si="41"/>
        <v>8282</v>
      </c>
      <c r="G570" s="13" t="str">
        <f t="shared" si="42"/>
        <v>33410</v>
      </c>
      <c r="H570" s="10" t="s">
        <v>292</v>
      </c>
      <c r="I570" s="12" t="str">
        <f t="shared" si="43"/>
        <v>uni8282</v>
      </c>
      <c r="J570" s="9" t="s">
        <v>137</v>
      </c>
      <c r="K570" s="10" t="str">
        <f t="shared" si="44"/>
        <v xml:space="preserve">        "uni8282",  # 节</v>
      </c>
    </row>
    <row r="571" spans="2:11">
      <c r="B571" s="31"/>
      <c r="C571" s="28"/>
      <c r="D571" s="28" t="s">
        <v>725</v>
      </c>
      <c r="E571" s="24" t="str">
        <f t="shared" si="40"/>
        <v>芃</v>
      </c>
      <c r="F571" s="13" t="str">
        <f t="shared" si="41"/>
        <v>8283</v>
      </c>
      <c r="G571" s="13" t="str">
        <f t="shared" si="42"/>
        <v>33411</v>
      </c>
      <c r="H571" s="10" t="s">
        <v>292</v>
      </c>
      <c r="I571" s="12" t="str">
        <f t="shared" si="43"/>
        <v>uni8283</v>
      </c>
      <c r="J571" s="9" t="s">
        <v>137</v>
      </c>
      <c r="K571" s="10" t="str">
        <f t="shared" si="44"/>
        <v xml:space="preserve">        "uni8283",  # 芃</v>
      </c>
    </row>
    <row r="572" spans="2:11">
      <c r="B572" s="31" t="s">
        <v>95</v>
      </c>
      <c r="C572" s="28"/>
      <c r="D572" s="28" t="s">
        <v>726</v>
      </c>
      <c r="E572" s="24" t="str">
        <f t="shared" si="40"/>
        <v>芄</v>
      </c>
      <c r="F572" s="13" t="str">
        <f t="shared" si="41"/>
        <v>8284</v>
      </c>
      <c r="G572" s="13" t="str">
        <f t="shared" si="42"/>
        <v>33412</v>
      </c>
      <c r="H572" s="10" t="s">
        <v>292</v>
      </c>
      <c r="I572" s="12" t="str">
        <f t="shared" si="43"/>
        <v>uni8284</v>
      </c>
      <c r="J572" s="9" t="s">
        <v>137</v>
      </c>
      <c r="K572" s="10" t="str">
        <f t="shared" si="44"/>
        <v xml:space="preserve">        "uni8284",  # 芄</v>
      </c>
    </row>
    <row r="573" spans="2:11">
      <c r="B573" s="31"/>
      <c r="C573" s="28"/>
      <c r="D573" s="28" t="s">
        <v>727</v>
      </c>
      <c r="E573" s="24" t="str">
        <f t="shared" si="40"/>
        <v>芅</v>
      </c>
      <c r="F573" s="13" t="str">
        <f t="shared" si="41"/>
        <v>8285</v>
      </c>
      <c r="G573" s="13" t="str">
        <f t="shared" si="42"/>
        <v>33413</v>
      </c>
      <c r="H573" s="10" t="s">
        <v>292</v>
      </c>
      <c r="I573" s="12" t="str">
        <f t="shared" si="43"/>
        <v>uni8285</v>
      </c>
      <c r="J573" s="9" t="s">
        <v>137</v>
      </c>
      <c r="K573" s="10" t="str">
        <f t="shared" si="44"/>
        <v xml:space="preserve">        "uni8285",  # 芅</v>
      </c>
    </row>
    <row r="574" spans="2:11">
      <c r="B574" s="31" t="s">
        <v>95</v>
      </c>
      <c r="C574" s="28" t="s">
        <v>733</v>
      </c>
      <c r="D574" s="28">
        <v>34915</v>
      </c>
      <c r="E574" s="24" t="str">
        <f t="shared" si="40"/>
        <v>衣</v>
      </c>
      <c r="F574" s="13" t="str">
        <f t="shared" si="41"/>
        <v>8863</v>
      </c>
      <c r="G574" s="13">
        <f t="shared" si="42"/>
        <v>34915</v>
      </c>
      <c r="H574" s="10" t="s">
        <v>292</v>
      </c>
      <c r="I574" s="12" t="str">
        <f t="shared" si="43"/>
        <v>uni8863</v>
      </c>
      <c r="J574" s="9" t="s">
        <v>137</v>
      </c>
      <c r="K574" s="10" t="str">
        <f t="shared" si="44"/>
        <v xml:space="preserve">        "uni8863",  # 衣</v>
      </c>
    </row>
    <row r="575" spans="2:11">
      <c r="B575" s="31"/>
      <c r="C575" s="28"/>
      <c r="D575" s="28">
        <v>34916</v>
      </c>
      <c r="E575" s="24" t="str">
        <f t="shared" si="40"/>
        <v>衤</v>
      </c>
      <c r="F575" s="13" t="str">
        <f t="shared" si="41"/>
        <v>8864</v>
      </c>
      <c r="G575" s="13">
        <f t="shared" si="42"/>
        <v>34916</v>
      </c>
      <c r="H575" s="10" t="s">
        <v>292</v>
      </c>
      <c r="I575" s="12" t="str">
        <f t="shared" si="43"/>
        <v>uni8864</v>
      </c>
      <c r="J575" s="9" t="s">
        <v>137</v>
      </c>
      <c r="K575" s="10" t="str">
        <f t="shared" si="44"/>
        <v xml:space="preserve">        "uni8864",  # 衤</v>
      </c>
    </row>
    <row r="576" spans="2:11">
      <c r="B576" s="31" t="s">
        <v>734</v>
      </c>
      <c r="C576" s="28"/>
      <c r="D576" s="28"/>
      <c r="E576" s="24" t="str">
        <f t="shared" si="40"/>
        <v>豆</v>
      </c>
      <c r="F576" s="13" t="str">
        <f t="shared" si="41"/>
        <v>8C46</v>
      </c>
      <c r="G576" s="13">
        <f t="shared" si="42"/>
        <v>35910</v>
      </c>
      <c r="H576" s="10" t="s">
        <v>292</v>
      </c>
      <c r="I576" s="12" t="str">
        <f t="shared" si="43"/>
        <v>uni8C46</v>
      </c>
      <c r="J576" s="9" t="s">
        <v>137</v>
      </c>
      <c r="K576" s="10" t="str">
        <f t="shared" si="44"/>
        <v xml:space="preserve">        "uni8C46",  # 豆</v>
      </c>
    </row>
    <row r="577" spans="2:11">
      <c r="B577" s="31"/>
      <c r="C577" s="28"/>
      <c r="D577" s="28">
        <v>35925</v>
      </c>
      <c r="E577" s="24" t="str">
        <f t="shared" si="40"/>
        <v>豕</v>
      </c>
      <c r="F577" s="13" t="str">
        <f t="shared" si="41"/>
        <v>8C55</v>
      </c>
      <c r="G577" s="13">
        <f t="shared" si="42"/>
        <v>35925</v>
      </c>
      <c r="H577" s="10" t="s">
        <v>292</v>
      </c>
      <c r="I577" s="12" t="str">
        <f t="shared" si="43"/>
        <v>uni8C55</v>
      </c>
      <c r="J577" s="9" t="s">
        <v>137</v>
      </c>
      <c r="K577" s="10" t="str">
        <f t="shared" si="44"/>
        <v xml:space="preserve">        "uni8C55",  # 豕</v>
      </c>
    </row>
    <row r="578" spans="2:11">
      <c r="B578" s="31" t="s">
        <v>95</v>
      </c>
      <c r="C578" s="28"/>
      <c r="D578" s="28">
        <v>35997</v>
      </c>
      <c r="E578" s="24" t="str">
        <f t="shared" ref="E578:E637" si="45">IF(B578="",IF(G578="","",_xlfn.UNICHAR(G578)),B578)</f>
        <v>貝</v>
      </c>
      <c r="F578" s="13" t="str">
        <f t="shared" ref="F578:F637" si="46">IF(B578="",IF(D578="",IF(C578="","",C578),DEC2HEX(D578)),DEC2HEX(_xlfn.UNICODE(B578)))</f>
        <v>8C9D</v>
      </c>
      <c r="G578" s="13">
        <f t="shared" ref="G578:G637" si="47">IF(D578="",IF(C578="",IF(B578="","",_xlfn.UNICODE(B578)),HEX2DEC(C578)),D578)</f>
        <v>35997</v>
      </c>
      <c r="H578" s="10" t="s">
        <v>292</v>
      </c>
      <c r="I578" s="12" t="str">
        <f t="shared" ref="I578:I620" si="48">IF(F578="","","uni"&amp;UPPER(REPT("0",4-LEN(F578))&amp;F578))</f>
        <v>uni8C9D</v>
      </c>
      <c r="J578" s="9" t="s">
        <v>137</v>
      </c>
      <c r="K578" s="10" t="str">
        <f t="shared" ref="K578:K637" si="49">ASC(_xlfn.CONCAT(H578:J578,"  # ",E578))</f>
        <v xml:space="preserve">        "uni8C9D",  # 貝</v>
      </c>
    </row>
    <row r="579" spans="2:11">
      <c r="B579" s="31"/>
      <c r="C579" s="28"/>
      <c r="D579" s="28">
        <v>35998</v>
      </c>
      <c r="E579" s="24" t="str">
        <f t="shared" si="45"/>
        <v>貞</v>
      </c>
      <c r="F579" s="13" t="str">
        <f t="shared" si="46"/>
        <v>8C9E</v>
      </c>
      <c r="G579" s="13">
        <f t="shared" si="47"/>
        <v>35998</v>
      </c>
      <c r="H579" s="10" t="s">
        <v>292</v>
      </c>
      <c r="I579" s="12" t="str">
        <f t="shared" si="48"/>
        <v>uni8C9E</v>
      </c>
      <c r="J579" s="9" t="s">
        <v>137</v>
      </c>
      <c r="K579" s="10" t="str">
        <f t="shared" si="49"/>
        <v xml:space="preserve">        "uni8C9E",  # 貞</v>
      </c>
    </row>
    <row r="580" spans="2:11">
      <c r="B580" s="31" t="s">
        <v>95</v>
      </c>
      <c r="C580" s="28"/>
      <c r="D580" s="28">
        <v>35999</v>
      </c>
      <c r="E580" s="24" t="str">
        <f t="shared" si="45"/>
        <v>貟</v>
      </c>
      <c r="F580" s="13" t="str">
        <f t="shared" si="46"/>
        <v>8C9F</v>
      </c>
      <c r="G580" s="13">
        <f t="shared" si="47"/>
        <v>35999</v>
      </c>
      <c r="H580" s="10" t="s">
        <v>292</v>
      </c>
      <c r="I580" s="12" t="str">
        <f t="shared" si="48"/>
        <v>uni8C9F</v>
      </c>
      <c r="J580" s="9" t="s">
        <v>137</v>
      </c>
      <c r="K580" s="10" t="str">
        <f t="shared" si="49"/>
        <v xml:space="preserve">        "uni8C9F",  # 貟</v>
      </c>
    </row>
    <row r="581" spans="2:11">
      <c r="B581" s="31"/>
      <c r="C581" s="28"/>
      <c r="D581" s="28">
        <v>36000</v>
      </c>
      <c r="E581" s="24" t="str">
        <f t="shared" si="45"/>
        <v>負</v>
      </c>
      <c r="F581" s="13" t="str">
        <f t="shared" si="46"/>
        <v>8CA0</v>
      </c>
      <c r="G581" s="13">
        <f t="shared" si="47"/>
        <v>36000</v>
      </c>
      <c r="H581" s="10" t="s">
        <v>292</v>
      </c>
      <c r="I581" s="12" t="str">
        <f t="shared" si="48"/>
        <v>uni8CA0</v>
      </c>
      <c r="J581" s="9" t="s">
        <v>137</v>
      </c>
      <c r="K581" s="10" t="str">
        <f t="shared" si="49"/>
        <v xml:space="preserve">        "uni8CA0",  # 負</v>
      </c>
    </row>
    <row r="582" spans="2:11">
      <c r="B582" s="31" t="s">
        <v>95</v>
      </c>
      <c r="C582" s="28"/>
      <c r="D582" s="28">
        <v>36002</v>
      </c>
      <c r="E582" s="24" t="str">
        <f t="shared" si="45"/>
        <v>貢</v>
      </c>
      <c r="F582" s="13" t="str">
        <f t="shared" si="46"/>
        <v>8CA2</v>
      </c>
      <c r="G582" s="13">
        <f t="shared" si="47"/>
        <v>36002</v>
      </c>
      <c r="H582" s="10" t="s">
        <v>292</v>
      </c>
      <c r="I582" s="12" t="str">
        <f t="shared" si="48"/>
        <v>uni8CA2</v>
      </c>
      <c r="J582" s="9" t="s">
        <v>137</v>
      </c>
      <c r="K582" s="10" t="str">
        <f t="shared" si="49"/>
        <v xml:space="preserve">        "uni8CA2",  # 貢</v>
      </c>
    </row>
    <row r="583" spans="2:11">
      <c r="B583" s="31" t="s">
        <v>95</v>
      </c>
      <c r="C583" s="28"/>
      <c r="D583" s="28">
        <v>36012</v>
      </c>
      <c r="E583" s="24" t="str">
        <f t="shared" si="45"/>
        <v>責</v>
      </c>
      <c r="F583" s="13" t="str">
        <f t="shared" si="46"/>
        <v>8CAC</v>
      </c>
      <c r="G583" s="13">
        <f t="shared" si="47"/>
        <v>36012</v>
      </c>
      <c r="H583" s="10" t="s">
        <v>292</v>
      </c>
      <c r="I583" s="12" t="str">
        <f t="shared" si="48"/>
        <v>uni8CAC</v>
      </c>
      <c r="J583" s="9" t="s">
        <v>137</v>
      </c>
      <c r="K583" s="10" t="str">
        <f t="shared" si="49"/>
        <v xml:space="preserve">        "uni8CAC",  # 責</v>
      </c>
    </row>
    <row r="584" spans="2:11">
      <c r="B584" s="31"/>
      <c r="C584" s="28"/>
      <c r="D584" s="28">
        <v>36020</v>
      </c>
      <c r="E584" s="24" t="str">
        <f t="shared" si="45"/>
        <v>貴</v>
      </c>
      <c r="F584" s="13" t="str">
        <f t="shared" si="46"/>
        <v>8CB4</v>
      </c>
      <c r="G584" s="13">
        <f t="shared" si="47"/>
        <v>36020</v>
      </c>
      <c r="H584" s="10" t="s">
        <v>292</v>
      </c>
      <c r="I584" s="12" t="str">
        <f t="shared" si="48"/>
        <v>uni8CB4</v>
      </c>
      <c r="J584" s="9" t="s">
        <v>137</v>
      </c>
      <c r="K584" s="10" t="str">
        <f t="shared" si="49"/>
        <v xml:space="preserve">        "uni8CB4",  # 貴</v>
      </c>
    </row>
    <row r="585" spans="2:11">
      <c r="B585" s="31" t="s">
        <v>95</v>
      </c>
      <c r="C585" s="28"/>
      <c r="D585" s="28">
        <v>36021</v>
      </c>
      <c r="E585" s="24" t="str">
        <f t="shared" si="45"/>
        <v>貵</v>
      </c>
      <c r="F585" s="13" t="str">
        <f t="shared" si="46"/>
        <v>8CB5</v>
      </c>
      <c r="G585" s="13">
        <f t="shared" si="47"/>
        <v>36021</v>
      </c>
      <c r="H585" s="10" t="s">
        <v>292</v>
      </c>
      <c r="I585" s="12" t="str">
        <f t="shared" si="48"/>
        <v>uni8CB5</v>
      </c>
      <c r="J585" s="9" t="s">
        <v>137</v>
      </c>
      <c r="K585" s="10" t="str">
        <f t="shared" si="49"/>
        <v xml:space="preserve">        "uni8CB5",  # 貵</v>
      </c>
    </row>
    <row r="586" spans="2:11">
      <c r="B586" s="31"/>
      <c r="C586" s="28" t="s">
        <v>735</v>
      </c>
      <c r="D586" s="28"/>
      <c r="E586" s="24" t="str">
        <f t="shared" si="45"/>
        <v>身</v>
      </c>
      <c r="F586" s="13" t="str">
        <f t="shared" si="46"/>
        <v>8eab</v>
      </c>
      <c r="G586" s="13">
        <f t="shared" si="47"/>
        <v>36523</v>
      </c>
      <c r="H586" s="10" t="s">
        <v>292</v>
      </c>
      <c r="I586" s="12" t="str">
        <f t="shared" si="48"/>
        <v>uni8EAB</v>
      </c>
      <c r="J586" s="9" t="s">
        <v>137</v>
      </c>
      <c r="K586" s="10" t="str">
        <f t="shared" si="49"/>
        <v xml:space="preserve">        "uni8EAB",  # 身</v>
      </c>
    </row>
    <row r="587" spans="2:11">
      <c r="B587" s="31" t="s">
        <v>95</v>
      </c>
      <c r="C587" s="28" t="s">
        <v>736</v>
      </c>
      <c r="D587" s="28"/>
      <c r="E587" s="24" t="str">
        <f t="shared" si="45"/>
        <v>辶</v>
      </c>
      <c r="F587" s="13" t="str">
        <f t="shared" si="46"/>
        <v>8fb6</v>
      </c>
      <c r="G587" s="13">
        <f t="shared" si="47"/>
        <v>36790</v>
      </c>
      <c r="H587" s="10" t="s">
        <v>292</v>
      </c>
      <c r="I587" s="12" t="str">
        <f t="shared" si="48"/>
        <v>uni8FB6</v>
      </c>
      <c r="J587" s="9" t="s">
        <v>137</v>
      </c>
      <c r="K587" s="10" t="str">
        <f t="shared" si="49"/>
        <v xml:space="preserve">        "uni8FB6",  # 辶</v>
      </c>
    </row>
    <row r="588" spans="2:11">
      <c r="B588" s="31"/>
      <c r="C588" s="28"/>
      <c r="D588" s="28">
        <v>36791</v>
      </c>
      <c r="E588" s="24" t="str">
        <f t="shared" si="45"/>
        <v>辷</v>
      </c>
      <c r="F588" s="13" t="str">
        <f t="shared" si="46"/>
        <v>8FB7</v>
      </c>
      <c r="G588" s="13">
        <f t="shared" si="47"/>
        <v>36791</v>
      </c>
      <c r="H588" s="10" t="s">
        <v>292</v>
      </c>
      <c r="I588" s="12" t="str">
        <f t="shared" si="48"/>
        <v>uni8FB7</v>
      </c>
      <c r="J588" s="9" t="s">
        <v>137</v>
      </c>
      <c r="K588" s="10" t="str">
        <f t="shared" si="49"/>
        <v xml:space="preserve">        "uni8FB7",  # 辷</v>
      </c>
    </row>
    <row r="589" spans="2:11">
      <c r="B589" s="31" t="s">
        <v>95</v>
      </c>
      <c r="C589" s="28"/>
      <c r="D589" s="28">
        <v>36792</v>
      </c>
      <c r="E589" s="24" t="str">
        <f t="shared" si="45"/>
        <v>辸</v>
      </c>
      <c r="F589" s="13" t="str">
        <f t="shared" si="46"/>
        <v>8FB8</v>
      </c>
      <c r="G589" s="13">
        <f t="shared" si="47"/>
        <v>36792</v>
      </c>
      <c r="H589" s="10" t="s">
        <v>292</v>
      </c>
      <c r="I589" s="12" t="str">
        <f t="shared" si="48"/>
        <v>uni8FB8</v>
      </c>
      <c r="J589" s="9" t="s">
        <v>137</v>
      </c>
      <c r="K589" s="10" t="str">
        <f t="shared" si="49"/>
        <v xml:space="preserve">        "uni8FB8",  # 辸</v>
      </c>
    </row>
    <row r="590" spans="2:11">
      <c r="B590" s="31"/>
      <c r="C590" s="28"/>
      <c r="D590" s="28">
        <v>36793</v>
      </c>
      <c r="E590" s="24" t="str">
        <f t="shared" si="45"/>
        <v>边</v>
      </c>
      <c r="F590" s="13" t="str">
        <f t="shared" si="46"/>
        <v>8FB9</v>
      </c>
      <c r="G590" s="13">
        <f t="shared" si="47"/>
        <v>36793</v>
      </c>
      <c r="H590" s="10" t="s">
        <v>292</v>
      </c>
      <c r="I590" s="12" t="str">
        <f t="shared" si="48"/>
        <v>uni8FB9</v>
      </c>
      <c r="J590" s="9" t="s">
        <v>137</v>
      </c>
      <c r="K590" s="10" t="str">
        <f t="shared" si="49"/>
        <v xml:space="preserve">        "uni8FB9",  # 边</v>
      </c>
    </row>
    <row r="591" spans="2:11">
      <c r="B591" s="31" t="s">
        <v>95</v>
      </c>
      <c r="C591" s="28"/>
      <c r="D591" s="28">
        <v>36794</v>
      </c>
      <c r="E591" s="24" t="str">
        <f t="shared" si="45"/>
        <v>辺</v>
      </c>
      <c r="F591" s="13" t="str">
        <f t="shared" si="46"/>
        <v>8FBA</v>
      </c>
      <c r="G591" s="13">
        <f t="shared" si="47"/>
        <v>36794</v>
      </c>
      <c r="H591" s="10" t="s">
        <v>292</v>
      </c>
      <c r="I591" s="12" t="str">
        <f t="shared" si="48"/>
        <v>uni8FBA</v>
      </c>
      <c r="J591" s="9" t="s">
        <v>137</v>
      </c>
      <c r="K591" s="10" t="str">
        <f t="shared" si="49"/>
        <v xml:space="preserve">        "uni8FBA",  # 辺</v>
      </c>
    </row>
    <row r="592" spans="2:11">
      <c r="B592" s="31"/>
      <c r="C592" s="28"/>
      <c r="D592" s="28">
        <v>36795</v>
      </c>
      <c r="E592" s="24" t="str">
        <f t="shared" si="45"/>
        <v>辻</v>
      </c>
      <c r="F592" s="13" t="str">
        <f t="shared" si="46"/>
        <v>8FBB</v>
      </c>
      <c r="G592" s="13">
        <f t="shared" si="47"/>
        <v>36795</v>
      </c>
      <c r="H592" s="10" t="s">
        <v>292</v>
      </c>
      <c r="I592" s="12" t="str">
        <f t="shared" si="48"/>
        <v>uni8FBB</v>
      </c>
      <c r="J592" s="9" t="s">
        <v>137</v>
      </c>
      <c r="K592" s="10" t="str">
        <f t="shared" si="49"/>
        <v xml:space="preserve">        "uni8FBB",  # 辻</v>
      </c>
    </row>
    <row r="593" spans="2:11">
      <c r="B593" s="31" t="s">
        <v>95</v>
      </c>
      <c r="C593" s="28"/>
      <c r="D593" s="28">
        <v>36796</v>
      </c>
      <c r="E593" s="24" t="str">
        <f t="shared" si="45"/>
        <v>込</v>
      </c>
      <c r="F593" s="13" t="str">
        <f t="shared" si="46"/>
        <v>8FBC</v>
      </c>
      <c r="G593" s="13">
        <f t="shared" si="47"/>
        <v>36796</v>
      </c>
      <c r="H593" s="10" t="s">
        <v>292</v>
      </c>
      <c r="I593" s="12" t="str">
        <f t="shared" si="48"/>
        <v>uni8FBC</v>
      </c>
      <c r="J593" s="9" t="s">
        <v>137</v>
      </c>
      <c r="K593" s="10" t="str">
        <f t="shared" si="49"/>
        <v xml:space="preserve">        "uni8FBC",  # 込</v>
      </c>
    </row>
    <row r="594" spans="2:11">
      <c r="B594" s="31"/>
      <c r="C594" s="28"/>
      <c r="D594" s="28">
        <v>36797</v>
      </c>
      <c r="E594" s="24" t="str">
        <f t="shared" si="45"/>
        <v>辽</v>
      </c>
      <c r="F594" s="13" t="str">
        <f t="shared" si="46"/>
        <v>8FBD</v>
      </c>
      <c r="G594" s="13">
        <f t="shared" si="47"/>
        <v>36797</v>
      </c>
      <c r="H594" s="10" t="s">
        <v>292</v>
      </c>
      <c r="I594" s="12" t="str">
        <f t="shared" si="48"/>
        <v>uni8FBD</v>
      </c>
      <c r="J594" s="9" t="s">
        <v>137</v>
      </c>
      <c r="K594" s="10" t="str">
        <f t="shared" si="49"/>
        <v xml:space="preserve">        "uni8FBD",  # 辽</v>
      </c>
    </row>
    <row r="595" spans="2:11">
      <c r="B595" s="31" t="s">
        <v>95</v>
      </c>
      <c r="C595" s="28"/>
      <c r="D595" s="28">
        <v>36798</v>
      </c>
      <c r="E595" s="24" t="str">
        <f t="shared" si="45"/>
        <v>达</v>
      </c>
      <c r="F595" s="13" t="str">
        <f t="shared" si="46"/>
        <v>8FBE</v>
      </c>
      <c r="G595" s="13">
        <f t="shared" si="47"/>
        <v>36798</v>
      </c>
      <c r="H595" s="10" t="s">
        <v>292</v>
      </c>
      <c r="I595" s="12" t="str">
        <f t="shared" si="48"/>
        <v>uni8FBE</v>
      </c>
      <c r="J595" s="9" t="s">
        <v>137</v>
      </c>
      <c r="K595" s="10" t="str">
        <f t="shared" si="49"/>
        <v xml:space="preserve">        "uni8FBE",  # 达</v>
      </c>
    </row>
    <row r="596" spans="2:11">
      <c r="B596" s="31"/>
      <c r="C596" s="28"/>
      <c r="D596" s="28">
        <v>36800</v>
      </c>
      <c r="E596" s="24" t="str">
        <f t="shared" si="45"/>
        <v>迀</v>
      </c>
      <c r="F596" s="13" t="str">
        <f t="shared" si="46"/>
        <v>8FC0</v>
      </c>
      <c r="G596" s="13">
        <f t="shared" si="47"/>
        <v>36800</v>
      </c>
      <c r="H596" s="10" t="s">
        <v>292</v>
      </c>
      <c r="I596" s="12" t="str">
        <f t="shared" si="48"/>
        <v>uni8FC0</v>
      </c>
      <c r="J596" s="9" t="s">
        <v>137</v>
      </c>
      <c r="K596" s="10" t="str">
        <f t="shared" si="49"/>
        <v xml:space="preserve">        "uni8FC0",  # 迀</v>
      </c>
    </row>
    <row r="597" spans="2:11">
      <c r="B597" s="31" t="s">
        <v>95</v>
      </c>
      <c r="C597" s="28"/>
      <c r="D597" s="28">
        <v>36801</v>
      </c>
      <c r="E597" s="24" t="str">
        <f t="shared" si="45"/>
        <v>迁</v>
      </c>
      <c r="F597" s="13" t="str">
        <f t="shared" si="46"/>
        <v>8FC1</v>
      </c>
      <c r="G597" s="13">
        <f t="shared" si="47"/>
        <v>36801</v>
      </c>
      <c r="H597" s="10" t="s">
        <v>292</v>
      </c>
      <c r="I597" s="12" t="str">
        <f t="shared" si="48"/>
        <v>uni8FC1</v>
      </c>
      <c r="J597" s="9" t="s">
        <v>137</v>
      </c>
      <c r="K597" s="10" t="str">
        <f t="shared" si="49"/>
        <v xml:space="preserve">        "uni8FC1",  # 迁</v>
      </c>
    </row>
    <row r="598" spans="2:11">
      <c r="B598" s="31"/>
      <c r="C598" s="28"/>
      <c r="D598" s="28">
        <v>36802</v>
      </c>
      <c r="E598" s="24" t="str">
        <f t="shared" si="45"/>
        <v>迂</v>
      </c>
      <c r="F598" s="13" t="str">
        <f t="shared" si="46"/>
        <v>8FC2</v>
      </c>
      <c r="G598" s="13">
        <f t="shared" si="47"/>
        <v>36802</v>
      </c>
      <c r="H598" s="10" t="s">
        <v>292</v>
      </c>
      <c r="I598" s="12" t="str">
        <f t="shared" si="48"/>
        <v>uni8FC2</v>
      </c>
      <c r="J598" s="9" t="s">
        <v>137</v>
      </c>
      <c r="K598" s="10" t="str">
        <f t="shared" si="49"/>
        <v xml:space="preserve">        "uni8FC2",  # 迂</v>
      </c>
    </row>
    <row r="599" spans="2:11">
      <c r="B599" s="31" t="s">
        <v>95</v>
      </c>
      <c r="C599" s="28" t="s">
        <v>737</v>
      </c>
      <c r="D599" s="28"/>
      <c r="E599" s="24" t="str">
        <f t="shared" si="45"/>
        <v>長</v>
      </c>
      <c r="F599" s="13" t="str">
        <f t="shared" si="46"/>
        <v>9577</v>
      </c>
      <c r="G599" s="13">
        <f t="shared" si="47"/>
        <v>38263</v>
      </c>
      <c r="H599" s="10" t="s">
        <v>292</v>
      </c>
      <c r="I599" s="12" t="str">
        <f t="shared" si="48"/>
        <v>uni9577</v>
      </c>
      <c r="J599" s="9" t="s">
        <v>137</v>
      </c>
      <c r="K599" s="10" t="str">
        <f t="shared" si="49"/>
        <v xml:space="preserve">        "uni9577",  # 長</v>
      </c>
    </row>
    <row r="600" spans="2:11">
      <c r="B600" s="31"/>
      <c r="C600" s="28"/>
      <c r="D600" s="28">
        <v>38264</v>
      </c>
      <c r="E600" s="24" t="str">
        <f t="shared" si="45"/>
        <v>镸</v>
      </c>
      <c r="F600" s="13" t="str">
        <f t="shared" si="46"/>
        <v>9578</v>
      </c>
      <c r="G600" s="13">
        <f t="shared" si="47"/>
        <v>38264</v>
      </c>
      <c r="H600" s="10" t="s">
        <v>292</v>
      </c>
      <c r="I600" s="12" t="str">
        <f t="shared" si="48"/>
        <v>uni9578</v>
      </c>
      <c r="J600" s="9" t="s">
        <v>137</v>
      </c>
      <c r="K600" s="10" t="str">
        <f t="shared" si="49"/>
        <v xml:space="preserve">        "uni9578",  # 镸</v>
      </c>
    </row>
    <row r="601" spans="2:11">
      <c r="B601" s="31" t="s">
        <v>95</v>
      </c>
      <c r="C601" s="28"/>
      <c r="D601" s="28">
        <v>38272</v>
      </c>
      <c r="E601" s="24" t="str">
        <f t="shared" si="45"/>
        <v>門</v>
      </c>
      <c r="F601" s="13" t="str">
        <f t="shared" si="46"/>
        <v>9580</v>
      </c>
      <c r="G601" s="13">
        <f t="shared" si="47"/>
        <v>38272</v>
      </c>
      <c r="H601" s="10" t="s">
        <v>292</v>
      </c>
      <c r="I601" s="12" t="str">
        <f t="shared" si="48"/>
        <v>uni9580</v>
      </c>
      <c r="J601" s="9" t="s">
        <v>137</v>
      </c>
      <c r="K601" s="10" t="str">
        <f t="shared" si="49"/>
        <v xml:space="preserve">        "uni9580",  # 門</v>
      </c>
    </row>
    <row r="602" spans="2:11">
      <c r="B602" s="31"/>
      <c r="C602" s="28"/>
      <c r="D602" s="28">
        <v>38273</v>
      </c>
      <c r="E602" s="24" t="str">
        <f t="shared" si="45"/>
        <v>閁</v>
      </c>
      <c r="F602" s="13" t="str">
        <f t="shared" si="46"/>
        <v>9581</v>
      </c>
      <c r="G602" s="13">
        <f t="shared" si="47"/>
        <v>38273</v>
      </c>
      <c r="H602" s="10" t="s">
        <v>292</v>
      </c>
      <c r="I602" s="12" t="str">
        <f t="shared" si="48"/>
        <v>uni9581</v>
      </c>
      <c r="J602" s="9" t="s">
        <v>137</v>
      </c>
      <c r="K602" s="10" t="str">
        <f t="shared" si="49"/>
        <v xml:space="preserve">        "uni9581",  # 閁</v>
      </c>
    </row>
    <row r="603" spans="2:11">
      <c r="B603" s="31" t="s">
        <v>95</v>
      </c>
      <c r="C603" s="28"/>
      <c r="D603" s="28">
        <v>38274</v>
      </c>
      <c r="E603" s="24" t="str">
        <f t="shared" si="45"/>
        <v>閂</v>
      </c>
      <c r="F603" s="13" t="str">
        <f t="shared" si="46"/>
        <v>9582</v>
      </c>
      <c r="G603" s="13">
        <f t="shared" si="47"/>
        <v>38274</v>
      </c>
      <c r="H603" s="10" t="s">
        <v>292</v>
      </c>
      <c r="I603" s="12" t="str">
        <f t="shared" si="48"/>
        <v>uni9582</v>
      </c>
      <c r="J603" s="9" t="s">
        <v>137</v>
      </c>
      <c r="K603" s="10" t="str">
        <f t="shared" si="49"/>
        <v xml:space="preserve">        "uni9582",  # 閂</v>
      </c>
    </row>
    <row r="604" spans="2:11">
      <c r="B604" s="31"/>
      <c r="C604" s="28"/>
      <c r="D604" s="28">
        <v>38275</v>
      </c>
      <c r="E604" s="24" t="str">
        <f t="shared" si="45"/>
        <v>閃</v>
      </c>
      <c r="F604" s="13" t="str">
        <f t="shared" si="46"/>
        <v>9583</v>
      </c>
      <c r="G604" s="13">
        <f t="shared" si="47"/>
        <v>38275</v>
      </c>
      <c r="H604" s="10" t="s">
        <v>292</v>
      </c>
      <c r="I604" s="12" t="str">
        <f t="shared" si="48"/>
        <v>uni9583</v>
      </c>
      <c r="J604" s="9" t="s">
        <v>137</v>
      </c>
      <c r="K604" s="10" t="str">
        <f t="shared" si="49"/>
        <v xml:space="preserve">        "uni9583",  # 閃</v>
      </c>
    </row>
    <row r="605" spans="2:11">
      <c r="B605" s="31" t="s">
        <v>95</v>
      </c>
      <c r="C605" s="28"/>
      <c r="D605" s="28">
        <v>38277</v>
      </c>
      <c r="E605" s="24" t="str">
        <f t="shared" si="45"/>
        <v>閅</v>
      </c>
      <c r="F605" s="13" t="str">
        <f t="shared" si="46"/>
        <v>9585</v>
      </c>
      <c r="G605" s="13">
        <f t="shared" si="47"/>
        <v>38277</v>
      </c>
      <c r="H605" s="10" t="s">
        <v>292</v>
      </c>
      <c r="I605" s="12" t="str">
        <f t="shared" si="48"/>
        <v>uni9585</v>
      </c>
      <c r="J605" s="9" t="s">
        <v>137</v>
      </c>
      <c r="K605" s="10" t="str">
        <f t="shared" si="49"/>
        <v xml:space="preserve">        "uni9585",  # 閅</v>
      </c>
    </row>
    <row r="606" spans="2:11">
      <c r="B606" s="31"/>
      <c r="C606" s="28"/>
      <c r="D606" s="28">
        <v>38278</v>
      </c>
      <c r="E606" s="24" t="str">
        <f t="shared" si="45"/>
        <v>閆</v>
      </c>
      <c r="F606" s="13" t="str">
        <f t="shared" si="46"/>
        <v>9586</v>
      </c>
      <c r="G606" s="13">
        <f t="shared" si="47"/>
        <v>38278</v>
      </c>
      <c r="H606" s="10" t="s">
        <v>292</v>
      </c>
      <c r="I606" s="12" t="str">
        <f t="shared" si="48"/>
        <v>uni9586</v>
      </c>
      <c r="J606" s="9" t="s">
        <v>137</v>
      </c>
      <c r="K606" s="10" t="str">
        <f t="shared" si="49"/>
        <v xml:space="preserve">        "uni9586",  # 閆</v>
      </c>
    </row>
    <row r="607" spans="2:11">
      <c r="B607" s="31" t="s">
        <v>95</v>
      </c>
      <c r="C607" s="28"/>
      <c r="D607" s="28">
        <v>38279</v>
      </c>
      <c r="E607" s="24" t="str">
        <f t="shared" si="45"/>
        <v>閇</v>
      </c>
      <c r="F607" s="13" t="str">
        <f t="shared" si="46"/>
        <v>9587</v>
      </c>
      <c r="G607" s="13">
        <f t="shared" si="47"/>
        <v>38279</v>
      </c>
      <c r="H607" s="10" t="s">
        <v>292</v>
      </c>
      <c r="I607" s="12" t="str">
        <f t="shared" si="48"/>
        <v>uni9587</v>
      </c>
      <c r="J607" s="9" t="s">
        <v>137</v>
      </c>
      <c r="K607" s="10" t="str">
        <f t="shared" si="49"/>
        <v xml:space="preserve">        "uni9587",  # 閇</v>
      </c>
    </row>
    <row r="608" spans="2:11">
      <c r="B608" s="31"/>
      <c r="C608" s="28"/>
      <c r="D608" s="28">
        <v>38280</v>
      </c>
      <c r="E608" s="24" t="str">
        <f t="shared" si="45"/>
        <v>閈</v>
      </c>
      <c r="F608" s="13" t="str">
        <f t="shared" si="46"/>
        <v>9588</v>
      </c>
      <c r="G608" s="13">
        <f t="shared" si="47"/>
        <v>38280</v>
      </c>
      <c r="H608" s="10" t="s">
        <v>292</v>
      </c>
      <c r="I608" s="12" t="str">
        <f t="shared" si="48"/>
        <v>uni9588</v>
      </c>
      <c r="J608" s="9" t="s">
        <v>137</v>
      </c>
      <c r="K608" s="10" t="str">
        <f t="shared" si="49"/>
        <v xml:space="preserve">        "uni9588",  # 閈</v>
      </c>
    </row>
    <row r="609" spans="2:11">
      <c r="B609" s="31" t="s">
        <v>95</v>
      </c>
      <c r="C609" s="28"/>
      <c r="D609" s="28">
        <v>38281</v>
      </c>
      <c r="E609" s="24" t="str">
        <f t="shared" si="45"/>
        <v>閉</v>
      </c>
      <c r="F609" s="13" t="str">
        <f t="shared" si="46"/>
        <v>9589</v>
      </c>
      <c r="G609" s="13">
        <f t="shared" si="47"/>
        <v>38281</v>
      </c>
      <c r="H609" s="10" t="s">
        <v>292</v>
      </c>
      <c r="I609" s="12" t="str">
        <f t="shared" si="48"/>
        <v>uni9589</v>
      </c>
      <c r="J609" s="9" t="s">
        <v>137</v>
      </c>
      <c r="K609" s="10" t="str">
        <f t="shared" si="49"/>
        <v xml:space="preserve">        "uni9589",  # 閉</v>
      </c>
    </row>
    <row r="610" spans="2:11">
      <c r="B610" s="31"/>
      <c r="C610" s="28"/>
      <c r="D610" s="28">
        <v>38287</v>
      </c>
      <c r="E610" s="24" t="str">
        <f t="shared" si="45"/>
        <v>閏</v>
      </c>
      <c r="F610" s="13" t="str">
        <f t="shared" si="46"/>
        <v>958F</v>
      </c>
      <c r="G610" s="13">
        <f t="shared" si="47"/>
        <v>38287</v>
      </c>
      <c r="H610" s="10" t="s">
        <v>292</v>
      </c>
      <c r="I610" s="12" t="str">
        <f t="shared" si="48"/>
        <v>uni958F</v>
      </c>
      <c r="J610" s="9" t="s">
        <v>137</v>
      </c>
      <c r="K610" s="10" t="str">
        <f t="shared" si="49"/>
        <v xml:space="preserve">        "uni958F",  # 閏</v>
      </c>
    </row>
    <row r="611" spans="2:11">
      <c r="B611" s="31" t="s">
        <v>95</v>
      </c>
      <c r="C611" s="28"/>
      <c r="D611" s="28">
        <v>38283</v>
      </c>
      <c r="E611" s="24" t="str">
        <f t="shared" si="45"/>
        <v>開</v>
      </c>
      <c r="F611" s="13" t="str">
        <f t="shared" si="46"/>
        <v>958B</v>
      </c>
      <c r="G611" s="13">
        <f t="shared" si="47"/>
        <v>38283</v>
      </c>
      <c r="H611" s="10" t="s">
        <v>292</v>
      </c>
      <c r="I611" s="12" t="str">
        <f t="shared" si="48"/>
        <v>uni958B</v>
      </c>
      <c r="J611" s="9" t="s">
        <v>137</v>
      </c>
      <c r="K611" s="10" t="str">
        <f t="shared" si="49"/>
        <v xml:space="preserve">        "uni958B",  # 開</v>
      </c>
    </row>
    <row r="612" spans="2:11">
      <c r="B612" s="31"/>
      <c r="C612" s="28" t="s">
        <v>738</v>
      </c>
      <c r="D612" s="28"/>
      <c r="E612" s="24" t="str">
        <f t="shared" si="45"/>
        <v>阜</v>
      </c>
      <c r="F612" s="13" t="str">
        <f t="shared" si="46"/>
        <v>961c</v>
      </c>
      <c r="G612" s="13">
        <f t="shared" si="47"/>
        <v>38428</v>
      </c>
      <c r="H612" s="10" t="s">
        <v>292</v>
      </c>
      <c r="I612" s="12" t="str">
        <f t="shared" si="48"/>
        <v>uni961C</v>
      </c>
      <c r="J612" s="9" t="s">
        <v>137</v>
      </c>
      <c r="K612" s="10" t="str">
        <f t="shared" si="49"/>
        <v xml:space="preserve">        "uni961C",  # 阜</v>
      </c>
    </row>
    <row r="613" spans="2:11">
      <c r="B613" s="31" t="s">
        <v>95</v>
      </c>
      <c r="C613" s="28"/>
      <c r="D613" s="28" t="s">
        <v>739</v>
      </c>
      <c r="E613" s="24" t="str">
        <f t="shared" si="45"/>
        <v>阝</v>
      </c>
      <c r="F613" s="13" t="str">
        <f t="shared" si="46"/>
        <v>961D</v>
      </c>
      <c r="G613" s="13" t="str">
        <f t="shared" si="47"/>
        <v>38429</v>
      </c>
      <c r="H613" s="10" t="s">
        <v>292</v>
      </c>
      <c r="I613" s="12" t="str">
        <f t="shared" si="48"/>
        <v>uni961D</v>
      </c>
      <c r="J613" s="9" t="s">
        <v>137</v>
      </c>
      <c r="K613" s="10" t="str">
        <f t="shared" si="49"/>
        <v xml:space="preserve">        "uni961D",  # 阝</v>
      </c>
    </row>
    <row r="614" spans="2:11">
      <c r="B614" s="31" t="s">
        <v>740</v>
      </c>
      <c r="C614" s="28"/>
      <c r="D614" s="28"/>
      <c r="E614" s="24" t="str">
        <f t="shared" si="45"/>
        <v>青</v>
      </c>
      <c r="F614" s="13" t="str">
        <f t="shared" si="46"/>
        <v>9752</v>
      </c>
      <c r="G614" s="13">
        <f t="shared" si="47"/>
        <v>38738</v>
      </c>
      <c r="H614" s="10" t="s">
        <v>292</v>
      </c>
      <c r="I614" s="12" t="str">
        <f t="shared" si="48"/>
        <v>uni9752</v>
      </c>
      <c r="J614" s="9" t="s">
        <v>137</v>
      </c>
      <c r="K614" s="10" t="str">
        <f t="shared" si="49"/>
        <v xml:space="preserve">        "uni9752",  # 青</v>
      </c>
    </row>
    <row r="615" spans="2:11">
      <c r="B615" s="31" t="s">
        <v>741</v>
      </c>
      <c r="C615" s="28"/>
      <c r="D615" s="28"/>
      <c r="E615" s="24" t="str">
        <f t="shared" si="45"/>
        <v>非</v>
      </c>
      <c r="F615" s="13" t="str">
        <f t="shared" si="46"/>
        <v>975E</v>
      </c>
      <c r="G615" s="13">
        <f t="shared" si="47"/>
        <v>38750</v>
      </c>
      <c r="H615" s="10" t="s">
        <v>292</v>
      </c>
      <c r="I615" s="12" t="str">
        <f t="shared" si="48"/>
        <v>uni975E</v>
      </c>
      <c r="J615" s="9" t="s">
        <v>137</v>
      </c>
      <c r="K615" s="10" t="str">
        <f t="shared" si="49"/>
        <v xml:space="preserve">        "uni975E",  # 非</v>
      </c>
    </row>
    <row r="616" spans="2:11">
      <c r="B616" s="31"/>
      <c r="C616" s="28" t="s">
        <v>742</v>
      </c>
      <c r="D616" s="28"/>
      <c r="E616" s="24" t="str">
        <f t="shared" si="45"/>
        <v>屮</v>
      </c>
      <c r="F616" s="13" t="str">
        <f t="shared" si="46"/>
        <v>fa3c</v>
      </c>
      <c r="G616" s="13">
        <f t="shared" si="47"/>
        <v>64060</v>
      </c>
      <c r="H616" s="10" t="s">
        <v>292</v>
      </c>
      <c r="I616" s="12" t="str">
        <f t="shared" si="48"/>
        <v>uniFA3C</v>
      </c>
      <c r="J616" s="9" t="s">
        <v>137</v>
      </c>
      <c r="K616" s="10" t="str">
        <f t="shared" si="49"/>
        <v xml:space="preserve">        "uniFA3C",  # 屮</v>
      </c>
    </row>
    <row r="617" spans="2:11">
      <c r="B617" s="31" t="s">
        <v>95</v>
      </c>
      <c r="C617" s="28" t="s">
        <v>743</v>
      </c>
      <c r="D617" s="28"/>
      <c r="E617" s="24" t="str">
        <f t="shared" si="45"/>
        <v>突</v>
      </c>
      <c r="F617" s="13" t="str">
        <f t="shared" si="46"/>
        <v>fa55</v>
      </c>
      <c r="G617" s="13">
        <f t="shared" si="47"/>
        <v>64085</v>
      </c>
      <c r="H617" s="10" t="s">
        <v>292</v>
      </c>
      <c r="I617" s="12" t="str">
        <f t="shared" si="48"/>
        <v>uniFA55</v>
      </c>
      <c r="J617" s="9" t="s">
        <v>137</v>
      </c>
      <c r="K617" s="10" t="str">
        <f t="shared" si="49"/>
        <v xml:space="preserve">        "uniFA55",  # 突</v>
      </c>
    </row>
    <row r="618" spans="2:11">
      <c r="B618" s="31"/>
      <c r="C618" s="28" t="s">
        <v>744</v>
      </c>
      <c r="D618" s="28"/>
      <c r="E618" s="24" t="str">
        <f t="shared" si="45"/>
        <v>臭</v>
      </c>
      <c r="F618" s="13" t="str">
        <f t="shared" si="46"/>
        <v>fa5c</v>
      </c>
      <c r="G618" s="13">
        <f t="shared" si="47"/>
        <v>64092</v>
      </c>
      <c r="H618" s="10" t="s">
        <v>292</v>
      </c>
      <c r="I618" s="12" t="str">
        <f t="shared" si="48"/>
        <v>uniFA5C</v>
      </c>
      <c r="J618" s="9" t="s">
        <v>137</v>
      </c>
      <c r="K618" s="10" t="str">
        <f t="shared" si="49"/>
        <v xml:space="preserve">        "uniFA5C",  # 臭</v>
      </c>
    </row>
    <row r="619" spans="2:11">
      <c r="B619" s="31" t="s">
        <v>95</v>
      </c>
      <c r="C619" s="28" t="s">
        <v>745</v>
      </c>
      <c r="D619" s="28"/>
      <c r="E619" s="24" t="str">
        <f t="shared" si="45"/>
        <v>辶</v>
      </c>
      <c r="F619" s="13" t="str">
        <f t="shared" si="46"/>
        <v>fa66</v>
      </c>
      <c r="G619" s="13">
        <f t="shared" si="47"/>
        <v>64102</v>
      </c>
      <c r="H619" s="10" t="s">
        <v>292</v>
      </c>
      <c r="I619" s="12" t="str">
        <f t="shared" si="48"/>
        <v>uniFA66</v>
      </c>
      <c r="J619" s="9" t="s">
        <v>137</v>
      </c>
      <c r="K619" s="10" t="str">
        <f t="shared" si="49"/>
        <v xml:space="preserve">        "uniFA66",  # 辶</v>
      </c>
    </row>
    <row r="620" spans="2:11">
      <c r="B620" s="31"/>
      <c r="C620" s="28" t="s">
        <v>746</v>
      </c>
      <c r="D620" s="28"/>
      <c r="E620" s="24" t="str">
        <f t="shared" si="45"/>
        <v>￮</v>
      </c>
      <c r="F620" s="13" t="str">
        <f t="shared" si="46"/>
        <v>ffee</v>
      </c>
      <c r="G620" s="13">
        <f t="shared" si="47"/>
        <v>65518</v>
      </c>
      <c r="H620" s="10" t="s">
        <v>292</v>
      </c>
      <c r="I620" s="12" t="str">
        <f t="shared" si="48"/>
        <v>uniFFEE</v>
      </c>
      <c r="J620" s="9" t="s">
        <v>137</v>
      </c>
      <c r="K620" s="10" t="str">
        <f t="shared" si="49"/>
        <v xml:space="preserve">        "uniFFEE",  # ￮</v>
      </c>
    </row>
    <row r="621" spans="2:11">
      <c r="B621" s="31" t="s">
        <v>95</v>
      </c>
      <c r="C621" s="28" t="s">
        <v>747</v>
      </c>
      <c r="D621" s="28"/>
      <c r="E621" s="24" t="str">
        <f t="shared" si="45"/>
        <v>𠀋</v>
      </c>
      <c r="F621" s="13" t="str">
        <f t="shared" si="46"/>
        <v>2000b</v>
      </c>
      <c r="G621" s="13">
        <f t="shared" si="47"/>
        <v>131083</v>
      </c>
      <c r="H621" s="10" t="s">
        <v>292</v>
      </c>
      <c r="I621" s="12" t="str">
        <f t="shared" ref="I621:I637" si="50">IF(F621="","","uni"&amp;UPPER(REPT("0",5-LEN(F621))&amp;F621))</f>
        <v>uni2000B</v>
      </c>
      <c r="J621" s="9" t="s">
        <v>137</v>
      </c>
      <c r="K621" s="10" t="str">
        <f t="shared" si="49"/>
        <v xml:space="preserve">        "uni2000B",  # 𠀋</v>
      </c>
    </row>
    <row r="622" spans="2:11">
      <c r="B622" s="31"/>
      <c r="C622" s="28" t="s">
        <v>748</v>
      </c>
      <c r="D622" s="28"/>
      <c r="E622" s="24" t="str">
        <f t="shared" si="45"/>
        <v>𠂉</v>
      </c>
      <c r="F622" s="13" t="str">
        <f t="shared" si="46"/>
        <v>20089</v>
      </c>
      <c r="G622" s="13">
        <f t="shared" si="47"/>
        <v>131209</v>
      </c>
      <c r="H622" s="10" t="s">
        <v>292</v>
      </c>
      <c r="I622" s="12" t="str">
        <f t="shared" si="50"/>
        <v>uni20089</v>
      </c>
      <c r="J622" s="9" t="s">
        <v>137</v>
      </c>
      <c r="K622" s="10" t="str">
        <f t="shared" si="49"/>
        <v xml:space="preserve">        "uni20089",  # 𠂉</v>
      </c>
    </row>
    <row r="623" spans="2:11">
      <c r="B623" s="31" t="s">
        <v>95</v>
      </c>
      <c r="C623" s="28" t="s">
        <v>749</v>
      </c>
      <c r="D623" s="28"/>
      <c r="E623" s="24" t="str">
        <f t="shared" si="45"/>
        <v>𠂤</v>
      </c>
      <c r="F623" s="13" t="str">
        <f t="shared" si="46"/>
        <v>200a4</v>
      </c>
      <c r="G623" s="13">
        <f t="shared" si="47"/>
        <v>131236</v>
      </c>
      <c r="H623" s="10" t="s">
        <v>292</v>
      </c>
      <c r="I623" s="12" t="str">
        <f t="shared" si="50"/>
        <v>uni200A4</v>
      </c>
      <c r="J623" s="9" t="s">
        <v>137</v>
      </c>
      <c r="K623" s="10" t="str">
        <f t="shared" si="49"/>
        <v xml:space="preserve">        "uni200A4",  # 𠂤</v>
      </c>
    </row>
    <row r="624" spans="2:11">
      <c r="B624" s="31"/>
      <c r="C624" s="28" t="s">
        <v>750</v>
      </c>
      <c r="D624" s="28"/>
      <c r="E624" s="24" t="str">
        <f t="shared" si="45"/>
        <v>𠆢</v>
      </c>
      <c r="F624" s="13" t="str">
        <f t="shared" si="46"/>
        <v>201a2</v>
      </c>
      <c r="G624" s="13">
        <f t="shared" si="47"/>
        <v>131490</v>
      </c>
      <c r="H624" s="10" t="s">
        <v>292</v>
      </c>
      <c r="I624" s="12" t="str">
        <f t="shared" si="50"/>
        <v>uni201A2</v>
      </c>
      <c r="J624" s="9" t="s">
        <v>137</v>
      </c>
      <c r="K624" s="10" t="str">
        <f t="shared" si="49"/>
        <v xml:space="preserve">        "uni201A2",  # 𠆢</v>
      </c>
    </row>
    <row r="625" spans="2:11">
      <c r="B625" s="31" t="s">
        <v>95</v>
      </c>
      <c r="C625" s="28" t="s">
        <v>751</v>
      </c>
      <c r="D625" s="28"/>
      <c r="E625" s="24" t="str">
        <f t="shared" si="45"/>
        <v>𠘨</v>
      </c>
      <c r="F625" s="13" t="str">
        <f t="shared" si="46"/>
        <v>20628</v>
      </c>
      <c r="G625" s="13">
        <f t="shared" si="47"/>
        <v>132648</v>
      </c>
      <c r="H625" s="10" t="s">
        <v>292</v>
      </c>
      <c r="I625" s="12" t="str">
        <f t="shared" si="50"/>
        <v>uni20628</v>
      </c>
      <c r="J625" s="9" t="s">
        <v>137</v>
      </c>
      <c r="K625" s="10" t="str">
        <f t="shared" si="49"/>
        <v xml:space="preserve">        "uni20628",  # 𠘨</v>
      </c>
    </row>
    <row r="626" spans="2:11">
      <c r="B626" s="31"/>
      <c r="C626" s="28" t="s">
        <v>752</v>
      </c>
      <c r="D626" s="28"/>
      <c r="E626" s="24" t="str">
        <f t="shared" si="45"/>
        <v>𠥼</v>
      </c>
      <c r="F626" s="13" t="str">
        <f t="shared" si="46"/>
        <v>2097c</v>
      </c>
      <c r="G626" s="13">
        <f t="shared" si="47"/>
        <v>133500</v>
      </c>
      <c r="H626" s="10" t="s">
        <v>292</v>
      </c>
      <c r="I626" s="12" t="str">
        <f t="shared" si="50"/>
        <v>uni2097C</v>
      </c>
      <c r="J626" s="9" t="s">
        <v>137</v>
      </c>
      <c r="K626" s="10" t="str">
        <f t="shared" si="49"/>
        <v xml:space="preserve">        "uni2097C",  # 𠥼</v>
      </c>
    </row>
    <row r="627" spans="2:11">
      <c r="B627" s="31" t="s">
        <v>95</v>
      </c>
      <c r="C627" s="28" t="s">
        <v>753</v>
      </c>
      <c r="D627" s="28"/>
      <c r="E627" s="24" t="str">
        <f t="shared" si="45"/>
        <v>𠦝</v>
      </c>
      <c r="F627" s="13" t="str">
        <f t="shared" si="46"/>
        <v>2099d</v>
      </c>
      <c r="G627" s="13">
        <f t="shared" si="47"/>
        <v>133533</v>
      </c>
      <c r="H627" s="10" t="s">
        <v>292</v>
      </c>
      <c r="I627" s="12" t="str">
        <f t="shared" si="50"/>
        <v>uni2099D</v>
      </c>
      <c r="J627" s="9" t="s">
        <v>137</v>
      </c>
      <c r="K627" s="10" t="str">
        <f t="shared" si="49"/>
        <v xml:space="preserve">        "uni2099D",  # 𠦝</v>
      </c>
    </row>
    <row r="628" spans="2:11">
      <c r="B628" s="31"/>
      <c r="C628" s="28" t="s">
        <v>754</v>
      </c>
      <c r="D628" s="28"/>
      <c r="E628" s="24" t="str">
        <f t="shared" si="45"/>
        <v>𠫓</v>
      </c>
      <c r="F628" s="13" t="str">
        <f t="shared" si="46"/>
        <v>20ad3</v>
      </c>
      <c r="G628" s="13">
        <f t="shared" si="47"/>
        <v>133843</v>
      </c>
      <c r="H628" s="10" t="s">
        <v>292</v>
      </c>
      <c r="I628" s="12" t="str">
        <f t="shared" si="50"/>
        <v>uni20AD3</v>
      </c>
      <c r="J628" s="9" t="s">
        <v>137</v>
      </c>
      <c r="K628" s="10" t="str">
        <f t="shared" si="49"/>
        <v xml:space="preserve">        "uni20AD3",  # 𠫓</v>
      </c>
    </row>
    <row r="629" spans="2:11">
      <c r="B629" s="31" t="s">
        <v>95</v>
      </c>
      <c r="C629" s="28" t="s">
        <v>755</v>
      </c>
      <c r="D629" s="28"/>
      <c r="E629" s="24" t="str">
        <f t="shared" si="45"/>
        <v>𡈽</v>
      </c>
      <c r="F629" s="13" t="str">
        <f t="shared" si="46"/>
        <v>2123d</v>
      </c>
      <c r="G629" s="13">
        <f t="shared" si="47"/>
        <v>135741</v>
      </c>
      <c r="H629" s="10" t="s">
        <v>292</v>
      </c>
      <c r="I629" s="12" t="str">
        <f t="shared" si="50"/>
        <v>uni2123D</v>
      </c>
      <c r="J629" s="9" t="s">
        <v>137</v>
      </c>
      <c r="K629" s="10" t="str">
        <f t="shared" si="49"/>
        <v xml:space="preserve">        "uni2123D",  # 𡈽</v>
      </c>
    </row>
    <row r="630" spans="2:11">
      <c r="B630" s="31"/>
      <c r="C630" s="28" t="s">
        <v>756</v>
      </c>
      <c r="D630" s="28"/>
      <c r="E630" s="24" t="str">
        <f t="shared" si="45"/>
        <v>𡗗</v>
      </c>
      <c r="F630" s="13" t="str">
        <f t="shared" si="46"/>
        <v>215d7</v>
      </c>
      <c r="G630" s="13">
        <f t="shared" si="47"/>
        <v>136663</v>
      </c>
      <c r="H630" s="10" t="s">
        <v>292</v>
      </c>
      <c r="I630" s="12" t="str">
        <f t="shared" si="50"/>
        <v>uni215D7</v>
      </c>
      <c r="J630" s="9" t="s">
        <v>137</v>
      </c>
      <c r="K630" s="10" t="str">
        <f t="shared" si="49"/>
        <v xml:space="preserve">        "uni215D7",  # 𡗗</v>
      </c>
    </row>
    <row r="631" spans="2:11">
      <c r="B631" s="31" t="s">
        <v>95</v>
      </c>
      <c r="C631" s="28" t="s">
        <v>757</v>
      </c>
      <c r="D631" s="28"/>
      <c r="E631" s="24" t="str">
        <f t="shared" si="45"/>
        <v>𡧃</v>
      </c>
      <c r="F631" s="13" t="str">
        <f t="shared" si="46"/>
        <v>219c3</v>
      </c>
      <c r="G631" s="13">
        <f t="shared" si="47"/>
        <v>137667</v>
      </c>
      <c r="H631" s="10" t="s">
        <v>292</v>
      </c>
      <c r="I631" s="12" t="str">
        <f t="shared" si="50"/>
        <v>uni219C3</v>
      </c>
      <c r="J631" s="9" t="s">
        <v>137</v>
      </c>
      <c r="K631" s="10" t="str">
        <f t="shared" si="49"/>
        <v xml:space="preserve">        "uni219C3",  # 𡧃</v>
      </c>
    </row>
    <row r="632" spans="2:11">
      <c r="B632" s="31"/>
      <c r="C632" s="28" t="s">
        <v>758</v>
      </c>
      <c r="D632" s="28"/>
      <c r="E632" s="24" t="str">
        <f t="shared" si="45"/>
        <v>𦍌</v>
      </c>
      <c r="F632" s="13" t="str">
        <f t="shared" si="46"/>
        <v>2634c</v>
      </c>
      <c r="G632" s="13">
        <f t="shared" si="47"/>
        <v>156492</v>
      </c>
      <c r="H632" s="10" t="s">
        <v>292</v>
      </c>
      <c r="I632" s="12" t="str">
        <f t="shared" si="50"/>
        <v>uni2634C</v>
      </c>
      <c r="J632" s="9" t="s">
        <v>137</v>
      </c>
      <c r="K632" s="10" t="str">
        <f t="shared" si="49"/>
        <v xml:space="preserve">        "uni2634C",  # 𦍌</v>
      </c>
    </row>
    <row r="633" spans="2:11">
      <c r="B633" s="31" t="s">
        <v>95</v>
      </c>
      <c r="C633" s="28" t="s">
        <v>759</v>
      </c>
      <c r="D633" s="28"/>
      <c r="E633" s="24" t="str">
        <f t="shared" si="45"/>
        <v>𦫿</v>
      </c>
      <c r="F633" s="13" t="str">
        <f t="shared" si="46"/>
        <v>26aff</v>
      </c>
      <c r="G633" s="13">
        <f t="shared" si="47"/>
        <v>158463</v>
      </c>
      <c r="H633" s="10" t="s">
        <v>292</v>
      </c>
      <c r="I633" s="12" t="str">
        <f t="shared" si="50"/>
        <v>uni26AFF</v>
      </c>
      <c r="J633" s="9" t="s">
        <v>137</v>
      </c>
      <c r="K633" s="10" t="str">
        <f t="shared" si="49"/>
        <v xml:space="preserve">        "uni26AFF",  # 𦫿</v>
      </c>
    </row>
    <row r="634" spans="2:11">
      <c r="B634" s="31"/>
      <c r="C634" s="28" t="s">
        <v>760</v>
      </c>
      <c r="D634" s="28"/>
      <c r="E634" s="24" t="str">
        <f t="shared" si="45"/>
        <v>𧾷</v>
      </c>
      <c r="F634" s="13" t="str">
        <f t="shared" si="46"/>
        <v>27fb7</v>
      </c>
      <c r="G634" s="13">
        <f t="shared" si="47"/>
        <v>163767</v>
      </c>
      <c r="H634" s="10" t="s">
        <v>292</v>
      </c>
      <c r="I634" s="12" t="str">
        <f t="shared" si="50"/>
        <v>uni27FB7</v>
      </c>
      <c r="J634" s="9" t="s">
        <v>137</v>
      </c>
      <c r="K634" s="10" t="str">
        <f t="shared" si="49"/>
        <v xml:space="preserve">        "uni27FB7",  # 𧾷</v>
      </c>
    </row>
    <row r="635" spans="2:11">
      <c r="B635" s="31" t="s">
        <v>95</v>
      </c>
      <c r="C635" s="28" t="s">
        <v>761</v>
      </c>
      <c r="D635" s="28"/>
      <c r="E635" s="24" t="str">
        <f t="shared" si="45"/>
        <v>𨐌</v>
      </c>
      <c r="F635" s="13" t="str">
        <f t="shared" si="46"/>
        <v>2840c</v>
      </c>
      <c r="G635" s="13">
        <f t="shared" si="47"/>
        <v>164876</v>
      </c>
      <c r="H635" s="10" t="s">
        <v>292</v>
      </c>
      <c r="I635" s="12" t="str">
        <f t="shared" si="50"/>
        <v>uni2840C</v>
      </c>
      <c r="J635" s="9" t="s">
        <v>137</v>
      </c>
      <c r="K635" s="10" t="str">
        <f t="shared" si="49"/>
        <v xml:space="preserve">        "uni2840C",  # 𨐌</v>
      </c>
    </row>
    <row r="636" spans="2:11">
      <c r="B636" s="31"/>
      <c r="C636" s="28" t="s">
        <v>762</v>
      </c>
      <c r="D636" s="28"/>
      <c r="E636" s="24" t="str">
        <f t="shared" si="45"/>
        <v>𨑕</v>
      </c>
      <c r="F636" s="13" t="str">
        <f t="shared" si="46"/>
        <v>28455</v>
      </c>
      <c r="G636" s="13">
        <f t="shared" si="47"/>
        <v>164949</v>
      </c>
      <c r="H636" s="10" t="s">
        <v>292</v>
      </c>
      <c r="I636" s="12" t="str">
        <f t="shared" si="50"/>
        <v>uni28455</v>
      </c>
      <c r="J636" s="9" t="s">
        <v>137</v>
      </c>
      <c r="K636" s="10" t="str">
        <f t="shared" si="49"/>
        <v xml:space="preserve">        "uni28455",  # 𨑕</v>
      </c>
    </row>
    <row r="637" spans="2:11">
      <c r="B637" s="31" t="s">
        <v>95</v>
      </c>
      <c r="C637" s="28" t="s">
        <v>763</v>
      </c>
      <c r="D637" s="28"/>
      <c r="E637" s="24" t="str">
        <f t="shared" si="45"/>
        <v>𩙿</v>
      </c>
      <c r="F637" s="13" t="str">
        <f t="shared" si="46"/>
        <v>2967f</v>
      </c>
      <c r="G637" s="13">
        <f t="shared" si="47"/>
        <v>169599</v>
      </c>
      <c r="H637" s="10" t="s">
        <v>292</v>
      </c>
      <c r="I637" s="12" t="str">
        <f t="shared" si="50"/>
        <v>uni2967F</v>
      </c>
      <c r="J637" s="9" t="s">
        <v>137</v>
      </c>
      <c r="K637" s="10" t="str">
        <f t="shared" si="49"/>
        <v xml:space="preserve">        "uni2967F",  # 𩙿</v>
      </c>
    </row>
    <row r="638" spans="2:11">
      <c r="B638" s="31"/>
      <c r="C638" s="28"/>
      <c r="D638" s="28"/>
      <c r="E638" s="24" t="str">
        <f t="shared" ref="E638:E692" si="51">IF(B638="",IF(G638="","",_xlfn.UNICHAR(G638)),B638)</f>
        <v/>
      </c>
      <c r="F638" s="13" t="str">
        <f t="shared" ref="F638:F692" si="52">IF(B638="",IF(D638="",IF(C638="","",C638),DEC2HEX(D638)),DEC2HEX(_xlfn.UNICODE(B638)))</f>
        <v/>
      </c>
      <c r="G638" s="13" t="str">
        <f t="shared" ref="G638:G692" si="53">IF(D638="",IF(C638="",IF(B638="","",_xlfn.UNICODE(B638)),HEX2DEC(C638)),D638)</f>
        <v/>
      </c>
      <c r="H638" s="10" t="s">
        <v>292</v>
      </c>
      <c r="I638" s="12" t="str">
        <f t="shared" ref="I638:I692" si="54">IF(F638="","","uni"&amp;UPPER(REPT("0",4-LEN(F638))&amp;F638))</f>
        <v/>
      </c>
      <c r="J638" s="9" t="s">
        <v>137</v>
      </c>
      <c r="K638" s="10" t="str">
        <f t="shared" ref="K638:K692" si="55">ASC(_xlfn.CONCAT(H638:J638,"  # ",E638))</f>
        <v xml:space="preserve">        "",  # </v>
      </c>
    </row>
    <row r="639" spans="2:11">
      <c r="B639" s="31"/>
      <c r="C639" s="28"/>
      <c r="D639" s="28"/>
      <c r="E639" s="24" t="str">
        <f t="shared" si="51"/>
        <v/>
      </c>
      <c r="F639" s="13" t="str">
        <f t="shared" si="52"/>
        <v/>
      </c>
      <c r="G639" s="13" t="str">
        <f t="shared" si="53"/>
        <v/>
      </c>
      <c r="H639" s="10" t="s">
        <v>292</v>
      </c>
      <c r="I639" s="12" t="str">
        <f t="shared" si="54"/>
        <v/>
      </c>
      <c r="J639" s="9" t="s">
        <v>137</v>
      </c>
      <c r="K639" s="10" t="str">
        <f t="shared" si="55"/>
        <v xml:space="preserve">        "",  # </v>
      </c>
    </row>
    <row r="640" spans="2:11">
      <c r="B640" s="31"/>
      <c r="C640" s="28"/>
      <c r="D640" s="28"/>
      <c r="E640" s="24" t="str">
        <f t="shared" si="51"/>
        <v/>
      </c>
      <c r="F640" s="13" t="str">
        <f t="shared" si="52"/>
        <v/>
      </c>
      <c r="G640" s="13" t="str">
        <f t="shared" si="53"/>
        <v/>
      </c>
      <c r="H640" s="10" t="s">
        <v>292</v>
      </c>
      <c r="I640" s="12" t="str">
        <f t="shared" si="54"/>
        <v/>
      </c>
      <c r="J640" s="9" t="s">
        <v>137</v>
      </c>
      <c r="K640" s="10" t="str">
        <f t="shared" si="55"/>
        <v xml:space="preserve">        "",  # </v>
      </c>
    </row>
    <row r="641" spans="2:11">
      <c r="B641" s="31"/>
      <c r="C641" s="28"/>
      <c r="D641" s="28"/>
      <c r="E641" s="24" t="str">
        <f t="shared" si="51"/>
        <v/>
      </c>
      <c r="F641" s="13" t="str">
        <f t="shared" si="52"/>
        <v/>
      </c>
      <c r="G641" s="13" t="str">
        <f t="shared" si="53"/>
        <v/>
      </c>
      <c r="H641" s="10" t="s">
        <v>292</v>
      </c>
      <c r="I641" s="12" t="str">
        <f t="shared" si="54"/>
        <v/>
      </c>
      <c r="J641" s="9" t="s">
        <v>137</v>
      </c>
      <c r="K641" s="10" t="str">
        <f t="shared" si="55"/>
        <v xml:space="preserve">        "",  # </v>
      </c>
    </row>
    <row r="642" spans="2:11">
      <c r="B642" s="31"/>
      <c r="C642" s="28"/>
      <c r="D642" s="28"/>
      <c r="E642" s="24" t="str">
        <f t="shared" si="51"/>
        <v/>
      </c>
      <c r="F642" s="13" t="str">
        <f t="shared" si="52"/>
        <v/>
      </c>
      <c r="G642" s="13" t="str">
        <f t="shared" si="53"/>
        <v/>
      </c>
      <c r="H642" s="10" t="s">
        <v>292</v>
      </c>
      <c r="I642" s="12" t="str">
        <f t="shared" si="54"/>
        <v/>
      </c>
      <c r="J642" s="9" t="s">
        <v>137</v>
      </c>
      <c r="K642" s="10" t="str">
        <f t="shared" si="55"/>
        <v xml:space="preserve">        "",  # </v>
      </c>
    </row>
    <row r="643" spans="2:11">
      <c r="B643" s="31"/>
      <c r="C643" s="28"/>
      <c r="D643" s="28"/>
      <c r="E643" s="24" t="str">
        <f t="shared" si="51"/>
        <v/>
      </c>
      <c r="F643" s="13" t="str">
        <f t="shared" si="52"/>
        <v/>
      </c>
      <c r="G643" s="13" t="str">
        <f t="shared" si="53"/>
        <v/>
      </c>
      <c r="H643" s="10" t="s">
        <v>292</v>
      </c>
      <c r="I643" s="12" t="str">
        <f t="shared" si="54"/>
        <v/>
      </c>
      <c r="J643" s="9" t="s">
        <v>137</v>
      </c>
      <c r="K643" s="10" t="str">
        <f t="shared" si="55"/>
        <v xml:space="preserve">        "",  # </v>
      </c>
    </row>
    <row r="644" spans="2:11">
      <c r="B644" s="31"/>
      <c r="C644" s="28"/>
      <c r="D644" s="28"/>
      <c r="E644" s="24" t="str">
        <f t="shared" si="51"/>
        <v/>
      </c>
      <c r="F644" s="13" t="str">
        <f t="shared" si="52"/>
        <v/>
      </c>
      <c r="G644" s="13" t="str">
        <f t="shared" si="53"/>
        <v/>
      </c>
      <c r="H644" s="10" t="s">
        <v>292</v>
      </c>
      <c r="I644" s="12" t="str">
        <f t="shared" si="54"/>
        <v/>
      </c>
      <c r="J644" s="9" t="s">
        <v>137</v>
      </c>
      <c r="K644" s="10" t="str">
        <f t="shared" si="55"/>
        <v xml:space="preserve">        "",  # </v>
      </c>
    </row>
    <row r="645" spans="2:11">
      <c r="B645" s="31"/>
      <c r="C645" s="28"/>
      <c r="D645" s="28"/>
      <c r="E645" s="24" t="str">
        <f t="shared" si="51"/>
        <v/>
      </c>
      <c r="F645" s="13" t="str">
        <f t="shared" si="52"/>
        <v/>
      </c>
      <c r="G645" s="13" t="str">
        <f t="shared" si="53"/>
        <v/>
      </c>
      <c r="H645" s="10" t="s">
        <v>292</v>
      </c>
      <c r="I645" s="12" t="str">
        <f t="shared" si="54"/>
        <v/>
      </c>
      <c r="J645" s="9" t="s">
        <v>137</v>
      </c>
      <c r="K645" s="10" t="str">
        <f t="shared" si="55"/>
        <v xml:space="preserve">        "",  # </v>
      </c>
    </row>
    <row r="646" spans="2:11">
      <c r="B646" s="31"/>
      <c r="C646" s="28"/>
      <c r="D646" s="28"/>
      <c r="E646" s="24" t="str">
        <f t="shared" si="51"/>
        <v/>
      </c>
      <c r="F646" s="13" t="str">
        <f t="shared" si="52"/>
        <v/>
      </c>
      <c r="G646" s="13" t="str">
        <f t="shared" si="53"/>
        <v/>
      </c>
      <c r="H646" s="10" t="s">
        <v>292</v>
      </c>
      <c r="I646" s="12" t="str">
        <f t="shared" si="54"/>
        <v/>
      </c>
      <c r="J646" s="9" t="s">
        <v>137</v>
      </c>
      <c r="K646" s="10" t="str">
        <f t="shared" si="55"/>
        <v xml:space="preserve">        "",  # </v>
      </c>
    </row>
    <row r="647" spans="2:11">
      <c r="B647" s="31"/>
      <c r="C647" s="28"/>
      <c r="D647" s="28"/>
      <c r="E647" s="24" t="str">
        <f t="shared" si="51"/>
        <v/>
      </c>
      <c r="F647" s="13" t="str">
        <f t="shared" si="52"/>
        <v/>
      </c>
      <c r="G647" s="13" t="str">
        <f t="shared" si="53"/>
        <v/>
      </c>
      <c r="H647" s="10" t="s">
        <v>292</v>
      </c>
      <c r="I647" s="12" t="str">
        <f t="shared" si="54"/>
        <v/>
      </c>
      <c r="J647" s="9" t="s">
        <v>137</v>
      </c>
      <c r="K647" s="10" t="str">
        <f t="shared" si="55"/>
        <v xml:space="preserve">        "",  # </v>
      </c>
    </row>
    <row r="648" spans="2:11">
      <c r="B648" s="31"/>
      <c r="C648" s="28"/>
      <c r="D648" s="28"/>
      <c r="E648" s="24" t="str">
        <f t="shared" si="51"/>
        <v/>
      </c>
      <c r="F648" s="13" t="str">
        <f t="shared" si="52"/>
        <v/>
      </c>
      <c r="G648" s="13" t="str">
        <f t="shared" si="53"/>
        <v/>
      </c>
      <c r="H648" s="10" t="s">
        <v>292</v>
      </c>
      <c r="I648" s="12" t="str">
        <f t="shared" si="54"/>
        <v/>
      </c>
      <c r="J648" s="9" t="s">
        <v>137</v>
      </c>
      <c r="K648" s="10" t="str">
        <f t="shared" si="55"/>
        <v xml:space="preserve">        "",  # </v>
      </c>
    </row>
    <row r="649" spans="2:11">
      <c r="B649" s="31"/>
      <c r="C649" s="28"/>
      <c r="D649" s="28"/>
      <c r="E649" s="24" t="str">
        <f t="shared" si="51"/>
        <v/>
      </c>
      <c r="F649" s="13" t="str">
        <f t="shared" si="52"/>
        <v/>
      </c>
      <c r="G649" s="13" t="str">
        <f t="shared" si="53"/>
        <v/>
      </c>
      <c r="H649" s="10" t="s">
        <v>292</v>
      </c>
      <c r="I649" s="12" t="str">
        <f t="shared" si="54"/>
        <v/>
      </c>
      <c r="J649" s="9" t="s">
        <v>137</v>
      </c>
      <c r="K649" s="10" t="str">
        <f t="shared" si="55"/>
        <v xml:space="preserve">        "",  # </v>
      </c>
    </row>
    <row r="650" spans="2:11">
      <c r="B650" s="31"/>
      <c r="C650" s="28"/>
      <c r="D650" s="28"/>
      <c r="E650" s="24" t="str">
        <f t="shared" si="51"/>
        <v/>
      </c>
      <c r="F650" s="13" t="str">
        <f t="shared" si="52"/>
        <v/>
      </c>
      <c r="G650" s="13" t="str">
        <f t="shared" si="53"/>
        <v/>
      </c>
      <c r="H650" s="10" t="s">
        <v>292</v>
      </c>
      <c r="I650" s="12" t="str">
        <f t="shared" si="54"/>
        <v/>
      </c>
      <c r="J650" s="9" t="s">
        <v>137</v>
      </c>
      <c r="K650" s="10" t="str">
        <f t="shared" si="55"/>
        <v xml:space="preserve">        "",  # </v>
      </c>
    </row>
    <row r="651" spans="2:11">
      <c r="B651" s="31"/>
      <c r="C651" s="28"/>
      <c r="D651" s="28"/>
      <c r="E651" s="24" t="str">
        <f t="shared" si="51"/>
        <v/>
      </c>
      <c r="F651" s="13" t="str">
        <f t="shared" si="52"/>
        <v/>
      </c>
      <c r="G651" s="13" t="str">
        <f t="shared" si="53"/>
        <v/>
      </c>
      <c r="H651" s="10" t="s">
        <v>292</v>
      </c>
      <c r="I651" s="12" t="str">
        <f t="shared" si="54"/>
        <v/>
      </c>
      <c r="J651" s="9" t="s">
        <v>137</v>
      </c>
      <c r="K651" s="10" t="str">
        <f t="shared" si="55"/>
        <v xml:space="preserve">        "",  # </v>
      </c>
    </row>
    <row r="652" spans="2:11">
      <c r="B652" s="31"/>
      <c r="C652" s="28"/>
      <c r="D652" s="28"/>
      <c r="E652" s="24" t="str">
        <f t="shared" si="51"/>
        <v/>
      </c>
      <c r="F652" s="13" t="str">
        <f t="shared" si="52"/>
        <v/>
      </c>
      <c r="G652" s="13" t="str">
        <f t="shared" si="53"/>
        <v/>
      </c>
      <c r="H652" s="10" t="s">
        <v>292</v>
      </c>
      <c r="I652" s="12" t="str">
        <f t="shared" si="54"/>
        <v/>
      </c>
      <c r="J652" s="9" t="s">
        <v>137</v>
      </c>
      <c r="K652" s="10" t="str">
        <f t="shared" si="55"/>
        <v xml:space="preserve">        "",  # </v>
      </c>
    </row>
    <row r="653" spans="2:11">
      <c r="B653" s="31"/>
      <c r="C653" s="28"/>
      <c r="D653" s="28"/>
      <c r="E653" s="24" t="str">
        <f t="shared" si="51"/>
        <v/>
      </c>
      <c r="F653" s="13" t="str">
        <f t="shared" si="52"/>
        <v/>
      </c>
      <c r="G653" s="13" t="str">
        <f t="shared" si="53"/>
        <v/>
      </c>
      <c r="H653" s="10" t="s">
        <v>292</v>
      </c>
      <c r="I653" s="12" t="str">
        <f t="shared" si="54"/>
        <v/>
      </c>
      <c r="J653" s="9" t="s">
        <v>137</v>
      </c>
      <c r="K653" s="10" t="str">
        <f t="shared" si="55"/>
        <v xml:space="preserve">        "",  # </v>
      </c>
    </row>
    <row r="654" spans="2:11">
      <c r="B654" s="31"/>
      <c r="C654" s="28"/>
      <c r="D654" s="28"/>
      <c r="E654" s="24" t="str">
        <f t="shared" si="51"/>
        <v/>
      </c>
      <c r="F654" s="13" t="str">
        <f t="shared" si="52"/>
        <v/>
      </c>
      <c r="G654" s="13" t="str">
        <f t="shared" si="53"/>
        <v/>
      </c>
      <c r="H654" s="10" t="s">
        <v>292</v>
      </c>
      <c r="I654" s="12" t="str">
        <f t="shared" si="54"/>
        <v/>
      </c>
      <c r="J654" s="9" t="s">
        <v>137</v>
      </c>
      <c r="K654" s="10" t="str">
        <f t="shared" si="55"/>
        <v xml:space="preserve">        "",  # </v>
      </c>
    </row>
    <row r="655" spans="2:11">
      <c r="B655" s="31"/>
      <c r="C655" s="28"/>
      <c r="D655" s="28"/>
      <c r="E655" s="24" t="str">
        <f t="shared" si="51"/>
        <v/>
      </c>
      <c r="F655" s="13" t="str">
        <f t="shared" si="52"/>
        <v/>
      </c>
      <c r="G655" s="13" t="str">
        <f t="shared" si="53"/>
        <v/>
      </c>
      <c r="H655" s="10" t="s">
        <v>292</v>
      </c>
      <c r="I655" s="12" t="str">
        <f t="shared" si="54"/>
        <v/>
      </c>
      <c r="J655" s="9" t="s">
        <v>137</v>
      </c>
      <c r="K655" s="10" t="str">
        <f t="shared" si="55"/>
        <v xml:space="preserve">        "",  # </v>
      </c>
    </row>
    <row r="656" spans="2:11">
      <c r="B656" s="31"/>
      <c r="C656" s="28"/>
      <c r="D656" s="28"/>
      <c r="E656" s="24" t="str">
        <f t="shared" si="51"/>
        <v/>
      </c>
      <c r="F656" s="13" t="str">
        <f t="shared" si="52"/>
        <v/>
      </c>
      <c r="G656" s="13" t="str">
        <f t="shared" si="53"/>
        <v/>
      </c>
      <c r="H656" s="10" t="s">
        <v>292</v>
      </c>
      <c r="I656" s="12" t="str">
        <f t="shared" si="54"/>
        <v/>
      </c>
      <c r="J656" s="9" t="s">
        <v>137</v>
      </c>
      <c r="K656" s="10" t="str">
        <f t="shared" si="55"/>
        <v xml:space="preserve">        "",  # </v>
      </c>
    </row>
    <row r="657" spans="2:11">
      <c r="B657" s="31"/>
      <c r="C657" s="28"/>
      <c r="D657" s="28"/>
      <c r="E657" s="24" t="str">
        <f t="shared" si="51"/>
        <v/>
      </c>
      <c r="F657" s="13" t="str">
        <f t="shared" si="52"/>
        <v/>
      </c>
      <c r="G657" s="13" t="str">
        <f t="shared" si="53"/>
        <v/>
      </c>
      <c r="H657" s="10" t="s">
        <v>292</v>
      </c>
      <c r="I657" s="12" t="str">
        <f t="shared" si="54"/>
        <v/>
      </c>
      <c r="J657" s="9" t="s">
        <v>137</v>
      </c>
      <c r="K657" s="10" t="str">
        <f t="shared" si="55"/>
        <v xml:space="preserve">        "",  # </v>
      </c>
    </row>
    <row r="658" spans="2:11">
      <c r="B658" s="31"/>
      <c r="C658" s="28"/>
      <c r="D658" s="28"/>
      <c r="E658" s="24" t="str">
        <f t="shared" si="51"/>
        <v/>
      </c>
      <c r="F658" s="13" t="str">
        <f t="shared" si="52"/>
        <v/>
      </c>
      <c r="G658" s="13" t="str">
        <f t="shared" si="53"/>
        <v/>
      </c>
      <c r="H658" s="10" t="s">
        <v>292</v>
      </c>
      <c r="I658" s="12" t="str">
        <f t="shared" si="54"/>
        <v/>
      </c>
      <c r="J658" s="9" t="s">
        <v>137</v>
      </c>
      <c r="K658" s="10" t="str">
        <f t="shared" si="55"/>
        <v xml:space="preserve">        "",  # </v>
      </c>
    </row>
    <row r="659" spans="2:11">
      <c r="B659" s="31"/>
      <c r="C659" s="28"/>
      <c r="D659" s="28"/>
      <c r="E659" s="24" t="str">
        <f t="shared" si="51"/>
        <v/>
      </c>
      <c r="F659" s="13" t="str">
        <f t="shared" si="52"/>
        <v/>
      </c>
      <c r="G659" s="13" t="str">
        <f t="shared" si="53"/>
        <v/>
      </c>
      <c r="H659" s="10" t="s">
        <v>292</v>
      </c>
      <c r="I659" s="12" t="str">
        <f t="shared" si="54"/>
        <v/>
      </c>
      <c r="J659" s="9" t="s">
        <v>137</v>
      </c>
      <c r="K659" s="10" t="str">
        <f t="shared" si="55"/>
        <v xml:space="preserve">        "",  # </v>
      </c>
    </row>
    <row r="660" spans="2:11">
      <c r="B660" s="31"/>
      <c r="C660" s="28"/>
      <c r="D660" s="28"/>
      <c r="E660" s="24" t="str">
        <f t="shared" si="51"/>
        <v/>
      </c>
      <c r="F660" s="13" t="str">
        <f t="shared" si="52"/>
        <v/>
      </c>
      <c r="G660" s="13" t="str">
        <f t="shared" si="53"/>
        <v/>
      </c>
      <c r="H660" s="10" t="s">
        <v>292</v>
      </c>
      <c r="I660" s="12" t="str">
        <f t="shared" si="54"/>
        <v/>
      </c>
      <c r="J660" s="9" t="s">
        <v>137</v>
      </c>
      <c r="K660" s="10" t="str">
        <f t="shared" si="55"/>
        <v xml:space="preserve">        "",  # </v>
      </c>
    </row>
    <row r="661" spans="2:11">
      <c r="B661" s="31"/>
      <c r="C661" s="28"/>
      <c r="D661" s="28"/>
      <c r="E661" s="24" t="str">
        <f t="shared" si="51"/>
        <v/>
      </c>
      <c r="F661" s="13" t="str">
        <f t="shared" si="52"/>
        <v/>
      </c>
      <c r="G661" s="13" t="str">
        <f t="shared" si="53"/>
        <v/>
      </c>
      <c r="H661" s="10" t="s">
        <v>292</v>
      </c>
      <c r="I661" s="12" t="str">
        <f t="shared" si="54"/>
        <v/>
      </c>
      <c r="J661" s="9" t="s">
        <v>137</v>
      </c>
      <c r="K661" s="10" t="str">
        <f t="shared" si="55"/>
        <v xml:space="preserve">        "",  # </v>
      </c>
    </row>
    <row r="662" spans="2:11">
      <c r="B662" s="31"/>
      <c r="C662" s="28"/>
      <c r="D662" s="28"/>
      <c r="E662" s="24" t="str">
        <f t="shared" si="51"/>
        <v/>
      </c>
      <c r="F662" s="13" t="str">
        <f t="shared" si="52"/>
        <v/>
      </c>
      <c r="G662" s="13" t="str">
        <f t="shared" si="53"/>
        <v/>
      </c>
      <c r="H662" s="10" t="s">
        <v>292</v>
      </c>
      <c r="I662" s="12" t="str">
        <f t="shared" si="54"/>
        <v/>
      </c>
      <c r="J662" s="9" t="s">
        <v>137</v>
      </c>
      <c r="K662" s="10" t="str">
        <f t="shared" si="55"/>
        <v xml:space="preserve">        "",  # </v>
      </c>
    </row>
    <row r="663" spans="2:11">
      <c r="B663" s="31"/>
      <c r="C663" s="28"/>
      <c r="D663" s="28"/>
      <c r="E663" s="24" t="str">
        <f t="shared" si="51"/>
        <v/>
      </c>
      <c r="F663" s="13" t="str">
        <f t="shared" si="52"/>
        <v/>
      </c>
      <c r="G663" s="13" t="str">
        <f t="shared" si="53"/>
        <v/>
      </c>
      <c r="H663" s="10" t="s">
        <v>292</v>
      </c>
      <c r="I663" s="12" t="str">
        <f t="shared" si="54"/>
        <v/>
      </c>
      <c r="J663" s="9" t="s">
        <v>137</v>
      </c>
      <c r="K663" s="10" t="str">
        <f t="shared" si="55"/>
        <v xml:space="preserve">        "",  # </v>
      </c>
    </row>
    <row r="664" spans="2:11">
      <c r="B664" s="31"/>
      <c r="C664" s="28"/>
      <c r="D664" s="28"/>
      <c r="E664" s="24" t="str">
        <f t="shared" si="51"/>
        <v/>
      </c>
      <c r="F664" s="13" t="str">
        <f t="shared" si="52"/>
        <v/>
      </c>
      <c r="G664" s="13" t="str">
        <f t="shared" si="53"/>
        <v/>
      </c>
      <c r="H664" s="10" t="s">
        <v>292</v>
      </c>
      <c r="I664" s="12" t="str">
        <f t="shared" si="54"/>
        <v/>
      </c>
      <c r="J664" s="9" t="s">
        <v>137</v>
      </c>
      <c r="K664" s="10" t="str">
        <f t="shared" si="55"/>
        <v xml:space="preserve">        "",  # </v>
      </c>
    </row>
    <row r="665" spans="2:11">
      <c r="B665" s="31"/>
      <c r="C665" s="28"/>
      <c r="D665" s="28"/>
      <c r="E665" s="24" t="str">
        <f t="shared" si="51"/>
        <v/>
      </c>
      <c r="F665" s="13" t="str">
        <f t="shared" si="52"/>
        <v/>
      </c>
      <c r="G665" s="13" t="str">
        <f t="shared" si="53"/>
        <v/>
      </c>
      <c r="H665" s="10" t="s">
        <v>292</v>
      </c>
      <c r="I665" s="12" t="str">
        <f t="shared" si="54"/>
        <v/>
      </c>
      <c r="J665" s="9" t="s">
        <v>137</v>
      </c>
      <c r="K665" s="10" t="str">
        <f t="shared" si="55"/>
        <v xml:space="preserve">        "",  # </v>
      </c>
    </row>
    <row r="666" spans="2:11">
      <c r="B666" s="31"/>
      <c r="C666" s="28"/>
      <c r="D666" s="28"/>
      <c r="E666" s="24" t="str">
        <f t="shared" si="51"/>
        <v/>
      </c>
      <c r="F666" s="13" t="str">
        <f t="shared" si="52"/>
        <v/>
      </c>
      <c r="G666" s="13" t="str">
        <f t="shared" si="53"/>
        <v/>
      </c>
      <c r="H666" s="10" t="s">
        <v>292</v>
      </c>
      <c r="I666" s="12" t="str">
        <f t="shared" si="54"/>
        <v/>
      </c>
      <c r="J666" s="9" t="s">
        <v>137</v>
      </c>
      <c r="K666" s="10" t="str">
        <f t="shared" si="55"/>
        <v xml:space="preserve">        "",  # </v>
      </c>
    </row>
    <row r="667" spans="2:11">
      <c r="B667" s="31"/>
      <c r="C667" s="28"/>
      <c r="D667" s="28"/>
      <c r="E667" s="24" t="str">
        <f t="shared" si="51"/>
        <v/>
      </c>
      <c r="F667" s="13" t="str">
        <f t="shared" si="52"/>
        <v/>
      </c>
      <c r="G667" s="13" t="str">
        <f t="shared" si="53"/>
        <v/>
      </c>
      <c r="H667" s="10" t="s">
        <v>292</v>
      </c>
      <c r="I667" s="12" t="str">
        <f t="shared" si="54"/>
        <v/>
      </c>
      <c r="J667" s="9" t="s">
        <v>137</v>
      </c>
      <c r="K667" s="10" t="str">
        <f t="shared" si="55"/>
        <v xml:space="preserve">        "",  # </v>
      </c>
    </row>
    <row r="668" spans="2:11">
      <c r="B668" s="31"/>
      <c r="C668" s="28"/>
      <c r="D668" s="28"/>
      <c r="E668" s="24" t="str">
        <f t="shared" si="51"/>
        <v/>
      </c>
      <c r="F668" s="13" t="str">
        <f t="shared" si="52"/>
        <v/>
      </c>
      <c r="G668" s="13" t="str">
        <f t="shared" si="53"/>
        <v/>
      </c>
      <c r="H668" s="10" t="s">
        <v>292</v>
      </c>
      <c r="I668" s="12" t="str">
        <f t="shared" si="54"/>
        <v/>
      </c>
      <c r="J668" s="9" t="s">
        <v>137</v>
      </c>
      <c r="K668" s="10" t="str">
        <f t="shared" si="55"/>
        <v xml:space="preserve">        "",  # </v>
      </c>
    </row>
    <row r="669" spans="2:11">
      <c r="B669" s="31"/>
      <c r="C669" s="28"/>
      <c r="D669" s="28"/>
      <c r="E669" s="24" t="str">
        <f t="shared" si="51"/>
        <v/>
      </c>
      <c r="F669" s="13" t="str">
        <f t="shared" si="52"/>
        <v/>
      </c>
      <c r="G669" s="13" t="str">
        <f t="shared" si="53"/>
        <v/>
      </c>
      <c r="H669" s="10" t="s">
        <v>292</v>
      </c>
      <c r="I669" s="12" t="str">
        <f t="shared" si="54"/>
        <v/>
      </c>
      <c r="J669" s="9" t="s">
        <v>137</v>
      </c>
      <c r="K669" s="10" t="str">
        <f t="shared" si="55"/>
        <v xml:space="preserve">        "",  # </v>
      </c>
    </row>
    <row r="670" spans="2:11">
      <c r="B670" s="31"/>
      <c r="C670" s="28"/>
      <c r="D670" s="28"/>
      <c r="E670" s="24" t="str">
        <f t="shared" si="51"/>
        <v/>
      </c>
      <c r="F670" s="13" t="str">
        <f t="shared" si="52"/>
        <v/>
      </c>
      <c r="G670" s="13" t="str">
        <f t="shared" si="53"/>
        <v/>
      </c>
      <c r="H670" s="10" t="s">
        <v>292</v>
      </c>
      <c r="I670" s="12" t="str">
        <f t="shared" si="54"/>
        <v/>
      </c>
      <c r="J670" s="9" t="s">
        <v>137</v>
      </c>
      <c r="K670" s="10" t="str">
        <f t="shared" si="55"/>
        <v xml:space="preserve">        "",  # </v>
      </c>
    </row>
    <row r="671" spans="2:11">
      <c r="B671" s="31"/>
      <c r="C671" s="28"/>
      <c r="D671" s="28"/>
      <c r="E671" s="24" t="str">
        <f t="shared" si="51"/>
        <v/>
      </c>
      <c r="F671" s="13" t="str">
        <f t="shared" si="52"/>
        <v/>
      </c>
      <c r="G671" s="13" t="str">
        <f t="shared" si="53"/>
        <v/>
      </c>
      <c r="H671" s="10" t="s">
        <v>292</v>
      </c>
      <c r="I671" s="12" t="str">
        <f t="shared" si="54"/>
        <v/>
      </c>
      <c r="J671" s="9" t="s">
        <v>137</v>
      </c>
      <c r="K671" s="10" t="str">
        <f t="shared" si="55"/>
        <v xml:space="preserve">        "",  # </v>
      </c>
    </row>
    <row r="672" spans="2:11">
      <c r="B672" s="31"/>
      <c r="C672" s="28"/>
      <c r="D672" s="28"/>
      <c r="E672" s="24" t="str">
        <f t="shared" si="51"/>
        <v/>
      </c>
      <c r="F672" s="13" t="str">
        <f t="shared" si="52"/>
        <v/>
      </c>
      <c r="G672" s="13" t="str">
        <f t="shared" si="53"/>
        <v/>
      </c>
      <c r="H672" s="10" t="s">
        <v>292</v>
      </c>
      <c r="I672" s="12" t="str">
        <f t="shared" si="54"/>
        <v/>
      </c>
      <c r="J672" s="9" t="s">
        <v>137</v>
      </c>
      <c r="K672" s="10" t="str">
        <f t="shared" si="55"/>
        <v xml:space="preserve">        "",  # </v>
      </c>
    </row>
    <row r="673" spans="2:11">
      <c r="B673" s="31"/>
      <c r="C673" s="28"/>
      <c r="D673" s="28"/>
      <c r="E673" s="24" t="str">
        <f t="shared" si="51"/>
        <v/>
      </c>
      <c r="F673" s="13" t="str">
        <f t="shared" si="52"/>
        <v/>
      </c>
      <c r="G673" s="13" t="str">
        <f t="shared" si="53"/>
        <v/>
      </c>
      <c r="H673" s="10" t="s">
        <v>292</v>
      </c>
      <c r="I673" s="12" t="str">
        <f t="shared" si="54"/>
        <v/>
      </c>
      <c r="J673" s="9" t="s">
        <v>137</v>
      </c>
      <c r="K673" s="10" t="str">
        <f t="shared" si="55"/>
        <v xml:space="preserve">        "",  # </v>
      </c>
    </row>
    <row r="674" spans="2:11">
      <c r="B674" s="31"/>
      <c r="C674" s="28"/>
      <c r="D674" s="28"/>
      <c r="E674" s="24" t="str">
        <f t="shared" si="51"/>
        <v/>
      </c>
      <c r="F674" s="13" t="str">
        <f t="shared" si="52"/>
        <v/>
      </c>
      <c r="G674" s="13" t="str">
        <f t="shared" si="53"/>
        <v/>
      </c>
      <c r="H674" s="10" t="s">
        <v>292</v>
      </c>
      <c r="I674" s="12" t="str">
        <f t="shared" si="54"/>
        <v/>
      </c>
      <c r="J674" s="9" t="s">
        <v>137</v>
      </c>
      <c r="K674" s="10" t="str">
        <f t="shared" si="55"/>
        <v xml:space="preserve">        "",  # </v>
      </c>
    </row>
    <row r="675" spans="2:11">
      <c r="B675" s="31"/>
      <c r="C675" s="28"/>
      <c r="D675" s="28"/>
      <c r="E675" s="24" t="str">
        <f t="shared" si="51"/>
        <v/>
      </c>
      <c r="F675" s="13" t="str">
        <f t="shared" si="52"/>
        <v/>
      </c>
      <c r="G675" s="13" t="str">
        <f t="shared" si="53"/>
        <v/>
      </c>
      <c r="H675" s="10" t="s">
        <v>292</v>
      </c>
      <c r="I675" s="12" t="str">
        <f t="shared" si="54"/>
        <v/>
      </c>
      <c r="J675" s="9" t="s">
        <v>137</v>
      </c>
      <c r="K675" s="10" t="str">
        <f t="shared" si="55"/>
        <v xml:space="preserve">        "",  # </v>
      </c>
    </row>
    <row r="676" spans="2:11">
      <c r="B676" s="31"/>
      <c r="C676" s="28"/>
      <c r="D676" s="28"/>
      <c r="E676" s="24" t="str">
        <f t="shared" si="51"/>
        <v/>
      </c>
      <c r="F676" s="13" t="str">
        <f t="shared" si="52"/>
        <v/>
      </c>
      <c r="G676" s="13" t="str">
        <f t="shared" si="53"/>
        <v/>
      </c>
      <c r="H676" s="10" t="s">
        <v>292</v>
      </c>
      <c r="I676" s="12" t="str">
        <f t="shared" si="54"/>
        <v/>
      </c>
      <c r="J676" s="9" t="s">
        <v>137</v>
      </c>
      <c r="K676" s="10" t="str">
        <f t="shared" si="55"/>
        <v xml:space="preserve">        "",  # </v>
      </c>
    </row>
    <row r="677" spans="2:11">
      <c r="B677" s="31"/>
      <c r="C677" s="28"/>
      <c r="D677" s="28"/>
      <c r="E677" s="24" t="str">
        <f t="shared" si="51"/>
        <v/>
      </c>
      <c r="F677" s="13" t="str">
        <f t="shared" si="52"/>
        <v/>
      </c>
      <c r="G677" s="13" t="str">
        <f t="shared" si="53"/>
        <v/>
      </c>
      <c r="H677" s="10" t="s">
        <v>292</v>
      </c>
      <c r="I677" s="12" t="str">
        <f t="shared" si="54"/>
        <v/>
      </c>
      <c r="J677" s="9" t="s">
        <v>137</v>
      </c>
      <c r="K677" s="10" t="str">
        <f t="shared" si="55"/>
        <v xml:space="preserve">        "",  # </v>
      </c>
    </row>
    <row r="678" spans="2:11">
      <c r="B678" s="31"/>
      <c r="C678" s="28"/>
      <c r="D678" s="28"/>
      <c r="E678" s="24" t="str">
        <f t="shared" si="51"/>
        <v/>
      </c>
      <c r="F678" s="13" t="str">
        <f t="shared" si="52"/>
        <v/>
      </c>
      <c r="G678" s="13" t="str">
        <f t="shared" si="53"/>
        <v/>
      </c>
      <c r="H678" s="10" t="s">
        <v>292</v>
      </c>
      <c r="I678" s="12" t="str">
        <f t="shared" si="54"/>
        <v/>
      </c>
      <c r="J678" s="9" t="s">
        <v>137</v>
      </c>
      <c r="K678" s="10" t="str">
        <f t="shared" si="55"/>
        <v xml:space="preserve">        "",  # </v>
      </c>
    </row>
    <row r="679" spans="2:11">
      <c r="B679" s="31"/>
      <c r="C679" s="28"/>
      <c r="D679" s="28"/>
      <c r="E679" s="24" t="str">
        <f t="shared" si="51"/>
        <v/>
      </c>
      <c r="F679" s="13" t="str">
        <f t="shared" si="52"/>
        <v/>
      </c>
      <c r="G679" s="13" t="str">
        <f t="shared" si="53"/>
        <v/>
      </c>
      <c r="H679" s="10" t="s">
        <v>292</v>
      </c>
      <c r="I679" s="12" t="str">
        <f t="shared" si="54"/>
        <v/>
      </c>
      <c r="J679" s="9" t="s">
        <v>137</v>
      </c>
      <c r="K679" s="10" t="str">
        <f t="shared" si="55"/>
        <v xml:space="preserve">        "",  # </v>
      </c>
    </row>
    <row r="680" spans="2:11">
      <c r="B680" s="31"/>
      <c r="C680" s="28"/>
      <c r="D680" s="28"/>
      <c r="E680" s="24" t="str">
        <f t="shared" si="51"/>
        <v/>
      </c>
      <c r="F680" s="13" t="str">
        <f t="shared" si="52"/>
        <v/>
      </c>
      <c r="G680" s="13" t="str">
        <f t="shared" si="53"/>
        <v/>
      </c>
      <c r="H680" s="10" t="s">
        <v>292</v>
      </c>
      <c r="I680" s="12" t="str">
        <f t="shared" si="54"/>
        <v/>
      </c>
      <c r="J680" s="9" t="s">
        <v>137</v>
      </c>
      <c r="K680" s="10" t="str">
        <f t="shared" si="55"/>
        <v xml:space="preserve">        "",  # </v>
      </c>
    </row>
    <row r="681" spans="2:11">
      <c r="B681" s="31"/>
      <c r="C681" s="28"/>
      <c r="D681" s="28"/>
      <c r="E681" s="24" t="str">
        <f t="shared" si="51"/>
        <v/>
      </c>
      <c r="F681" s="13" t="str">
        <f t="shared" si="52"/>
        <v/>
      </c>
      <c r="G681" s="13" t="str">
        <f t="shared" si="53"/>
        <v/>
      </c>
      <c r="H681" s="10" t="s">
        <v>292</v>
      </c>
      <c r="I681" s="12" t="str">
        <f t="shared" si="54"/>
        <v/>
      </c>
      <c r="J681" s="9" t="s">
        <v>137</v>
      </c>
      <c r="K681" s="10" t="str">
        <f t="shared" si="55"/>
        <v xml:space="preserve">        "",  # </v>
      </c>
    </row>
    <row r="682" spans="2:11">
      <c r="B682" s="31"/>
      <c r="C682" s="28"/>
      <c r="D682" s="28"/>
      <c r="E682" s="24" t="str">
        <f t="shared" si="51"/>
        <v/>
      </c>
      <c r="F682" s="13" t="str">
        <f t="shared" si="52"/>
        <v/>
      </c>
      <c r="G682" s="13" t="str">
        <f t="shared" si="53"/>
        <v/>
      </c>
      <c r="H682" s="10" t="s">
        <v>292</v>
      </c>
      <c r="I682" s="12" t="str">
        <f t="shared" si="54"/>
        <v/>
      </c>
      <c r="J682" s="9" t="s">
        <v>137</v>
      </c>
      <c r="K682" s="10" t="str">
        <f t="shared" si="55"/>
        <v xml:space="preserve">        "",  # </v>
      </c>
    </row>
    <row r="683" spans="2:11">
      <c r="B683" s="31"/>
      <c r="C683" s="28"/>
      <c r="D683" s="28"/>
      <c r="E683" s="24" t="str">
        <f t="shared" si="51"/>
        <v/>
      </c>
      <c r="F683" s="13" t="str">
        <f t="shared" si="52"/>
        <v/>
      </c>
      <c r="G683" s="13" t="str">
        <f t="shared" si="53"/>
        <v/>
      </c>
      <c r="H683" s="10" t="s">
        <v>292</v>
      </c>
      <c r="I683" s="12" t="str">
        <f t="shared" si="54"/>
        <v/>
      </c>
      <c r="J683" s="9" t="s">
        <v>137</v>
      </c>
      <c r="K683" s="10" t="str">
        <f t="shared" si="55"/>
        <v xml:space="preserve">        "",  # </v>
      </c>
    </row>
    <row r="684" spans="2:11">
      <c r="B684" s="31"/>
      <c r="C684" s="28"/>
      <c r="D684" s="28"/>
      <c r="E684" s="24" t="str">
        <f t="shared" si="51"/>
        <v/>
      </c>
      <c r="F684" s="13" t="str">
        <f t="shared" si="52"/>
        <v/>
      </c>
      <c r="G684" s="13" t="str">
        <f t="shared" si="53"/>
        <v/>
      </c>
      <c r="H684" s="10" t="s">
        <v>292</v>
      </c>
      <c r="I684" s="12" t="str">
        <f t="shared" si="54"/>
        <v/>
      </c>
      <c r="J684" s="9" t="s">
        <v>137</v>
      </c>
      <c r="K684" s="10" t="str">
        <f t="shared" si="55"/>
        <v xml:space="preserve">        "",  # </v>
      </c>
    </row>
    <row r="685" spans="2:11">
      <c r="B685" s="31"/>
      <c r="C685" s="28"/>
      <c r="D685" s="28"/>
      <c r="E685" s="24" t="str">
        <f t="shared" si="51"/>
        <v/>
      </c>
      <c r="F685" s="13" t="str">
        <f t="shared" si="52"/>
        <v/>
      </c>
      <c r="G685" s="13" t="str">
        <f t="shared" si="53"/>
        <v/>
      </c>
      <c r="H685" s="10" t="s">
        <v>292</v>
      </c>
      <c r="I685" s="12" t="str">
        <f t="shared" si="54"/>
        <v/>
      </c>
      <c r="J685" s="9" t="s">
        <v>137</v>
      </c>
      <c r="K685" s="10" t="str">
        <f t="shared" si="55"/>
        <v xml:space="preserve">        "",  # </v>
      </c>
    </row>
    <row r="686" spans="2:11">
      <c r="B686" s="31"/>
      <c r="C686" s="28"/>
      <c r="D686" s="28"/>
      <c r="E686" s="24" t="str">
        <f t="shared" si="51"/>
        <v/>
      </c>
      <c r="F686" s="13" t="str">
        <f t="shared" si="52"/>
        <v/>
      </c>
      <c r="G686" s="13" t="str">
        <f t="shared" si="53"/>
        <v/>
      </c>
      <c r="H686" s="10" t="s">
        <v>292</v>
      </c>
      <c r="I686" s="12" t="str">
        <f t="shared" si="54"/>
        <v/>
      </c>
      <c r="J686" s="9" t="s">
        <v>137</v>
      </c>
      <c r="K686" s="10" t="str">
        <f t="shared" si="55"/>
        <v xml:space="preserve">        "",  # </v>
      </c>
    </row>
    <row r="687" spans="2:11">
      <c r="B687" s="31"/>
      <c r="C687" s="28"/>
      <c r="D687" s="28"/>
      <c r="E687" s="24" t="str">
        <f t="shared" si="51"/>
        <v/>
      </c>
      <c r="F687" s="13" t="str">
        <f t="shared" si="52"/>
        <v/>
      </c>
      <c r="G687" s="13" t="str">
        <f t="shared" si="53"/>
        <v/>
      </c>
      <c r="H687" s="10" t="s">
        <v>292</v>
      </c>
      <c r="I687" s="12" t="str">
        <f t="shared" si="54"/>
        <v/>
      </c>
      <c r="J687" s="9" t="s">
        <v>137</v>
      </c>
      <c r="K687" s="10" t="str">
        <f t="shared" si="55"/>
        <v xml:space="preserve">        "",  # </v>
      </c>
    </row>
    <row r="688" spans="2:11">
      <c r="B688" s="31"/>
      <c r="C688" s="28"/>
      <c r="D688" s="28"/>
      <c r="E688" s="24" t="str">
        <f t="shared" si="51"/>
        <v/>
      </c>
      <c r="F688" s="13" t="str">
        <f t="shared" si="52"/>
        <v/>
      </c>
      <c r="G688" s="13" t="str">
        <f t="shared" si="53"/>
        <v/>
      </c>
      <c r="H688" s="10" t="s">
        <v>292</v>
      </c>
      <c r="I688" s="12" t="str">
        <f t="shared" si="54"/>
        <v/>
      </c>
      <c r="J688" s="9" t="s">
        <v>137</v>
      </c>
      <c r="K688" s="10" t="str">
        <f t="shared" si="55"/>
        <v xml:space="preserve">        "",  # </v>
      </c>
    </row>
    <row r="689" spans="2:11">
      <c r="B689" s="31"/>
      <c r="C689" s="28"/>
      <c r="D689" s="28"/>
      <c r="E689" s="24" t="str">
        <f t="shared" si="51"/>
        <v/>
      </c>
      <c r="F689" s="13" t="str">
        <f t="shared" si="52"/>
        <v/>
      </c>
      <c r="G689" s="13" t="str">
        <f t="shared" si="53"/>
        <v/>
      </c>
      <c r="H689" s="10" t="s">
        <v>292</v>
      </c>
      <c r="I689" s="12" t="str">
        <f t="shared" si="54"/>
        <v/>
      </c>
      <c r="J689" s="9" t="s">
        <v>137</v>
      </c>
      <c r="K689" s="10" t="str">
        <f t="shared" si="55"/>
        <v xml:space="preserve">        "",  # </v>
      </c>
    </row>
    <row r="690" spans="2:11">
      <c r="B690" s="31"/>
      <c r="C690" s="28"/>
      <c r="D690" s="28"/>
      <c r="E690" s="24" t="str">
        <f t="shared" si="51"/>
        <v/>
      </c>
      <c r="F690" s="13" t="str">
        <f t="shared" si="52"/>
        <v/>
      </c>
      <c r="G690" s="13" t="str">
        <f t="shared" si="53"/>
        <v/>
      </c>
      <c r="H690" s="10" t="s">
        <v>292</v>
      </c>
      <c r="I690" s="12" t="str">
        <f t="shared" si="54"/>
        <v/>
      </c>
      <c r="J690" s="9" t="s">
        <v>137</v>
      </c>
      <c r="K690" s="10" t="str">
        <f t="shared" si="55"/>
        <v xml:space="preserve">        "",  # </v>
      </c>
    </row>
    <row r="691" spans="2:11">
      <c r="B691" s="31"/>
      <c r="C691" s="28"/>
      <c r="D691" s="28"/>
      <c r="E691" s="24" t="str">
        <f t="shared" si="51"/>
        <v/>
      </c>
      <c r="F691" s="13" t="str">
        <f t="shared" si="52"/>
        <v/>
      </c>
      <c r="G691" s="13" t="str">
        <f t="shared" si="53"/>
        <v/>
      </c>
      <c r="H691" s="10" t="s">
        <v>292</v>
      </c>
      <c r="I691" s="12" t="str">
        <f t="shared" si="54"/>
        <v/>
      </c>
      <c r="J691" s="9" t="s">
        <v>137</v>
      </c>
      <c r="K691" s="10" t="str">
        <f t="shared" si="55"/>
        <v xml:space="preserve">        "",  # </v>
      </c>
    </row>
    <row r="692" spans="2:11">
      <c r="B692" s="31"/>
      <c r="C692" s="28"/>
      <c r="D692" s="28"/>
      <c r="E692" s="24" t="str">
        <f t="shared" si="51"/>
        <v/>
      </c>
      <c r="F692" s="13" t="str">
        <f t="shared" si="52"/>
        <v/>
      </c>
      <c r="G692" s="13" t="str">
        <f t="shared" si="53"/>
        <v/>
      </c>
      <c r="H692" s="10" t="s">
        <v>292</v>
      </c>
      <c r="I692" s="12" t="str">
        <f t="shared" si="54"/>
        <v/>
      </c>
      <c r="J692" s="9" t="s">
        <v>137</v>
      </c>
      <c r="K692" s="10" t="str">
        <f t="shared" si="55"/>
        <v xml:space="preserve">        "",  # </v>
      </c>
    </row>
    <row r="693" spans="2:11">
      <c r="B693" s="31"/>
      <c r="C693" s="28"/>
      <c r="D693" s="28"/>
      <c r="E693" s="24" t="str">
        <f t="shared" ref="E693:E756" si="56">IF(B693="",IF(G693="","",_xlfn.UNICHAR(G693)),B693)</f>
        <v/>
      </c>
      <c r="F693" s="13" t="str">
        <f t="shared" ref="F693:F756" si="57">IF(B693="",IF(D693="",IF(C693="","",C693),DEC2HEX(D693)),DEC2HEX(_xlfn.UNICODE(B693)))</f>
        <v/>
      </c>
      <c r="G693" s="13" t="str">
        <f t="shared" ref="G693:G756" si="58">IF(D693="",IF(C693="",IF(B693="","",_xlfn.UNICODE(B693)),HEX2DEC(C693)),D693)</f>
        <v/>
      </c>
      <c r="H693" s="10" t="s">
        <v>292</v>
      </c>
      <c r="I693" s="12" t="str">
        <f t="shared" ref="I693:I756" si="59">IF(F693="","","uni"&amp;UPPER(REPT("0",4-LEN(F693))&amp;F693))</f>
        <v/>
      </c>
      <c r="J693" s="9" t="s">
        <v>137</v>
      </c>
      <c r="K693" s="10" t="str">
        <f t="shared" ref="K693:K756" si="60">ASC(_xlfn.CONCAT(H693:J693,"  # ",E693))</f>
        <v xml:space="preserve">        "",  # </v>
      </c>
    </row>
    <row r="694" spans="2:11">
      <c r="B694" s="31"/>
      <c r="C694" s="28"/>
      <c r="D694" s="28"/>
      <c r="E694" s="24" t="str">
        <f t="shared" si="56"/>
        <v/>
      </c>
      <c r="F694" s="13" t="str">
        <f t="shared" si="57"/>
        <v/>
      </c>
      <c r="G694" s="13" t="str">
        <f t="shared" si="58"/>
        <v/>
      </c>
      <c r="H694" s="10" t="s">
        <v>292</v>
      </c>
      <c r="I694" s="12" t="str">
        <f t="shared" si="59"/>
        <v/>
      </c>
      <c r="J694" s="9" t="s">
        <v>137</v>
      </c>
      <c r="K694" s="10" t="str">
        <f t="shared" si="60"/>
        <v xml:space="preserve">        "",  # </v>
      </c>
    </row>
    <row r="695" spans="2:11">
      <c r="B695" s="31"/>
      <c r="C695" s="28"/>
      <c r="D695" s="28"/>
      <c r="E695" s="24" t="str">
        <f t="shared" si="56"/>
        <v/>
      </c>
      <c r="F695" s="13" t="str">
        <f t="shared" si="57"/>
        <v/>
      </c>
      <c r="G695" s="13" t="str">
        <f t="shared" si="58"/>
        <v/>
      </c>
      <c r="H695" s="10" t="s">
        <v>292</v>
      </c>
      <c r="I695" s="12" t="str">
        <f t="shared" si="59"/>
        <v/>
      </c>
      <c r="J695" s="9" t="s">
        <v>137</v>
      </c>
      <c r="K695" s="10" t="str">
        <f t="shared" si="60"/>
        <v xml:space="preserve">        "",  # </v>
      </c>
    </row>
    <row r="696" spans="2:11">
      <c r="B696" s="31"/>
      <c r="C696" s="28"/>
      <c r="D696" s="28"/>
      <c r="E696" s="24" t="str">
        <f t="shared" si="56"/>
        <v/>
      </c>
      <c r="F696" s="13" t="str">
        <f t="shared" si="57"/>
        <v/>
      </c>
      <c r="G696" s="13" t="str">
        <f t="shared" si="58"/>
        <v/>
      </c>
      <c r="H696" s="10" t="s">
        <v>292</v>
      </c>
      <c r="I696" s="12" t="str">
        <f t="shared" si="59"/>
        <v/>
      </c>
      <c r="J696" s="9" t="s">
        <v>137</v>
      </c>
      <c r="K696" s="10" t="str">
        <f t="shared" si="60"/>
        <v xml:space="preserve">        "",  # </v>
      </c>
    </row>
    <row r="697" spans="2:11">
      <c r="B697" s="31"/>
      <c r="C697" s="28"/>
      <c r="D697" s="28"/>
      <c r="E697" s="24" t="str">
        <f t="shared" si="56"/>
        <v/>
      </c>
      <c r="F697" s="13" t="str">
        <f t="shared" si="57"/>
        <v/>
      </c>
      <c r="G697" s="13" t="str">
        <f t="shared" si="58"/>
        <v/>
      </c>
      <c r="H697" s="10" t="s">
        <v>292</v>
      </c>
      <c r="I697" s="12" t="str">
        <f t="shared" si="59"/>
        <v/>
      </c>
      <c r="J697" s="9" t="s">
        <v>137</v>
      </c>
      <c r="K697" s="10" t="str">
        <f t="shared" si="60"/>
        <v xml:space="preserve">        "",  # </v>
      </c>
    </row>
    <row r="698" spans="2:11">
      <c r="B698" s="31"/>
      <c r="C698" s="28"/>
      <c r="D698" s="28"/>
      <c r="E698" s="24" t="str">
        <f t="shared" si="56"/>
        <v/>
      </c>
      <c r="F698" s="13" t="str">
        <f t="shared" si="57"/>
        <v/>
      </c>
      <c r="G698" s="13" t="str">
        <f t="shared" si="58"/>
        <v/>
      </c>
      <c r="H698" s="10" t="s">
        <v>292</v>
      </c>
      <c r="I698" s="12" t="str">
        <f t="shared" si="59"/>
        <v/>
      </c>
      <c r="J698" s="9" t="s">
        <v>137</v>
      </c>
      <c r="K698" s="10" t="str">
        <f t="shared" si="60"/>
        <v xml:space="preserve">        "",  # </v>
      </c>
    </row>
    <row r="699" spans="2:11">
      <c r="B699" s="31"/>
      <c r="C699" s="28"/>
      <c r="D699" s="28"/>
      <c r="E699" s="24" t="str">
        <f t="shared" si="56"/>
        <v/>
      </c>
      <c r="F699" s="13" t="str">
        <f t="shared" si="57"/>
        <v/>
      </c>
      <c r="G699" s="13" t="str">
        <f t="shared" si="58"/>
        <v/>
      </c>
      <c r="H699" s="10" t="s">
        <v>292</v>
      </c>
      <c r="I699" s="12" t="str">
        <f t="shared" si="59"/>
        <v/>
      </c>
      <c r="J699" s="9" t="s">
        <v>137</v>
      </c>
      <c r="K699" s="10" t="str">
        <f t="shared" si="60"/>
        <v xml:space="preserve">        "",  # </v>
      </c>
    </row>
    <row r="700" spans="2:11">
      <c r="B700" s="31"/>
      <c r="C700" s="28"/>
      <c r="D700" s="28"/>
      <c r="E700" s="24" t="str">
        <f t="shared" si="56"/>
        <v/>
      </c>
      <c r="F700" s="13" t="str">
        <f t="shared" si="57"/>
        <v/>
      </c>
      <c r="G700" s="13" t="str">
        <f t="shared" si="58"/>
        <v/>
      </c>
      <c r="H700" s="10" t="s">
        <v>292</v>
      </c>
      <c r="I700" s="12" t="str">
        <f t="shared" si="59"/>
        <v/>
      </c>
      <c r="J700" s="9" t="s">
        <v>137</v>
      </c>
      <c r="K700" s="10" t="str">
        <f t="shared" si="60"/>
        <v xml:space="preserve">        "",  # </v>
      </c>
    </row>
    <row r="701" spans="2:11">
      <c r="B701" s="31"/>
      <c r="C701" s="28"/>
      <c r="D701" s="28"/>
      <c r="E701" s="24" t="str">
        <f t="shared" si="56"/>
        <v/>
      </c>
      <c r="F701" s="13" t="str">
        <f t="shared" si="57"/>
        <v/>
      </c>
      <c r="G701" s="13" t="str">
        <f t="shared" si="58"/>
        <v/>
      </c>
      <c r="H701" s="10" t="s">
        <v>292</v>
      </c>
      <c r="I701" s="12" t="str">
        <f t="shared" si="59"/>
        <v/>
      </c>
      <c r="J701" s="9" t="s">
        <v>137</v>
      </c>
      <c r="K701" s="10" t="str">
        <f t="shared" si="60"/>
        <v xml:space="preserve">        "",  # </v>
      </c>
    </row>
    <row r="702" spans="2:11">
      <c r="B702" s="31"/>
      <c r="C702" s="28"/>
      <c r="D702" s="28"/>
      <c r="E702" s="24" t="str">
        <f t="shared" si="56"/>
        <v/>
      </c>
      <c r="F702" s="13" t="str">
        <f t="shared" si="57"/>
        <v/>
      </c>
      <c r="G702" s="13" t="str">
        <f t="shared" si="58"/>
        <v/>
      </c>
      <c r="H702" s="10" t="s">
        <v>292</v>
      </c>
      <c r="I702" s="12" t="str">
        <f t="shared" si="59"/>
        <v/>
      </c>
      <c r="J702" s="9" t="s">
        <v>137</v>
      </c>
      <c r="K702" s="10" t="str">
        <f t="shared" si="60"/>
        <v xml:space="preserve">        "",  # </v>
      </c>
    </row>
    <row r="703" spans="2:11">
      <c r="B703" s="31"/>
      <c r="C703" s="28"/>
      <c r="D703" s="28"/>
      <c r="E703" s="24" t="str">
        <f t="shared" si="56"/>
        <v/>
      </c>
      <c r="F703" s="13" t="str">
        <f t="shared" si="57"/>
        <v/>
      </c>
      <c r="G703" s="13" t="str">
        <f t="shared" si="58"/>
        <v/>
      </c>
      <c r="H703" s="10" t="s">
        <v>292</v>
      </c>
      <c r="I703" s="12" t="str">
        <f t="shared" si="59"/>
        <v/>
      </c>
      <c r="J703" s="9" t="s">
        <v>137</v>
      </c>
      <c r="K703" s="10" t="str">
        <f t="shared" si="60"/>
        <v xml:space="preserve">        "",  # </v>
      </c>
    </row>
    <row r="704" spans="2:11">
      <c r="B704" s="31"/>
      <c r="C704" s="28"/>
      <c r="D704" s="28"/>
      <c r="E704" s="24" t="str">
        <f t="shared" si="56"/>
        <v/>
      </c>
      <c r="F704" s="13" t="str">
        <f t="shared" si="57"/>
        <v/>
      </c>
      <c r="G704" s="13" t="str">
        <f t="shared" si="58"/>
        <v/>
      </c>
      <c r="H704" s="10" t="s">
        <v>292</v>
      </c>
      <c r="I704" s="12" t="str">
        <f t="shared" si="59"/>
        <v/>
      </c>
      <c r="J704" s="9" t="s">
        <v>137</v>
      </c>
      <c r="K704" s="10" t="str">
        <f t="shared" si="60"/>
        <v xml:space="preserve">        "",  # </v>
      </c>
    </row>
    <row r="705" spans="2:11">
      <c r="B705" s="31"/>
      <c r="C705" s="28"/>
      <c r="D705" s="28"/>
      <c r="E705" s="24" t="str">
        <f t="shared" si="56"/>
        <v/>
      </c>
      <c r="F705" s="13" t="str">
        <f t="shared" si="57"/>
        <v/>
      </c>
      <c r="G705" s="13" t="str">
        <f t="shared" si="58"/>
        <v/>
      </c>
      <c r="H705" s="10" t="s">
        <v>292</v>
      </c>
      <c r="I705" s="12" t="str">
        <f t="shared" si="59"/>
        <v/>
      </c>
      <c r="J705" s="9" t="s">
        <v>137</v>
      </c>
      <c r="K705" s="10" t="str">
        <f t="shared" si="60"/>
        <v xml:space="preserve">        "",  # </v>
      </c>
    </row>
    <row r="706" spans="2:11">
      <c r="B706" s="31"/>
      <c r="C706" s="28"/>
      <c r="D706" s="28"/>
      <c r="E706" s="24" t="str">
        <f t="shared" si="56"/>
        <v/>
      </c>
      <c r="F706" s="13" t="str">
        <f t="shared" si="57"/>
        <v/>
      </c>
      <c r="G706" s="13" t="str">
        <f t="shared" si="58"/>
        <v/>
      </c>
      <c r="H706" s="10" t="s">
        <v>292</v>
      </c>
      <c r="I706" s="12" t="str">
        <f t="shared" si="59"/>
        <v/>
      </c>
      <c r="J706" s="9" t="s">
        <v>137</v>
      </c>
      <c r="K706" s="10" t="str">
        <f t="shared" si="60"/>
        <v xml:space="preserve">        "",  # </v>
      </c>
    </row>
    <row r="707" spans="2:11">
      <c r="B707" s="31"/>
      <c r="C707" s="28"/>
      <c r="D707" s="28"/>
      <c r="E707" s="24" t="str">
        <f t="shared" si="56"/>
        <v/>
      </c>
      <c r="F707" s="13" t="str">
        <f t="shared" si="57"/>
        <v/>
      </c>
      <c r="G707" s="13" t="str">
        <f t="shared" si="58"/>
        <v/>
      </c>
      <c r="H707" s="10" t="s">
        <v>292</v>
      </c>
      <c r="I707" s="12" t="str">
        <f t="shared" si="59"/>
        <v/>
      </c>
      <c r="J707" s="9" t="s">
        <v>137</v>
      </c>
      <c r="K707" s="10" t="str">
        <f t="shared" si="60"/>
        <v xml:space="preserve">        "",  # </v>
      </c>
    </row>
    <row r="708" spans="2:11">
      <c r="B708" s="31"/>
      <c r="C708" s="28"/>
      <c r="D708" s="28"/>
      <c r="E708" s="24" t="str">
        <f t="shared" si="56"/>
        <v/>
      </c>
      <c r="F708" s="13" t="str">
        <f t="shared" si="57"/>
        <v/>
      </c>
      <c r="G708" s="13" t="str">
        <f t="shared" si="58"/>
        <v/>
      </c>
      <c r="H708" s="10" t="s">
        <v>292</v>
      </c>
      <c r="I708" s="12" t="str">
        <f t="shared" si="59"/>
        <v/>
      </c>
      <c r="J708" s="9" t="s">
        <v>137</v>
      </c>
      <c r="K708" s="10" t="str">
        <f t="shared" si="60"/>
        <v xml:space="preserve">        "",  # </v>
      </c>
    </row>
    <row r="709" spans="2:11">
      <c r="B709" s="31"/>
      <c r="C709" s="28"/>
      <c r="D709" s="28"/>
      <c r="E709" s="24" t="str">
        <f t="shared" si="56"/>
        <v/>
      </c>
      <c r="F709" s="13" t="str">
        <f t="shared" si="57"/>
        <v/>
      </c>
      <c r="G709" s="13" t="str">
        <f t="shared" si="58"/>
        <v/>
      </c>
      <c r="H709" s="10" t="s">
        <v>292</v>
      </c>
      <c r="I709" s="12" t="str">
        <f t="shared" si="59"/>
        <v/>
      </c>
      <c r="J709" s="9" t="s">
        <v>137</v>
      </c>
      <c r="K709" s="10" t="str">
        <f t="shared" si="60"/>
        <v xml:space="preserve">        "",  # </v>
      </c>
    </row>
    <row r="710" spans="2:11">
      <c r="B710" s="31"/>
      <c r="C710" s="28"/>
      <c r="D710" s="28"/>
      <c r="E710" s="24" t="str">
        <f t="shared" si="56"/>
        <v/>
      </c>
      <c r="F710" s="13" t="str">
        <f t="shared" si="57"/>
        <v/>
      </c>
      <c r="G710" s="13" t="str">
        <f t="shared" si="58"/>
        <v/>
      </c>
      <c r="H710" s="10" t="s">
        <v>292</v>
      </c>
      <c r="I710" s="12" t="str">
        <f t="shared" si="59"/>
        <v/>
      </c>
      <c r="J710" s="9" t="s">
        <v>137</v>
      </c>
      <c r="K710" s="10" t="str">
        <f t="shared" si="60"/>
        <v xml:space="preserve">        "",  # </v>
      </c>
    </row>
    <row r="711" spans="2:11">
      <c r="B711" s="31"/>
      <c r="C711" s="28"/>
      <c r="D711" s="28"/>
      <c r="E711" s="24" t="str">
        <f t="shared" si="56"/>
        <v/>
      </c>
      <c r="F711" s="13" t="str">
        <f t="shared" si="57"/>
        <v/>
      </c>
      <c r="G711" s="13" t="str">
        <f t="shared" si="58"/>
        <v/>
      </c>
      <c r="H711" s="10" t="s">
        <v>292</v>
      </c>
      <c r="I711" s="12" t="str">
        <f t="shared" si="59"/>
        <v/>
      </c>
      <c r="J711" s="9" t="s">
        <v>137</v>
      </c>
      <c r="K711" s="10" t="str">
        <f t="shared" si="60"/>
        <v xml:space="preserve">        "",  # </v>
      </c>
    </row>
    <row r="712" spans="2:11">
      <c r="B712" s="31"/>
      <c r="C712" s="28"/>
      <c r="D712" s="28"/>
      <c r="E712" s="24" t="str">
        <f t="shared" si="56"/>
        <v/>
      </c>
      <c r="F712" s="13" t="str">
        <f t="shared" si="57"/>
        <v/>
      </c>
      <c r="G712" s="13" t="str">
        <f t="shared" si="58"/>
        <v/>
      </c>
      <c r="H712" s="10" t="s">
        <v>292</v>
      </c>
      <c r="I712" s="12" t="str">
        <f t="shared" si="59"/>
        <v/>
      </c>
      <c r="J712" s="9" t="s">
        <v>137</v>
      </c>
      <c r="K712" s="10" t="str">
        <f t="shared" si="60"/>
        <v xml:space="preserve">        "",  # </v>
      </c>
    </row>
    <row r="713" spans="2:11">
      <c r="B713" s="31"/>
      <c r="C713" s="28"/>
      <c r="D713" s="28"/>
      <c r="E713" s="24" t="str">
        <f t="shared" si="56"/>
        <v/>
      </c>
      <c r="F713" s="13" t="str">
        <f t="shared" si="57"/>
        <v/>
      </c>
      <c r="G713" s="13" t="str">
        <f t="shared" si="58"/>
        <v/>
      </c>
      <c r="H713" s="10" t="s">
        <v>292</v>
      </c>
      <c r="I713" s="12" t="str">
        <f t="shared" si="59"/>
        <v/>
      </c>
      <c r="J713" s="9" t="s">
        <v>137</v>
      </c>
      <c r="K713" s="10" t="str">
        <f t="shared" si="60"/>
        <v xml:space="preserve">        "",  # </v>
      </c>
    </row>
    <row r="714" spans="2:11">
      <c r="B714" s="31"/>
      <c r="C714" s="28"/>
      <c r="D714" s="28"/>
      <c r="E714" s="24" t="str">
        <f t="shared" si="56"/>
        <v/>
      </c>
      <c r="F714" s="13" t="str">
        <f t="shared" si="57"/>
        <v/>
      </c>
      <c r="G714" s="13" t="str">
        <f t="shared" si="58"/>
        <v/>
      </c>
      <c r="H714" s="10" t="s">
        <v>292</v>
      </c>
      <c r="I714" s="12" t="str">
        <f t="shared" si="59"/>
        <v/>
      </c>
      <c r="J714" s="9" t="s">
        <v>137</v>
      </c>
      <c r="K714" s="10" t="str">
        <f t="shared" si="60"/>
        <v xml:space="preserve">        "",  # </v>
      </c>
    </row>
    <row r="715" spans="2:11">
      <c r="B715" s="31"/>
      <c r="C715" s="28"/>
      <c r="D715" s="28"/>
      <c r="E715" s="24" t="str">
        <f t="shared" si="56"/>
        <v/>
      </c>
      <c r="F715" s="13" t="str">
        <f t="shared" si="57"/>
        <v/>
      </c>
      <c r="G715" s="13" t="str">
        <f t="shared" si="58"/>
        <v/>
      </c>
      <c r="H715" s="10" t="s">
        <v>292</v>
      </c>
      <c r="I715" s="12" t="str">
        <f t="shared" si="59"/>
        <v/>
      </c>
      <c r="J715" s="9" t="s">
        <v>137</v>
      </c>
      <c r="K715" s="10" t="str">
        <f t="shared" si="60"/>
        <v xml:space="preserve">        "",  # </v>
      </c>
    </row>
    <row r="716" spans="2:11">
      <c r="B716" s="31"/>
      <c r="C716" s="28"/>
      <c r="D716" s="28"/>
      <c r="E716" s="24" t="str">
        <f t="shared" si="56"/>
        <v/>
      </c>
      <c r="F716" s="13" t="str">
        <f t="shared" si="57"/>
        <v/>
      </c>
      <c r="G716" s="13" t="str">
        <f t="shared" si="58"/>
        <v/>
      </c>
      <c r="H716" s="10" t="s">
        <v>292</v>
      </c>
      <c r="I716" s="12" t="str">
        <f t="shared" si="59"/>
        <v/>
      </c>
      <c r="J716" s="9" t="s">
        <v>137</v>
      </c>
      <c r="K716" s="10" t="str">
        <f t="shared" si="60"/>
        <v xml:space="preserve">        "",  # </v>
      </c>
    </row>
    <row r="717" spans="2:11">
      <c r="B717" s="31"/>
      <c r="C717" s="28"/>
      <c r="D717" s="28"/>
      <c r="E717" s="24" t="str">
        <f t="shared" si="56"/>
        <v/>
      </c>
      <c r="F717" s="13" t="str">
        <f t="shared" si="57"/>
        <v/>
      </c>
      <c r="G717" s="13" t="str">
        <f t="shared" si="58"/>
        <v/>
      </c>
      <c r="H717" s="10" t="s">
        <v>292</v>
      </c>
      <c r="I717" s="12" t="str">
        <f t="shared" si="59"/>
        <v/>
      </c>
      <c r="J717" s="9" t="s">
        <v>137</v>
      </c>
      <c r="K717" s="10" t="str">
        <f t="shared" si="60"/>
        <v xml:space="preserve">        "",  # </v>
      </c>
    </row>
    <row r="718" spans="2:11">
      <c r="B718" s="31"/>
      <c r="C718" s="28"/>
      <c r="D718" s="28"/>
      <c r="E718" s="24" t="str">
        <f t="shared" si="56"/>
        <v/>
      </c>
      <c r="F718" s="13" t="str">
        <f t="shared" si="57"/>
        <v/>
      </c>
      <c r="G718" s="13" t="str">
        <f t="shared" si="58"/>
        <v/>
      </c>
      <c r="H718" s="10" t="s">
        <v>292</v>
      </c>
      <c r="I718" s="12" t="str">
        <f t="shared" si="59"/>
        <v/>
      </c>
      <c r="J718" s="9" t="s">
        <v>137</v>
      </c>
      <c r="K718" s="10" t="str">
        <f t="shared" si="60"/>
        <v xml:space="preserve">        "",  # </v>
      </c>
    </row>
    <row r="719" spans="2:11">
      <c r="B719" s="31"/>
      <c r="C719" s="28"/>
      <c r="D719" s="28"/>
      <c r="E719" s="24" t="str">
        <f t="shared" si="56"/>
        <v/>
      </c>
      <c r="F719" s="13" t="str">
        <f t="shared" si="57"/>
        <v/>
      </c>
      <c r="G719" s="13" t="str">
        <f t="shared" si="58"/>
        <v/>
      </c>
      <c r="H719" s="10" t="s">
        <v>292</v>
      </c>
      <c r="I719" s="12" t="str">
        <f t="shared" si="59"/>
        <v/>
      </c>
      <c r="J719" s="9" t="s">
        <v>137</v>
      </c>
      <c r="K719" s="10" t="str">
        <f t="shared" si="60"/>
        <v xml:space="preserve">        "",  # </v>
      </c>
    </row>
    <row r="720" spans="2:11">
      <c r="B720" s="31"/>
      <c r="C720" s="28"/>
      <c r="D720" s="28"/>
      <c r="E720" s="24" t="str">
        <f t="shared" si="56"/>
        <v/>
      </c>
      <c r="F720" s="13" t="str">
        <f t="shared" si="57"/>
        <v/>
      </c>
      <c r="G720" s="13" t="str">
        <f t="shared" si="58"/>
        <v/>
      </c>
      <c r="H720" s="10" t="s">
        <v>292</v>
      </c>
      <c r="I720" s="12" t="str">
        <f t="shared" si="59"/>
        <v/>
      </c>
      <c r="J720" s="9" t="s">
        <v>137</v>
      </c>
      <c r="K720" s="10" t="str">
        <f t="shared" si="60"/>
        <v xml:space="preserve">        "",  # </v>
      </c>
    </row>
    <row r="721" spans="2:11">
      <c r="B721" s="31"/>
      <c r="C721" s="28"/>
      <c r="D721" s="28"/>
      <c r="E721" s="24" t="str">
        <f t="shared" si="56"/>
        <v/>
      </c>
      <c r="F721" s="13" t="str">
        <f t="shared" si="57"/>
        <v/>
      </c>
      <c r="G721" s="13" t="str">
        <f t="shared" si="58"/>
        <v/>
      </c>
      <c r="H721" s="10" t="s">
        <v>292</v>
      </c>
      <c r="I721" s="12" t="str">
        <f t="shared" si="59"/>
        <v/>
      </c>
      <c r="J721" s="9" t="s">
        <v>137</v>
      </c>
      <c r="K721" s="10" t="str">
        <f t="shared" si="60"/>
        <v xml:space="preserve">        "",  # </v>
      </c>
    </row>
    <row r="722" spans="2:11">
      <c r="B722" s="31"/>
      <c r="C722" s="28"/>
      <c r="D722" s="28"/>
      <c r="E722" s="24" t="str">
        <f t="shared" si="56"/>
        <v/>
      </c>
      <c r="F722" s="13" t="str">
        <f t="shared" si="57"/>
        <v/>
      </c>
      <c r="G722" s="13" t="str">
        <f t="shared" si="58"/>
        <v/>
      </c>
      <c r="H722" s="10" t="s">
        <v>292</v>
      </c>
      <c r="I722" s="12" t="str">
        <f t="shared" si="59"/>
        <v/>
      </c>
      <c r="J722" s="9" t="s">
        <v>137</v>
      </c>
      <c r="K722" s="10" t="str">
        <f t="shared" si="60"/>
        <v xml:space="preserve">        "",  # </v>
      </c>
    </row>
    <row r="723" spans="2:11">
      <c r="B723" s="31"/>
      <c r="C723" s="28"/>
      <c r="D723" s="28"/>
      <c r="E723" s="24" t="str">
        <f t="shared" si="56"/>
        <v/>
      </c>
      <c r="F723" s="13" t="str">
        <f t="shared" si="57"/>
        <v/>
      </c>
      <c r="G723" s="13" t="str">
        <f t="shared" si="58"/>
        <v/>
      </c>
      <c r="H723" s="10" t="s">
        <v>292</v>
      </c>
      <c r="I723" s="12" t="str">
        <f t="shared" si="59"/>
        <v/>
      </c>
      <c r="J723" s="9" t="s">
        <v>137</v>
      </c>
      <c r="K723" s="10" t="str">
        <f t="shared" si="60"/>
        <v xml:space="preserve">        "",  # </v>
      </c>
    </row>
    <row r="724" spans="2:11">
      <c r="B724" s="31"/>
      <c r="C724" s="28"/>
      <c r="D724" s="28"/>
      <c r="E724" s="24" t="str">
        <f t="shared" si="56"/>
        <v/>
      </c>
      <c r="F724" s="13" t="str">
        <f t="shared" si="57"/>
        <v/>
      </c>
      <c r="G724" s="13" t="str">
        <f t="shared" si="58"/>
        <v/>
      </c>
      <c r="H724" s="10" t="s">
        <v>292</v>
      </c>
      <c r="I724" s="12" t="str">
        <f t="shared" si="59"/>
        <v/>
      </c>
      <c r="J724" s="9" t="s">
        <v>137</v>
      </c>
      <c r="K724" s="10" t="str">
        <f t="shared" si="60"/>
        <v xml:space="preserve">        "",  # </v>
      </c>
    </row>
    <row r="725" spans="2:11">
      <c r="B725" s="31"/>
      <c r="C725" s="28"/>
      <c r="D725" s="28"/>
      <c r="E725" s="24" t="str">
        <f t="shared" si="56"/>
        <v/>
      </c>
      <c r="F725" s="13" t="str">
        <f t="shared" si="57"/>
        <v/>
      </c>
      <c r="G725" s="13" t="str">
        <f t="shared" si="58"/>
        <v/>
      </c>
      <c r="H725" s="10" t="s">
        <v>292</v>
      </c>
      <c r="I725" s="12" t="str">
        <f t="shared" si="59"/>
        <v/>
      </c>
      <c r="J725" s="9" t="s">
        <v>137</v>
      </c>
      <c r="K725" s="10" t="str">
        <f t="shared" si="60"/>
        <v xml:space="preserve">        "",  # </v>
      </c>
    </row>
    <row r="726" spans="2:11">
      <c r="B726" s="31"/>
      <c r="C726" s="28"/>
      <c r="D726" s="28"/>
      <c r="E726" s="24" t="str">
        <f t="shared" si="56"/>
        <v/>
      </c>
      <c r="F726" s="13" t="str">
        <f t="shared" si="57"/>
        <v/>
      </c>
      <c r="G726" s="13" t="str">
        <f t="shared" si="58"/>
        <v/>
      </c>
      <c r="H726" s="10" t="s">
        <v>292</v>
      </c>
      <c r="I726" s="12" t="str">
        <f t="shared" si="59"/>
        <v/>
      </c>
      <c r="J726" s="9" t="s">
        <v>137</v>
      </c>
      <c r="K726" s="10" t="str">
        <f t="shared" si="60"/>
        <v xml:space="preserve">        "",  # </v>
      </c>
    </row>
    <row r="727" spans="2:11">
      <c r="B727" s="31"/>
      <c r="C727" s="28"/>
      <c r="D727" s="28"/>
      <c r="E727" s="24" t="str">
        <f t="shared" si="56"/>
        <v/>
      </c>
      <c r="F727" s="13" t="str">
        <f t="shared" si="57"/>
        <v/>
      </c>
      <c r="G727" s="13" t="str">
        <f t="shared" si="58"/>
        <v/>
      </c>
      <c r="H727" s="10" t="s">
        <v>292</v>
      </c>
      <c r="I727" s="12" t="str">
        <f t="shared" si="59"/>
        <v/>
      </c>
      <c r="J727" s="9" t="s">
        <v>137</v>
      </c>
      <c r="K727" s="10" t="str">
        <f t="shared" si="60"/>
        <v xml:space="preserve">        "",  # </v>
      </c>
    </row>
    <row r="728" spans="2:11">
      <c r="B728" s="31"/>
      <c r="C728" s="28"/>
      <c r="D728" s="28"/>
      <c r="E728" s="24" t="str">
        <f t="shared" si="56"/>
        <v/>
      </c>
      <c r="F728" s="13" t="str">
        <f t="shared" si="57"/>
        <v/>
      </c>
      <c r="G728" s="13" t="str">
        <f t="shared" si="58"/>
        <v/>
      </c>
      <c r="H728" s="10" t="s">
        <v>292</v>
      </c>
      <c r="I728" s="12" t="str">
        <f t="shared" si="59"/>
        <v/>
      </c>
      <c r="J728" s="9" t="s">
        <v>137</v>
      </c>
      <c r="K728" s="10" t="str">
        <f t="shared" si="60"/>
        <v xml:space="preserve">        "",  # </v>
      </c>
    </row>
    <row r="729" spans="2:11">
      <c r="B729" s="31"/>
      <c r="C729" s="28"/>
      <c r="D729" s="28"/>
      <c r="E729" s="24" t="str">
        <f t="shared" si="56"/>
        <v/>
      </c>
      <c r="F729" s="13" t="str">
        <f t="shared" si="57"/>
        <v/>
      </c>
      <c r="G729" s="13" t="str">
        <f t="shared" si="58"/>
        <v/>
      </c>
      <c r="H729" s="10" t="s">
        <v>292</v>
      </c>
      <c r="I729" s="12" t="str">
        <f t="shared" si="59"/>
        <v/>
      </c>
      <c r="J729" s="9" t="s">
        <v>137</v>
      </c>
      <c r="K729" s="10" t="str">
        <f t="shared" si="60"/>
        <v xml:space="preserve">        "",  # </v>
      </c>
    </row>
    <row r="730" spans="2:11">
      <c r="B730" s="31"/>
      <c r="C730" s="28"/>
      <c r="D730" s="28"/>
      <c r="E730" s="24" t="str">
        <f t="shared" si="56"/>
        <v/>
      </c>
      <c r="F730" s="13" t="str">
        <f t="shared" si="57"/>
        <v/>
      </c>
      <c r="G730" s="13" t="str">
        <f t="shared" si="58"/>
        <v/>
      </c>
      <c r="H730" s="10" t="s">
        <v>292</v>
      </c>
      <c r="I730" s="12" t="str">
        <f t="shared" si="59"/>
        <v/>
      </c>
      <c r="J730" s="9" t="s">
        <v>137</v>
      </c>
      <c r="K730" s="10" t="str">
        <f t="shared" si="60"/>
        <v xml:space="preserve">        "",  # </v>
      </c>
    </row>
    <row r="731" spans="2:11">
      <c r="B731" s="31"/>
      <c r="C731" s="28"/>
      <c r="D731" s="28"/>
      <c r="E731" s="24" t="str">
        <f t="shared" si="56"/>
        <v/>
      </c>
      <c r="F731" s="13" t="str">
        <f t="shared" si="57"/>
        <v/>
      </c>
      <c r="G731" s="13" t="str">
        <f t="shared" si="58"/>
        <v/>
      </c>
      <c r="H731" s="10" t="s">
        <v>292</v>
      </c>
      <c r="I731" s="12" t="str">
        <f t="shared" si="59"/>
        <v/>
      </c>
      <c r="J731" s="9" t="s">
        <v>137</v>
      </c>
      <c r="K731" s="10" t="str">
        <f t="shared" si="60"/>
        <v xml:space="preserve">        "",  # </v>
      </c>
    </row>
    <row r="732" spans="2:11">
      <c r="B732" s="31"/>
      <c r="C732" s="28"/>
      <c r="D732" s="28"/>
      <c r="E732" s="24" t="str">
        <f t="shared" si="56"/>
        <v/>
      </c>
      <c r="F732" s="13" t="str">
        <f t="shared" si="57"/>
        <v/>
      </c>
      <c r="G732" s="13" t="str">
        <f t="shared" si="58"/>
        <v/>
      </c>
      <c r="H732" s="10" t="s">
        <v>292</v>
      </c>
      <c r="I732" s="12" t="str">
        <f t="shared" si="59"/>
        <v/>
      </c>
      <c r="J732" s="9" t="s">
        <v>137</v>
      </c>
      <c r="K732" s="10" t="str">
        <f t="shared" si="60"/>
        <v xml:space="preserve">        "",  # </v>
      </c>
    </row>
    <row r="733" spans="2:11">
      <c r="B733" s="31"/>
      <c r="C733" s="28"/>
      <c r="D733" s="28"/>
      <c r="E733" s="24" t="str">
        <f t="shared" si="56"/>
        <v/>
      </c>
      <c r="F733" s="13" t="str">
        <f t="shared" si="57"/>
        <v/>
      </c>
      <c r="G733" s="13" t="str">
        <f t="shared" si="58"/>
        <v/>
      </c>
      <c r="H733" s="10" t="s">
        <v>292</v>
      </c>
      <c r="I733" s="12" t="str">
        <f t="shared" si="59"/>
        <v/>
      </c>
      <c r="J733" s="9" t="s">
        <v>137</v>
      </c>
      <c r="K733" s="10" t="str">
        <f t="shared" si="60"/>
        <v xml:space="preserve">        "",  # </v>
      </c>
    </row>
    <row r="734" spans="2:11">
      <c r="B734" s="31"/>
      <c r="C734" s="28"/>
      <c r="D734" s="28"/>
      <c r="E734" s="24" t="str">
        <f t="shared" si="56"/>
        <v/>
      </c>
      <c r="F734" s="13" t="str">
        <f t="shared" si="57"/>
        <v/>
      </c>
      <c r="G734" s="13" t="str">
        <f t="shared" si="58"/>
        <v/>
      </c>
      <c r="H734" s="10" t="s">
        <v>292</v>
      </c>
      <c r="I734" s="12" t="str">
        <f t="shared" si="59"/>
        <v/>
      </c>
      <c r="J734" s="9" t="s">
        <v>137</v>
      </c>
      <c r="K734" s="10" t="str">
        <f t="shared" si="60"/>
        <v xml:space="preserve">        "",  # </v>
      </c>
    </row>
    <row r="735" spans="2:11">
      <c r="B735" s="31"/>
      <c r="C735" s="28"/>
      <c r="D735" s="28"/>
      <c r="E735" s="24" t="str">
        <f t="shared" si="56"/>
        <v/>
      </c>
      <c r="F735" s="13" t="str">
        <f t="shared" si="57"/>
        <v/>
      </c>
      <c r="G735" s="13" t="str">
        <f t="shared" si="58"/>
        <v/>
      </c>
      <c r="H735" s="10" t="s">
        <v>292</v>
      </c>
      <c r="I735" s="12" t="str">
        <f t="shared" si="59"/>
        <v/>
      </c>
      <c r="J735" s="9" t="s">
        <v>137</v>
      </c>
      <c r="K735" s="10" t="str">
        <f t="shared" si="60"/>
        <v xml:space="preserve">        "",  # </v>
      </c>
    </row>
    <row r="736" spans="2:11">
      <c r="B736" s="31"/>
      <c r="C736" s="28"/>
      <c r="D736" s="28"/>
      <c r="E736" s="24" t="str">
        <f t="shared" si="56"/>
        <v/>
      </c>
      <c r="F736" s="13" t="str">
        <f t="shared" si="57"/>
        <v/>
      </c>
      <c r="G736" s="13" t="str">
        <f t="shared" si="58"/>
        <v/>
      </c>
      <c r="H736" s="10" t="s">
        <v>292</v>
      </c>
      <c r="I736" s="12" t="str">
        <f t="shared" si="59"/>
        <v/>
      </c>
      <c r="J736" s="9" t="s">
        <v>137</v>
      </c>
      <c r="K736" s="10" t="str">
        <f t="shared" si="60"/>
        <v xml:space="preserve">        "",  # </v>
      </c>
    </row>
    <row r="737" spans="2:11">
      <c r="B737" s="31"/>
      <c r="C737" s="28"/>
      <c r="D737" s="28"/>
      <c r="E737" s="24" t="str">
        <f t="shared" si="56"/>
        <v/>
      </c>
      <c r="F737" s="13" t="str">
        <f t="shared" si="57"/>
        <v/>
      </c>
      <c r="G737" s="13" t="str">
        <f t="shared" si="58"/>
        <v/>
      </c>
      <c r="H737" s="10" t="s">
        <v>292</v>
      </c>
      <c r="I737" s="12" t="str">
        <f t="shared" si="59"/>
        <v/>
      </c>
      <c r="J737" s="9" t="s">
        <v>137</v>
      </c>
      <c r="K737" s="10" t="str">
        <f t="shared" si="60"/>
        <v xml:space="preserve">        "",  # </v>
      </c>
    </row>
    <row r="738" spans="2:11">
      <c r="B738" s="31"/>
      <c r="C738" s="28"/>
      <c r="D738" s="28"/>
      <c r="E738" s="24" t="str">
        <f t="shared" si="56"/>
        <v/>
      </c>
      <c r="F738" s="13" t="str">
        <f t="shared" si="57"/>
        <v/>
      </c>
      <c r="G738" s="13" t="str">
        <f t="shared" si="58"/>
        <v/>
      </c>
      <c r="H738" s="10" t="s">
        <v>292</v>
      </c>
      <c r="I738" s="12" t="str">
        <f t="shared" si="59"/>
        <v/>
      </c>
      <c r="J738" s="9" t="s">
        <v>137</v>
      </c>
      <c r="K738" s="10" t="str">
        <f t="shared" si="60"/>
        <v xml:space="preserve">        "",  # </v>
      </c>
    </row>
    <row r="739" spans="2:11">
      <c r="B739" s="31"/>
      <c r="C739" s="28"/>
      <c r="D739" s="28"/>
      <c r="E739" s="24" t="str">
        <f t="shared" si="56"/>
        <v/>
      </c>
      <c r="F739" s="13" t="str">
        <f t="shared" si="57"/>
        <v/>
      </c>
      <c r="G739" s="13" t="str">
        <f t="shared" si="58"/>
        <v/>
      </c>
      <c r="H739" s="10" t="s">
        <v>292</v>
      </c>
      <c r="I739" s="12" t="str">
        <f t="shared" si="59"/>
        <v/>
      </c>
      <c r="J739" s="9" t="s">
        <v>137</v>
      </c>
      <c r="K739" s="10" t="str">
        <f t="shared" si="60"/>
        <v xml:space="preserve">        "",  # </v>
      </c>
    </row>
    <row r="740" spans="2:11">
      <c r="B740" s="31"/>
      <c r="C740" s="28"/>
      <c r="D740" s="28"/>
      <c r="E740" s="24" t="str">
        <f t="shared" si="56"/>
        <v/>
      </c>
      <c r="F740" s="13" t="str">
        <f t="shared" si="57"/>
        <v/>
      </c>
      <c r="G740" s="13" t="str">
        <f t="shared" si="58"/>
        <v/>
      </c>
      <c r="H740" s="10" t="s">
        <v>292</v>
      </c>
      <c r="I740" s="12" t="str">
        <f t="shared" si="59"/>
        <v/>
      </c>
      <c r="J740" s="9" t="s">
        <v>137</v>
      </c>
      <c r="K740" s="10" t="str">
        <f t="shared" si="60"/>
        <v xml:space="preserve">        "",  # </v>
      </c>
    </row>
    <row r="741" spans="2:11">
      <c r="B741" s="31"/>
      <c r="C741" s="28"/>
      <c r="D741" s="28"/>
      <c r="E741" s="24" t="str">
        <f t="shared" si="56"/>
        <v/>
      </c>
      <c r="F741" s="13" t="str">
        <f t="shared" si="57"/>
        <v/>
      </c>
      <c r="G741" s="13" t="str">
        <f t="shared" si="58"/>
        <v/>
      </c>
      <c r="H741" s="10" t="s">
        <v>292</v>
      </c>
      <c r="I741" s="12" t="str">
        <f t="shared" si="59"/>
        <v/>
      </c>
      <c r="J741" s="9" t="s">
        <v>137</v>
      </c>
      <c r="K741" s="10" t="str">
        <f t="shared" si="60"/>
        <v xml:space="preserve">        "",  # </v>
      </c>
    </row>
    <row r="742" spans="2:11">
      <c r="B742" s="31"/>
      <c r="C742" s="28"/>
      <c r="D742" s="28"/>
      <c r="E742" s="24" t="str">
        <f t="shared" si="56"/>
        <v/>
      </c>
      <c r="F742" s="13" t="str">
        <f t="shared" si="57"/>
        <v/>
      </c>
      <c r="G742" s="13" t="str">
        <f t="shared" si="58"/>
        <v/>
      </c>
      <c r="H742" s="10" t="s">
        <v>292</v>
      </c>
      <c r="I742" s="12" t="str">
        <f t="shared" si="59"/>
        <v/>
      </c>
      <c r="J742" s="9" t="s">
        <v>137</v>
      </c>
      <c r="K742" s="10" t="str">
        <f t="shared" si="60"/>
        <v xml:space="preserve">        "",  # </v>
      </c>
    </row>
    <row r="743" spans="2:11">
      <c r="B743" s="31"/>
      <c r="C743" s="28"/>
      <c r="D743" s="28"/>
      <c r="E743" s="24" t="str">
        <f t="shared" si="56"/>
        <v/>
      </c>
      <c r="F743" s="13" t="str">
        <f t="shared" si="57"/>
        <v/>
      </c>
      <c r="G743" s="13" t="str">
        <f t="shared" si="58"/>
        <v/>
      </c>
      <c r="H743" s="10" t="s">
        <v>292</v>
      </c>
      <c r="I743" s="12" t="str">
        <f t="shared" si="59"/>
        <v/>
      </c>
      <c r="J743" s="9" t="s">
        <v>137</v>
      </c>
      <c r="K743" s="10" t="str">
        <f t="shared" si="60"/>
        <v xml:space="preserve">        "",  # </v>
      </c>
    </row>
    <row r="744" spans="2:11">
      <c r="B744" s="31"/>
      <c r="C744" s="28"/>
      <c r="D744" s="28"/>
      <c r="E744" s="24" t="str">
        <f t="shared" si="56"/>
        <v/>
      </c>
      <c r="F744" s="13" t="str">
        <f t="shared" si="57"/>
        <v/>
      </c>
      <c r="G744" s="13" t="str">
        <f t="shared" si="58"/>
        <v/>
      </c>
      <c r="H744" s="10" t="s">
        <v>292</v>
      </c>
      <c r="I744" s="12" t="str">
        <f t="shared" si="59"/>
        <v/>
      </c>
      <c r="J744" s="9" t="s">
        <v>137</v>
      </c>
      <c r="K744" s="10" t="str">
        <f t="shared" si="60"/>
        <v xml:space="preserve">        "",  # </v>
      </c>
    </row>
    <row r="745" spans="2:11">
      <c r="B745" s="31"/>
      <c r="C745" s="28"/>
      <c r="D745" s="28"/>
      <c r="E745" s="24" t="str">
        <f t="shared" si="56"/>
        <v/>
      </c>
      <c r="F745" s="13" t="str">
        <f t="shared" si="57"/>
        <v/>
      </c>
      <c r="G745" s="13" t="str">
        <f t="shared" si="58"/>
        <v/>
      </c>
      <c r="H745" s="10" t="s">
        <v>292</v>
      </c>
      <c r="I745" s="12" t="str">
        <f t="shared" si="59"/>
        <v/>
      </c>
      <c r="J745" s="9" t="s">
        <v>137</v>
      </c>
      <c r="K745" s="10" t="str">
        <f t="shared" si="60"/>
        <v xml:space="preserve">        "",  # </v>
      </c>
    </row>
    <row r="746" spans="2:11">
      <c r="B746" s="31"/>
      <c r="C746" s="28"/>
      <c r="D746" s="28"/>
      <c r="E746" s="24" t="str">
        <f t="shared" si="56"/>
        <v/>
      </c>
      <c r="F746" s="13" t="str">
        <f t="shared" si="57"/>
        <v/>
      </c>
      <c r="G746" s="13" t="str">
        <f t="shared" si="58"/>
        <v/>
      </c>
      <c r="H746" s="10" t="s">
        <v>292</v>
      </c>
      <c r="I746" s="12" t="str">
        <f t="shared" si="59"/>
        <v/>
      </c>
      <c r="J746" s="9" t="s">
        <v>137</v>
      </c>
      <c r="K746" s="10" t="str">
        <f t="shared" si="60"/>
        <v xml:space="preserve">        "",  # </v>
      </c>
    </row>
    <row r="747" spans="2:11">
      <c r="B747" s="31"/>
      <c r="C747" s="28"/>
      <c r="D747" s="28"/>
      <c r="E747" s="24" t="str">
        <f t="shared" si="56"/>
        <v/>
      </c>
      <c r="F747" s="13" t="str">
        <f t="shared" si="57"/>
        <v/>
      </c>
      <c r="G747" s="13" t="str">
        <f t="shared" si="58"/>
        <v/>
      </c>
      <c r="H747" s="10" t="s">
        <v>292</v>
      </c>
      <c r="I747" s="12" t="str">
        <f t="shared" si="59"/>
        <v/>
      </c>
      <c r="J747" s="9" t="s">
        <v>137</v>
      </c>
      <c r="K747" s="10" t="str">
        <f t="shared" si="60"/>
        <v xml:space="preserve">        "",  # </v>
      </c>
    </row>
    <row r="748" spans="2:11">
      <c r="B748" s="31"/>
      <c r="C748" s="28"/>
      <c r="D748" s="28"/>
      <c r="E748" s="24" t="str">
        <f t="shared" si="56"/>
        <v/>
      </c>
      <c r="F748" s="13" t="str">
        <f t="shared" si="57"/>
        <v/>
      </c>
      <c r="G748" s="13" t="str">
        <f t="shared" si="58"/>
        <v/>
      </c>
      <c r="H748" s="10" t="s">
        <v>292</v>
      </c>
      <c r="I748" s="12" t="str">
        <f t="shared" si="59"/>
        <v/>
      </c>
      <c r="J748" s="9" t="s">
        <v>137</v>
      </c>
      <c r="K748" s="10" t="str">
        <f t="shared" si="60"/>
        <v xml:space="preserve">        "",  # </v>
      </c>
    </row>
    <row r="749" spans="2:11">
      <c r="B749" s="31"/>
      <c r="C749" s="28"/>
      <c r="D749" s="28"/>
      <c r="E749" s="24" t="str">
        <f t="shared" si="56"/>
        <v/>
      </c>
      <c r="F749" s="13" t="str">
        <f t="shared" si="57"/>
        <v/>
      </c>
      <c r="G749" s="13" t="str">
        <f t="shared" si="58"/>
        <v/>
      </c>
      <c r="H749" s="10" t="s">
        <v>292</v>
      </c>
      <c r="I749" s="12" t="str">
        <f t="shared" si="59"/>
        <v/>
      </c>
      <c r="J749" s="9" t="s">
        <v>137</v>
      </c>
      <c r="K749" s="10" t="str">
        <f t="shared" si="60"/>
        <v xml:space="preserve">        "",  # </v>
      </c>
    </row>
    <row r="750" spans="2:11">
      <c r="B750" s="31"/>
      <c r="C750" s="28"/>
      <c r="D750" s="28"/>
      <c r="E750" s="24" t="str">
        <f t="shared" si="56"/>
        <v/>
      </c>
      <c r="F750" s="13" t="str">
        <f t="shared" si="57"/>
        <v/>
      </c>
      <c r="G750" s="13" t="str">
        <f t="shared" si="58"/>
        <v/>
      </c>
      <c r="H750" s="10" t="s">
        <v>292</v>
      </c>
      <c r="I750" s="12" t="str">
        <f t="shared" si="59"/>
        <v/>
      </c>
      <c r="J750" s="9" t="s">
        <v>137</v>
      </c>
      <c r="K750" s="10" t="str">
        <f t="shared" si="60"/>
        <v xml:space="preserve">        "",  # </v>
      </c>
    </row>
    <row r="751" spans="2:11">
      <c r="B751" s="31"/>
      <c r="C751" s="28"/>
      <c r="D751" s="28"/>
      <c r="E751" s="24" t="str">
        <f t="shared" si="56"/>
        <v/>
      </c>
      <c r="F751" s="13" t="str">
        <f t="shared" si="57"/>
        <v/>
      </c>
      <c r="G751" s="13" t="str">
        <f t="shared" si="58"/>
        <v/>
      </c>
      <c r="H751" s="10" t="s">
        <v>292</v>
      </c>
      <c r="I751" s="12" t="str">
        <f t="shared" si="59"/>
        <v/>
      </c>
      <c r="J751" s="9" t="s">
        <v>137</v>
      </c>
      <c r="K751" s="10" t="str">
        <f t="shared" si="60"/>
        <v xml:space="preserve">        "",  # </v>
      </c>
    </row>
    <row r="752" spans="2:11">
      <c r="B752" s="31"/>
      <c r="C752" s="28"/>
      <c r="D752" s="28"/>
      <c r="E752" s="24" t="str">
        <f t="shared" si="56"/>
        <v/>
      </c>
      <c r="F752" s="13" t="str">
        <f t="shared" si="57"/>
        <v/>
      </c>
      <c r="G752" s="13" t="str">
        <f t="shared" si="58"/>
        <v/>
      </c>
      <c r="H752" s="10" t="s">
        <v>292</v>
      </c>
      <c r="I752" s="12" t="str">
        <f t="shared" si="59"/>
        <v/>
      </c>
      <c r="J752" s="9" t="s">
        <v>137</v>
      </c>
      <c r="K752" s="10" t="str">
        <f t="shared" si="60"/>
        <v xml:space="preserve">        "",  # </v>
      </c>
    </row>
    <row r="753" spans="2:11">
      <c r="B753" s="31"/>
      <c r="C753" s="28"/>
      <c r="D753" s="28"/>
      <c r="E753" s="24" t="str">
        <f t="shared" si="56"/>
        <v/>
      </c>
      <c r="F753" s="13" t="str">
        <f t="shared" si="57"/>
        <v/>
      </c>
      <c r="G753" s="13" t="str">
        <f t="shared" si="58"/>
        <v/>
      </c>
      <c r="H753" s="10" t="s">
        <v>292</v>
      </c>
      <c r="I753" s="12" t="str">
        <f t="shared" si="59"/>
        <v/>
      </c>
      <c r="J753" s="9" t="s">
        <v>137</v>
      </c>
      <c r="K753" s="10" t="str">
        <f t="shared" si="60"/>
        <v xml:space="preserve">        "",  # </v>
      </c>
    </row>
    <row r="754" spans="2:11">
      <c r="B754" s="31"/>
      <c r="C754" s="28"/>
      <c r="D754" s="28"/>
      <c r="E754" s="24" t="str">
        <f t="shared" si="56"/>
        <v/>
      </c>
      <c r="F754" s="13" t="str">
        <f t="shared" si="57"/>
        <v/>
      </c>
      <c r="G754" s="13" t="str">
        <f t="shared" si="58"/>
        <v/>
      </c>
      <c r="H754" s="10" t="s">
        <v>292</v>
      </c>
      <c r="I754" s="12" t="str">
        <f t="shared" si="59"/>
        <v/>
      </c>
      <c r="J754" s="9" t="s">
        <v>137</v>
      </c>
      <c r="K754" s="10" t="str">
        <f t="shared" si="60"/>
        <v xml:space="preserve">        "",  # </v>
      </c>
    </row>
    <row r="755" spans="2:11">
      <c r="B755" s="31"/>
      <c r="C755" s="28"/>
      <c r="D755" s="28"/>
      <c r="E755" s="24" t="str">
        <f t="shared" si="56"/>
        <v/>
      </c>
      <c r="F755" s="13" t="str">
        <f t="shared" si="57"/>
        <v/>
      </c>
      <c r="G755" s="13" t="str">
        <f t="shared" si="58"/>
        <v/>
      </c>
      <c r="H755" s="10" t="s">
        <v>292</v>
      </c>
      <c r="I755" s="12" t="str">
        <f t="shared" si="59"/>
        <v/>
      </c>
      <c r="J755" s="9" t="s">
        <v>137</v>
      </c>
      <c r="K755" s="10" t="str">
        <f t="shared" si="60"/>
        <v xml:space="preserve">        "",  # </v>
      </c>
    </row>
    <row r="756" spans="2:11">
      <c r="B756" s="31"/>
      <c r="C756" s="28"/>
      <c r="D756" s="28"/>
      <c r="E756" s="24" t="str">
        <f t="shared" si="56"/>
        <v/>
      </c>
      <c r="F756" s="13" t="str">
        <f t="shared" si="57"/>
        <v/>
      </c>
      <c r="G756" s="13" t="str">
        <f t="shared" si="58"/>
        <v/>
      </c>
      <c r="H756" s="10" t="s">
        <v>292</v>
      </c>
      <c r="I756" s="12" t="str">
        <f t="shared" si="59"/>
        <v/>
      </c>
      <c r="J756" s="9" t="s">
        <v>137</v>
      </c>
      <c r="K756" s="10" t="str">
        <f t="shared" si="60"/>
        <v xml:space="preserve">        "",  # </v>
      </c>
    </row>
    <row r="757" spans="2:11">
      <c r="B757" s="31"/>
      <c r="C757" s="28"/>
      <c r="D757" s="28"/>
      <c r="E757" s="24" t="str">
        <f t="shared" ref="E757:E768" si="61">IF(B757="",IF(G757="","",_xlfn.UNICHAR(G757)),B757)</f>
        <v/>
      </c>
      <c r="F757" s="13" t="str">
        <f t="shared" ref="F757:F768" si="62">IF(B757="",IF(D757="",IF(C757="","",C757),DEC2HEX(D757)),DEC2HEX(_xlfn.UNICODE(B757)))</f>
        <v/>
      </c>
      <c r="G757" s="13" t="str">
        <f t="shared" ref="G757:G768" si="63">IF(D757="",IF(C757="",IF(B757="","",_xlfn.UNICODE(B757)),HEX2DEC(C757)),D757)</f>
        <v/>
      </c>
      <c r="H757" s="10" t="s">
        <v>292</v>
      </c>
      <c r="I757" s="12" t="str">
        <f t="shared" ref="I757:I768" si="64">IF(F757="","","uni"&amp;UPPER(REPT("0",4-LEN(F757))&amp;F757))</f>
        <v/>
      </c>
      <c r="J757" s="9" t="s">
        <v>137</v>
      </c>
      <c r="K757" s="10" t="str">
        <f t="shared" ref="K757:K768" si="65">ASC(_xlfn.CONCAT(H757:J757,"  # ",E757))</f>
        <v xml:space="preserve">        "",  # </v>
      </c>
    </row>
    <row r="758" spans="2:11">
      <c r="B758" s="31"/>
      <c r="C758" s="28"/>
      <c r="D758" s="28"/>
      <c r="E758" s="24" t="str">
        <f t="shared" si="61"/>
        <v/>
      </c>
      <c r="F758" s="13" t="str">
        <f t="shared" si="62"/>
        <v/>
      </c>
      <c r="G758" s="13" t="str">
        <f t="shared" si="63"/>
        <v/>
      </c>
      <c r="H758" s="10" t="s">
        <v>292</v>
      </c>
      <c r="I758" s="12" t="str">
        <f t="shared" si="64"/>
        <v/>
      </c>
      <c r="J758" s="9" t="s">
        <v>137</v>
      </c>
      <c r="K758" s="10" t="str">
        <f t="shared" si="65"/>
        <v xml:space="preserve">        "",  # </v>
      </c>
    </row>
    <row r="759" spans="2:11">
      <c r="B759" s="31"/>
      <c r="C759" s="28"/>
      <c r="D759" s="28"/>
      <c r="E759" s="24" t="str">
        <f t="shared" si="61"/>
        <v/>
      </c>
      <c r="F759" s="13" t="str">
        <f t="shared" si="62"/>
        <v/>
      </c>
      <c r="G759" s="13" t="str">
        <f t="shared" si="63"/>
        <v/>
      </c>
      <c r="H759" s="10" t="s">
        <v>292</v>
      </c>
      <c r="I759" s="12" t="str">
        <f t="shared" si="64"/>
        <v/>
      </c>
      <c r="J759" s="9" t="s">
        <v>137</v>
      </c>
      <c r="K759" s="10" t="str">
        <f t="shared" si="65"/>
        <v xml:space="preserve">        "",  # </v>
      </c>
    </row>
    <row r="760" spans="2:11">
      <c r="B760" s="31"/>
      <c r="C760" s="28"/>
      <c r="D760" s="28"/>
      <c r="E760" s="24" t="str">
        <f t="shared" si="61"/>
        <v/>
      </c>
      <c r="F760" s="13" t="str">
        <f t="shared" si="62"/>
        <v/>
      </c>
      <c r="G760" s="13" t="str">
        <f t="shared" si="63"/>
        <v/>
      </c>
      <c r="H760" s="10" t="s">
        <v>292</v>
      </c>
      <c r="I760" s="12" t="str">
        <f t="shared" si="64"/>
        <v/>
      </c>
      <c r="J760" s="9" t="s">
        <v>137</v>
      </c>
      <c r="K760" s="10" t="str">
        <f t="shared" si="65"/>
        <v xml:space="preserve">        "",  # </v>
      </c>
    </row>
    <row r="761" spans="2:11">
      <c r="B761" s="31"/>
      <c r="C761" s="28"/>
      <c r="D761" s="28"/>
      <c r="E761" s="24" t="str">
        <f t="shared" si="61"/>
        <v/>
      </c>
      <c r="F761" s="13" t="str">
        <f t="shared" si="62"/>
        <v/>
      </c>
      <c r="G761" s="13" t="str">
        <f t="shared" si="63"/>
        <v/>
      </c>
      <c r="H761" s="10" t="s">
        <v>292</v>
      </c>
      <c r="I761" s="12" t="str">
        <f t="shared" si="64"/>
        <v/>
      </c>
      <c r="J761" s="9" t="s">
        <v>137</v>
      </c>
      <c r="K761" s="10" t="str">
        <f t="shared" si="65"/>
        <v xml:space="preserve">        "",  # </v>
      </c>
    </row>
    <row r="762" spans="2:11">
      <c r="B762" s="31"/>
      <c r="C762" s="28"/>
      <c r="D762" s="28"/>
      <c r="E762" s="24" t="str">
        <f t="shared" si="61"/>
        <v/>
      </c>
      <c r="F762" s="13" t="str">
        <f t="shared" si="62"/>
        <v/>
      </c>
      <c r="G762" s="13" t="str">
        <f t="shared" si="63"/>
        <v/>
      </c>
      <c r="H762" s="10" t="s">
        <v>292</v>
      </c>
      <c r="I762" s="12" t="str">
        <f t="shared" si="64"/>
        <v/>
      </c>
      <c r="J762" s="9" t="s">
        <v>137</v>
      </c>
      <c r="K762" s="10" t="str">
        <f t="shared" si="65"/>
        <v xml:space="preserve">        "",  # </v>
      </c>
    </row>
    <row r="763" spans="2:11">
      <c r="B763" s="31"/>
      <c r="C763" s="28"/>
      <c r="D763" s="28"/>
      <c r="E763" s="24" t="str">
        <f t="shared" si="61"/>
        <v/>
      </c>
      <c r="F763" s="13" t="str">
        <f t="shared" si="62"/>
        <v/>
      </c>
      <c r="G763" s="13" t="str">
        <f t="shared" si="63"/>
        <v/>
      </c>
      <c r="H763" s="10" t="s">
        <v>292</v>
      </c>
      <c r="I763" s="12" t="str">
        <f t="shared" si="64"/>
        <v/>
      </c>
      <c r="J763" s="9" t="s">
        <v>137</v>
      </c>
      <c r="K763" s="10" t="str">
        <f t="shared" si="65"/>
        <v xml:space="preserve">        "",  # </v>
      </c>
    </row>
    <row r="764" spans="2:11">
      <c r="B764" s="31"/>
      <c r="C764" s="28"/>
      <c r="D764" s="28"/>
      <c r="E764" s="24" t="str">
        <f t="shared" si="61"/>
        <v/>
      </c>
      <c r="F764" s="13" t="str">
        <f t="shared" si="62"/>
        <v/>
      </c>
      <c r="G764" s="13" t="str">
        <f t="shared" si="63"/>
        <v/>
      </c>
      <c r="H764" s="10" t="s">
        <v>292</v>
      </c>
      <c r="I764" s="12" t="str">
        <f t="shared" si="64"/>
        <v/>
      </c>
      <c r="J764" s="9" t="s">
        <v>137</v>
      </c>
      <c r="K764" s="10" t="str">
        <f t="shared" si="65"/>
        <v xml:space="preserve">        "",  # </v>
      </c>
    </row>
    <row r="765" spans="2:11">
      <c r="B765" s="31"/>
      <c r="C765" s="28"/>
      <c r="D765" s="28"/>
      <c r="E765" s="24" t="str">
        <f t="shared" si="61"/>
        <v/>
      </c>
      <c r="F765" s="13" t="str">
        <f t="shared" si="62"/>
        <v/>
      </c>
      <c r="G765" s="13" t="str">
        <f t="shared" si="63"/>
        <v/>
      </c>
      <c r="H765" s="10" t="s">
        <v>292</v>
      </c>
      <c r="I765" s="12" t="str">
        <f t="shared" si="64"/>
        <v/>
      </c>
      <c r="J765" s="9" t="s">
        <v>137</v>
      </c>
      <c r="K765" s="10" t="str">
        <f t="shared" si="65"/>
        <v xml:space="preserve">        "",  # </v>
      </c>
    </row>
    <row r="766" spans="2:11">
      <c r="B766" s="31"/>
      <c r="C766" s="28"/>
      <c r="D766" s="28"/>
      <c r="E766" s="24" t="str">
        <f t="shared" si="61"/>
        <v/>
      </c>
      <c r="F766" s="13" t="str">
        <f t="shared" si="62"/>
        <v/>
      </c>
      <c r="G766" s="13" t="str">
        <f t="shared" si="63"/>
        <v/>
      </c>
      <c r="H766" s="10" t="s">
        <v>292</v>
      </c>
      <c r="I766" s="12" t="str">
        <f t="shared" si="64"/>
        <v/>
      </c>
      <c r="J766" s="9" t="s">
        <v>137</v>
      </c>
      <c r="K766" s="10" t="str">
        <f t="shared" si="65"/>
        <v xml:space="preserve">        "",  # </v>
      </c>
    </row>
    <row r="767" spans="2:11">
      <c r="B767" s="31"/>
      <c r="C767" s="28"/>
      <c r="D767" s="28"/>
      <c r="E767" s="24" t="str">
        <f t="shared" si="61"/>
        <v/>
      </c>
      <c r="F767" s="13" t="str">
        <f t="shared" si="62"/>
        <v/>
      </c>
      <c r="G767" s="13" t="str">
        <f t="shared" si="63"/>
        <v/>
      </c>
      <c r="H767" s="10" t="s">
        <v>292</v>
      </c>
      <c r="I767" s="12" t="str">
        <f t="shared" si="64"/>
        <v/>
      </c>
      <c r="J767" s="9" t="s">
        <v>137</v>
      </c>
      <c r="K767" s="10" t="str">
        <f t="shared" si="65"/>
        <v xml:space="preserve">        "",  # </v>
      </c>
    </row>
    <row r="768" spans="2:11">
      <c r="B768" s="31"/>
      <c r="C768" s="28"/>
      <c r="D768" s="28"/>
      <c r="E768" s="24" t="str">
        <f t="shared" si="61"/>
        <v/>
      </c>
      <c r="F768" s="13" t="str">
        <f t="shared" si="62"/>
        <v/>
      </c>
      <c r="G768" s="13" t="str">
        <f t="shared" si="63"/>
        <v/>
      </c>
      <c r="H768" s="10" t="s">
        <v>292</v>
      </c>
      <c r="I768" s="12" t="str">
        <f t="shared" si="64"/>
        <v/>
      </c>
      <c r="J768" s="9" t="s">
        <v>137</v>
      </c>
      <c r="K768" s="10" t="str">
        <f t="shared" si="65"/>
        <v xml:space="preserve">        "",  # </v>
      </c>
    </row>
    <row r="769" spans="2:11" ht="13">
      <c r="B769"/>
      <c r="C769"/>
      <c r="D769"/>
      <c r="E769"/>
      <c r="F769"/>
      <c r="G769"/>
      <c r="H769"/>
      <c r="I769"/>
      <c r="J769"/>
      <c r="K769"/>
    </row>
    <row r="770" spans="2:11" ht="13">
      <c r="B770"/>
      <c r="C770"/>
      <c r="D770"/>
      <c r="E770"/>
      <c r="F770"/>
      <c r="G770"/>
      <c r="H770"/>
      <c r="I770"/>
      <c r="J770"/>
      <c r="K770"/>
    </row>
    <row r="771" spans="2:11" ht="13">
      <c r="B771"/>
      <c r="C771"/>
      <c r="D771"/>
      <c r="E771"/>
      <c r="F771"/>
      <c r="G771"/>
      <c r="H771"/>
      <c r="I771"/>
      <c r="J771"/>
      <c r="K771"/>
    </row>
    <row r="772" spans="2:11" ht="13">
      <c r="B772"/>
      <c r="C772"/>
      <c r="D772"/>
      <c r="E772"/>
      <c r="F772"/>
      <c r="G772"/>
      <c r="H772"/>
      <c r="I772"/>
      <c r="J772"/>
      <c r="K772"/>
    </row>
    <row r="773" spans="2:11" ht="13">
      <c r="B773"/>
      <c r="C773"/>
      <c r="D773"/>
      <c r="E773"/>
      <c r="F773"/>
      <c r="G773"/>
      <c r="H773"/>
      <c r="I773"/>
      <c r="J773"/>
      <c r="K773"/>
    </row>
    <row r="774" spans="2:11" ht="13">
      <c r="B774"/>
      <c r="C774"/>
      <c r="D774"/>
      <c r="E774"/>
      <c r="F774"/>
      <c r="G774"/>
      <c r="H774"/>
      <c r="I774"/>
      <c r="J774"/>
      <c r="K774"/>
    </row>
    <row r="775" spans="2:11" ht="13">
      <c r="B775"/>
      <c r="C775"/>
      <c r="D775"/>
      <c r="E775"/>
      <c r="F775"/>
      <c r="G775"/>
      <c r="H775"/>
      <c r="I775"/>
      <c r="J775"/>
      <c r="K775"/>
    </row>
    <row r="776" spans="2:11" ht="13">
      <c r="B776"/>
      <c r="C776"/>
      <c r="D776"/>
      <c r="E776"/>
      <c r="F776"/>
      <c r="G776"/>
      <c r="H776"/>
      <c r="I776"/>
      <c r="J776"/>
      <c r="K776"/>
    </row>
    <row r="777" spans="2:11" ht="13">
      <c r="B777"/>
      <c r="C777"/>
      <c r="D777"/>
      <c r="E777"/>
      <c r="F777"/>
      <c r="G777"/>
      <c r="H777"/>
      <c r="I777"/>
      <c r="J777"/>
      <c r="K777"/>
    </row>
    <row r="778" spans="2:11" ht="13">
      <c r="B778"/>
      <c r="C778"/>
      <c r="D778"/>
      <c r="E778"/>
      <c r="F778"/>
      <c r="G778"/>
      <c r="H778"/>
      <c r="I778"/>
      <c r="J778"/>
      <c r="K778"/>
    </row>
    <row r="779" spans="2:11" ht="13">
      <c r="B779"/>
      <c r="C779"/>
      <c r="D779"/>
      <c r="E779"/>
      <c r="F779"/>
      <c r="G779"/>
      <c r="H779"/>
      <c r="I779"/>
      <c r="J779"/>
      <c r="K779"/>
    </row>
    <row r="780" spans="2:11" ht="13">
      <c r="B780"/>
      <c r="C780"/>
      <c r="D780"/>
      <c r="E780"/>
      <c r="F780"/>
      <c r="G780"/>
      <c r="H780"/>
      <c r="I780"/>
      <c r="J780"/>
      <c r="K780"/>
    </row>
    <row r="781" spans="2:11" ht="13">
      <c r="B781"/>
      <c r="C781"/>
      <c r="D781"/>
      <c r="E781"/>
      <c r="F781"/>
      <c r="G781"/>
      <c r="H781"/>
      <c r="I781"/>
      <c r="J781"/>
      <c r="K781"/>
    </row>
    <row r="782" spans="2:11" ht="13">
      <c r="B782"/>
      <c r="C782"/>
      <c r="D782"/>
      <c r="E782"/>
      <c r="F782"/>
      <c r="G782"/>
      <c r="H782"/>
      <c r="I782"/>
      <c r="J782"/>
      <c r="K782"/>
    </row>
    <row r="783" spans="2:11" ht="13">
      <c r="B783"/>
      <c r="C783"/>
      <c r="D783"/>
      <c r="E783"/>
      <c r="F783"/>
      <c r="G783"/>
      <c r="H783"/>
      <c r="I783"/>
      <c r="J783"/>
      <c r="K783"/>
    </row>
    <row r="784" spans="2:11" ht="13">
      <c r="B784"/>
      <c r="C784"/>
      <c r="D784"/>
      <c r="E784"/>
      <c r="F784"/>
      <c r="G784"/>
      <c r="H784"/>
      <c r="I784"/>
      <c r="J784"/>
      <c r="K784"/>
    </row>
    <row r="785" spans="2:11" ht="13">
      <c r="B785"/>
      <c r="C785"/>
      <c r="D785"/>
      <c r="E785"/>
      <c r="F785"/>
      <c r="G785"/>
      <c r="H785"/>
      <c r="I785"/>
      <c r="J785"/>
      <c r="K785"/>
    </row>
    <row r="786" spans="2:11" ht="13">
      <c r="B786"/>
      <c r="C786"/>
      <c r="D786"/>
      <c r="E786"/>
      <c r="F786"/>
      <c r="G786"/>
      <c r="H786"/>
      <c r="I786"/>
      <c r="J786"/>
      <c r="K786"/>
    </row>
    <row r="787" spans="2:11" ht="13">
      <c r="B787"/>
      <c r="C787"/>
      <c r="D787"/>
      <c r="E787"/>
      <c r="F787"/>
      <c r="G787"/>
      <c r="H787"/>
      <c r="I787"/>
      <c r="J787"/>
      <c r="K787"/>
    </row>
    <row r="788" spans="2:11" ht="13">
      <c r="B788"/>
      <c r="C788"/>
      <c r="D788"/>
      <c r="E788"/>
      <c r="F788"/>
      <c r="G788"/>
      <c r="H788"/>
      <c r="I788"/>
      <c r="J788"/>
      <c r="K788"/>
    </row>
    <row r="789" spans="2:11" ht="13">
      <c r="B789"/>
      <c r="C789"/>
      <c r="D789"/>
      <c r="E789"/>
      <c r="F789"/>
      <c r="G789"/>
      <c r="H789"/>
      <c r="I789"/>
      <c r="J789"/>
      <c r="K789"/>
    </row>
    <row r="790" spans="2:11" ht="13">
      <c r="B790"/>
      <c r="C790"/>
      <c r="D790"/>
      <c r="E790"/>
      <c r="F790"/>
      <c r="G790"/>
      <c r="H790"/>
      <c r="I790"/>
      <c r="J790"/>
      <c r="K790"/>
    </row>
    <row r="791" spans="2:11" ht="13">
      <c r="B791"/>
      <c r="C791"/>
      <c r="D791"/>
      <c r="E791"/>
      <c r="F791"/>
      <c r="G791"/>
      <c r="H791"/>
      <c r="I791"/>
      <c r="J791"/>
      <c r="K791"/>
    </row>
    <row r="792" spans="2:11" ht="13">
      <c r="B792"/>
      <c r="C792"/>
      <c r="D792"/>
      <c r="E792"/>
      <c r="F792"/>
      <c r="G792"/>
      <c r="H792"/>
      <c r="I792"/>
      <c r="J792"/>
      <c r="K792"/>
    </row>
    <row r="793" spans="2:11" ht="13">
      <c r="B793"/>
      <c r="C793"/>
      <c r="D793"/>
      <c r="E793"/>
      <c r="F793"/>
      <c r="G793"/>
      <c r="H793"/>
      <c r="I793"/>
      <c r="J793"/>
      <c r="K793"/>
    </row>
    <row r="794" spans="2:11" ht="13">
      <c r="B794"/>
      <c r="C794"/>
      <c r="D794"/>
      <c r="E794"/>
      <c r="F794"/>
      <c r="G794"/>
      <c r="H794"/>
      <c r="I794"/>
      <c r="J794"/>
      <c r="K794"/>
    </row>
    <row r="795" spans="2:11" ht="13">
      <c r="B795"/>
      <c r="C795"/>
      <c r="D795"/>
      <c r="E795"/>
      <c r="F795"/>
      <c r="G795"/>
      <c r="H795"/>
      <c r="I795"/>
      <c r="J795"/>
      <c r="K795"/>
    </row>
    <row r="796" spans="2:11" ht="13">
      <c r="B796"/>
      <c r="C796"/>
      <c r="D796"/>
      <c r="E796"/>
      <c r="F796"/>
      <c r="G796"/>
      <c r="H796"/>
      <c r="I796"/>
      <c r="J796"/>
      <c r="K796"/>
    </row>
    <row r="797" spans="2:11" ht="13">
      <c r="B797"/>
      <c r="C797"/>
      <c r="D797"/>
      <c r="E797"/>
      <c r="F797"/>
      <c r="G797"/>
      <c r="H797"/>
      <c r="I797"/>
      <c r="J797"/>
      <c r="K797"/>
    </row>
    <row r="798" spans="2:11" ht="13">
      <c r="B798"/>
      <c r="C798"/>
      <c r="D798"/>
      <c r="E798"/>
      <c r="F798"/>
      <c r="G798"/>
      <c r="H798"/>
      <c r="I798"/>
      <c r="J798"/>
      <c r="K798"/>
    </row>
    <row r="799" spans="2:11" ht="13">
      <c r="B799"/>
      <c r="C799"/>
      <c r="D799"/>
      <c r="E799"/>
      <c r="F799"/>
      <c r="G799"/>
      <c r="H799"/>
      <c r="I799"/>
      <c r="J799"/>
      <c r="K799"/>
    </row>
    <row r="800" spans="2:11" ht="13">
      <c r="B800"/>
      <c r="C800"/>
      <c r="D800"/>
      <c r="E800"/>
      <c r="F800"/>
      <c r="G800"/>
      <c r="H800"/>
      <c r="I800"/>
      <c r="J800"/>
      <c r="K800"/>
    </row>
    <row r="801" spans="2:11" ht="13">
      <c r="B801"/>
      <c r="C801"/>
      <c r="D801"/>
      <c r="E801"/>
      <c r="F801"/>
      <c r="G801"/>
      <c r="H801"/>
      <c r="I801"/>
      <c r="J801"/>
      <c r="K801"/>
    </row>
    <row r="802" spans="2:11" ht="13">
      <c r="B802"/>
      <c r="C802"/>
      <c r="D802"/>
      <c r="E802"/>
      <c r="F802"/>
      <c r="G802"/>
      <c r="H802"/>
      <c r="I802"/>
      <c r="J802"/>
      <c r="K802"/>
    </row>
    <row r="803" spans="2:11" ht="13">
      <c r="B803"/>
      <c r="C803"/>
      <c r="D803"/>
      <c r="E803"/>
      <c r="F803"/>
      <c r="G803"/>
      <c r="H803"/>
      <c r="I803"/>
      <c r="J803"/>
      <c r="K803"/>
    </row>
    <row r="804" spans="2:11" ht="13">
      <c r="B804"/>
      <c r="C804"/>
      <c r="D804"/>
      <c r="E804"/>
      <c r="F804"/>
      <c r="G804"/>
      <c r="H804"/>
      <c r="I804"/>
      <c r="J804"/>
      <c r="K804"/>
    </row>
    <row r="805" spans="2:11" ht="13">
      <c r="B805"/>
      <c r="C805"/>
      <c r="D805"/>
      <c r="E805"/>
      <c r="F805"/>
      <c r="G805"/>
      <c r="H805"/>
      <c r="I805"/>
      <c r="J805"/>
      <c r="K805"/>
    </row>
    <row r="806" spans="2:11" ht="13">
      <c r="B806"/>
      <c r="C806"/>
      <c r="D806"/>
      <c r="E806"/>
      <c r="F806"/>
      <c r="G806"/>
      <c r="H806"/>
      <c r="I806"/>
      <c r="J806"/>
      <c r="K806"/>
    </row>
    <row r="807" spans="2:11" ht="13">
      <c r="B807"/>
      <c r="C807"/>
      <c r="D807"/>
      <c r="E807"/>
      <c r="F807"/>
      <c r="G807"/>
      <c r="H807"/>
      <c r="I807"/>
      <c r="J807"/>
      <c r="K807"/>
    </row>
    <row r="808" spans="2:11" ht="13">
      <c r="B808"/>
      <c r="C808"/>
      <c r="D808"/>
      <c r="E808"/>
      <c r="F808"/>
      <c r="G808"/>
      <c r="H808"/>
      <c r="I808"/>
      <c r="J808"/>
      <c r="K808"/>
    </row>
    <row r="809" spans="2:11" ht="13">
      <c r="B809"/>
      <c r="C809"/>
      <c r="D809"/>
      <c r="E809"/>
      <c r="F809"/>
      <c r="G809"/>
      <c r="H809"/>
      <c r="I809"/>
      <c r="J809"/>
      <c r="K809"/>
    </row>
    <row r="810" spans="2:11" ht="13">
      <c r="B810"/>
      <c r="C810"/>
      <c r="D810"/>
      <c r="E810"/>
      <c r="F810"/>
      <c r="G810"/>
      <c r="H810"/>
      <c r="I810"/>
      <c r="J810"/>
      <c r="K810"/>
    </row>
    <row r="811" spans="2:11" ht="13">
      <c r="B811"/>
      <c r="C811"/>
      <c r="D811"/>
      <c r="E811"/>
      <c r="F811"/>
      <c r="G811"/>
      <c r="H811"/>
      <c r="I811"/>
      <c r="J811"/>
      <c r="K811"/>
    </row>
    <row r="812" spans="2:11" ht="13">
      <c r="B812"/>
      <c r="C812"/>
      <c r="D812"/>
      <c r="E812"/>
      <c r="F812"/>
      <c r="G812"/>
      <c r="H812"/>
      <c r="I812"/>
      <c r="J812"/>
      <c r="K812"/>
    </row>
    <row r="813" spans="2:11" ht="13">
      <c r="B813"/>
      <c r="C813"/>
      <c r="D813"/>
      <c r="E813"/>
      <c r="F813"/>
      <c r="G813"/>
      <c r="H813"/>
      <c r="I813"/>
      <c r="J813"/>
      <c r="K813"/>
    </row>
    <row r="814" spans="2:11" ht="13">
      <c r="B814"/>
      <c r="C814"/>
      <c r="D814"/>
      <c r="E814"/>
      <c r="F814"/>
      <c r="G814"/>
      <c r="H814"/>
      <c r="I814"/>
      <c r="J814"/>
      <c r="K814"/>
    </row>
    <row r="815" spans="2:11" ht="13">
      <c r="B815"/>
      <c r="C815"/>
      <c r="D815"/>
      <c r="E815"/>
      <c r="F815"/>
      <c r="G815"/>
      <c r="H815"/>
      <c r="I815"/>
      <c r="J815"/>
      <c r="K815"/>
    </row>
    <row r="816" spans="2:11" ht="13">
      <c r="B816"/>
      <c r="C816"/>
      <c r="D816"/>
      <c r="E816"/>
      <c r="F816"/>
      <c r="G816"/>
      <c r="H816"/>
      <c r="I816"/>
      <c r="J816"/>
      <c r="K816"/>
    </row>
    <row r="817" spans="2:11" ht="13">
      <c r="B817"/>
      <c r="C817"/>
      <c r="D817"/>
      <c r="E817"/>
      <c r="F817"/>
      <c r="G817"/>
      <c r="H817"/>
      <c r="I817"/>
      <c r="J817"/>
      <c r="K817"/>
    </row>
    <row r="818" spans="2:11" ht="13">
      <c r="B818"/>
      <c r="C818"/>
      <c r="D818"/>
      <c r="E818"/>
      <c r="F818"/>
      <c r="G818"/>
      <c r="H818"/>
      <c r="I818"/>
      <c r="J818"/>
      <c r="K818"/>
    </row>
    <row r="819" spans="2:11" ht="13">
      <c r="B819"/>
      <c r="C819"/>
      <c r="D819"/>
      <c r="E819"/>
      <c r="F819"/>
      <c r="G819"/>
      <c r="H819"/>
      <c r="I819"/>
      <c r="J819"/>
      <c r="K819"/>
    </row>
    <row r="820" spans="2:11" ht="13">
      <c r="B820"/>
      <c r="C820"/>
      <c r="D820"/>
      <c r="E820"/>
      <c r="F820"/>
      <c r="G820"/>
      <c r="H820"/>
      <c r="I820"/>
      <c r="J820"/>
      <c r="K820"/>
    </row>
    <row r="821" spans="2:11" ht="13">
      <c r="B821"/>
      <c r="C821"/>
      <c r="D821"/>
      <c r="E821"/>
      <c r="F821"/>
      <c r="G821"/>
      <c r="H821"/>
      <c r="I821"/>
      <c r="J821"/>
      <c r="K821"/>
    </row>
    <row r="822" spans="2:11" ht="13">
      <c r="B822"/>
      <c r="C822"/>
      <c r="D822"/>
      <c r="E822"/>
      <c r="F822"/>
      <c r="G822"/>
      <c r="H822"/>
      <c r="I822"/>
      <c r="J822"/>
      <c r="K822"/>
    </row>
    <row r="823" spans="2:11" ht="13">
      <c r="B823"/>
      <c r="C823"/>
      <c r="D823"/>
      <c r="E823"/>
      <c r="F823"/>
      <c r="G823"/>
      <c r="H823"/>
      <c r="I823"/>
      <c r="J823"/>
      <c r="K823"/>
    </row>
    <row r="824" spans="2:11" ht="13">
      <c r="B824"/>
      <c r="C824"/>
      <c r="D824"/>
      <c r="E824"/>
      <c r="F824"/>
      <c r="G824"/>
      <c r="H824"/>
      <c r="I824"/>
      <c r="J824"/>
      <c r="K824"/>
    </row>
    <row r="825" spans="2:11" ht="13">
      <c r="B825"/>
      <c r="C825"/>
      <c r="D825"/>
      <c r="E825"/>
      <c r="F825"/>
      <c r="G825"/>
      <c r="H825"/>
      <c r="I825"/>
      <c r="J825"/>
      <c r="K825"/>
    </row>
    <row r="826" spans="2:11" ht="13">
      <c r="B826"/>
      <c r="C826"/>
      <c r="D826"/>
      <c r="E826"/>
      <c r="F826"/>
      <c r="G826"/>
      <c r="H826"/>
      <c r="I826"/>
      <c r="J826"/>
      <c r="K826"/>
    </row>
    <row r="827" spans="2:11" ht="13">
      <c r="B827"/>
      <c r="C827"/>
      <c r="D827"/>
      <c r="E827"/>
      <c r="F827"/>
      <c r="G827"/>
      <c r="H827"/>
      <c r="I827"/>
      <c r="J827"/>
      <c r="K827"/>
    </row>
    <row r="828" spans="2:11" ht="13">
      <c r="B828"/>
      <c r="C828"/>
      <c r="D828"/>
      <c r="E828"/>
      <c r="F828"/>
      <c r="G828"/>
      <c r="H828"/>
      <c r="I828"/>
      <c r="J828"/>
      <c r="K828"/>
    </row>
    <row r="829" spans="2:11" ht="13">
      <c r="B829"/>
      <c r="C829"/>
      <c r="D829"/>
      <c r="E829"/>
      <c r="F829"/>
      <c r="G829"/>
      <c r="H829"/>
      <c r="I829"/>
      <c r="J829"/>
      <c r="K829"/>
    </row>
    <row r="830" spans="2:11" ht="13">
      <c r="B830"/>
      <c r="C830"/>
      <c r="D830"/>
      <c r="E830"/>
      <c r="F830"/>
      <c r="G830"/>
      <c r="H830"/>
      <c r="I830"/>
      <c r="J830"/>
      <c r="K830"/>
    </row>
    <row r="831" spans="2:11" ht="13">
      <c r="B831"/>
      <c r="C831"/>
      <c r="D831"/>
      <c r="E831"/>
      <c r="F831"/>
      <c r="G831"/>
      <c r="H831"/>
      <c r="I831"/>
      <c r="J831"/>
      <c r="K831"/>
    </row>
    <row r="832" spans="2:11" ht="13">
      <c r="B832"/>
      <c r="C832"/>
      <c r="D832"/>
      <c r="E832"/>
      <c r="F832"/>
      <c r="G832"/>
      <c r="H832"/>
      <c r="I832"/>
      <c r="J832"/>
      <c r="K832"/>
    </row>
    <row r="833" spans="2:11" ht="13">
      <c r="B833"/>
      <c r="C833"/>
      <c r="D833"/>
      <c r="E833"/>
      <c r="F833"/>
      <c r="G833"/>
      <c r="H833"/>
      <c r="I833"/>
      <c r="J833"/>
      <c r="K833"/>
    </row>
    <row r="834" spans="2:11" ht="13">
      <c r="B834"/>
      <c r="C834"/>
      <c r="D834"/>
      <c r="E834"/>
      <c r="F834"/>
      <c r="G834"/>
      <c r="H834"/>
      <c r="I834"/>
      <c r="J834"/>
      <c r="K834"/>
    </row>
    <row r="835" spans="2:11" ht="13">
      <c r="B835"/>
      <c r="C835"/>
      <c r="D835"/>
      <c r="E835"/>
      <c r="F835"/>
      <c r="G835"/>
      <c r="H835"/>
      <c r="I835"/>
      <c r="J835"/>
      <c r="K835"/>
    </row>
    <row r="836" spans="2:11" ht="13">
      <c r="B836"/>
      <c r="C836"/>
      <c r="D836"/>
      <c r="E836"/>
      <c r="F836"/>
      <c r="G836"/>
      <c r="H836"/>
      <c r="I836"/>
      <c r="J836"/>
      <c r="K836"/>
    </row>
    <row r="837" spans="2:11" ht="13">
      <c r="B837"/>
      <c r="C837"/>
      <c r="D837"/>
      <c r="E837"/>
      <c r="F837"/>
      <c r="G837"/>
      <c r="H837"/>
      <c r="I837"/>
      <c r="J837"/>
      <c r="K837"/>
    </row>
    <row r="838" spans="2:11" ht="13">
      <c r="B838"/>
      <c r="C838"/>
      <c r="D838"/>
      <c r="E838"/>
      <c r="F838"/>
      <c r="G838"/>
      <c r="H838"/>
      <c r="I838"/>
      <c r="J838"/>
      <c r="K838"/>
    </row>
    <row r="839" spans="2:11" ht="13">
      <c r="B839"/>
      <c r="C839"/>
      <c r="D839"/>
      <c r="E839"/>
      <c r="F839"/>
      <c r="G839"/>
      <c r="H839"/>
      <c r="I839"/>
      <c r="J839"/>
      <c r="K839"/>
    </row>
    <row r="840" spans="2:11" ht="13">
      <c r="B840"/>
      <c r="C840"/>
      <c r="D840"/>
      <c r="E840"/>
      <c r="F840"/>
      <c r="G840"/>
      <c r="H840"/>
      <c r="I840"/>
      <c r="J840"/>
      <c r="K840"/>
    </row>
    <row r="841" spans="2:11" ht="13">
      <c r="B841"/>
      <c r="C841"/>
      <c r="D841"/>
      <c r="E841"/>
      <c r="F841"/>
      <c r="G841"/>
      <c r="H841"/>
      <c r="I841"/>
      <c r="J841"/>
      <c r="K841"/>
    </row>
    <row r="842" spans="2:11" ht="13">
      <c r="B842"/>
      <c r="C842"/>
      <c r="D842"/>
      <c r="E842"/>
      <c r="F842"/>
      <c r="G842"/>
      <c r="H842"/>
      <c r="I842"/>
      <c r="J842"/>
      <c r="K842"/>
    </row>
    <row r="843" spans="2:11" ht="13">
      <c r="B843"/>
      <c r="C843"/>
      <c r="D843"/>
      <c r="E843"/>
      <c r="F843"/>
      <c r="G843"/>
      <c r="H843"/>
      <c r="I843"/>
      <c r="J843"/>
      <c r="K843"/>
    </row>
    <row r="844" spans="2:11" ht="13">
      <c r="B844"/>
      <c r="C844"/>
      <c r="D844"/>
      <c r="E844"/>
      <c r="F844"/>
      <c r="G844"/>
      <c r="H844"/>
      <c r="I844"/>
      <c r="J844"/>
      <c r="K844"/>
    </row>
    <row r="845" spans="2:11" ht="13">
      <c r="B845"/>
      <c r="C845"/>
      <c r="D845"/>
      <c r="E845"/>
      <c r="F845"/>
      <c r="G845"/>
      <c r="H845"/>
      <c r="I845"/>
      <c r="J845"/>
      <c r="K845"/>
    </row>
    <row r="846" spans="2:11" ht="13">
      <c r="B846"/>
      <c r="C846"/>
      <c r="D846"/>
      <c r="E846"/>
      <c r="F846"/>
      <c r="G846"/>
      <c r="H846"/>
      <c r="I846"/>
      <c r="J846"/>
      <c r="K846"/>
    </row>
    <row r="847" spans="2:11" ht="13">
      <c r="B847"/>
      <c r="C847"/>
      <c r="D847"/>
      <c r="E847"/>
      <c r="F847"/>
      <c r="G847"/>
      <c r="H847"/>
      <c r="I847"/>
      <c r="J847"/>
      <c r="K847"/>
    </row>
    <row r="848" spans="2:11" ht="13">
      <c r="B848"/>
      <c r="C848"/>
      <c r="D848"/>
      <c r="E848"/>
      <c r="F848"/>
      <c r="G848"/>
      <c r="H848"/>
      <c r="I848"/>
      <c r="J848"/>
      <c r="K848"/>
    </row>
    <row r="849" spans="2:11" ht="13">
      <c r="B849"/>
      <c r="C849"/>
      <c r="D849"/>
      <c r="E849"/>
      <c r="F849"/>
      <c r="G849"/>
      <c r="H849"/>
      <c r="I849"/>
      <c r="J849"/>
      <c r="K849"/>
    </row>
    <row r="850" spans="2:11" ht="13">
      <c r="B850"/>
      <c r="C850"/>
      <c r="D850"/>
      <c r="E850"/>
      <c r="F850"/>
      <c r="G850"/>
      <c r="H850"/>
      <c r="I850"/>
      <c r="J850"/>
      <c r="K850"/>
    </row>
    <row r="851" spans="2:11" ht="13">
      <c r="B851"/>
      <c r="C851"/>
      <c r="D851"/>
      <c r="E851"/>
      <c r="F851"/>
      <c r="G851"/>
      <c r="H851"/>
      <c r="I851"/>
      <c r="J851"/>
      <c r="K851"/>
    </row>
    <row r="852" spans="2:11" ht="13">
      <c r="B852"/>
      <c r="C852"/>
      <c r="D852"/>
      <c r="E852"/>
      <c r="F852"/>
      <c r="G852"/>
      <c r="H852"/>
      <c r="I852"/>
      <c r="J852"/>
      <c r="K852"/>
    </row>
    <row r="853" spans="2:11" ht="13">
      <c r="B853"/>
      <c r="C853"/>
      <c r="D853"/>
      <c r="E853"/>
      <c r="F853"/>
      <c r="G853"/>
      <c r="H853"/>
      <c r="I853"/>
      <c r="J853"/>
      <c r="K853"/>
    </row>
    <row r="854" spans="2:11" ht="13">
      <c r="B854"/>
      <c r="C854"/>
      <c r="D854"/>
      <c r="E854"/>
      <c r="F854"/>
      <c r="G854"/>
      <c r="H854"/>
      <c r="I854"/>
      <c r="J854"/>
      <c r="K854"/>
    </row>
    <row r="855" spans="2:11" ht="13">
      <c r="B855"/>
      <c r="C855"/>
      <c r="D855"/>
      <c r="E855"/>
      <c r="F855"/>
      <c r="G855"/>
      <c r="H855"/>
      <c r="I855"/>
      <c r="J855"/>
      <c r="K855"/>
    </row>
    <row r="856" spans="2:11" ht="13">
      <c r="B856"/>
      <c r="C856"/>
      <c r="D856"/>
      <c r="E856"/>
      <c r="F856"/>
      <c r="G856"/>
      <c r="H856"/>
      <c r="I856"/>
      <c r="J856"/>
      <c r="K856"/>
    </row>
    <row r="857" spans="2:11" ht="13">
      <c r="B857"/>
      <c r="C857"/>
      <c r="D857"/>
      <c r="E857"/>
      <c r="F857"/>
      <c r="G857"/>
      <c r="H857"/>
      <c r="I857"/>
      <c r="J857"/>
      <c r="K857"/>
    </row>
    <row r="858" spans="2:11" ht="13">
      <c r="B858"/>
      <c r="C858"/>
      <c r="D858"/>
      <c r="E858"/>
      <c r="F858"/>
      <c r="G858"/>
      <c r="H858"/>
      <c r="I858"/>
      <c r="J858"/>
      <c r="K858"/>
    </row>
    <row r="859" spans="2:11" ht="13">
      <c r="B859"/>
      <c r="C859"/>
      <c r="D859"/>
      <c r="E859"/>
      <c r="F859"/>
      <c r="G859"/>
      <c r="H859"/>
      <c r="I859"/>
      <c r="J859"/>
      <c r="K859"/>
    </row>
    <row r="860" spans="2:11" ht="13">
      <c r="B860"/>
      <c r="C860"/>
      <c r="D860"/>
      <c r="E860"/>
      <c r="F860"/>
      <c r="G860"/>
      <c r="H860"/>
      <c r="I860"/>
      <c r="J860"/>
      <c r="K860"/>
    </row>
    <row r="861" spans="2:11" ht="13">
      <c r="B861"/>
      <c r="C861"/>
      <c r="D861"/>
      <c r="E861"/>
      <c r="F861"/>
      <c r="G861"/>
      <c r="H861"/>
      <c r="I861"/>
      <c r="J861"/>
      <c r="K861"/>
    </row>
    <row r="862" spans="2:11" ht="13">
      <c r="B862"/>
      <c r="C862"/>
      <c r="D862"/>
      <c r="E862"/>
      <c r="F862"/>
      <c r="G862"/>
      <c r="H862"/>
      <c r="I862"/>
      <c r="J862"/>
      <c r="K862"/>
    </row>
    <row r="863" spans="2:11" ht="13">
      <c r="B863"/>
      <c r="C863"/>
      <c r="D863"/>
      <c r="E863"/>
      <c r="F863"/>
      <c r="G863"/>
      <c r="H863"/>
      <c r="I863"/>
      <c r="J863"/>
      <c r="K863"/>
    </row>
    <row r="864" spans="2:11" ht="13">
      <c r="B864"/>
      <c r="C864"/>
      <c r="D864"/>
      <c r="E864"/>
      <c r="F864"/>
      <c r="G864"/>
      <c r="H864"/>
      <c r="I864"/>
      <c r="J864"/>
      <c r="K864"/>
    </row>
    <row r="865" spans="2:11" ht="13">
      <c r="B865"/>
      <c r="C865"/>
      <c r="D865"/>
      <c r="E865"/>
      <c r="F865"/>
      <c r="G865"/>
      <c r="H865"/>
      <c r="I865"/>
      <c r="J865"/>
      <c r="K865"/>
    </row>
    <row r="866" spans="2:11" ht="13">
      <c r="B866"/>
      <c r="C866"/>
      <c r="D866"/>
      <c r="E866"/>
      <c r="F866"/>
      <c r="G866"/>
      <c r="H866"/>
      <c r="I866"/>
      <c r="J866"/>
      <c r="K866"/>
    </row>
    <row r="867" spans="2:11" ht="13">
      <c r="B867"/>
      <c r="C867"/>
      <c r="D867"/>
      <c r="E867"/>
      <c r="F867"/>
      <c r="G867"/>
      <c r="H867"/>
      <c r="I867"/>
      <c r="J867"/>
      <c r="K867"/>
    </row>
    <row r="868" spans="2:11" ht="13">
      <c r="B868"/>
      <c r="C868"/>
      <c r="D868"/>
      <c r="E868"/>
      <c r="F868"/>
      <c r="G868"/>
      <c r="H868"/>
      <c r="I868"/>
      <c r="J868"/>
      <c r="K868"/>
    </row>
    <row r="869" spans="2:11" ht="13">
      <c r="B869"/>
      <c r="C869"/>
      <c r="D869"/>
      <c r="E869"/>
      <c r="F869"/>
      <c r="G869"/>
      <c r="H869"/>
      <c r="I869"/>
      <c r="J869"/>
      <c r="K869"/>
    </row>
    <row r="870" spans="2:11" ht="13">
      <c r="B870"/>
      <c r="C870"/>
      <c r="D870"/>
      <c r="E870"/>
      <c r="F870"/>
      <c r="G870"/>
      <c r="H870"/>
      <c r="I870"/>
      <c r="J870"/>
      <c r="K870"/>
    </row>
    <row r="871" spans="2:11" ht="13">
      <c r="B871"/>
      <c r="C871"/>
      <c r="D871"/>
      <c r="E871"/>
      <c r="F871"/>
      <c r="G871"/>
      <c r="H871"/>
      <c r="I871"/>
      <c r="J871"/>
      <c r="K871"/>
    </row>
    <row r="872" spans="2:11" ht="13">
      <c r="B872"/>
      <c r="C872"/>
      <c r="D872"/>
      <c r="E872"/>
      <c r="F872"/>
      <c r="G872"/>
      <c r="H872"/>
      <c r="I872"/>
      <c r="J872"/>
      <c r="K872"/>
    </row>
    <row r="873" spans="2:11" ht="13">
      <c r="B873"/>
      <c r="C873"/>
      <c r="D873"/>
      <c r="E873"/>
      <c r="F873"/>
      <c r="G873"/>
      <c r="H873"/>
      <c r="I873"/>
      <c r="J873"/>
      <c r="K873"/>
    </row>
    <row r="874" spans="2:11" ht="13">
      <c r="B874"/>
      <c r="C874"/>
      <c r="D874"/>
      <c r="E874"/>
      <c r="F874"/>
      <c r="G874"/>
      <c r="H874"/>
      <c r="I874"/>
      <c r="J874"/>
      <c r="K874"/>
    </row>
    <row r="875" spans="2:11" ht="13">
      <c r="B875"/>
      <c r="C875"/>
      <c r="D875"/>
      <c r="E875"/>
      <c r="F875"/>
      <c r="G875"/>
      <c r="H875"/>
      <c r="I875"/>
      <c r="J875"/>
      <c r="K875"/>
    </row>
    <row r="876" spans="2:11" ht="13">
      <c r="B876"/>
      <c r="C876"/>
      <c r="D876"/>
      <c r="E876"/>
      <c r="F876"/>
      <c r="G876"/>
      <c r="H876"/>
      <c r="I876"/>
      <c r="J876"/>
      <c r="K876"/>
    </row>
    <row r="877" spans="2:11" ht="13">
      <c r="B877"/>
      <c r="C877"/>
      <c r="D877"/>
      <c r="E877"/>
      <c r="F877"/>
      <c r="G877"/>
      <c r="H877"/>
      <c r="I877"/>
      <c r="J877"/>
      <c r="K877"/>
    </row>
    <row r="878" spans="2:11" ht="13">
      <c r="B878"/>
      <c r="C878"/>
      <c r="D878"/>
      <c r="E878"/>
      <c r="F878"/>
      <c r="G878"/>
      <c r="H878"/>
      <c r="I878"/>
      <c r="J878"/>
      <c r="K878"/>
    </row>
    <row r="879" spans="2:11" ht="13">
      <c r="B879"/>
      <c r="C879"/>
      <c r="D879"/>
      <c r="E879"/>
      <c r="F879"/>
      <c r="G879"/>
      <c r="H879"/>
      <c r="I879"/>
      <c r="J879"/>
      <c r="K879"/>
    </row>
    <row r="880" spans="2:11" ht="13">
      <c r="B880"/>
      <c r="C880"/>
      <c r="D880"/>
      <c r="E880"/>
      <c r="F880"/>
      <c r="G880"/>
      <c r="H880"/>
      <c r="I880"/>
      <c r="J880"/>
      <c r="K880"/>
    </row>
    <row r="881" spans="2:11" ht="13">
      <c r="B881"/>
      <c r="C881"/>
      <c r="D881"/>
      <c r="E881"/>
      <c r="F881"/>
      <c r="G881"/>
      <c r="H881"/>
      <c r="I881"/>
      <c r="J881"/>
      <c r="K881"/>
    </row>
    <row r="882" spans="2:11" ht="13">
      <c r="B882"/>
      <c r="C882"/>
      <c r="D882"/>
      <c r="E882"/>
      <c r="F882"/>
      <c r="G882"/>
      <c r="H882"/>
      <c r="I882"/>
      <c r="J882"/>
      <c r="K882"/>
    </row>
    <row r="883" spans="2:11" ht="13">
      <c r="B883"/>
      <c r="C883"/>
      <c r="D883"/>
      <c r="E883"/>
      <c r="F883"/>
      <c r="G883"/>
      <c r="H883"/>
      <c r="I883"/>
      <c r="J883"/>
      <c r="K883"/>
    </row>
    <row r="884" spans="2:11" ht="13">
      <c r="B884"/>
      <c r="C884"/>
      <c r="D884"/>
      <c r="E884"/>
      <c r="F884"/>
      <c r="G884"/>
      <c r="H884"/>
      <c r="I884"/>
      <c r="J884"/>
      <c r="K884"/>
    </row>
    <row r="885" spans="2:11" ht="13">
      <c r="B885"/>
      <c r="C885"/>
      <c r="D885"/>
      <c r="E885"/>
      <c r="F885"/>
      <c r="G885"/>
      <c r="H885"/>
      <c r="I885"/>
      <c r="J885"/>
      <c r="K885"/>
    </row>
    <row r="886" spans="2:11" ht="13">
      <c r="B886"/>
      <c r="C886"/>
      <c r="D886"/>
      <c r="E886"/>
      <c r="F886"/>
      <c r="G886"/>
      <c r="H886"/>
      <c r="I886"/>
      <c r="J886"/>
      <c r="K886"/>
    </row>
    <row r="887" spans="2:11" ht="13">
      <c r="B887"/>
      <c r="C887"/>
      <c r="D887"/>
      <c r="E887"/>
      <c r="F887"/>
      <c r="G887"/>
      <c r="H887"/>
      <c r="I887"/>
      <c r="J887"/>
      <c r="K887"/>
    </row>
    <row r="888" spans="2:11" ht="13">
      <c r="B888"/>
      <c r="C888"/>
      <c r="D888"/>
      <c r="E888"/>
      <c r="F888"/>
      <c r="G888"/>
      <c r="H888"/>
      <c r="I888"/>
      <c r="J888"/>
      <c r="K888"/>
    </row>
    <row r="889" spans="2:11" ht="13">
      <c r="B889"/>
      <c r="C889"/>
      <c r="D889"/>
      <c r="E889"/>
      <c r="F889"/>
      <c r="G889"/>
      <c r="H889"/>
      <c r="I889"/>
      <c r="J889"/>
      <c r="K889"/>
    </row>
    <row r="890" spans="2:11" ht="13">
      <c r="B890"/>
      <c r="C890"/>
      <c r="D890"/>
      <c r="E890"/>
      <c r="F890"/>
      <c r="G890"/>
      <c r="H890"/>
      <c r="I890"/>
      <c r="J890"/>
      <c r="K890"/>
    </row>
    <row r="891" spans="2:11" ht="13">
      <c r="B891"/>
      <c r="C891"/>
      <c r="D891"/>
      <c r="E891"/>
      <c r="F891"/>
      <c r="G891"/>
      <c r="H891"/>
      <c r="I891"/>
      <c r="J891"/>
      <c r="K891"/>
    </row>
    <row r="892" spans="2:11" ht="13">
      <c r="B892"/>
      <c r="C892"/>
      <c r="D892"/>
      <c r="E892"/>
      <c r="F892"/>
      <c r="G892"/>
      <c r="H892"/>
      <c r="I892"/>
      <c r="J892"/>
      <c r="K892"/>
    </row>
    <row r="893" spans="2:11" ht="13">
      <c r="B893"/>
      <c r="C893"/>
      <c r="D893"/>
      <c r="E893"/>
      <c r="F893"/>
      <c r="G893"/>
      <c r="H893"/>
      <c r="I893"/>
      <c r="J893"/>
      <c r="K893"/>
    </row>
    <row r="894" spans="2:11" ht="13">
      <c r="B894"/>
      <c r="C894"/>
      <c r="D894"/>
      <c r="E894"/>
      <c r="F894"/>
      <c r="G894"/>
      <c r="H894"/>
      <c r="I894"/>
      <c r="J894"/>
      <c r="K894"/>
    </row>
    <row r="895" spans="2:11" ht="13">
      <c r="B895"/>
      <c r="C895"/>
      <c r="D895"/>
      <c r="E895"/>
      <c r="F895"/>
      <c r="G895"/>
      <c r="H895"/>
      <c r="I895"/>
      <c r="J895"/>
      <c r="K895"/>
    </row>
    <row r="896" spans="2:11" ht="13">
      <c r="B896"/>
      <c r="C896"/>
      <c r="D896"/>
      <c r="E896"/>
      <c r="F896"/>
      <c r="G896"/>
      <c r="H896"/>
      <c r="I896"/>
      <c r="J896"/>
      <c r="K896"/>
    </row>
    <row r="897" spans="2:11" ht="13">
      <c r="B897"/>
      <c r="C897"/>
      <c r="D897"/>
      <c r="E897"/>
      <c r="F897"/>
      <c r="G897"/>
      <c r="H897"/>
      <c r="I897"/>
      <c r="J897"/>
      <c r="K897"/>
    </row>
    <row r="898" spans="2:11" ht="13">
      <c r="B898"/>
      <c r="C898"/>
      <c r="D898"/>
      <c r="E898"/>
      <c r="F898"/>
      <c r="G898"/>
      <c r="H898"/>
      <c r="I898"/>
      <c r="J898"/>
      <c r="K898"/>
    </row>
    <row r="899" spans="2:11" ht="13">
      <c r="B899"/>
      <c r="C899"/>
      <c r="D899"/>
      <c r="E899"/>
      <c r="F899"/>
      <c r="G899"/>
      <c r="H899"/>
      <c r="I899"/>
      <c r="J899"/>
      <c r="K899"/>
    </row>
    <row r="900" spans="2:11" ht="13">
      <c r="B900"/>
      <c r="C900"/>
      <c r="D900"/>
      <c r="E900"/>
      <c r="F900"/>
      <c r="G900"/>
      <c r="H900"/>
      <c r="I900"/>
      <c r="J900"/>
      <c r="K900"/>
    </row>
    <row r="901" spans="2:11" ht="13">
      <c r="B901"/>
      <c r="C901"/>
      <c r="D901"/>
      <c r="E901"/>
      <c r="F901"/>
      <c r="G901"/>
      <c r="H901"/>
      <c r="I901"/>
      <c r="J901"/>
      <c r="K901"/>
    </row>
    <row r="902" spans="2:11" ht="13">
      <c r="B902"/>
      <c r="C902"/>
      <c r="D902"/>
      <c r="E902"/>
      <c r="F902"/>
      <c r="G902"/>
      <c r="H902"/>
      <c r="I902"/>
      <c r="J902"/>
      <c r="K902"/>
    </row>
    <row r="903" spans="2:11" ht="13">
      <c r="B903"/>
      <c r="C903"/>
      <c r="D903"/>
      <c r="E903"/>
      <c r="F903"/>
      <c r="G903"/>
      <c r="H903"/>
      <c r="I903"/>
      <c r="J903"/>
      <c r="K903"/>
    </row>
    <row r="904" spans="2:11" ht="13">
      <c r="B904"/>
      <c r="C904"/>
      <c r="D904"/>
      <c r="E904"/>
      <c r="F904"/>
      <c r="G904"/>
      <c r="H904"/>
      <c r="I904"/>
      <c r="J904"/>
      <c r="K904"/>
    </row>
    <row r="905" spans="2:11" ht="13">
      <c r="B905"/>
      <c r="C905"/>
      <c r="D905"/>
      <c r="E905"/>
      <c r="F905"/>
      <c r="G905"/>
      <c r="H905"/>
      <c r="I905"/>
      <c r="J905"/>
      <c r="K905"/>
    </row>
    <row r="906" spans="2:11" ht="13">
      <c r="B906"/>
      <c r="C906"/>
      <c r="D906"/>
      <c r="E906"/>
      <c r="F906"/>
      <c r="G906"/>
      <c r="H906"/>
      <c r="I906"/>
      <c r="J906"/>
      <c r="K906"/>
    </row>
    <row r="907" spans="2:11" ht="13">
      <c r="B907"/>
      <c r="C907"/>
      <c r="D907"/>
      <c r="E907"/>
      <c r="F907"/>
      <c r="G907"/>
      <c r="H907"/>
      <c r="I907"/>
      <c r="J907"/>
      <c r="K907"/>
    </row>
    <row r="908" spans="2:11" ht="13">
      <c r="B908"/>
      <c r="C908"/>
      <c r="D908"/>
      <c r="E908"/>
      <c r="F908"/>
      <c r="G908"/>
      <c r="H908"/>
      <c r="I908"/>
      <c r="J908"/>
      <c r="K908"/>
    </row>
    <row r="909" spans="2:11" ht="13">
      <c r="B909"/>
      <c r="C909"/>
      <c r="D909"/>
      <c r="E909"/>
      <c r="F909"/>
      <c r="G909"/>
      <c r="H909"/>
      <c r="I909"/>
      <c r="J909"/>
      <c r="K909"/>
    </row>
    <row r="910" spans="2:11" ht="13">
      <c r="B910"/>
      <c r="C910"/>
      <c r="D910"/>
      <c r="E910"/>
      <c r="F910"/>
      <c r="G910"/>
      <c r="H910"/>
      <c r="I910"/>
      <c r="J910"/>
      <c r="K910"/>
    </row>
    <row r="911" spans="2:11" ht="13">
      <c r="B911"/>
      <c r="C911"/>
      <c r="D911"/>
      <c r="E911"/>
      <c r="F911"/>
      <c r="G911"/>
      <c r="H911"/>
      <c r="I911"/>
      <c r="J911"/>
      <c r="K911"/>
    </row>
    <row r="912" spans="2:11" ht="13">
      <c r="B912"/>
      <c r="C912"/>
      <c r="D912"/>
      <c r="E912"/>
      <c r="F912"/>
      <c r="G912"/>
      <c r="H912"/>
      <c r="I912"/>
      <c r="J912"/>
      <c r="K912"/>
    </row>
    <row r="913" spans="2:11" ht="13">
      <c r="B913"/>
      <c r="C913"/>
      <c r="D913"/>
      <c r="E913"/>
      <c r="F913"/>
      <c r="G913"/>
      <c r="H913"/>
      <c r="I913"/>
      <c r="J913"/>
      <c r="K913"/>
    </row>
    <row r="914" spans="2:11" ht="13">
      <c r="B914"/>
      <c r="C914"/>
      <c r="D914"/>
      <c r="E914"/>
      <c r="F914"/>
      <c r="G914"/>
      <c r="H914"/>
      <c r="I914"/>
      <c r="J914"/>
      <c r="K914"/>
    </row>
    <row r="915" spans="2:11" ht="13">
      <c r="B915"/>
      <c r="C915"/>
      <c r="D915"/>
      <c r="E915"/>
      <c r="F915"/>
      <c r="G915"/>
      <c r="H915"/>
      <c r="I915"/>
      <c r="J915"/>
      <c r="K915"/>
    </row>
    <row r="916" spans="2:11" ht="13">
      <c r="B916"/>
      <c r="C916"/>
      <c r="D916"/>
      <c r="E916"/>
      <c r="F916"/>
      <c r="G916"/>
      <c r="H916"/>
      <c r="I916"/>
      <c r="J916"/>
      <c r="K916"/>
    </row>
    <row r="917" spans="2:11" ht="13">
      <c r="B917"/>
      <c r="C917"/>
      <c r="D917"/>
      <c r="E917"/>
      <c r="F917"/>
      <c r="G917"/>
      <c r="H917"/>
      <c r="I917"/>
      <c r="J917"/>
      <c r="K917"/>
    </row>
    <row r="918" spans="2:11" ht="13">
      <c r="B918"/>
      <c r="C918"/>
      <c r="D918"/>
      <c r="E918"/>
      <c r="F918"/>
      <c r="G918"/>
      <c r="H918"/>
      <c r="I918"/>
      <c r="J918"/>
      <c r="K918"/>
    </row>
    <row r="919" spans="2:11" ht="13">
      <c r="B919"/>
      <c r="C919"/>
      <c r="D919"/>
      <c r="E919"/>
      <c r="F919"/>
      <c r="G919"/>
      <c r="H919"/>
      <c r="I919"/>
      <c r="J919"/>
      <c r="K919"/>
    </row>
    <row r="920" spans="2:11" ht="13">
      <c r="B920"/>
      <c r="C920"/>
      <c r="D920"/>
      <c r="E920"/>
      <c r="F920"/>
      <c r="G920"/>
      <c r="H920"/>
      <c r="I920"/>
      <c r="J920"/>
      <c r="K920"/>
    </row>
    <row r="921" spans="2:11" ht="13">
      <c r="B921"/>
      <c r="C921"/>
      <c r="D921"/>
      <c r="E921"/>
      <c r="F921"/>
      <c r="G921"/>
      <c r="H921"/>
      <c r="I921"/>
      <c r="J921"/>
      <c r="K921"/>
    </row>
    <row r="922" spans="2:11" ht="13">
      <c r="B922"/>
      <c r="C922"/>
      <c r="D922"/>
      <c r="E922"/>
      <c r="F922"/>
      <c r="G922"/>
      <c r="H922"/>
      <c r="I922"/>
      <c r="J922"/>
      <c r="K922"/>
    </row>
    <row r="923" spans="2:11" ht="13">
      <c r="B923"/>
      <c r="C923"/>
      <c r="D923"/>
      <c r="E923"/>
      <c r="F923"/>
      <c r="G923"/>
      <c r="H923"/>
      <c r="I923"/>
      <c r="J923"/>
      <c r="K923"/>
    </row>
    <row r="924" spans="2:11" ht="13">
      <c r="B924"/>
      <c r="C924"/>
      <c r="D924"/>
      <c r="E924"/>
      <c r="F924"/>
      <c r="G924"/>
      <c r="H924"/>
      <c r="I924"/>
      <c r="J924"/>
      <c r="K924"/>
    </row>
    <row r="925" spans="2:11" ht="13">
      <c r="B925"/>
      <c r="C925"/>
      <c r="D925"/>
      <c r="E925"/>
      <c r="F925"/>
      <c r="G925"/>
      <c r="H925"/>
      <c r="I925"/>
      <c r="J925"/>
      <c r="K925"/>
    </row>
    <row r="926" spans="2:11" ht="13">
      <c r="B926"/>
      <c r="C926"/>
      <c r="D926"/>
      <c r="E926"/>
      <c r="F926"/>
      <c r="G926"/>
      <c r="H926"/>
      <c r="I926"/>
      <c r="J926"/>
      <c r="K926"/>
    </row>
    <row r="927" spans="2:11" ht="13">
      <c r="B927"/>
      <c r="C927"/>
      <c r="D927"/>
      <c r="E927"/>
      <c r="F927"/>
      <c r="G927"/>
      <c r="H927"/>
      <c r="I927"/>
      <c r="J927"/>
      <c r="K927"/>
    </row>
    <row r="928" spans="2:11" ht="13">
      <c r="B928"/>
      <c r="C928"/>
      <c r="D928"/>
      <c r="E928"/>
      <c r="F928"/>
      <c r="G928"/>
      <c r="H928"/>
      <c r="I928"/>
      <c r="J928"/>
      <c r="K928"/>
    </row>
    <row r="929" spans="2:11" ht="13">
      <c r="B929"/>
      <c r="C929"/>
      <c r="D929"/>
      <c r="E929"/>
      <c r="F929"/>
      <c r="G929"/>
      <c r="H929"/>
      <c r="I929"/>
      <c r="J929"/>
      <c r="K929"/>
    </row>
    <row r="930" spans="2:11" ht="13">
      <c r="B930"/>
      <c r="C930"/>
      <c r="D930"/>
      <c r="E930"/>
      <c r="F930"/>
      <c r="G930"/>
      <c r="H930"/>
      <c r="I930"/>
      <c r="J930"/>
      <c r="K930"/>
    </row>
    <row r="931" spans="2:11" ht="13">
      <c r="B931"/>
      <c r="C931"/>
      <c r="D931"/>
      <c r="E931"/>
      <c r="F931"/>
      <c r="G931"/>
      <c r="H931"/>
      <c r="I931"/>
      <c r="J931"/>
      <c r="K931"/>
    </row>
    <row r="932" spans="2:11" ht="13">
      <c r="B932"/>
      <c r="C932"/>
      <c r="D932"/>
      <c r="E932"/>
      <c r="F932"/>
      <c r="G932"/>
      <c r="H932"/>
      <c r="I932"/>
      <c r="J932"/>
      <c r="K932"/>
    </row>
    <row r="933" spans="2:11" ht="13">
      <c r="B933"/>
      <c r="C933"/>
      <c r="D933"/>
      <c r="E933"/>
      <c r="F933"/>
      <c r="G933"/>
      <c r="H933"/>
      <c r="I933"/>
      <c r="J933"/>
      <c r="K933"/>
    </row>
    <row r="934" spans="2:11" ht="13">
      <c r="B934"/>
      <c r="C934"/>
      <c r="D934"/>
      <c r="E934"/>
      <c r="F934"/>
      <c r="G934"/>
      <c r="H934"/>
      <c r="I934"/>
      <c r="J934"/>
      <c r="K934"/>
    </row>
    <row r="935" spans="2:11" ht="13">
      <c r="B935"/>
      <c r="C935"/>
      <c r="D935"/>
      <c r="E935"/>
      <c r="F935"/>
      <c r="G935"/>
      <c r="H935"/>
      <c r="I935"/>
      <c r="J935"/>
      <c r="K935"/>
    </row>
    <row r="936" spans="2:11" ht="13">
      <c r="B936"/>
      <c r="C936"/>
      <c r="D936"/>
      <c r="E936"/>
      <c r="F936"/>
      <c r="G936"/>
      <c r="H936"/>
      <c r="I936"/>
      <c r="J936"/>
      <c r="K936"/>
    </row>
    <row r="937" spans="2:11" ht="13">
      <c r="B937"/>
      <c r="C937"/>
      <c r="D937"/>
      <c r="E937"/>
      <c r="F937"/>
      <c r="G937"/>
      <c r="H937"/>
      <c r="I937"/>
      <c r="J937"/>
      <c r="K937"/>
    </row>
    <row r="938" spans="2:11" ht="13">
      <c r="B938"/>
      <c r="C938"/>
      <c r="D938"/>
      <c r="E938"/>
      <c r="F938"/>
      <c r="G938"/>
      <c r="H938"/>
      <c r="I938"/>
      <c r="J938"/>
      <c r="K938"/>
    </row>
    <row r="939" spans="2:11" ht="13">
      <c r="B939"/>
      <c r="C939"/>
      <c r="D939"/>
      <c r="E939"/>
      <c r="F939"/>
      <c r="G939"/>
      <c r="H939"/>
      <c r="I939"/>
      <c r="J939"/>
      <c r="K939"/>
    </row>
    <row r="940" spans="2:11" ht="13">
      <c r="B940"/>
      <c r="C940"/>
      <c r="D940"/>
      <c r="E940"/>
      <c r="F940"/>
      <c r="G940"/>
      <c r="H940"/>
      <c r="I940"/>
      <c r="J940"/>
      <c r="K940"/>
    </row>
    <row r="941" spans="2:11" ht="13">
      <c r="B941"/>
      <c r="C941"/>
      <c r="D941"/>
      <c r="E941"/>
      <c r="F941"/>
      <c r="G941"/>
      <c r="H941"/>
      <c r="I941"/>
      <c r="J941"/>
      <c r="K941"/>
    </row>
    <row r="942" spans="2:11" ht="13">
      <c r="B942"/>
      <c r="C942"/>
      <c r="D942"/>
      <c r="E942"/>
      <c r="F942"/>
      <c r="G942"/>
      <c r="H942"/>
      <c r="I942"/>
      <c r="J942"/>
      <c r="K942"/>
    </row>
    <row r="943" spans="2:11" ht="13">
      <c r="B943"/>
      <c r="C943"/>
      <c r="D943"/>
      <c r="E943"/>
      <c r="F943"/>
      <c r="G943"/>
      <c r="H943"/>
      <c r="I943"/>
      <c r="J943"/>
      <c r="K943"/>
    </row>
    <row r="944" spans="2:11" ht="13">
      <c r="B944"/>
      <c r="C944"/>
      <c r="D944"/>
      <c r="E944"/>
      <c r="F944"/>
      <c r="G944"/>
      <c r="H944"/>
      <c r="I944"/>
      <c r="J944"/>
      <c r="K944"/>
    </row>
    <row r="945" spans="2:11" ht="13">
      <c r="B945"/>
      <c r="C945"/>
      <c r="D945"/>
      <c r="E945"/>
      <c r="F945"/>
      <c r="G945"/>
      <c r="H945"/>
      <c r="I945"/>
      <c r="J945"/>
      <c r="K945"/>
    </row>
    <row r="946" spans="2:11" ht="13">
      <c r="B946"/>
      <c r="C946"/>
      <c r="D946"/>
      <c r="E946"/>
      <c r="F946"/>
      <c r="G946"/>
      <c r="H946"/>
      <c r="I946"/>
      <c r="J946"/>
      <c r="K946"/>
    </row>
    <row r="947" spans="2:11" ht="13">
      <c r="B947"/>
      <c r="C947"/>
      <c r="D947"/>
      <c r="E947"/>
      <c r="F947"/>
      <c r="G947"/>
      <c r="H947"/>
      <c r="I947"/>
      <c r="J947"/>
      <c r="K947"/>
    </row>
    <row r="948" spans="2:11" ht="13">
      <c r="B948"/>
      <c r="C948"/>
      <c r="D948"/>
      <c r="E948"/>
      <c r="F948"/>
      <c r="G948"/>
      <c r="H948"/>
      <c r="I948"/>
      <c r="J948"/>
      <c r="K948"/>
    </row>
    <row r="949" spans="2:11" ht="13">
      <c r="B949"/>
      <c r="C949"/>
      <c r="D949"/>
      <c r="E949"/>
      <c r="F949"/>
      <c r="G949"/>
      <c r="H949"/>
      <c r="I949"/>
      <c r="J949"/>
      <c r="K949"/>
    </row>
    <row r="950" spans="2:11" ht="13">
      <c r="B950"/>
      <c r="C950"/>
      <c r="D950"/>
      <c r="E950"/>
      <c r="F950"/>
      <c r="G950"/>
      <c r="H950"/>
      <c r="I950"/>
      <c r="J950"/>
      <c r="K950"/>
    </row>
    <row r="951" spans="2:11" ht="13">
      <c r="B951"/>
      <c r="C951"/>
      <c r="D951"/>
      <c r="E951"/>
      <c r="F951"/>
      <c r="G951"/>
      <c r="H951"/>
      <c r="I951"/>
      <c r="J951"/>
      <c r="K951"/>
    </row>
    <row r="952" spans="2:11" ht="13">
      <c r="B952"/>
      <c r="C952"/>
      <c r="D952"/>
      <c r="E952"/>
      <c r="F952"/>
      <c r="G952"/>
      <c r="H952"/>
      <c r="I952"/>
      <c r="J952"/>
      <c r="K952"/>
    </row>
    <row r="953" spans="2:11" ht="13">
      <c r="B953"/>
      <c r="C953"/>
      <c r="D953"/>
      <c r="E953"/>
      <c r="F953"/>
      <c r="G953"/>
      <c r="H953"/>
      <c r="I953"/>
      <c r="J953"/>
      <c r="K953"/>
    </row>
    <row r="954" spans="2:11" ht="13">
      <c r="B954"/>
      <c r="C954"/>
      <c r="D954"/>
      <c r="E954"/>
      <c r="F954"/>
      <c r="G954"/>
      <c r="H954"/>
      <c r="I954"/>
      <c r="J954"/>
      <c r="K954"/>
    </row>
    <row r="955" spans="2:11" ht="13">
      <c r="B955"/>
      <c r="C955"/>
      <c r="D955"/>
      <c r="E955"/>
      <c r="F955"/>
      <c r="G955"/>
      <c r="H955"/>
      <c r="I955"/>
      <c r="J955"/>
      <c r="K955"/>
    </row>
    <row r="956" spans="2:11" ht="13">
      <c r="B956"/>
      <c r="C956"/>
      <c r="D956"/>
      <c r="E956"/>
      <c r="F956"/>
      <c r="G956"/>
      <c r="H956"/>
      <c r="I956"/>
      <c r="J956"/>
      <c r="K956"/>
    </row>
    <row r="957" spans="2:11" ht="13">
      <c r="B957"/>
      <c r="C957"/>
      <c r="D957"/>
      <c r="E957"/>
      <c r="F957"/>
      <c r="G957"/>
      <c r="H957"/>
      <c r="I957"/>
      <c r="J957"/>
      <c r="K957"/>
    </row>
    <row r="958" spans="2:11" ht="13">
      <c r="B958"/>
      <c r="C958"/>
      <c r="D958"/>
      <c r="E958"/>
      <c r="F958"/>
      <c r="G958"/>
      <c r="H958"/>
      <c r="I958"/>
      <c r="J958"/>
      <c r="K958"/>
    </row>
    <row r="959" spans="2:11" ht="13">
      <c r="B959"/>
      <c r="C959"/>
      <c r="D959"/>
      <c r="E959"/>
      <c r="F959"/>
      <c r="G959"/>
      <c r="H959"/>
      <c r="I959"/>
      <c r="J959"/>
      <c r="K959"/>
    </row>
    <row r="960" spans="2:11" ht="13">
      <c r="B960"/>
      <c r="C960"/>
      <c r="D960"/>
      <c r="E960"/>
      <c r="F960"/>
      <c r="G960"/>
      <c r="H960"/>
      <c r="I960"/>
      <c r="J960"/>
      <c r="K960"/>
    </row>
    <row r="961" spans="2:11" ht="13">
      <c r="B961"/>
      <c r="C961"/>
      <c r="D961"/>
      <c r="E961"/>
      <c r="F961"/>
      <c r="G961"/>
      <c r="H961"/>
      <c r="I961"/>
      <c r="J961"/>
      <c r="K961"/>
    </row>
    <row r="962" spans="2:11" ht="13">
      <c r="B962"/>
      <c r="C962"/>
      <c r="D962"/>
      <c r="E962"/>
      <c r="F962"/>
      <c r="G962"/>
      <c r="H962"/>
      <c r="I962"/>
      <c r="J962"/>
      <c r="K962"/>
    </row>
    <row r="963" spans="2:11" ht="13">
      <c r="B963"/>
      <c r="C963"/>
      <c r="D963"/>
      <c r="E963"/>
      <c r="F963"/>
      <c r="G963"/>
      <c r="H963"/>
      <c r="I963"/>
      <c r="J963"/>
      <c r="K963"/>
    </row>
    <row r="964" spans="2:11" ht="13">
      <c r="B964"/>
      <c r="C964"/>
      <c r="D964"/>
      <c r="E964"/>
      <c r="F964"/>
      <c r="G964"/>
      <c r="H964"/>
      <c r="I964"/>
      <c r="J964"/>
      <c r="K964"/>
    </row>
    <row r="965" spans="2:11" ht="13">
      <c r="B965"/>
      <c r="C965"/>
      <c r="D965"/>
      <c r="E965"/>
      <c r="F965"/>
      <c r="G965"/>
      <c r="H965"/>
      <c r="I965"/>
      <c r="J965"/>
      <c r="K965"/>
    </row>
    <row r="966" spans="2:11" ht="13">
      <c r="B966"/>
      <c r="C966"/>
      <c r="D966"/>
      <c r="E966"/>
      <c r="F966"/>
      <c r="G966"/>
      <c r="H966"/>
      <c r="I966"/>
      <c r="J966"/>
      <c r="K966"/>
    </row>
    <row r="967" spans="2:11" ht="13">
      <c r="B967"/>
      <c r="C967"/>
      <c r="D967"/>
      <c r="E967"/>
      <c r="F967"/>
      <c r="G967"/>
      <c r="H967"/>
      <c r="I967"/>
      <c r="J967"/>
      <c r="K967"/>
    </row>
    <row r="968" spans="2:11" ht="13">
      <c r="B968"/>
      <c r="C968"/>
      <c r="D968"/>
      <c r="E968"/>
      <c r="F968"/>
      <c r="G968"/>
      <c r="H968"/>
      <c r="I968"/>
      <c r="J968"/>
      <c r="K968"/>
    </row>
    <row r="969" spans="2:11" ht="13">
      <c r="B969"/>
      <c r="C969"/>
      <c r="D969"/>
      <c r="E969"/>
      <c r="F969"/>
      <c r="G969"/>
      <c r="H969"/>
      <c r="I969"/>
      <c r="J969"/>
      <c r="K969"/>
    </row>
    <row r="970" spans="2:11" ht="13">
      <c r="B970"/>
      <c r="C970"/>
      <c r="D970"/>
      <c r="E970"/>
      <c r="F970"/>
      <c r="G970"/>
      <c r="H970"/>
      <c r="I970"/>
      <c r="J970"/>
      <c r="K970"/>
    </row>
    <row r="971" spans="2:11" ht="13">
      <c r="B971"/>
      <c r="C971"/>
      <c r="D971"/>
      <c r="E971"/>
      <c r="F971"/>
      <c r="G971"/>
      <c r="H971"/>
      <c r="I971"/>
      <c r="J971"/>
      <c r="K971"/>
    </row>
    <row r="972" spans="2:11" ht="13">
      <c r="B972"/>
      <c r="C972"/>
      <c r="D972"/>
      <c r="E972"/>
      <c r="F972"/>
      <c r="G972"/>
      <c r="H972"/>
      <c r="I972"/>
      <c r="J972"/>
      <c r="K972"/>
    </row>
    <row r="973" spans="2:11" ht="13">
      <c r="B973"/>
      <c r="C973"/>
      <c r="D973"/>
      <c r="E973"/>
      <c r="F973"/>
      <c r="G973"/>
      <c r="H973"/>
      <c r="I973"/>
      <c r="J973"/>
      <c r="K973"/>
    </row>
    <row r="974" spans="2:11" ht="13">
      <c r="B974"/>
      <c r="C974"/>
      <c r="D974"/>
      <c r="E974"/>
      <c r="F974"/>
      <c r="G974"/>
      <c r="H974"/>
      <c r="I974"/>
      <c r="J974"/>
      <c r="K974"/>
    </row>
    <row r="975" spans="2:11" ht="13">
      <c r="B975"/>
      <c r="C975"/>
      <c r="D975"/>
      <c r="E975"/>
      <c r="F975"/>
      <c r="G975"/>
      <c r="H975"/>
      <c r="I975"/>
      <c r="J975"/>
      <c r="K975"/>
    </row>
    <row r="976" spans="2:11" ht="13">
      <c r="B976"/>
      <c r="C976"/>
      <c r="D976"/>
      <c r="E976"/>
      <c r="F976"/>
      <c r="G976"/>
      <c r="H976"/>
      <c r="I976"/>
      <c r="J976"/>
      <c r="K976"/>
    </row>
    <row r="977" spans="2:11" ht="13">
      <c r="B977"/>
      <c r="C977"/>
      <c r="D977"/>
      <c r="E977"/>
      <c r="F977"/>
      <c r="G977"/>
      <c r="H977"/>
      <c r="I977"/>
      <c r="J977"/>
      <c r="K977"/>
    </row>
    <row r="978" spans="2:11" ht="13">
      <c r="B978"/>
      <c r="C978"/>
      <c r="D978"/>
      <c r="E978"/>
      <c r="F978"/>
      <c r="G978"/>
      <c r="H978"/>
      <c r="I978"/>
      <c r="J978"/>
      <c r="K978"/>
    </row>
    <row r="979" spans="2:11" ht="13">
      <c r="B979"/>
      <c r="C979"/>
      <c r="D979"/>
      <c r="E979"/>
      <c r="F979"/>
      <c r="G979"/>
      <c r="H979"/>
      <c r="I979"/>
      <c r="J979"/>
      <c r="K979"/>
    </row>
    <row r="980" spans="2:11" ht="13">
      <c r="B980"/>
      <c r="C980"/>
      <c r="D980"/>
      <c r="E980"/>
      <c r="F980"/>
      <c r="G980"/>
      <c r="H980"/>
      <c r="I980"/>
      <c r="J980"/>
      <c r="K980"/>
    </row>
    <row r="981" spans="2:11" ht="13">
      <c r="B981"/>
      <c r="C981"/>
      <c r="D981"/>
      <c r="E981"/>
      <c r="F981"/>
      <c r="G981"/>
      <c r="H981"/>
      <c r="I981"/>
      <c r="J981"/>
      <c r="K981"/>
    </row>
    <row r="982" spans="2:11" ht="13">
      <c r="B982"/>
      <c r="C982"/>
      <c r="D982"/>
      <c r="E982"/>
      <c r="F982"/>
      <c r="G982"/>
      <c r="H982"/>
      <c r="I982"/>
      <c r="J982"/>
      <c r="K982"/>
    </row>
    <row r="983" spans="2:11" ht="13">
      <c r="B983"/>
      <c r="C983"/>
      <c r="D983"/>
      <c r="E983"/>
      <c r="F983"/>
      <c r="G983"/>
      <c r="H983"/>
      <c r="I983"/>
      <c r="J983"/>
      <c r="K983"/>
    </row>
    <row r="984" spans="2:11" ht="13">
      <c r="B984"/>
      <c r="C984"/>
      <c r="D984"/>
      <c r="E984"/>
      <c r="F984"/>
      <c r="G984"/>
      <c r="H984"/>
      <c r="I984"/>
      <c r="J984"/>
      <c r="K984"/>
    </row>
    <row r="985" spans="2:11" ht="13">
      <c r="B985"/>
      <c r="C985"/>
      <c r="D985"/>
      <c r="E985"/>
      <c r="F985"/>
      <c r="G985"/>
      <c r="H985"/>
      <c r="I985"/>
      <c r="J985"/>
      <c r="K985"/>
    </row>
    <row r="986" spans="2:11" ht="13">
      <c r="B986"/>
      <c r="C986"/>
      <c r="D986"/>
      <c r="E986"/>
      <c r="F986"/>
      <c r="G986"/>
      <c r="H986"/>
      <c r="I986"/>
      <c r="J986"/>
      <c r="K986"/>
    </row>
    <row r="987" spans="2:11" ht="13">
      <c r="B987"/>
      <c r="C987"/>
      <c r="D987"/>
      <c r="E987"/>
      <c r="F987"/>
      <c r="G987"/>
      <c r="H987"/>
      <c r="I987"/>
      <c r="J987"/>
      <c r="K987"/>
    </row>
    <row r="988" spans="2:11" ht="13">
      <c r="B988"/>
      <c r="C988"/>
      <c r="D988"/>
      <c r="E988"/>
      <c r="F988"/>
      <c r="G988"/>
      <c r="H988"/>
      <c r="I988"/>
      <c r="J988"/>
      <c r="K988"/>
    </row>
    <row r="989" spans="2:11" ht="13">
      <c r="B989"/>
      <c r="C989"/>
      <c r="D989"/>
      <c r="E989"/>
      <c r="F989"/>
      <c r="G989"/>
      <c r="H989"/>
      <c r="I989"/>
      <c r="J989"/>
      <c r="K989"/>
    </row>
    <row r="990" spans="2:11" ht="13">
      <c r="B990"/>
      <c r="C990"/>
      <c r="D990"/>
      <c r="E990"/>
      <c r="F990"/>
      <c r="G990"/>
      <c r="H990"/>
      <c r="I990"/>
      <c r="J990"/>
      <c r="K990"/>
    </row>
    <row r="991" spans="2:11" ht="13">
      <c r="B991"/>
      <c r="C991"/>
      <c r="D991"/>
      <c r="E991"/>
      <c r="F991"/>
      <c r="G991"/>
      <c r="H991"/>
      <c r="I991"/>
      <c r="J991"/>
      <c r="K991"/>
    </row>
    <row r="992" spans="2:11" ht="13">
      <c r="B992"/>
      <c r="C992"/>
      <c r="D992"/>
      <c r="E992"/>
      <c r="F992"/>
      <c r="G992"/>
      <c r="H992"/>
      <c r="I992"/>
      <c r="J992"/>
      <c r="K992"/>
    </row>
    <row r="993" spans="2:11" ht="13">
      <c r="B993"/>
      <c r="C993"/>
      <c r="D993"/>
      <c r="E993"/>
      <c r="F993"/>
      <c r="G993"/>
      <c r="H993"/>
      <c r="I993"/>
      <c r="J993"/>
      <c r="K993"/>
    </row>
    <row r="994" spans="2:11" ht="13">
      <c r="B994"/>
      <c r="C994"/>
      <c r="D994"/>
      <c r="E994"/>
      <c r="F994"/>
      <c r="G994"/>
      <c r="H994"/>
      <c r="I994"/>
      <c r="J994"/>
      <c r="K994"/>
    </row>
    <row r="995" spans="2:11" ht="13">
      <c r="B995"/>
      <c r="C995"/>
      <c r="D995"/>
      <c r="E995"/>
      <c r="F995"/>
      <c r="G995"/>
      <c r="H995"/>
      <c r="I995"/>
      <c r="J995"/>
      <c r="K995"/>
    </row>
    <row r="996" spans="2:11" ht="13">
      <c r="B996"/>
      <c r="C996"/>
      <c r="D996"/>
      <c r="E996"/>
      <c r="F996"/>
      <c r="G996"/>
      <c r="H996"/>
      <c r="I996"/>
      <c r="J996"/>
      <c r="K996"/>
    </row>
    <row r="997" spans="2:11" ht="13">
      <c r="B997"/>
      <c r="C997"/>
      <c r="D997"/>
      <c r="E997"/>
      <c r="F997"/>
      <c r="G997"/>
      <c r="H997"/>
      <c r="I997"/>
      <c r="J997"/>
      <c r="K997"/>
    </row>
    <row r="998" spans="2:11" ht="13">
      <c r="B998"/>
      <c r="C998"/>
      <c r="D998"/>
      <c r="E998"/>
      <c r="F998"/>
      <c r="G998"/>
      <c r="H998"/>
      <c r="I998"/>
      <c r="J998"/>
      <c r="K998"/>
    </row>
    <row r="999" spans="2:11" ht="13">
      <c r="B999"/>
      <c r="C999"/>
      <c r="D999"/>
      <c r="E999"/>
      <c r="F999"/>
      <c r="G999"/>
      <c r="H999"/>
      <c r="I999"/>
      <c r="J999"/>
      <c r="K999"/>
    </row>
    <row r="1000" spans="2:11" ht="13">
      <c r="B1000"/>
      <c r="C1000"/>
      <c r="D1000"/>
      <c r="E1000"/>
      <c r="F1000"/>
      <c r="G1000"/>
      <c r="H1000"/>
      <c r="I1000"/>
      <c r="J1000"/>
      <c r="K1000"/>
    </row>
    <row r="1001" spans="2:11" ht="13">
      <c r="B1001"/>
      <c r="C1001"/>
      <c r="D1001"/>
      <c r="E1001"/>
      <c r="F1001"/>
      <c r="G1001"/>
      <c r="H1001"/>
      <c r="I1001"/>
      <c r="J1001"/>
      <c r="K1001"/>
    </row>
    <row r="1002" spans="2:11" ht="13">
      <c r="B1002"/>
      <c r="C1002"/>
      <c r="D1002"/>
      <c r="E1002"/>
      <c r="F1002"/>
      <c r="G1002"/>
      <c r="H1002"/>
      <c r="I1002"/>
      <c r="J1002"/>
      <c r="K1002"/>
    </row>
    <row r="1003" spans="2:11" ht="13">
      <c r="B1003"/>
      <c r="C1003"/>
      <c r="D1003"/>
      <c r="E1003"/>
      <c r="F1003"/>
      <c r="G1003"/>
      <c r="H1003"/>
      <c r="I1003"/>
      <c r="J1003"/>
      <c r="K1003"/>
    </row>
    <row r="1004" spans="2:11" ht="13">
      <c r="B1004"/>
      <c r="C1004"/>
      <c r="D1004"/>
      <c r="E1004"/>
      <c r="F1004"/>
      <c r="G1004"/>
      <c r="H1004"/>
      <c r="I1004"/>
      <c r="J1004"/>
      <c r="K1004"/>
    </row>
    <row r="1005" spans="2:11" ht="13">
      <c r="B1005"/>
      <c r="C1005"/>
      <c r="D1005"/>
      <c r="E1005"/>
      <c r="F1005"/>
      <c r="G1005"/>
      <c r="H1005"/>
      <c r="I1005"/>
      <c r="J1005"/>
      <c r="K1005"/>
    </row>
    <row r="1006" spans="2:11" ht="13">
      <c r="B1006"/>
      <c r="C1006"/>
      <c r="D1006"/>
      <c r="E1006"/>
      <c r="F1006"/>
      <c r="G1006"/>
      <c r="H1006"/>
      <c r="I1006"/>
      <c r="J1006"/>
      <c r="K1006"/>
    </row>
    <row r="1007" spans="2:11" ht="13">
      <c r="B1007"/>
      <c r="C1007"/>
      <c r="D1007"/>
      <c r="E1007"/>
      <c r="F1007"/>
      <c r="G1007"/>
      <c r="H1007"/>
      <c r="I1007"/>
      <c r="J1007"/>
      <c r="K1007"/>
    </row>
    <row r="1008" spans="2:11" ht="13">
      <c r="B1008"/>
      <c r="C1008"/>
      <c r="D1008"/>
      <c r="E1008"/>
      <c r="F1008"/>
      <c r="G1008"/>
      <c r="H1008"/>
      <c r="I1008"/>
      <c r="J1008"/>
      <c r="K1008"/>
    </row>
    <row r="1009" spans="2:11" ht="13">
      <c r="B1009"/>
      <c r="C1009"/>
      <c r="D1009"/>
      <c r="E1009"/>
      <c r="F1009"/>
      <c r="G1009"/>
      <c r="H1009"/>
      <c r="I1009"/>
      <c r="J1009"/>
      <c r="K1009"/>
    </row>
    <row r="1010" spans="2:11" ht="13">
      <c r="B1010"/>
      <c r="C1010"/>
      <c r="D1010"/>
      <c r="E1010"/>
      <c r="F1010"/>
      <c r="G1010"/>
      <c r="H1010"/>
      <c r="I1010"/>
      <c r="J1010"/>
      <c r="K1010"/>
    </row>
    <row r="1011" spans="2:11" ht="13">
      <c r="B1011"/>
      <c r="C1011"/>
      <c r="D1011"/>
      <c r="E1011"/>
      <c r="F1011"/>
      <c r="G1011"/>
      <c r="H1011"/>
      <c r="I1011"/>
      <c r="J1011"/>
      <c r="K1011"/>
    </row>
    <row r="1012" spans="2:11" ht="13">
      <c r="B1012"/>
      <c r="C1012"/>
      <c r="D1012"/>
      <c r="E1012"/>
      <c r="F1012"/>
      <c r="G1012"/>
      <c r="H1012"/>
      <c r="I1012"/>
      <c r="J1012"/>
      <c r="K1012"/>
    </row>
    <row r="1013" spans="2:11" ht="13">
      <c r="B1013"/>
      <c r="C1013"/>
      <c r="D1013"/>
      <c r="E1013"/>
      <c r="F1013"/>
      <c r="G1013"/>
      <c r="H1013"/>
      <c r="I1013"/>
      <c r="J1013"/>
      <c r="K1013"/>
    </row>
    <row r="1014" spans="2:11" ht="13">
      <c r="B1014"/>
      <c r="C1014"/>
      <c r="D1014"/>
      <c r="E1014"/>
      <c r="F1014"/>
      <c r="G1014"/>
      <c r="H1014"/>
      <c r="I1014"/>
      <c r="J1014"/>
      <c r="K1014"/>
    </row>
    <row r="1015" spans="2:11" ht="13">
      <c r="B1015"/>
      <c r="C1015"/>
      <c r="D1015"/>
      <c r="E1015"/>
      <c r="F1015"/>
      <c r="G1015"/>
      <c r="H1015"/>
      <c r="I1015"/>
      <c r="J1015"/>
      <c r="K1015"/>
    </row>
    <row r="1016" spans="2:11" ht="13">
      <c r="B1016"/>
      <c r="C1016"/>
      <c r="D1016"/>
      <c r="E1016"/>
      <c r="F1016"/>
      <c r="G1016"/>
      <c r="H1016"/>
      <c r="I1016"/>
      <c r="J1016"/>
      <c r="K1016"/>
    </row>
    <row r="1017" spans="2:11" ht="13">
      <c r="B1017"/>
      <c r="C1017"/>
      <c r="D1017"/>
      <c r="E1017"/>
      <c r="F1017"/>
      <c r="G1017"/>
      <c r="H1017"/>
      <c r="I1017"/>
      <c r="J1017"/>
      <c r="K1017"/>
    </row>
    <row r="1018" spans="2:11" ht="13">
      <c r="B1018"/>
      <c r="C1018"/>
      <c r="D1018"/>
      <c r="E1018"/>
      <c r="F1018"/>
      <c r="G1018"/>
      <c r="H1018"/>
      <c r="I1018"/>
      <c r="J1018"/>
      <c r="K1018"/>
    </row>
    <row r="1019" spans="2:11" ht="13">
      <c r="B1019"/>
      <c r="C1019"/>
      <c r="D1019"/>
      <c r="E1019"/>
      <c r="F1019"/>
      <c r="G1019"/>
      <c r="H1019"/>
      <c r="I1019"/>
      <c r="J1019"/>
      <c r="K1019"/>
    </row>
    <row r="1020" spans="2:11" ht="13">
      <c r="B1020"/>
      <c r="C1020"/>
      <c r="D1020"/>
      <c r="E1020"/>
      <c r="F1020"/>
      <c r="G1020"/>
      <c r="H1020"/>
      <c r="I1020"/>
      <c r="J1020"/>
      <c r="K1020"/>
    </row>
    <row r="1021" spans="2:11" ht="13">
      <c r="B1021"/>
      <c r="C1021"/>
      <c r="D1021"/>
      <c r="E1021"/>
      <c r="F1021"/>
      <c r="G1021"/>
      <c r="H1021"/>
      <c r="I1021"/>
      <c r="J1021"/>
      <c r="K1021"/>
    </row>
    <row r="1022" spans="2:11" ht="13">
      <c r="B1022"/>
      <c r="C1022"/>
      <c r="D1022"/>
      <c r="E1022"/>
      <c r="F1022"/>
      <c r="G1022"/>
      <c r="H1022"/>
      <c r="I1022"/>
      <c r="J1022"/>
      <c r="K1022"/>
    </row>
    <row r="1023" spans="2:11" ht="13">
      <c r="B1023"/>
      <c r="C1023"/>
      <c r="D1023"/>
      <c r="E1023"/>
      <c r="F1023"/>
      <c r="G1023"/>
      <c r="H1023"/>
      <c r="I1023"/>
      <c r="J1023"/>
      <c r="K1023"/>
    </row>
    <row r="1024" spans="2:11" ht="13">
      <c r="B1024"/>
      <c r="C1024"/>
      <c r="D1024"/>
      <c r="E1024"/>
      <c r="F1024"/>
      <c r="G1024"/>
      <c r="H1024"/>
      <c r="I1024"/>
      <c r="J1024"/>
      <c r="K1024"/>
    </row>
    <row r="1025" spans="2:11" ht="13">
      <c r="B1025"/>
      <c r="C1025"/>
      <c r="D1025"/>
      <c r="E1025"/>
      <c r="F1025"/>
      <c r="G1025"/>
      <c r="H1025"/>
      <c r="I1025"/>
      <c r="J1025"/>
      <c r="K1025"/>
    </row>
    <row r="1026" spans="2:11" ht="13">
      <c r="B1026"/>
      <c r="C1026"/>
      <c r="D1026"/>
      <c r="E1026"/>
      <c r="F1026"/>
      <c r="G1026"/>
      <c r="H1026"/>
      <c r="I1026"/>
      <c r="J1026"/>
      <c r="K1026"/>
    </row>
    <row r="1027" spans="2:11" ht="13">
      <c r="B1027"/>
      <c r="C1027"/>
      <c r="D1027"/>
      <c r="E1027"/>
      <c r="F1027"/>
      <c r="G1027"/>
      <c r="H1027"/>
      <c r="I1027"/>
      <c r="J1027"/>
      <c r="K1027"/>
    </row>
    <row r="1028" spans="2:11" ht="13">
      <c r="B1028"/>
      <c r="C1028"/>
      <c r="D1028"/>
      <c r="E1028"/>
      <c r="F1028"/>
      <c r="G1028"/>
      <c r="H1028"/>
      <c r="I1028"/>
      <c r="J1028"/>
      <c r="K1028"/>
    </row>
    <row r="1029" spans="2:11" ht="13">
      <c r="B1029"/>
      <c r="C1029"/>
      <c r="D1029"/>
      <c r="E1029"/>
      <c r="F1029"/>
      <c r="G1029"/>
      <c r="H1029"/>
      <c r="I1029"/>
      <c r="J1029"/>
      <c r="K1029"/>
    </row>
    <row r="1030" spans="2:11" ht="13">
      <c r="B1030"/>
      <c r="C1030"/>
      <c r="D1030"/>
      <c r="E1030"/>
      <c r="F1030"/>
      <c r="G1030"/>
      <c r="H1030"/>
      <c r="I1030"/>
      <c r="J1030"/>
      <c r="K1030"/>
    </row>
    <row r="1031" spans="2:11" ht="13">
      <c r="B1031"/>
      <c r="C1031"/>
      <c r="D1031"/>
      <c r="E1031"/>
      <c r="F1031"/>
      <c r="G1031"/>
      <c r="H1031"/>
      <c r="I1031"/>
      <c r="J1031"/>
      <c r="K1031"/>
    </row>
    <row r="1032" spans="2:11" ht="13">
      <c r="B1032"/>
      <c r="C1032"/>
      <c r="D1032"/>
      <c r="E1032"/>
      <c r="F1032"/>
      <c r="G1032"/>
      <c r="H1032"/>
      <c r="I1032"/>
      <c r="J1032"/>
      <c r="K1032"/>
    </row>
    <row r="1033" spans="2:11" ht="13">
      <c r="B1033"/>
      <c r="C1033"/>
      <c r="D1033"/>
      <c r="E1033"/>
      <c r="F1033"/>
      <c r="G1033"/>
      <c r="H1033"/>
      <c r="I1033"/>
      <c r="J1033"/>
      <c r="K1033"/>
    </row>
    <row r="1034" spans="2:11" ht="13">
      <c r="B1034"/>
      <c r="C1034"/>
      <c r="D1034"/>
      <c r="E1034"/>
      <c r="F1034"/>
      <c r="G1034"/>
      <c r="H1034"/>
      <c r="I1034"/>
      <c r="J1034"/>
      <c r="K1034"/>
    </row>
    <row r="1035" spans="2:11" ht="13">
      <c r="B1035"/>
      <c r="C1035"/>
      <c r="D1035"/>
      <c r="E1035"/>
      <c r="F1035"/>
      <c r="G1035"/>
      <c r="H1035"/>
      <c r="I1035"/>
      <c r="J1035"/>
      <c r="K1035"/>
    </row>
    <row r="1036" spans="2:11" ht="13">
      <c r="B1036"/>
      <c r="C1036"/>
      <c r="D1036"/>
      <c r="E1036"/>
      <c r="F1036"/>
      <c r="G1036"/>
      <c r="H1036"/>
      <c r="I1036"/>
      <c r="J1036"/>
      <c r="K1036"/>
    </row>
    <row r="1037" spans="2:11" ht="13">
      <c r="B1037"/>
      <c r="C1037"/>
      <c r="D1037"/>
      <c r="E1037"/>
      <c r="F1037"/>
      <c r="G1037"/>
      <c r="H1037"/>
      <c r="I1037"/>
      <c r="J1037"/>
      <c r="K1037"/>
    </row>
    <row r="1038" spans="2:11" ht="13">
      <c r="B1038"/>
      <c r="C1038"/>
      <c r="D1038"/>
      <c r="E1038"/>
      <c r="F1038"/>
      <c r="G1038"/>
      <c r="H1038"/>
      <c r="I1038"/>
      <c r="J1038"/>
      <c r="K1038"/>
    </row>
    <row r="1039" spans="2:11" ht="13">
      <c r="B1039"/>
      <c r="C1039"/>
      <c r="D1039"/>
      <c r="E1039"/>
      <c r="F1039"/>
      <c r="G1039"/>
      <c r="H1039"/>
      <c r="I1039"/>
      <c r="J1039"/>
      <c r="K1039"/>
    </row>
    <row r="1040" spans="2:11" ht="13">
      <c r="B1040"/>
      <c r="C1040"/>
      <c r="D1040"/>
      <c r="E1040"/>
      <c r="F1040"/>
      <c r="G1040"/>
      <c r="H1040"/>
      <c r="I1040"/>
      <c r="J1040"/>
      <c r="K1040"/>
    </row>
    <row r="1041" spans="2:11" ht="13">
      <c r="B1041"/>
      <c r="C1041"/>
      <c r="D1041"/>
      <c r="E1041"/>
      <c r="F1041"/>
      <c r="G1041"/>
      <c r="H1041"/>
      <c r="I1041"/>
      <c r="J1041"/>
      <c r="K1041"/>
    </row>
    <row r="1042" spans="2:11" ht="13">
      <c r="B1042"/>
      <c r="C1042"/>
      <c r="D1042"/>
      <c r="E1042"/>
      <c r="F1042"/>
      <c r="G1042"/>
      <c r="H1042"/>
      <c r="I1042"/>
      <c r="J1042"/>
      <c r="K1042"/>
    </row>
    <row r="1043" spans="2:11" ht="13">
      <c r="B1043"/>
      <c r="C1043"/>
      <c r="D1043"/>
      <c r="E1043"/>
      <c r="F1043"/>
      <c r="G1043"/>
      <c r="H1043"/>
      <c r="I1043"/>
      <c r="J1043"/>
      <c r="K1043"/>
    </row>
    <row r="1044" spans="2:11" ht="13">
      <c r="B1044"/>
      <c r="C1044"/>
      <c r="D1044"/>
      <c r="E1044"/>
      <c r="F1044"/>
      <c r="G1044"/>
      <c r="H1044"/>
      <c r="I1044"/>
      <c r="J1044"/>
      <c r="K1044"/>
    </row>
    <row r="1045" spans="2:11" ht="13">
      <c r="B1045"/>
      <c r="C1045"/>
      <c r="D1045"/>
      <c r="E1045"/>
      <c r="F1045"/>
      <c r="G1045"/>
      <c r="H1045"/>
      <c r="I1045"/>
      <c r="J1045"/>
      <c r="K1045"/>
    </row>
    <row r="1046" spans="2:11" ht="13">
      <c r="B1046"/>
      <c r="C1046"/>
      <c r="D1046"/>
      <c r="E1046"/>
      <c r="F1046"/>
      <c r="G1046"/>
      <c r="H1046"/>
      <c r="I1046"/>
      <c r="J1046"/>
      <c r="K1046"/>
    </row>
    <row r="1047" spans="2:11" ht="13">
      <c r="B1047"/>
      <c r="C1047"/>
      <c r="D1047"/>
      <c r="E1047"/>
      <c r="F1047"/>
      <c r="G1047"/>
      <c r="H1047"/>
      <c r="I1047"/>
      <c r="J1047"/>
      <c r="K1047"/>
    </row>
    <row r="1048" spans="2:11" ht="13">
      <c r="B1048"/>
      <c r="C1048"/>
      <c r="D1048"/>
      <c r="E1048"/>
      <c r="F1048"/>
      <c r="G1048"/>
      <c r="H1048"/>
      <c r="I1048"/>
      <c r="J1048"/>
      <c r="K1048"/>
    </row>
    <row r="1049" spans="2:11" ht="13">
      <c r="B1049"/>
      <c r="C1049"/>
      <c r="D1049"/>
      <c r="E1049"/>
      <c r="F1049"/>
      <c r="G1049"/>
      <c r="H1049"/>
      <c r="I1049"/>
      <c r="J1049"/>
      <c r="K1049"/>
    </row>
    <row r="1050" spans="2:11" ht="13">
      <c r="B1050"/>
      <c r="C1050"/>
      <c r="D1050"/>
      <c r="E1050"/>
      <c r="F1050"/>
      <c r="G1050"/>
      <c r="H1050"/>
      <c r="I1050"/>
      <c r="J1050"/>
      <c r="K1050"/>
    </row>
    <row r="1051" spans="2:11" ht="13">
      <c r="B1051"/>
      <c r="C1051"/>
      <c r="D1051"/>
      <c r="E1051"/>
      <c r="F1051"/>
      <c r="G1051"/>
      <c r="H1051"/>
      <c r="I1051"/>
      <c r="J1051"/>
      <c r="K1051"/>
    </row>
    <row r="1052" spans="2:11" ht="13">
      <c r="B1052"/>
      <c r="C1052"/>
      <c r="D1052"/>
      <c r="E1052"/>
      <c r="F1052"/>
      <c r="G1052"/>
      <c r="H1052"/>
      <c r="I1052"/>
      <c r="J1052"/>
      <c r="K1052"/>
    </row>
    <row r="1053" spans="2:11" ht="13">
      <c r="B1053"/>
      <c r="C1053"/>
      <c r="D1053"/>
      <c r="E1053"/>
      <c r="F1053"/>
      <c r="G1053"/>
      <c r="H1053"/>
      <c r="I1053"/>
      <c r="J1053"/>
      <c r="K1053"/>
    </row>
    <row r="1054" spans="2:11" ht="13">
      <c r="B1054"/>
      <c r="C1054"/>
      <c r="D1054"/>
      <c r="E1054"/>
      <c r="F1054"/>
      <c r="G1054"/>
      <c r="H1054"/>
      <c r="I1054"/>
      <c r="J1054"/>
      <c r="K1054"/>
    </row>
    <row r="1055" spans="2:11" ht="13">
      <c r="B1055"/>
      <c r="C1055"/>
      <c r="D1055"/>
      <c r="E1055"/>
      <c r="F1055"/>
      <c r="G1055"/>
      <c r="H1055"/>
      <c r="I1055"/>
      <c r="J1055"/>
      <c r="K1055"/>
    </row>
    <row r="1056" spans="2:11" ht="13">
      <c r="B1056"/>
      <c r="C1056"/>
      <c r="D1056"/>
      <c r="E1056"/>
      <c r="F1056"/>
      <c r="G1056"/>
      <c r="H1056"/>
      <c r="I1056"/>
      <c r="J1056"/>
      <c r="K1056"/>
    </row>
    <row r="1057" spans="2:11" ht="13">
      <c r="B1057"/>
      <c r="C1057"/>
      <c r="D1057"/>
      <c r="E1057"/>
      <c r="F1057"/>
      <c r="G1057"/>
      <c r="H1057"/>
      <c r="I1057"/>
      <c r="J1057"/>
      <c r="K1057"/>
    </row>
    <row r="1058" spans="2:11" ht="13">
      <c r="B1058"/>
      <c r="C1058"/>
      <c r="D1058"/>
      <c r="E1058"/>
      <c r="F1058"/>
      <c r="G1058"/>
      <c r="H1058"/>
      <c r="I1058"/>
      <c r="J1058"/>
      <c r="K1058"/>
    </row>
    <row r="1059" spans="2:11" ht="13">
      <c r="B1059"/>
      <c r="C1059"/>
      <c r="D1059"/>
      <c r="E1059"/>
      <c r="F1059"/>
      <c r="G1059"/>
      <c r="H1059"/>
      <c r="I1059"/>
      <c r="J1059"/>
      <c r="K1059"/>
    </row>
    <row r="1060" spans="2:11" ht="13">
      <c r="B1060"/>
      <c r="C1060"/>
      <c r="D1060"/>
      <c r="E1060"/>
      <c r="F1060"/>
      <c r="G1060"/>
      <c r="H1060"/>
      <c r="I1060"/>
      <c r="J1060"/>
      <c r="K1060"/>
    </row>
    <row r="1061" spans="2:11" ht="13">
      <c r="B1061"/>
      <c r="C1061"/>
      <c r="D1061"/>
      <c r="E1061"/>
      <c r="F1061"/>
      <c r="G1061"/>
      <c r="H1061"/>
      <c r="I1061"/>
      <c r="J1061"/>
      <c r="K1061"/>
    </row>
    <row r="1062" spans="2:11" ht="13">
      <c r="B1062"/>
      <c r="C1062"/>
      <c r="D1062"/>
      <c r="E1062"/>
      <c r="F1062"/>
      <c r="G1062"/>
      <c r="H1062"/>
      <c r="I1062"/>
      <c r="J1062"/>
      <c r="K1062"/>
    </row>
    <row r="1063" spans="2:11" ht="13">
      <c r="B1063"/>
      <c r="C1063"/>
      <c r="D1063"/>
      <c r="E1063"/>
      <c r="F1063"/>
      <c r="G1063"/>
      <c r="H1063"/>
      <c r="I1063"/>
      <c r="J1063"/>
      <c r="K1063"/>
    </row>
    <row r="1064" spans="2:11" ht="13">
      <c r="B1064"/>
      <c r="C1064"/>
      <c r="D1064"/>
      <c r="E1064"/>
      <c r="F1064"/>
      <c r="G1064"/>
      <c r="H1064"/>
      <c r="I1064"/>
      <c r="J1064"/>
      <c r="K1064"/>
    </row>
    <row r="1065" spans="2:11" ht="13">
      <c r="B1065"/>
      <c r="C1065"/>
      <c r="D1065"/>
      <c r="E1065"/>
      <c r="F1065"/>
      <c r="G1065"/>
      <c r="H1065"/>
      <c r="I1065"/>
      <c r="J1065"/>
      <c r="K1065"/>
    </row>
    <row r="1066" spans="2:11" ht="13">
      <c r="B1066"/>
      <c r="C1066"/>
      <c r="D1066"/>
      <c r="E1066"/>
      <c r="F1066"/>
      <c r="G1066"/>
      <c r="H1066"/>
      <c r="I1066"/>
      <c r="J1066"/>
      <c r="K1066"/>
    </row>
    <row r="1067" spans="2:11" ht="13">
      <c r="B1067"/>
      <c r="C1067"/>
      <c r="D1067"/>
      <c r="E1067"/>
      <c r="F1067"/>
      <c r="G1067"/>
      <c r="H1067"/>
      <c r="I1067"/>
      <c r="J1067"/>
      <c r="K1067"/>
    </row>
    <row r="1068" spans="2:11" ht="13">
      <c r="B1068"/>
      <c r="C1068"/>
      <c r="D1068"/>
      <c r="E1068"/>
      <c r="F1068"/>
      <c r="G1068"/>
      <c r="H1068"/>
      <c r="I1068"/>
      <c r="J1068"/>
      <c r="K1068"/>
    </row>
    <row r="1069" spans="2:11" ht="13">
      <c r="B1069"/>
      <c r="C1069"/>
      <c r="D1069"/>
      <c r="E1069"/>
      <c r="F1069"/>
      <c r="G1069"/>
      <c r="H1069"/>
      <c r="I1069"/>
      <c r="J1069"/>
      <c r="K1069"/>
    </row>
    <row r="1070" spans="2:11" ht="13">
      <c r="B1070"/>
      <c r="C1070"/>
      <c r="D1070"/>
      <c r="E1070"/>
      <c r="F1070"/>
      <c r="G1070"/>
      <c r="H1070"/>
      <c r="I1070"/>
      <c r="J1070"/>
      <c r="K1070"/>
    </row>
    <row r="1071" spans="2:11" ht="13">
      <c r="B1071"/>
      <c r="C1071"/>
      <c r="D1071"/>
      <c r="E1071"/>
      <c r="F1071"/>
      <c r="G1071"/>
      <c r="H1071"/>
      <c r="I1071"/>
      <c r="J1071"/>
      <c r="K1071"/>
    </row>
    <row r="1072" spans="2:11" ht="13">
      <c r="B1072"/>
      <c r="C1072"/>
      <c r="D1072"/>
      <c r="E1072"/>
      <c r="F1072"/>
      <c r="G1072"/>
      <c r="H1072"/>
      <c r="I1072"/>
      <c r="J1072"/>
      <c r="K1072"/>
    </row>
    <row r="1073" spans="2:11" ht="13">
      <c r="B1073"/>
      <c r="C1073"/>
      <c r="D1073"/>
      <c r="E1073"/>
      <c r="F1073"/>
      <c r="G1073"/>
      <c r="H1073"/>
      <c r="I1073"/>
      <c r="J1073"/>
      <c r="K1073"/>
    </row>
    <row r="1074" spans="2:11" ht="13">
      <c r="B1074"/>
      <c r="C1074"/>
      <c r="D1074"/>
      <c r="E1074"/>
      <c r="F1074"/>
      <c r="G1074"/>
      <c r="H1074"/>
      <c r="I1074"/>
      <c r="J1074"/>
      <c r="K1074"/>
    </row>
    <row r="1075" spans="2:11" ht="13">
      <c r="B1075"/>
      <c r="C1075"/>
      <c r="D1075"/>
      <c r="E1075"/>
      <c r="F1075"/>
      <c r="G1075"/>
      <c r="H1075"/>
      <c r="I1075"/>
      <c r="J1075"/>
      <c r="K1075"/>
    </row>
    <row r="1076" spans="2:11" ht="13">
      <c r="B1076"/>
      <c r="C1076"/>
      <c r="D1076"/>
      <c r="E1076"/>
      <c r="F1076"/>
      <c r="G1076"/>
      <c r="H1076"/>
      <c r="I1076"/>
      <c r="J1076"/>
      <c r="K1076"/>
    </row>
    <row r="1077" spans="2:11" ht="13">
      <c r="B1077"/>
      <c r="C1077"/>
      <c r="D1077"/>
      <c r="E1077"/>
      <c r="F1077"/>
      <c r="G1077"/>
      <c r="H1077"/>
      <c r="I1077"/>
      <c r="J1077"/>
      <c r="K1077"/>
    </row>
    <row r="1078" spans="2:11" ht="13">
      <c r="B1078"/>
      <c r="C1078"/>
      <c r="D1078"/>
      <c r="E1078"/>
      <c r="F1078"/>
      <c r="G1078"/>
      <c r="H1078"/>
      <c r="I1078"/>
      <c r="J1078"/>
      <c r="K1078"/>
    </row>
    <row r="1079" spans="2:11" ht="13">
      <c r="B1079"/>
      <c r="C1079"/>
      <c r="D1079"/>
      <c r="E1079"/>
      <c r="F1079"/>
      <c r="G1079"/>
      <c r="H1079"/>
      <c r="I1079"/>
      <c r="J1079"/>
      <c r="K1079"/>
    </row>
    <row r="1080" spans="2:11" ht="13">
      <c r="B1080"/>
      <c r="C1080"/>
      <c r="D1080"/>
      <c r="E1080"/>
      <c r="F1080"/>
      <c r="G1080"/>
      <c r="H1080"/>
      <c r="I1080"/>
      <c r="J1080"/>
      <c r="K1080"/>
    </row>
    <row r="1081" spans="2:11" ht="13">
      <c r="B1081"/>
      <c r="C1081"/>
      <c r="D1081"/>
      <c r="E1081"/>
      <c r="F1081"/>
      <c r="G1081"/>
      <c r="H1081"/>
      <c r="I1081"/>
      <c r="J1081"/>
      <c r="K1081"/>
    </row>
    <row r="1082" spans="2:11" ht="13">
      <c r="B1082"/>
      <c r="C1082"/>
      <c r="D1082"/>
      <c r="E1082"/>
      <c r="F1082"/>
      <c r="G1082"/>
      <c r="H1082"/>
      <c r="I1082"/>
      <c r="J1082"/>
      <c r="K1082"/>
    </row>
    <row r="1083" spans="2:11" ht="13">
      <c r="B1083"/>
      <c r="C1083"/>
      <c r="D1083"/>
      <c r="E1083"/>
      <c r="F1083"/>
      <c r="G1083"/>
      <c r="H1083"/>
      <c r="I1083"/>
      <c r="J1083"/>
      <c r="K1083"/>
    </row>
    <row r="1084" spans="2:11" ht="13">
      <c r="B1084"/>
      <c r="C1084"/>
      <c r="D1084"/>
      <c r="E1084"/>
      <c r="F1084"/>
      <c r="G1084"/>
      <c r="H1084"/>
      <c r="I1084"/>
      <c r="J1084"/>
      <c r="K1084"/>
    </row>
    <row r="1085" spans="2:11" ht="13">
      <c r="B1085"/>
      <c r="C1085"/>
      <c r="D1085"/>
      <c r="E1085"/>
      <c r="F1085"/>
      <c r="G1085"/>
      <c r="H1085"/>
      <c r="I1085"/>
      <c r="J1085"/>
      <c r="K1085"/>
    </row>
    <row r="1086" spans="2:11" ht="13">
      <c r="B1086"/>
      <c r="C1086"/>
      <c r="D1086"/>
      <c r="E1086"/>
      <c r="F1086"/>
      <c r="G1086"/>
      <c r="H1086"/>
      <c r="I1086"/>
      <c r="J1086"/>
      <c r="K1086"/>
    </row>
    <row r="1087" spans="2:11" ht="13">
      <c r="B1087"/>
      <c r="C1087"/>
      <c r="D1087"/>
      <c r="E1087"/>
      <c r="F1087"/>
      <c r="G1087"/>
      <c r="H1087"/>
      <c r="I1087"/>
      <c r="J1087"/>
      <c r="K1087"/>
    </row>
    <row r="1088" spans="2:11" ht="13">
      <c r="B1088"/>
      <c r="C1088"/>
      <c r="D1088"/>
      <c r="E1088"/>
      <c r="F1088"/>
      <c r="G1088"/>
      <c r="H1088"/>
      <c r="I1088"/>
      <c r="J1088"/>
      <c r="K1088"/>
    </row>
    <row r="1089" spans="2:11" ht="13">
      <c r="B1089"/>
      <c r="C1089"/>
      <c r="D1089"/>
      <c r="E1089"/>
      <c r="F1089"/>
      <c r="G1089"/>
      <c r="H1089"/>
      <c r="I1089"/>
      <c r="J1089"/>
      <c r="K1089"/>
    </row>
    <row r="1090" spans="2:11" ht="13">
      <c r="B1090"/>
      <c r="C1090"/>
      <c r="D1090"/>
      <c r="E1090"/>
      <c r="F1090"/>
      <c r="G1090"/>
      <c r="H1090"/>
      <c r="I1090"/>
      <c r="J1090"/>
      <c r="K1090"/>
    </row>
    <row r="1091" spans="2:11" ht="13">
      <c r="B1091"/>
      <c r="C1091"/>
      <c r="D1091"/>
      <c r="E1091"/>
      <c r="F1091"/>
      <c r="G1091"/>
      <c r="H1091"/>
      <c r="I1091"/>
      <c r="J1091"/>
      <c r="K1091"/>
    </row>
    <row r="1092" spans="2:11" ht="13">
      <c r="B1092"/>
      <c r="C1092"/>
      <c r="D1092"/>
      <c r="E1092"/>
      <c r="F1092"/>
      <c r="G1092"/>
      <c r="H1092"/>
      <c r="I1092"/>
      <c r="J1092"/>
      <c r="K1092"/>
    </row>
    <row r="1093" spans="2:11" ht="13">
      <c r="B1093"/>
      <c r="C1093"/>
      <c r="D1093"/>
      <c r="E1093"/>
      <c r="F1093"/>
      <c r="G1093"/>
      <c r="H1093"/>
      <c r="I1093"/>
      <c r="J1093"/>
      <c r="K1093"/>
    </row>
    <row r="1094" spans="2:11" ht="13">
      <c r="B1094"/>
      <c r="C1094"/>
      <c r="D1094"/>
      <c r="E1094"/>
      <c r="F1094"/>
      <c r="G1094"/>
      <c r="H1094"/>
      <c r="I1094"/>
      <c r="J1094"/>
      <c r="K1094"/>
    </row>
    <row r="1095" spans="2:11" ht="13">
      <c r="B1095"/>
      <c r="C1095"/>
      <c r="D1095"/>
      <c r="E1095"/>
      <c r="F1095"/>
      <c r="G1095"/>
      <c r="H1095"/>
      <c r="I1095"/>
      <c r="J1095"/>
      <c r="K1095"/>
    </row>
    <row r="1096" spans="2:11" ht="13">
      <c r="B1096"/>
      <c r="C1096"/>
      <c r="D1096"/>
      <c r="E1096"/>
      <c r="F1096"/>
      <c r="G1096"/>
      <c r="H1096"/>
      <c r="I1096"/>
      <c r="J1096"/>
      <c r="K1096"/>
    </row>
    <row r="1097" spans="2:11" ht="13">
      <c r="B1097"/>
      <c r="C1097"/>
      <c r="D1097"/>
      <c r="E1097"/>
      <c r="F1097"/>
      <c r="G1097"/>
      <c r="H1097"/>
      <c r="I1097"/>
      <c r="J1097"/>
      <c r="K1097"/>
    </row>
    <row r="1098" spans="2:11" ht="13">
      <c r="B1098"/>
      <c r="C1098"/>
      <c r="D1098"/>
      <c r="E1098"/>
      <c r="F1098"/>
      <c r="G1098"/>
      <c r="H1098"/>
      <c r="I1098"/>
      <c r="J1098"/>
      <c r="K1098"/>
    </row>
    <row r="1099" spans="2:11" ht="13">
      <c r="B1099"/>
      <c r="C1099"/>
      <c r="D1099"/>
      <c r="E1099"/>
      <c r="F1099"/>
      <c r="G1099"/>
      <c r="H1099"/>
      <c r="I1099"/>
      <c r="J1099"/>
      <c r="K1099"/>
    </row>
    <row r="1100" spans="2:11" ht="13">
      <c r="B1100"/>
      <c r="C1100"/>
      <c r="D1100"/>
      <c r="E1100"/>
      <c r="F1100"/>
      <c r="G1100"/>
      <c r="H1100"/>
      <c r="I1100"/>
      <c r="J1100"/>
      <c r="K1100"/>
    </row>
    <row r="1101" spans="2:11" ht="13">
      <c r="B1101"/>
      <c r="C1101"/>
      <c r="D1101"/>
      <c r="E1101"/>
      <c r="F1101"/>
      <c r="G1101"/>
      <c r="H1101"/>
      <c r="I1101"/>
      <c r="J1101"/>
      <c r="K1101"/>
    </row>
    <row r="1102" spans="2:11" ht="13">
      <c r="B1102"/>
      <c r="C1102"/>
      <c r="D1102"/>
      <c r="E1102"/>
      <c r="F1102"/>
      <c r="G1102"/>
      <c r="H1102"/>
      <c r="I1102"/>
      <c r="J1102"/>
      <c r="K1102"/>
    </row>
    <row r="1103" spans="2:11" ht="13">
      <c r="B1103"/>
      <c r="C1103"/>
      <c r="D1103"/>
      <c r="E1103"/>
      <c r="F1103"/>
      <c r="G1103"/>
      <c r="H1103"/>
      <c r="I1103"/>
      <c r="J1103"/>
      <c r="K1103"/>
    </row>
    <row r="1104" spans="2:11" ht="13">
      <c r="B1104"/>
      <c r="C1104"/>
      <c r="D1104"/>
      <c r="E1104"/>
      <c r="F1104"/>
      <c r="G1104"/>
      <c r="H1104"/>
      <c r="I1104"/>
      <c r="J1104"/>
      <c r="K1104"/>
    </row>
    <row r="1105" spans="2:11" ht="13">
      <c r="B1105"/>
      <c r="C1105"/>
      <c r="D1105"/>
      <c r="E1105"/>
      <c r="F1105"/>
      <c r="G1105"/>
      <c r="H1105"/>
      <c r="I1105"/>
      <c r="J1105"/>
      <c r="K1105"/>
    </row>
    <row r="1106" spans="2:11" ht="13">
      <c r="B1106"/>
      <c r="C1106"/>
      <c r="D1106"/>
      <c r="E1106"/>
      <c r="F1106"/>
      <c r="G1106"/>
      <c r="H1106"/>
      <c r="I1106"/>
      <c r="J1106"/>
      <c r="K1106"/>
    </row>
    <row r="1107" spans="2:11" ht="13">
      <c r="B1107"/>
      <c r="C1107"/>
      <c r="D1107"/>
      <c r="E1107"/>
      <c r="F1107"/>
      <c r="G1107"/>
      <c r="H1107"/>
      <c r="I1107"/>
      <c r="J1107"/>
      <c r="K1107"/>
    </row>
    <row r="1108" spans="2:11" ht="13">
      <c r="B1108"/>
      <c r="C1108"/>
      <c r="D1108"/>
      <c r="E1108"/>
      <c r="F1108"/>
      <c r="G1108"/>
      <c r="H1108"/>
      <c r="I1108"/>
      <c r="J1108"/>
      <c r="K1108"/>
    </row>
    <row r="1109" spans="2:11" ht="13">
      <c r="B1109"/>
      <c r="C1109"/>
      <c r="D1109"/>
      <c r="E1109"/>
      <c r="F1109"/>
      <c r="G1109"/>
      <c r="H1109"/>
      <c r="I1109"/>
      <c r="J1109"/>
      <c r="K1109"/>
    </row>
    <row r="1110" spans="2:11" ht="13">
      <c r="B1110"/>
      <c r="C1110"/>
      <c r="D1110"/>
      <c r="E1110"/>
      <c r="F1110"/>
      <c r="G1110"/>
      <c r="H1110"/>
      <c r="I1110"/>
      <c r="J1110"/>
      <c r="K1110"/>
    </row>
    <row r="1111" spans="2:11" ht="13">
      <c r="B1111"/>
      <c r="C1111"/>
      <c r="D1111"/>
      <c r="E1111"/>
      <c r="F1111"/>
      <c r="G1111"/>
      <c r="H1111"/>
      <c r="I1111"/>
      <c r="J1111"/>
      <c r="K1111"/>
    </row>
    <row r="1112" spans="2:11" ht="13">
      <c r="B1112"/>
      <c r="C1112"/>
      <c r="D1112"/>
      <c r="E1112"/>
      <c r="F1112"/>
      <c r="G1112"/>
      <c r="H1112"/>
      <c r="I1112"/>
      <c r="J1112"/>
      <c r="K1112"/>
    </row>
    <row r="1113" spans="2:11" ht="13">
      <c r="B1113"/>
      <c r="C1113"/>
      <c r="D1113"/>
      <c r="E1113"/>
      <c r="F1113"/>
      <c r="G1113"/>
      <c r="H1113"/>
      <c r="I1113"/>
      <c r="J1113"/>
      <c r="K1113"/>
    </row>
    <row r="1114" spans="2:11" ht="13">
      <c r="B1114"/>
      <c r="C1114"/>
      <c r="D1114"/>
      <c r="E1114"/>
      <c r="F1114"/>
      <c r="G1114"/>
      <c r="H1114"/>
      <c r="I1114"/>
      <c r="J1114"/>
      <c r="K1114"/>
    </row>
    <row r="1115" spans="2:11" ht="13">
      <c r="B1115"/>
      <c r="C1115"/>
      <c r="D1115"/>
      <c r="E1115"/>
      <c r="F1115"/>
      <c r="G1115"/>
      <c r="H1115"/>
      <c r="I1115"/>
      <c r="J1115"/>
      <c r="K1115"/>
    </row>
    <row r="1116" spans="2:11" ht="13">
      <c r="B1116"/>
      <c r="C1116"/>
      <c r="D1116"/>
      <c r="E1116"/>
      <c r="F1116"/>
      <c r="G1116"/>
      <c r="H1116"/>
      <c r="I1116"/>
      <c r="J1116"/>
      <c r="K1116"/>
    </row>
    <row r="1117" spans="2:11" ht="13">
      <c r="B1117"/>
      <c r="C1117"/>
      <c r="D1117"/>
      <c r="E1117"/>
      <c r="F1117"/>
      <c r="G1117"/>
      <c r="H1117"/>
      <c r="I1117"/>
      <c r="J1117"/>
      <c r="K1117"/>
    </row>
    <row r="1118" spans="2:11" ht="13">
      <c r="B1118"/>
      <c r="C1118"/>
      <c r="D1118"/>
      <c r="E1118"/>
      <c r="F1118"/>
      <c r="G1118"/>
      <c r="H1118"/>
      <c r="I1118"/>
      <c r="J1118"/>
      <c r="K1118"/>
    </row>
    <row r="1119" spans="2:11" ht="13">
      <c r="B1119"/>
      <c r="C1119"/>
      <c r="D1119"/>
      <c r="E1119"/>
      <c r="F1119"/>
      <c r="G1119"/>
      <c r="H1119"/>
      <c r="I1119"/>
      <c r="J1119"/>
      <c r="K1119"/>
    </row>
    <row r="1120" spans="2:11" ht="13">
      <c r="B1120"/>
      <c r="C1120"/>
      <c r="D1120"/>
      <c r="E1120"/>
      <c r="F1120"/>
      <c r="G1120"/>
      <c r="H1120"/>
      <c r="I1120"/>
      <c r="J1120"/>
      <c r="K1120"/>
    </row>
    <row r="1121" spans="2:11" ht="13">
      <c r="B1121"/>
      <c r="C1121"/>
      <c r="D1121"/>
      <c r="E1121"/>
      <c r="F1121"/>
      <c r="G1121"/>
      <c r="H1121"/>
      <c r="I1121"/>
      <c r="J1121"/>
      <c r="K1121"/>
    </row>
    <row r="1122" spans="2:11" ht="13">
      <c r="B1122"/>
      <c r="C1122"/>
      <c r="D1122"/>
      <c r="E1122"/>
      <c r="F1122"/>
      <c r="G1122"/>
      <c r="H1122"/>
      <c r="I1122"/>
      <c r="J1122"/>
      <c r="K1122"/>
    </row>
    <row r="1123" spans="2:11" ht="13">
      <c r="B1123"/>
      <c r="C1123"/>
      <c r="D1123"/>
      <c r="E1123"/>
      <c r="F1123"/>
      <c r="G1123"/>
      <c r="H1123"/>
      <c r="I1123"/>
      <c r="J1123"/>
      <c r="K1123"/>
    </row>
    <row r="1124" spans="2:11" ht="13">
      <c r="B1124"/>
      <c r="C1124"/>
      <c r="D1124"/>
      <c r="E1124"/>
      <c r="F1124"/>
      <c r="G1124"/>
      <c r="H1124"/>
      <c r="I1124"/>
      <c r="J1124"/>
      <c r="K1124"/>
    </row>
    <row r="1125" spans="2:11" ht="13">
      <c r="B1125"/>
      <c r="C1125"/>
      <c r="D1125"/>
      <c r="E1125"/>
      <c r="F1125"/>
      <c r="G1125"/>
      <c r="H1125"/>
      <c r="I1125"/>
      <c r="J1125"/>
      <c r="K1125"/>
    </row>
    <row r="1126" spans="2:11" ht="13">
      <c r="B1126"/>
      <c r="C1126"/>
      <c r="D1126"/>
      <c r="E1126"/>
      <c r="F1126"/>
      <c r="G1126"/>
      <c r="H1126"/>
      <c r="I1126"/>
      <c r="J1126"/>
      <c r="K1126"/>
    </row>
    <row r="1127" spans="2:11" ht="13">
      <c r="B1127"/>
      <c r="C1127"/>
      <c r="D1127"/>
      <c r="E1127"/>
      <c r="F1127"/>
      <c r="G1127"/>
      <c r="H1127"/>
      <c r="I1127"/>
      <c r="J1127"/>
      <c r="K1127"/>
    </row>
    <row r="1128" spans="2:11" ht="13">
      <c r="B1128"/>
      <c r="C1128"/>
      <c r="D1128"/>
      <c r="E1128"/>
      <c r="F1128"/>
      <c r="G1128"/>
      <c r="H1128"/>
      <c r="I1128"/>
      <c r="J1128"/>
      <c r="K1128"/>
    </row>
    <row r="1129" spans="2:11" ht="13">
      <c r="B1129"/>
      <c r="C1129"/>
      <c r="D1129"/>
      <c r="E1129"/>
      <c r="F1129"/>
      <c r="G1129"/>
      <c r="H1129"/>
      <c r="I1129"/>
      <c r="J1129"/>
      <c r="K1129"/>
    </row>
    <row r="1130" spans="2:11" ht="13">
      <c r="B1130"/>
      <c r="C1130"/>
      <c r="D1130"/>
      <c r="E1130"/>
      <c r="F1130"/>
      <c r="G1130"/>
      <c r="H1130"/>
      <c r="I1130"/>
      <c r="J1130"/>
      <c r="K1130"/>
    </row>
    <row r="1131" spans="2:11" ht="13">
      <c r="B1131"/>
      <c r="C1131"/>
      <c r="D1131"/>
      <c r="E1131"/>
      <c r="F1131"/>
      <c r="G1131"/>
      <c r="H1131"/>
      <c r="I1131"/>
      <c r="J1131"/>
      <c r="K1131"/>
    </row>
    <row r="1132" spans="2:11" ht="13">
      <c r="B1132"/>
      <c r="C1132"/>
      <c r="D1132"/>
      <c r="E1132"/>
      <c r="F1132"/>
      <c r="G1132"/>
      <c r="H1132"/>
      <c r="I1132"/>
      <c r="J1132"/>
      <c r="K1132"/>
    </row>
    <row r="1133" spans="2:11" ht="13">
      <c r="B1133"/>
      <c r="C1133"/>
      <c r="D1133"/>
      <c r="E1133"/>
      <c r="F1133"/>
      <c r="G1133"/>
      <c r="H1133"/>
      <c r="I1133"/>
      <c r="J1133"/>
      <c r="K1133"/>
    </row>
    <row r="1134" spans="2:11" ht="13">
      <c r="B1134"/>
      <c r="C1134"/>
      <c r="D1134"/>
      <c r="E1134"/>
      <c r="F1134"/>
      <c r="G1134"/>
      <c r="H1134"/>
      <c r="I1134"/>
      <c r="J1134"/>
      <c r="K1134"/>
    </row>
    <row r="1135" spans="2:11" ht="13">
      <c r="B1135"/>
      <c r="C1135"/>
      <c r="D1135"/>
      <c r="E1135"/>
      <c r="F1135"/>
      <c r="G1135"/>
      <c r="H1135"/>
      <c r="I1135"/>
      <c r="J1135"/>
      <c r="K1135"/>
    </row>
    <row r="1136" spans="2:11" ht="13">
      <c r="B1136"/>
      <c r="C1136"/>
      <c r="D1136"/>
      <c r="E1136"/>
      <c r="F1136"/>
      <c r="G1136"/>
      <c r="H1136"/>
      <c r="I1136"/>
      <c r="J1136"/>
      <c r="K1136"/>
    </row>
    <row r="1137" spans="2:11" ht="13">
      <c r="B1137"/>
      <c r="C1137"/>
      <c r="D1137"/>
      <c r="E1137"/>
      <c r="F1137"/>
      <c r="G1137"/>
      <c r="H1137"/>
      <c r="I1137"/>
      <c r="J1137"/>
      <c r="K1137"/>
    </row>
    <row r="1138" spans="2:11" ht="13">
      <c r="B1138"/>
      <c r="C1138"/>
      <c r="D1138"/>
      <c r="E1138"/>
      <c r="F1138"/>
      <c r="G1138"/>
      <c r="H1138"/>
      <c r="I1138"/>
      <c r="J1138"/>
      <c r="K1138"/>
    </row>
    <row r="1139" spans="2:11" ht="13">
      <c r="B1139"/>
      <c r="C1139"/>
      <c r="D1139"/>
      <c r="E1139"/>
      <c r="F1139"/>
      <c r="G1139"/>
      <c r="H1139"/>
      <c r="I1139"/>
      <c r="J1139"/>
      <c r="K1139"/>
    </row>
    <row r="1140" spans="2:11" ht="13">
      <c r="B1140"/>
      <c r="C1140"/>
      <c r="D1140"/>
      <c r="E1140"/>
      <c r="F1140"/>
      <c r="G1140"/>
      <c r="H1140"/>
      <c r="I1140"/>
      <c r="J1140"/>
      <c r="K1140"/>
    </row>
    <row r="1141" spans="2:11" ht="13">
      <c r="B1141"/>
      <c r="C1141"/>
      <c r="D1141"/>
      <c r="E1141"/>
      <c r="F1141"/>
      <c r="G1141"/>
      <c r="H1141"/>
      <c r="I1141"/>
      <c r="J1141"/>
      <c r="K1141"/>
    </row>
    <row r="1142" spans="2:11" ht="13">
      <c r="B1142"/>
      <c r="C1142"/>
      <c r="D1142"/>
      <c r="E1142"/>
      <c r="F1142"/>
      <c r="G1142"/>
      <c r="H1142"/>
      <c r="I1142"/>
      <c r="J1142"/>
      <c r="K1142"/>
    </row>
    <row r="1143" spans="2:11" ht="13">
      <c r="B1143"/>
      <c r="C1143"/>
      <c r="D1143"/>
      <c r="E1143"/>
      <c r="F1143"/>
      <c r="G1143"/>
      <c r="H1143"/>
      <c r="I1143"/>
      <c r="J1143"/>
      <c r="K1143"/>
    </row>
    <row r="1144" spans="2:11" ht="13">
      <c r="B1144"/>
      <c r="C1144"/>
      <c r="D1144"/>
      <c r="E1144"/>
      <c r="F1144"/>
      <c r="G1144"/>
      <c r="H1144"/>
      <c r="I1144"/>
      <c r="J1144"/>
      <c r="K1144"/>
    </row>
    <row r="1145" spans="2:11" ht="13">
      <c r="B1145"/>
      <c r="C1145"/>
      <c r="D1145"/>
      <c r="E1145"/>
      <c r="F1145"/>
      <c r="G1145"/>
      <c r="H1145"/>
      <c r="I1145"/>
      <c r="J1145"/>
      <c r="K1145"/>
    </row>
    <row r="1146" spans="2:11" ht="13">
      <c r="B1146"/>
      <c r="C1146"/>
      <c r="D1146"/>
      <c r="E1146"/>
      <c r="F1146"/>
      <c r="G1146"/>
      <c r="H1146"/>
      <c r="I1146"/>
      <c r="J1146"/>
      <c r="K1146"/>
    </row>
    <row r="1147" spans="2:11" ht="13">
      <c r="B1147"/>
      <c r="C1147"/>
      <c r="D1147"/>
      <c r="E1147"/>
      <c r="F1147"/>
      <c r="G1147"/>
      <c r="H1147"/>
      <c r="I1147"/>
      <c r="J1147"/>
      <c r="K1147"/>
    </row>
    <row r="1148" spans="2:11" ht="13">
      <c r="B1148"/>
      <c r="C1148"/>
      <c r="D1148"/>
      <c r="E1148"/>
      <c r="F1148"/>
      <c r="G1148"/>
      <c r="H1148"/>
      <c r="I1148"/>
      <c r="J1148"/>
      <c r="K1148"/>
    </row>
    <row r="1149" spans="2:11" ht="13">
      <c r="B1149"/>
      <c r="C1149"/>
      <c r="D1149"/>
      <c r="E1149"/>
      <c r="F1149"/>
      <c r="G1149"/>
      <c r="H1149"/>
      <c r="I1149"/>
      <c r="J1149"/>
      <c r="K1149"/>
    </row>
    <row r="1150" spans="2:11" ht="13">
      <c r="B1150"/>
      <c r="C1150"/>
      <c r="D1150"/>
      <c r="E1150"/>
      <c r="F1150"/>
      <c r="G1150"/>
      <c r="H1150"/>
      <c r="I1150"/>
      <c r="J1150"/>
      <c r="K1150"/>
    </row>
    <row r="1151" spans="2:11" ht="13">
      <c r="B1151"/>
      <c r="C1151"/>
      <c r="D1151"/>
      <c r="E1151"/>
      <c r="F1151"/>
      <c r="G1151"/>
      <c r="H1151"/>
      <c r="I1151"/>
      <c r="J1151"/>
      <c r="K1151"/>
    </row>
    <row r="1152" spans="2:11" ht="13">
      <c r="B1152"/>
      <c r="C1152"/>
      <c r="D1152"/>
      <c r="E1152"/>
      <c r="F1152"/>
      <c r="G1152"/>
      <c r="H1152"/>
      <c r="I1152"/>
      <c r="J1152"/>
      <c r="K1152"/>
    </row>
    <row r="1153" spans="2:11" ht="13">
      <c r="B1153"/>
      <c r="C1153"/>
      <c r="D1153"/>
      <c r="E1153"/>
      <c r="F1153"/>
      <c r="G1153"/>
      <c r="H1153"/>
      <c r="I1153"/>
      <c r="J1153"/>
      <c r="K1153"/>
    </row>
    <row r="1154" spans="2:11" ht="13">
      <c r="B1154"/>
      <c r="C1154"/>
      <c r="D1154"/>
      <c r="E1154"/>
      <c r="F1154"/>
      <c r="G1154"/>
      <c r="H1154"/>
      <c r="I1154"/>
      <c r="J1154"/>
      <c r="K1154"/>
    </row>
    <row r="1155" spans="2:11" ht="13">
      <c r="B1155"/>
      <c r="C1155"/>
      <c r="D1155"/>
      <c r="E1155"/>
      <c r="F1155"/>
      <c r="G1155"/>
      <c r="H1155"/>
      <c r="I1155"/>
      <c r="J1155"/>
      <c r="K1155"/>
    </row>
    <row r="1156" spans="2:11" ht="13">
      <c r="B1156"/>
      <c r="C1156"/>
      <c r="D1156"/>
      <c r="E1156"/>
      <c r="F1156"/>
      <c r="G1156"/>
      <c r="H1156"/>
      <c r="I1156"/>
      <c r="J1156"/>
      <c r="K1156"/>
    </row>
    <row r="1157" spans="2:11" ht="13">
      <c r="B1157"/>
      <c r="C1157"/>
      <c r="D1157"/>
      <c r="E1157"/>
      <c r="F1157"/>
      <c r="G1157"/>
      <c r="H1157"/>
      <c r="I1157"/>
      <c r="J1157"/>
      <c r="K1157"/>
    </row>
    <row r="1158" spans="2:11" ht="13">
      <c r="B1158"/>
      <c r="C1158"/>
      <c r="D1158"/>
      <c r="E1158"/>
      <c r="F1158"/>
      <c r="G1158"/>
      <c r="H1158"/>
      <c r="I1158"/>
      <c r="J1158"/>
      <c r="K1158"/>
    </row>
    <row r="1159" spans="2:11" ht="13">
      <c r="B1159"/>
      <c r="C1159"/>
      <c r="D1159"/>
      <c r="E1159"/>
      <c r="F1159"/>
      <c r="G1159"/>
      <c r="H1159"/>
      <c r="I1159"/>
      <c r="J1159"/>
      <c r="K1159"/>
    </row>
    <row r="1160" spans="2:11" ht="13">
      <c r="B1160"/>
      <c r="C1160"/>
      <c r="D1160"/>
      <c r="E1160"/>
      <c r="F1160"/>
      <c r="G1160"/>
      <c r="H1160"/>
      <c r="I1160"/>
      <c r="J1160"/>
      <c r="K1160"/>
    </row>
    <row r="1161" spans="2:11" ht="13">
      <c r="B1161"/>
      <c r="C1161"/>
      <c r="D1161"/>
      <c r="E1161"/>
      <c r="F1161"/>
      <c r="G1161"/>
      <c r="H1161"/>
      <c r="I1161"/>
      <c r="J1161"/>
      <c r="K1161"/>
    </row>
    <row r="1162" spans="2:11" ht="13">
      <c r="B1162"/>
      <c r="C1162"/>
      <c r="D1162"/>
      <c r="E1162"/>
      <c r="F1162"/>
      <c r="G1162"/>
      <c r="H1162"/>
      <c r="I1162"/>
      <c r="J1162"/>
      <c r="K1162"/>
    </row>
    <row r="1163" spans="2:11" ht="13">
      <c r="B1163"/>
      <c r="C1163"/>
      <c r="D1163"/>
      <c r="E1163"/>
      <c r="F1163"/>
      <c r="G1163"/>
      <c r="H1163"/>
      <c r="I1163"/>
      <c r="J1163"/>
      <c r="K1163"/>
    </row>
    <row r="1164" spans="2:11" ht="13">
      <c r="B1164"/>
      <c r="C1164"/>
      <c r="D1164"/>
      <c r="E1164"/>
      <c r="F1164"/>
      <c r="G1164"/>
      <c r="H1164"/>
      <c r="I1164"/>
      <c r="J1164"/>
      <c r="K1164"/>
    </row>
    <row r="1165" spans="2:11" ht="13">
      <c r="B1165"/>
      <c r="C1165"/>
      <c r="D1165"/>
      <c r="E1165"/>
      <c r="F1165"/>
      <c r="G1165"/>
      <c r="H1165"/>
      <c r="I1165"/>
      <c r="J1165"/>
      <c r="K1165"/>
    </row>
    <row r="1166" spans="2:11" ht="13">
      <c r="B1166"/>
      <c r="C1166"/>
      <c r="D1166"/>
      <c r="E1166"/>
      <c r="F1166"/>
      <c r="G1166"/>
      <c r="H1166"/>
      <c r="I1166"/>
      <c r="J1166"/>
      <c r="K1166"/>
    </row>
    <row r="1167" spans="2:11" ht="13">
      <c r="B1167"/>
      <c r="C1167"/>
      <c r="D1167"/>
      <c r="E1167"/>
      <c r="F1167"/>
      <c r="G1167"/>
      <c r="H1167"/>
      <c r="I1167"/>
      <c r="J1167"/>
      <c r="K1167"/>
    </row>
    <row r="1168" spans="2:11" ht="13">
      <c r="B1168"/>
      <c r="C1168"/>
      <c r="D1168"/>
      <c r="E1168"/>
      <c r="F1168"/>
      <c r="G1168"/>
      <c r="H1168"/>
      <c r="I1168"/>
      <c r="J1168"/>
      <c r="K1168"/>
    </row>
    <row r="1169" spans="2:11" ht="13">
      <c r="B1169"/>
      <c r="C1169"/>
      <c r="D1169"/>
      <c r="E1169"/>
      <c r="F1169"/>
      <c r="G1169"/>
      <c r="H1169"/>
      <c r="I1169"/>
      <c r="J1169"/>
      <c r="K1169"/>
    </row>
    <row r="1170" spans="2:11" ht="13">
      <c r="B1170"/>
      <c r="C1170"/>
      <c r="D1170"/>
      <c r="E1170"/>
      <c r="F1170"/>
      <c r="G1170"/>
      <c r="H1170"/>
      <c r="I1170"/>
      <c r="J1170"/>
      <c r="K1170"/>
    </row>
    <row r="1171" spans="2:11" ht="13">
      <c r="B1171"/>
      <c r="C1171"/>
      <c r="D1171"/>
      <c r="E1171"/>
      <c r="F1171"/>
      <c r="G1171"/>
      <c r="H1171"/>
      <c r="I1171"/>
      <c r="J1171"/>
      <c r="K1171"/>
    </row>
    <row r="1172" spans="2:11" ht="13">
      <c r="B1172"/>
      <c r="C1172"/>
      <c r="D1172"/>
      <c r="E1172"/>
      <c r="F1172"/>
      <c r="G1172"/>
      <c r="H1172"/>
      <c r="I1172"/>
      <c r="J1172"/>
      <c r="K1172"/>
    </row>
    <row r="1173" spans="2:11" ht="13">
      <c r="B1173"/>
      <c r="C1173"/>
      <c r="D1173"/>
      <c r="E1173"/>
      <c r="F1173"/>
      <c r="G1173"/>
      <c r="H1173"/>
      <c r="I1173"/>
      <c r="J1173"/>
      <c r="K1173"/>
    </row>
    <row r="1174" spans="2:11" ht="13">
      <c r="B1174"/>
      <c r="C1174"/>
      <c r="D1174"/>
      <c r="E1174"/>
      <c r="F1174"/>
      <c r="G1174"/>
      <c r="H1174"/>
      <c r="I1174"/>
      <c r="J1174"/>
      <c r="K1174"/>
    </row>
    <row r="1175" spans="2:11" ht="13">
      <c r="B1175"/>
      <c r="C1175"/>
      <c r="D1175"/>
      <c r="E1175"/>
      <c r="F1175"/>
      <c r="G1175"/>
      <c r="H1175"/>
      <c r="I1175"/>
      <c r="J1175"/>
      <c r="K1175"/>
    </row>
    <row r="1176" spans="2:11" ht="13">
      <c r="B1176"/>
      <c r="C1176"/>
      <c r="D1176"/>
      <c r="E1176"/>
      <c r="F1176"/>
      <c r="G1176"/>
      <c r="H1176"/>
      <c r="I1176"/>
      <c r="J1176"/>
      <c r="K1176"/>
    </row>
    <row r="1177" spans="2:11" ht="13">
      <c r="B1177"/>
      <c r="C1177"/>
      <c r="D1177"/>
      <c r="E1177"/>
      <c r="F1177"/>
      <c r="G1177"/>
      <c r="H1177"/>
      <c r="I1177"/>
      <c r="J1177"/>
      <c r="K1177"/>
    </row>
    <row r="1178" spans="2:11" ht="13">
      <c r="B1178"/>
      <c r="C1178"/>
      <c r="D1178"/>
      <c r="E1178"/>
      <c r="F1178"/>
      <c r="G1178"/>
      <c r="H1178"/>
      <c r="I1178"/>
      <c r="J1178"/>
      <c r="K1178"/>
    </row>
    <row r="1179" spans="2:11" ht="13">
      <c r="B1179"/>
      <c r="C1179"/>
      <c r="D1179"/>
      <c r="E1179"/>
      <c r="F1179"/>
      <c r="G1179"/>
      <c r="H1179"/>
      <c r="I1179"/>
      <c r="J1179"/>
      <c r="K1179"/>
    </row>
    <row r="1180" spans="2:11" ht="13">
      <c r="B1180"/>
      <c r="C1180"/>
      <c r="D1180"/>
      <c r="E1180"/>
      <c r="F1180"/>
      <c r="G1180"/>
      <c r="H1180"/>
      <c r="I1180"/>
      <c r="J1180"/>
      <c r="K1180"/>
    </row>
    <row r="1181" spans="2:11" ht="13">
      <c r="B1181"/>
      <c r="C1181"/>
      <c r="D1181"/>
      <c r="E1181"/>
      <c r="F1181"/>
      <c r="G1181"/>
      <c r="H1181"/>
      <c r="I1181"/>
      <c r="J1181"/>
      <c r="K1181"/>
    </row>
    <row r="1182" spans="2:11" ht="13">
      <c r="B1182"/>
      <c r="C1182"/>
      <c r="D1182"/>
      <c r="E1182"/>
      <c r="F1182"/>
      <c r="G1182"/>
      <c r="H1182"/>
      <c r="I1182"/>
      <c r="J1182"/>
      <c r="K1182"/>
    </row>
    <row r="1183" spans="2:11" ht="13">
      <c r="B1183"/>
      <c r="C1183"/>
      <c r="D1183"/>
      <c r="E1183"/>
      <c r="F1183"/>
      <c r="G1183"/>
      <c r="H1183"/>
      <c r="I1183"/>
      <c r="J1183"/>
      <c r="K1183"/>
    </row>
    <row r="1184" spans="2:11" ht="13">
      <c r="B1184"/>
      <c r="C1184"/>
      <c r="D1184"/>
      <c r="E1184"/>
      <c r="F1184"/>
      <c r="G1184"/>
      <c r="H1184"/>
      <c r="I1184"/>
      <c r="J1184"/>
      <c r="K1184"/>
    </row>
    <row r="1185" spans="2:11" ht="13">
      <c r="B1185"/>
      <c r="C1185"/>
      <c r="D1185"/>
      <c r="E1185"/>
      <c r="F1185"/>
      <c r="G1185"/>
      <c r="H1185"/>
      <c r="I1185"/>
      <c r="J1185"/>
      <c r="K1185"/>
    </row>
    <row r="1186" spans="2:11" ht="13">
      <c r="B1186"/>
      <c r="C1186"/>
      <c r="D1186"/>
      <c r="E1186"/>
      <c r="F1186"/>
      <c r="G1186"/>
      <c r="H1186"/>
      <c r="I1186"/>
      <c r="J1186"/>
      <c r="K1186"/>
    </row>
    <row r="1187" spans="2:11" ht="13">
      <c r="B1187"/>
      <c r="C1187"/>
      <c r="D1187"/>
      <c r="E1187"/>
      <c r="F1187"/>
      <c r="G1187"/>
      <c r="H1187"/>
      <c r="I1187"/>
      <c r="J1187"/>
      <c r="K1187"/>
    </row>
    <row r="1188" spans="2:11" ht="13">
      <c r="B1188"/>
      <c r="C1188"/>
      <c r="D1188"/>
      <c r="E1188"/>
      <c r="F1188"/>
      <c r="G1188"/>
      <c r="H1188"/>
      <c r="I1188"/>
      <c r="J1188"/>
      <c r="K1188"/>
    </row>
    <row r="1189" spans="2:11" ht="13">
      <c r="B1189"/>
      <c r="C1189"/>
      <c r="D1189"/>
      <c r="E1189"/>
      <c r="F1189"/>
      <c r="G1189"/>
      <c r="H1189"/>
      <c r="I1189"/>
      <c r="J1189"/>
      <c r="K1189"/>
    </row>
    <row r="1190" spans="2:11" ht="13">
      <c r="B1190"/>
      <c r="C1190"/>
      <c r="D1190"/>
      <c r="E1190"/>
      <c r="F1190"/>
      <c r="G1190"/>
      <c r="H1190"/>
      <c r="I1190"/>
      <c r="J1190"/>
      <c r="K1190"/>
    </row>
    <row r="1191" spans="2:11" ht="13">
      <c r="B1191"/>
      <c r="C1191"/>
      <c r="D1191"/>
      <c r="E1191"/>
      <c r="F1191"/>
      <c r="G1191"/>
      <c r="H1191"/>
      <c r="I1191"/>
      <c r="J1191"/>
      <c r="K1191"/>
    </row>
    <row r="1192" spans="2:11" ht="13">
      <c r="B1192"/>
      <c r="C1192"/>
      <c r="D1192"/>
      <c r="E1192"/>
      <c r="F1192"/>
      <c r="G1192"/>
      <c r="H1192"/>
      <c r="I1192"/>
      <c r="J1192"/>
      <c r="K1192"/>
    </row>
    <row r="1193" spans="2:11" ht="13">
      <c r="B1193"/>
      <c r="C1193"/>
      <c r="D1193"/>
      <c r="E1193"/>
      <c r="F1193"/>
      <c r="G1193"/>
      <c r="H1193"/>
      <c r="I1193"/>
      <c r="J1193"/>
      <c r="K1193"/>
    </row>
    <row r="1194" spans="2:11" ht="13">
      <c r="B1194"/>
      <c r="C1194"/>
      <c r="D1194"/>
      <c r="E1194"/>
      <c r="F1194"/>
      <c r="G1194"/>
      <c r="H1194"/>
      <c r="I1194"/>
      <c r="J1194"/>
      <c r="K1194"/>
    </row>
    <row r="1195" spans="2:11" ht="13">
      <c r="B1195"/>
      <c r="C1195"/>
      <c r="D1195"/>
      <c r="E1195"/>
      <c r="F1195"/>
      <c r="G1195"/>
      <c r="H1195"/>
      <c r="I1195"/>
      <c r="J1195"/>
      <c r="K1195"/>
    </row>
    <row r="1196" spans="2:11" ht="13">
      <c r="B1196"/>
      <c r="C1196"/>
      <c r="D1196"/>
      <c r="E1196"/>
      <c r="F1196"/>
      <c r="G1196"/>
      <c r="H1196"/>
      <c r="I1196"/>
      <c r="J1196"/>
      <c r="K1196"/>
    </row>
    <row r="1197" spans="2:11" ht="13">
      <c r="B1197"/>
      <c r="C1197"/>
      <c r="D1197"/>
      <c r="E1197"/>
      <c r="F1197"/>
      <c r="G1197"/>
      <c r="H1197"/>
      <c r="I1197"/>
      <c r="J1197"/>
      <c r="K1197"/>
    </row>
    <row r="1198" spans="2:11" ht="13">
      <c r="B1198"/>
      <c r="C1198"/>
      <c r="D1198"/>
      <c r="E1198"/>
      <c r="F1198"/>
      <c r="G1198"/>
      <c r="H1198"/>
      <c r="I1198"/>
      <c r="J1198"/>
      <c r="K1198"/>
    </row>
    <row r="1199" spans="2:11" ht="13">
      <c r="B1199"/>
      <c r="C1199"/>
      <c r="D1199"/>
      <c r="E1199"/>
      <c r="F1199"/>
      <c r="G1199"/>
      <c r="H1199"/>
      <c r="I1199"/>
      <c r="J1199"/>
      <c r="K1199"/>
    </row>
    <row r="1200" spans="2:11" ht="13">
      <c r="B1200"/>
      <c r="C1200"/>
      <c r="D1200"/>
      <c r="E1200"/>
      <c r="F1200"/>
      <c r="G1200"/>
      <c r="H1200"/>
      <c r="I1200"/>
      <c r="J1200"/>
      <c r="K1200"/>
    </row>
    <row r="1201" spans="2:11" ht="13">
      <c r="B1201"/>
      <c r="C1201"/>
      <c r="D1201"/>
      <c r="E1201"/>
      <c r="F1201"/>
      <c r="G1201"/>
      <c r="H1201"/>
      <c r="I1201"/>
      <c r="J1201"/>
      <c r="K1201"/>
    </row>
    <row r="1202" spans="2:11" ht="13">
      <c r="B1202"/>
      <c r="C1202"/>
      <c r="D1202"/>
      <c r="E1202"/>
      <c r="F1202"/>
      <c r="G1202"/>
      <c r="H1202"/>
      <c r="I1202"/>
      <c r="J1202"/>
      <c r="K1202"/>
    </row>
    <row r="1203" spans="2:11" ht="13">
      <c r="B1203"/>
      <c r="C1203"/>
      <c r="D1203"/>
      <c r="E1203"/>
      <c r="F1203"/>
      <c r="G1203"/>
      <c r="H1203"/>
      <c r="I1203"/>
      <c r="J1203"/>
      <c r="K1203"/>
    </row>
    <row r="1204" spans="2:11" ht="13">
      <c r="B1204"/>
      <c r="C1204"/>
      <c r="D1204"/>
      <c r="E1204"/>
      <c r="F1204"/>
      <c r="G1204"/>
      <c r="H1204"/>
      <c r="I1204"/>
      <c r="J1204"/>
      <c r="K1204"/>
    </row>
    <row r="1205" spans="2:11" ht="13">
      <c r="B1205"/>
      <c r="C1205"/>
      <c r="D1205"/>
      <c r="E1205"/>
      <c r="F1205"/>
      <c r="G1205"/>
      <c r="H1205"/>
      <c r="I1205"/>
      <c r="J1205"/>
      <c r="K1205"/>
    </row>
    <row r="1206" spans="2:11" ht="13">
      <c r="B1206"/>
      <c r="C1206"/>
      <c r="D1206"/>
      <c r="E1206"/>
      <c r="F1206"/>
      <c r="G1206"/>
      <c r="H1206"/>
      <c r="I1206"/>
      <c r="J1206"/>
      <c r="K1206"/>
    </row>
    <row r="1207" spans="2:11" ht="13">
      <c r="B1207"/>
      <c r="C1207"/>
      <c r="D1207"/>
      <c r="E1207"/>
      <c r="F1207"/>
      <c r="G1207"/>
      <c r="H1207"/>
      <c r="I1207"/>
      <c r="J1207"/>
      <c r="K1207"/>
    </row>
    <row r="1208" spans="2:11" ht="13">
      <c r="B1208"/>
      <c r="C1208"/>
      <c r="D1208"/>
      <c r="E1208"/>
      <c r="F1208"/>
      <c r="G1208"/>
      <c r="H1208"/>
      <c r="I1208"/>
      <c r="J1208"/>
      <c r="K1208"/>
    </row>
    <row r="1209" spans="2:11" ht="13">
      <c r="B1209"/>
      <c r="C1209"/>
      <c r="D1209"/>
      <c r="E1209"/>
      <c r="F1209"/>
      <c r="G1209"/>
      <c r="H1209"/>
      <c r="I1209"/>
      <c r="J1209"/>
      <c r="K1209"/>
    </row>
    <row r="1210" spans="2:11" ht="13">
      <c r="B1210"/>
      <c r="C1210"/>
      <c r="D1210"/>
      <c r="E1210"/>
      <c r="F1210"/>
      <c r="G1210"/>
      <c r="H1210"/>
      <c r="I1210"/>
      <c r="J1210"/>
      <c r="K1210"/>
    </row>
    <row r="1211" spans="2:11" ht="13">
      <c r="B1211"/>
      <c r="C1211"/>
      <c r="D1211"/>
      <c r="E1211"/>
      <c r="F1211"/>
      <c r="G1211"/>
      <c r="H1211"/>
      <c r="I1211"/>
      <c r="J1211"/>
      <c r="K1211"/>
    </row>
    <row r="1212" spans="2:11" ht="13">
      <c r="B1212"/>
      <c r="C1212"/>
      <c r="D1212"/>
      <c r="E1212"/>
      <c r="F1212"/>
      <c r="G1212"/>
      <c r="H1212"/>
      <c r="I1212"/>
      <c r="J1212"/>
      <c r="K1212"/>
    </row>
    <row r="1213" spans="2:11" ht="13">
      <c r="B1213"/>
      <c r="C1213"/>
      <c r="D1213"/>
      <c r="E1213"/>
      <c r="F1213"/>
      <c r="G1213"/>
      <c r="H1213"/>
      <c r="I1213"/>
      <c r="J1213"/>
      <c r="K1213"/>
    </row>
    <row r="1214" spans="2:11" ht="13">
      <c r="B1214"/>
      <c r="C1214"/>
      <c r="D1214"/>
      <c r="E1214"/>
      <c r="F1214"/>
      <c r="G1214"/>
      <c r="H1214"/>
      <c r="I1214"/>
      <c r="J1214"/>
      <c r="K1214"/>
    </row>
    <row r="1215" spans="2:11" ht="13">
      <c r="B1215"/>
      <c r="C1215"/>
      <c r="D1215"/>
      <c r="E1215"/>
      <c r="F1215"/>
      <c r="G1215"/>
      <c r="H1215"/>
      <c r="I1215"/>
      <c r="J1215"/>
      <c r="K1215"/>
    </row>
    <row r="1216" spans="2:11" ht="13">
      <c r="B1216"/>
      <c r="C1216"/>
      <c r="D1216"/>
      <c r="E1216"/>
      <c r="F1216"/>
      <c r="G1216"/>
      <c r="H1216"/>
      <c r="I1216"/>
      <c r="J1216"/>
      <c r="K1216"/>
    </row>
    <row r="1217" spans="2:11" ht="13">
      <c r="B1217"/>
      <c r="C1217"/>
      <c r="D1217"/>
      <c r="E1217"/>
      <c r="F1217"/>
      <c r="G1217"/>
      <c r="H1217"/>
      <c r="I1217"/>
      <c r="J1217"/>
      <c r="K1217"/>
    </row>
    <row r="1218" spans="2:11" ht="13">
      <c r="B1218"/>
      <c r="C1218"/>
      <c r="D1218"/>
      <c r="E1218"/>
      <c r="F1218"/>
      <c r="G1218"/>
      <c r="H1218"/>
      <c r="I1218"/>
      <c r="J1218"/>
      <c r="K1218"/>
    </row>
    <row r="1219" spans="2:11" ht="13">
      <c r="B1219"/>
      <c r="C1219"/>
      <c r="D1219"/>
      <c r="E1219"/>
      <c r="F1219"/>
      <c r="G1219"/>
      <c r="H1219"/>
      <c r="I1219"/>
      <c r="J1219"/>
      <c r="K1219"/>
    </row>
    <row r="1220" spans="2:11" ht="13">
      <c r="B1220"/>
      <c r="C1220"/>
      <c r="D1220"/>
      <c r="E1220"/>
      <c r="F1220"/>
      <c r="G1220"/>
      <c r="H1220"/>
      <c r="I1220"/>
      <c r="J1220"/>
      <c r="K1220"/>
    </row>
    <row r="1221" spans="2:11" ht="13">
      <c r="B1221"/>
      <c r="C1221"/>
      <c r="D1221"/>
      <c r="E1221"/>
      <c r="F1221"/>
      <c r="G1221"/>
      <c r="H1221"/>
      <c r="I1221"/>
      <c r="J1221"/>
      <c r="K1221"/>
    </row>
    <row r="1222" spans="2:11" ht="13">
      <c r="B1222"/>
      <c r="C1222"/>
      <c r="D1222"/>
      <c r="E1222"/>
      <c r="F1222"/>
      <c r="G1222"/>
      <c r="H1222"/>
      <c r="I1222"/>
      <c r="J1222"/>
      <c r="K1222"/>
    </row>
    <row r="1223" spans="2:11" ht="13">
      <c r="B1223"/>
      <c r="C1223"/>
      <c r="D1223"/>
      <c r="E1223"/>
      <c r="F1223"/>
      <c r="G1223"/>
      <c r="H1223"/>
      <c r="I1223"/>
      <c r="J1223"/>
      <c r="K1223"/>
    </row>
    <row r="1224" spans="2:11" ht="13">
      <c r="B1224"/>
      <c r="C1224"/>
      <c r="D1224"/>
      <c r="E1224"/>
      <c r="F1224"/>
      <c r="G1224"/>
      <c r="H1224"/>
      <c r="I1224"/>
      <c r="J1224"/>
      <c r="K1224"/>
    </row>
    <row r="1225" spans="2:11" ht="13">
      <c r="B1225"/>
      <c r="C1225"/>
      <c r="D1225"/>
      <c r="E1225"/>
      <c r="F1225"/>
      <c r="G1225"/>
      <c r="H1225"/>
      <c r="I1225"/>
      <c r="J1225"/>
      <c r="K1225"/>
    </row>
    <row r="1226" spans="2:11" ht="13">
      <c r="B1226"/>
      <c r="C1226"/>
      <c r="D1226"/>
      <c r="E1226"/>
      <c r="F1226"/>
      <c r="G1226"/>
      <c r="H1226"/>
      <c r="I1226"/>
      <c r="J1226"/>
      <c r="K1226"/>
    </row>
    <row r="1227" spans="2:11" ht="13">
      <c r="B1227"/>
      <c r="C1227"/>
      <c r="D1227"/>
      <c r="E1227"/>
      <c r="F1227"/>
      <c r="G1227"/>
      <c r="H1227"/>
      <c r="I1227"/>
      <c r="J1227"/>
      <c r="K1227"/>
    </row>
    <row r="1228" spans="2:11" ht="13">
      <c r="B1228"/>
      <c r="C1228"/>
      <c r="D1228"/>
      <c r="E1228"/>
      <c r="F1228"/>
      <c r="G1228"/>
      <c r="H1228"/>
      <c r="I1228"/>
      <c r="J1228"/>
      <c r="K1228"/>
    </row>
    <row r="1229" spans="2:11" ht="13">
      <c r="B1229"/>
      <c r="C1229"/>
      <c r="D1229"/>
      <c r="E1229"/>
      <c r="F1229"/>
      <c r="G1229"/>
      <c r="H1229"/>
      <c r="I1229"/>
      <c r="J1229"/>
      <c r="K1229"/>
    </row>
    <row r="1230" spans="2:11" ht="13">
      <c r="B1230"/>
      <c r="C1230"/>
      <c r="D1230"/>
      <c r="E1230"/>
      <c r="F1230"/>
      <c r="G1230"/>
      <c r="H1230"/>
      <c r="I1230"/>
      <c r="J1230"/>
      <c r="K1230"/>
    </row>
    <row r="1231" spans="2:11" ht="13">
      <c r="B1231"/>
      <c r="C1231"/>
      <c r="D1231"/>
      <c r="E1231"/>
      <c r="F1231"/>
      <c r="G1231"/>
      <c r="H1231"/>
      <c r="I1231"/>
      <c r="J1231"/>
      <c r="K1231"/>
    </row>
    <row r="1232" spans="2:11" ht="13">
      <c r="B1232"/>
      <c r="C1232"/>
      <c r="D1232"/>
      <c r="E1232"/>
      <c r="F1232"/>
      <c r="G1232"/>
      <c r="H1232"/>
      <c r="I1232"/>
      <c r="J1232"/>
      <c r="K1232"/>
    </row>
    <row r="1233" spans="2:11" ht="13">
      <c r="B1233"/>
      <c r="C1233"/>
      <c r="D1233"/>
      <c r="E1233"/>
      <c r="F1233"/>
      <c r="G1233"/>
      <c r="H1233"/>
      <c r="I1233"/>
      <c r="J1233"/>
      <c r="K1233"/>
    </row>
    <row r="1234" spans="2:11" ht="13">
      <c r="B1234"/>
      <c r="C1234"/>
      <c r="D1234"/>
      <c r="E1234"/>
      <c r="F1234"/>
      <c r="G1234"/>
      <c r="H1234"/>
      <c r="I1234"/>
      <c r="J1234"/>
      <c r="K1234"/>
    </row>
    <row r="1235" spans="2:11" ht="13">
      <c r="B1235"/>
      <c r="C1235"/>
      <c r="D1235"/>
      <c r="E1235"/>
      <c r="F1235"/>
      <c r="G1235"/>
      <c r="H1235"/>
      <c r="I1235"/>
      <c r="J1235"/>
      <c r="K1235"/>
    </row>
    <row r="1236" spans="2:11" ht="13">
      <c r="B1236"/>
      <c r="C1236"/>
      <c r="D1236"/>
      <c r="E1236"/>
      <c r="F1236"/>
      <c r="G1236"/>
      <c r="H1236"/>
      <c r="I1236"/>
      <c r="J1236"/>
      <c r="K1236"/>
    </row>
    <row r="1237" spans="2:11" ht="13">
      <c r="B1237"/>
      <c r="C1237"/>
      <c r="D1237"/>
      <c r="E1237"/>
      <c r="F1237"/>
      <c r="G1237"/>
      <c r="H1237"/>
      <c r="I1237"/>
      <c r="J1237"/>
      <c r="K1237"/>
    </row>
    <row r="1238" spans="2:11" ht="13">
      <c r="B1238"/>
      <c r="C1238"/>
      <c r="D1238"/>
      <c r="E1238"/>
      <c r="F1238"/>
      <c r="G1238"/>
      <c r="H1238"/>
      <c r="I1238"/>
      <c r="J1238"/>
      <c r="K1238"/>
    </row>
    <row r="1239" spans="2:11" ht="13">
      <c r="B1239"/>
      <c r="C1239"/>
      <c r="D1239"/>
      <c r="E1239"/>
      <c r="F1239"/>
      <c r="G1239"/>
      <c r="H1239"/>
      <c r="I1239"/>
      <c r="J1239"/>
      <c r="K1239"/>
    </row>
    <row r="1240" spans="2:11" ht="13">
      <c r="B1240"/>
      <c r="C1240"/>
      <c r="D1240"/>
      <c r="E1240"/>
      <c r="F1240"/>
      <c r="G1240"/>
      <c r="H1240"/>
      <c r="I1240"/>
      <c r="J1240"/>
      <c r="K1240"/>
    </row>
    <row r="1241" spans="2:11" ht="13">
      <c r="B1241"/>
      <c r="C1241"/>
      <c r="D1241"/>
      <c r="E1241"/>
      <c r="F1241"/>
      <c r="G1241"/>
      <c r="H1241"/>
      <c r="I1241"/>
      <c r="J1241"/>
      <c r="K1241"/>
    </row>
    <row r="1242" spans="2:11" ht="13">
      <c r="B1242"/>
      <c r="C1242"/>
      <c r="D1242"/>
      <c r="E1242"/>
      <c r="F1242"/>
      <c r="G1242"/>
      <c r="H1242"/>
      <c r="I1242"/>
      <c r="J1242"/>
      <c r="K1242"/>
    </row>
    <row r="1243" spans="2:11" ht="13">
      <c r="B1243"/>
      <c r="C1243"/>
      <c r="D1243"/>
      <c r="E1243"/>
      <c r="F1243"/>
      <c r="G1243"/>
      <c r="H1243"/>
      <c r="I1243"/>
      <c r="J1243"/>
      <c r="K1243"/>
    </row>
    <row r="1244" spans="2:11" ht="13">
      <c r="B1244"/>
      <c r="C1244"/>
      <c r="D1244"/>
      <c r="E1244"/>
      <c r="F1244"/>
      <c r="G1244"/>
      <c r="H1244"/>
      <c r="I1244"/>
      <c r="J1244"/>
      <c r="K1244"/>
    </row>
    <row r="1245" spans="2:11" ht="13">
      <c r="B1245"/>
      <c r="C1245"/>
      <c r="D1245"/>
      <c r="E1245"/>
      <c r="F1245"/>
      <c r="G1245"/>
      <c r="H1245"/>
      <c r="I1245"/>
      <c r="J1245"/>
      <c r="K1245"/>
    </row>
    <row r="1246" spans="2:11" ht="13">
      <c r="B1246"/>
      <c r="C1246"/>
      <c r="D1246"/>
      <c r="E1246"/>
      <c r="F1246"/>
      <c r="G1246"/>
      <c r="H1246"/>
      <c r="I1246"/>
      <c r="J1246"/>
      <c r="K1246"/>
    </row>
    <row r="1247" spans="2:11" ht="13">
      <c r="B1247"/>
      <c r="C1247"/>
      <c r="D1247"/>
      <c r="E1247"/>
      <c r="F1247"/>
      <c r="G1247"/>
      <c r="H1247"/>
      <c r="I1247"/>
      <c r="J1247"/>
      <c r="K1247"/>
    </row>
    <row r="1248" spans="2:11" ht="13">
      <c r="B1248"/>
      <c r="C1248"/>
      <c r="D1248"/>
      <c r="E1248"/>
      <c r="F1248"/>
      <c r="G1248"/>
      <c r="H1248"/>
      <c r="I1248"/>
      <c r="J1248"/>
      <c r="K1248"/>
    </row>
    <row r="1249" spans="2:11" ht="13">
      <c r="B1249"/>
      <c r="C1249"/>
      <c r="D1249"/>
      <c r="E1249"/>
      <c r="F1249"/>
      <c r="G1249"/>
      <c r="H1249"/>
      <c r="I1249"/>
      <c r="J1249"/>
      <c r="K1249"/>
    </row>
    <row r="1250" spans="2:11" ht="13">
      <c r="B1250"/>
      <c r="C1250"/>
      <c r="D1250"/>
      <c r="E1250"/>
      <c r="F1250"/>
      <c r="G1250"/>
      <c r="H1250"/>
      <c r="I1250"/>
      <c r="J1250"/>
      <c r="K1250"/>
    </row>
    <row r="1251" spans="2:11" ht="13">
      <c r="B1251"/>
      <c r="C1251"/>
      <c r="D1251"/>
      <c r="E1251"/>
      <c r="F1251"/>
      <c r="G1251"/>
      <c r="H1251"/>
      <c r="I1251"/>
      <c r="J1251"/>
      <c r="K1251"/>
    </row>
    <row r="1252" spans="2:11" ht="13">
      <c r="B1252"/>
      <c r="C1252"/>
      <c r="D1252"/>
      <c r="E1252"/>
      <c r="F1252"/>
      <c r="G1252"/>
      <c r="H1252"/>
      <c r="I1252"/>
      <c r="J1252"/>
      <c r="K1252"/>
    </row>
    <row r="1253" spans="2:11" ht="13">
      <c r="B1253"/>
      <c r="C1253"/>
      <c r="D1253"/>
      <c r="E1253"/>
      <c r="F1253"/>
      <c r="G1253"/>
      <c r="H1253"/>
      <c r="I1253"/>
      <c r="J1253"/>
      <c r="K1253"/>
    </row>
    <row r="1254" spans="2:11" ht="13">
      <c r="B1254"/>
      <c r="C1254"/>
      <c r="D1254"/>
      <c r="E1254"/>
      <c r="F1254"/>
      <c r="G1254"/>
      <c r="H1254"/>
      <c r="I1254"/>
      <c r="J1254"/>
      <c r="K1254"/>
    </row>
    <row r="1255" spans="2:11" ht="13">
      <c r="B1255"/>
      <c r="C1255"/>
      <c r="D1255"/>
      <c r="E1255"/>
      <c r="F1255"/>
      <c r="G1255"/>
      <c r="H1255"/>
      <c r="I1255"/>
      <c r="J1255"/>
      <c r="K1255"/>
    </row>
    <row r="1256" spans="2:11" ht="13">
      <c r="B1256"/>
      <c r="C1256"/>
      <c r="D1256"/>
      <c r="E1256"/>
      <c r="F1256"/>
      <c r="G1256"/>
      <c r="H1256"/>
      <c r="I1256"/>
      <c r="J1256"/>
      <c r="K1256"/>
    </row>
    <row r="1257" spans="2:11" ht="13">
      <c r="B1257"/>
      <c r="C1257"/>
      <c r="D1257"/>
      <c r="E1257"/>
      <c r="F1257"/>
      <c r="G1257"/>
      <c r="H1257"/>
      <c r="I1257"/>
      <c r="J1257"/>
      <c r="K1257"/>
    </row>
    <row r="1258" spans="2:11" ht="13">
      <c r="B1258"/>
      <c r="C1258"/>
      <c r="D1258"/>
      <c r="E1258"/>
      <c r="F1258"/>
      <c r="G1258"/>
      <c r="H1258"/>
      <c r="I1258"/>
      <c r="J1258"/>
      <c r="K1258"/>
    </row>
    <row r="1259" spans="2:11" ht="13">
      <c r="B1259"/>
      <c r="C1259"/>
      <c r="D1259"/>
      <c r="E1259"/>
      <c r="F1259"/>
      <c r="G1259"/>
      <c r="H1259"/>
      <c r="I1259"/>
      <c r="J1259"/>
      <c r="K1259"/>
    </row>
    <row r="1260" spans="2:11" ht="13">
      <c r="B1260"/>
      <c r="C1260"/>
      <c r="D1260"/>
      <c r="E1260"/>
      <c r="F1260"/>
      <c r="G1260"/>
      <c r="H1260"/>
      <c r="I1260"/>
      <c r="J1260"/>
      <c r="K1260"/>
    </row>
    <row r="1261" spans="2:11" ht="13">
      <c r="B1261"/>
      <c r="C1261"/>
      <c r="D1261"/>
      <c r="E1261"/>
      <c r="F1261"/>
      <c r="G1261"/>
      <c r="H1261"/>
      <c r="I1261"/>
      <c r="J1261"/>
      <c r="K1261"/>
    </row>
    <row r="1262" spans="2:11" ht="13">
      <c r="B1262"/>
      <c r="C1262"/>
      <c r="D1262"/>
      <c r="E1262"/>
      <c r="F1262"/>
      <c r="G1262"/>
      <c r="H1262"/>
      <c r="I1262"/>
      <c r="J1262"/>
      <c r="K1262"/>
    </row>
    <row r="1263" spans="2:11" ht="13">
      <c r="B1263"/>
      <c r="C1263"/>
      <c r="D1263"/>
      <c r="E1263"/>
      <c r="F1263"/>
      <c r="G1263"/>
      <c r="H1263"/>
      <c r="I1263"/>
      <c r="J1263"/>
      <c r="K1263"/>
    </row>
    <row r="1264" spans="2:11" ht="13">
      <c r="B1264"/>
      <c r="C1264"/>
      <c r="D1264"/>
      <c r="E1264"/>
      <c r="F1264"/>
      <c r="G1264"/>
      <c r="H1264"/>
      <c r="I1264"/>
      <c r="J1264"/>
      <c r="K1264"/>
    </row>
    <row r="1265" spans="2:11" ht="13">
      <c r="B1265"/>
      <c r="C1265"/>
      <c r="D1265"/>
      <c r="E1265"/>
      <c r="F1265"/>
      <c r="G1265"/>
      <c r="H1265"/>
      <c r="I1265"/>
      <c r="J1265"/>
      <c r="K1265"/>
    </row>
    <row r="1266" spans="2:11" ht="13">
      <c r="B1266"/>
      <c r="C1266"/>
      <c r="D1266"/>
      <c r="E1266"/>
      <c r="F1266"/>
      <c r="G1266"/>
      <c r="H1266"/>
      <c r="I1266"/>
      <c r="J1266"/>
      <c r="K1266"/>
    </row>
    <row r="1267" spans="2:11" ht="13">
      <c r="B1267"/>
      <c r="C1267"/>
      <c r="D1267"/>
      <c r="E1267"/>
      <c r="F1267"/>
      <c r="G1267"/>
      <c r="H1267"/>
      <c r="I1267"/>
      <c r="J1267"/>
      <c r="K1267"/>
    </row>
    <row r="1268" spans="2:11" ht="13">
      <c r="B1268"/>
      <c r="C1268"/>
      <c r="D1268"/>
      <c r="E1268"/>
      <c r="F1268"/>
      <c r="G1268"/>
      <c r="H1268"/>
      <c r="I1268"/>
      <c r="J1268"/>
      <c r="K1268"/>
    </row>
    <row r="1269" spans="2:11" ht="13">
      <c r="B1269"/>
      <c r="C1269"/>
      <c r="D1269"/>
      <c r="E1269"/>
      <c r="F1269"/>
      <c r="G1269"/>
      <c r="H1269"/>
      <c r="I1269"/>
      <c r="J1269"/>
      <c r="K1269"/>
    </row>
    <row r="1270" spans="2:11" ht="13">
      <c r="B1270"/>
      <c r="C1270"/>
      <c r="D1270"/>
      <c r="E1270"/>
      <c r="F1270"/>
      <c r="G1270"/>
      <c r="H1270"/>
      <c r="I1270"/>
      <c r="J1270"/>
      <c r="K1270"/>
    </row>
    <row r="1271" spans="2:11" ht="13">
      <c r="B1271"/>
      <c r="C1271"/>
      <c r="D1271"/>
      <c r="E1271"/>
      <c r="F1271"/>
      <c r="G1271"/>
      <c r="H1271"/>
      <c r="I1271"/>
      <c r="J1271"/>
      <c r="K1271"/>
    </row>
    <row r="1272" spans="2:11" ht="13">
      <c r="B1272"/>
      <c r="C1272"/>
      <c r="D1272"/>
      <c r="E1272"/>
      <c r="F1272"/>
      <c r="G1272"/>
      <c r="H1272"/>
      <c r="I1272"/>
      <c r="J1272"/>
      <c r="K1272"/>
    </row>
    <row r="1273" spans="2:11" ht="13">
      <c r="B1273"/>
      <c r="C1273"/>
      <c r="D1273"/>
      <c r="E1273"/>
      <c r="F1273"/>
      <c r="G1273"/>
      <c r="H1273"/>
      <c r="I1273"/>
      <c r="J1273"/>
      <c r="K1273"/>
    </row>
    <row r="1274" spans="2:11" ht="13">
      <c r="B1274"/>
      <c r="C1274"/>
      <c r="D1274"/>
      <c r="E1274"/>
      <c r="F1274"/>
      <c r="G1274"/>
      <c r="H1274"/>
      <c r="I1274"/>
      <c r="J1274"/>
      <c r="K1274"/>
    </row>
    <row r="1275" spans="2:11" ht="13">
      <c r="B1275"/>
      <c r="C1275"/>
      <c r="D1275"/>
      <c r="E1275"/>
      <c r="F1275"/>
      <c r="G1275"/>
      <c r="H1275"/>
      <c r="I1275"/>
      <c r="J1275"/>
      <c r="K1275"/>
    </row>
    <row r="1276" spans="2:11" ht="13">
      <c r="B1276"/>
      <c r="C1276"/>
      <c r="D1276"/>
      <c r="E1276"/>
      <c r="F1276"/>
      <c r="G1276"/>
      <c r="H1276"/>
      <c r="I1276"/>
      <c r="J1276"/>
      <c r="K1276"/>
    </row>
    <row r="1277" spans="2:11" ht="13">
      <c r="B1277"/>
      <c r="C1277"/>
      <c r="D1277"/>
      <c r="E1277"/>
      <c r="F1277"/>
      <c r="G1277"/>
      <c r="H1277"/>
      <c r="I1277"/>
      <c r="J1277"/>
      <c r="K1277"/>
    </row>
    <row r="1278" spans="2:11" ht="13">
      <c r="B1278"/>
      <c r="C1278"/>
      <c r="D1278"/>
      <c r="E1278"/>
      <c r="F1278"/>
      <c r="G1278"/>
      <c r="H1278"/>
      <c r="I1278"/>
      <c r="J1278"/>
      <c r="K1278"/>
    </row>
    <row r="1279" spans="2:11" ht="13">
      <c r="B1279"/>
      <c r="C1279"/>
      <c r="D1279"/>
      <c r="E1279"/>
      <c r="F1279"/>
      <c r="G1279"/>
      <c r="H1279"/>
      <c r="I1279"/>
      <c r="J1279"/>
      <c r="K1279"/>
    </row>
    <row r="1280" spans="2:11" ht="13">
      <c r="B1280"/>
      <c r="C1280"/>
      <c r="D1280"/>
      <c r="E1280"/>
      <c r="F1280"/>
      <c r="G1280"/>
      <c r="H1280"/>
      <c r="I1280"/>
      <c r="J1280"/>
      <c r="K1280"/>
    </row>
    <row r="1281" spans="2:11" ht="13">
      <c r="B1281"/>
      <c r="C1281"/>
      <c r="D1281"/>
      <c r="E1281"/>
      <c r="F1281"/>
      <c r="G1281"/>
      <c r="H1281"/>
      <c r="I1281"/>
      <c r="J1281"/>
      <c r="K1281"/>
    </row>
    <row r="1282" spans="2:11" ht="13">
      <c r="B1282"/>
      <c r="C1282"/>
      <c r="D1282"/>
      <c r="E1282"/>
      <c r="F1282"/>
      <c r="G1282"/>
      <c r="H1282"/>
      <c r="I1282"/>
      <c r="J1282"/>
      <c r="K1282"/>
    </row>
    <row r="1283" spans="2:11" ht="13">
      <c r="B1283"/>
      <c r="C1283"/>
      <c r="D1283"/>
      <c r="E1283"/>
      <c r="F1283"/>
      <c r="G1283"/>
      <c r="H1283"/>
      <c r="I1283"/>
      <c r="J1283"/>
      <c r="K1283"/>
    </row>
    <row r="1284" spans="2:11" ht="13">
      <c r="B1284"/>
      <c r="C1284"/>
      <c r="D1284"/>
      <c r="E1284"/>
      <c r="F1284"/>
      <c r="G1284"/>
      <c r="H1284"/>
      <c r="I1284"/>
      <c r="J1284"/>
      <c r="K1284"/>
    </row>
    <row r="1285" spans="2:11" ht="13">
      <c r="B1285"/>
      <c r="C1285"/>
      <c r="D1285"/>
      <c r="E1285"/>
      <c r="F1285"/>
      <c r="G1285"/>
      <c r="H1285"/>
      <c r="I1285"/>
      <c r="J1285"/>
      <c r="K1285"/>
    </row>
    <row r="1286" spans="2:11" ht="13">
      <c r="B1286"/>
      <c r="C1286"/>
      <c r="D1286"/>
      <c r="E1286"/>
      <c r="F1286"/>
      <c r="G1286"/>
      <c r="H1286"/>
      <c r="I1286"/>
      <c r="J1286"/>
      <c r="K1286"/>
    </row>
    <row r="1287" spans="2:11" ht="13">
      <c r="B1287"/>
      <c r="C1287"/>
      <c r="D1287"/>
      <c r="E1287"/>
      <c r="F1287"/>
      <c r="G1287"/>
      <c r="H1287"/>
      <c r="I1287"/>
      <c r="J1287"/>
      <c r="K1287"/>
    </row>
    <row r="1288" spans="2:11" ht="13">
      <c r="B1288"/>
      <c r="C1288"/>
      <c r="D1288"/>
      <c r="E1288"/>
      <c r="F1288"/>
      <c r="G1288"/>
      <c r="H1288"/>
      <c r="I1288"/>
      <c r="J1288"/>
      <c r="K1288"/>
    </row>
    <row r="1289" spans="2:11" ht="13">
      <c r="B1289"/>
      <c r="C1289"/>
      <c r="D1289"/>
      <c r="E1289"/>
      <c r="F1289"/>
      <c r="G1289"/>
      <c r="H1289"/>
      <c r="I1289"/>
      <c r="J1289"/>
      <c r="K1289"/>
    </row>
    <row r="1290" spans="2:11" ht="13">
      <c r="B1290"/>
      <c r="C1290"/>
      <c r="D1290"/>
      <c r="E1290"/>
      <c r="F1290"/>
      <c r="G1290"/>
      <c r="H1290"/>
      <c r="I1290"/>
      <c r="J1290"/>
      <c r="K1290"/>
    </row>
    <row r="1291" spans="2:11" ht="13">
      <c r="B1291"/>
      <c r="C1291"/>
      <c r="D1291"/>
      <c r="E1291"/>
      <c r="F1291"/>
      <c r="G1291"/>
      <c r="H1291"/>
      <c r="I1291"/>
      <c r="J1291"/>
      <c r="K1291"/>
    </row>
    <row r="1292" spans="2:11" ht="13">
      <c r="B1292"/>
      <c r="C1292"/>
      <c r="D1292"/>
      <c r="E1292"/>
      <c r="F1292"/>
      <c r="G1292"/>
      <c r="H1292"/>
      <c r="I1292"/>
      <c r="J1292"/>
      <c r="K1292"/>
    </row>
    <row r="1293" spans="2:11" ht="13">
      <c r="B1293"/>
      <c r="C1293"/>
      <c r="D1293"/>
      <c r="E1293"/>
      <c r="F1293"/>
      <c r="G1293"/>
      <c r="H1293"/>
      <c r="I1293"/>
      <c r="J1293"/>
      <c r="K1293"/>
    </row>
    <row r="1294" spans="2:11" ht="13">
      <c r="B1294"/>
      <c r="C1294"/>
      <c r="D1294"/>
      <c r="E1294"/>
      <c r="F1294"/>
      <c r="G1294"/>
      <c r="H1294"/>
      <c r="I1294"/>
      <c r="J1294"/>
      <c r="K1294"/>
    </row>
    <row r="1295" spans="2:11" ht="13">
      <c r="B1295"/>
      <c r="C1295"/>
      <c r="D1295"/>
      <c r="E1295"/>
      <c r="F1295"/>
      <c r="G1295"/>
      <c r="H1295"/>
      <c r="I1295"/>
      <c r="J1295"/>
      <c r="K1295"/>
    </row>
    <row r="1296" spans="2:11" ht="13">
      <c r="B1296"/>
      <c r="C1296"/>
      <c r="D1296"/>
      <c r="E1296"/>
      <c r="F1296"/>
      <c r="G1296"/>
      <c r="H1296"/>
      <c r="I1296"/>
      <c r="J1296"/>
      <c r="K1296"/>
    </row>
    <row r="1297" spans="2:11" ht="13">
      <c r="B1297"/>
      <c r="C1297"/>
      <c r="D1297"/>
      <c r="E1297"/>
      <c r="F1297"/>
      <c r="G1297"/>
      <c r="H1297"/>
      <c r="I1297"/>
      <c r="J1297"/>
      <c r="K1297"/>
    </row>
    <row r="1298" spans="2:11" ht="13">
      <c r="B1298"/>
      <c r="C1298"/>
      <c r="D1298"/>
      <c r="E1298"/>
      <c r="F1298"/>
      <c r="G1298"/>
      <c r="H1298"/>
      <c r="I1298"/>
      <c r="J1298"/>
      <c r="K1298"/>
    </row>
    <row r="1299" spans="2:11" ht="13">
      <c r="B1299"/>
      <c r="C1299"/>
      <c r="D1299"/>
      <c r="E1299"/>
      <c r="F1299"/>
      <c r="G1299"/>
      <c r="H1299"/>
      <c r="I1299"/>
      <c r="J1299"/>
      <c r="K1299"/>
    </row>
    <row r="1300" spans="2:11" ht="13">
      <c r="B1300"/>
      <c r="C1300"/>
      <c r="D1300"/>
      <c r="E1300"/>
      <c r="F1300"/>
      <c r="G1300"/>
      <c r="H1300"/>
      <c r="I1300"/>
      <c r="J1300"/>
      <c r="K1300"/>
    </row>
    <row r="1301" spans="2:11" ht="13">
      <c r="B1301"/>
      <c r="C1301"/>
      <c r="D1301"/>
      <c r="E1301"/>
      <c r="F1301"/>
      <c r="G1301"/>
      <c r="H1301"/>
      <c r="I1301"/>
      <c r="J1301"/>
      <c r="K1301"/>
    </row>
    <row r="1302" spans="2:11" ht="13">
      <c r="B1302"/>
      <c r="C1302"/>
      <c r="D1302"/>
      <c r="E1302"/>
      <c r="F1302"/>
      <c r="G1302"/>
      <c r="H1302"/>
      <c r="I1302"/>
      <c r="J1302"/>
      <c r="K1302"/>
    </row>
    <row r="1303" spans="2:11" ht="13">
      <c r="B1303"/>
      <c r="C1303"/>
      <c r="D1303"/>
      <c r="E1303"/>
      <c r="F1303"/>
      <c r="G1303"/>
      <c r="H1303"/>
      <c r="I1303"/>
      <c r="J1303"/>
      <c r="K1303"/>
    </row>
    <row r="1304" spans="2:11" ht="13">
      <c r="B1304"/>
      <c r="C1304"/>
      <c r="D1304"/>
      <c r="E1304"/>
      <c r="F1304"/>
      <c r="G1304"/>
      <c r="H1304"/>
      <c r="I1304"/>
      <c r="J1304"/>
      <c r="K1304"/>
    </row>
    <row r="1305" spans="2:11" ht="13">
      <c r="B1305"/>
      <c r="C1305"/>
      <c r="D1305"/>
      <c r="E1305"/>
      <c r="F1305"/>
      <c r="G1305"/>
      <c r="H1305"/>
      <c r="I1305"/>
      <c r="J1305"/>
      <c r="K1305"/>
    </row>
    <row r="1306" spans="2:11" ht="13">
      <c r="B1306"/>
      <c r="C1306"/>
      <c r="D1306"/>
      <c r="E1306"/>
      <c r="F1306"/>
      <c r="G1306"/>
      <c r="H1306"/>
      <c r="I1306"/>
      <c r="J1306"/>
      <c r="K1306"/>
    </row>
    <row r="1307" spans="2:11" ht="13">
      <c r="B1307"/>
      <c r="C1307"/>
      <c r="D1307"/>
      <c r="E1307"/>
      <c r="F1307"/>
      <c r="G1307"/>
      <c r="H1307"/>
      <c r="I1307"/>
      <c r="J1307"/>
      <c r="K1307"/>
    </row>
    <row r="1308" spans="2:11" ht="13">
      <c r="B1308"/>
      <c r="C1308"/>
      <c r="D1308"/>
      <c r="E1308"/>
      <c r="F1308"/>
      <c r="G1308"/>
      <c r="H1308"/>
      <c r="I1308"/>
      <c r="J1308"/>
      <c r="K1308"/>
    </row>
    <row r="1309" spans="2:11" ht="13">
      <c r="B1309"/>
      <c r="C1309"/>
      <c r="D1309"/>
      <c r="E1309"/>
      <c r="F1309"/>
      <c r="G1309"/>
      <c r="H1309"/>
      <c r="I1309"/>
      <c r="J1309"/>
      <c r="K1309"/>
    </row>
    <row r="1310" spans="2:11" ht="13">
      <c r="B1310"/>
      <c r="C1310"/>
      <c r="D1310"/>
      <c r="E1310"/>
      <c r="F1310"/>
      <c r="G1310"/>
      <c r="H1310"/>
      <c r="I1310"/>
      <c r="J1310"/>
      <c r="K1310"/>
    </row>
    <row r="1311" spans="2:11" ht="13">
      <c r="B1311"/>
      <c r="C1311"/>
      <c r="D1311"/>
      <c r="E1311"/>
      <c r="F1311"/>
      <c r="G1311"/>
      <c r="H1311"/>
      <c r="I1311"/>
      <c r="J1311"/>
      <c r="K1311"/>
    </row>
    <row r="1312" spans="2:11" ht="13">
      <c r="B1312"/>
      <c r="C1312"/>
      <c r="D1312"/>
      <c r="E1312"/>
      <c r="F1312"/>
      <c r="G1312"/>
      <c r="H1312"/>
      <c r="I1312"/>
      <c r="J1312"/>
      <c r="K1312"/>
    </row>
    <row r="1313" spans="2:11" ht="13">
      <c r="B1313"/>
      <c r="C1313"/>
      <c r="D1313"/>
      <c r="E1313"/>
      <c r="F1313"/>
      <c r="G1313"/>
      <c r="H1313"/>
      <c r="I1313"/>
      <c r="J1313"/>
      <c r="K1313"/>
    </row>
    <row r="1314" spans="2:11" ht="13">
      <c r="B1314"/>
      <c r="C1314"/>
      <c r="D1314"/>
      <c r="E1314"/>
      <c r="F1314"/>
      <c r="G1314"/>
      <c r="H1314"/>
      <c r="I1314"/>
      <c r="J1314"/>
      <c r="K1314"/>
    </row>
    <row r="1315" spans="2:11" ht="13">
      <c r="B1315"/>
      <c r="C1315"/>
      <c r="D1315"/>
      <c r="E1315"/>
      <c r="F1315"/>
      <c r="G1315"/>
      <c r="H1315"/>
      <c r="I1315"/>
      <c r="J1315"/>
      <c r="K1315"/>
    </row>
    <row r="1316" spans="2:11" ht="13">
      <c r="B1316"/>
      <c r="C1316"/>
      <c r="D1316"/>
      <c r="E1316"/>
      <c r="F1316"/>
      <c r="G1316"/>
      <c r="H1316"/>
      <c r="I1316"/>
      <c r="J1316"/>
      <c r="K1316"/>
    </row>
    <row r="1317" spans="2:11" ht="13">
      <c r="B1317"/>
      <c r="C1317"/>
      <c r="D1317"/>
      <c r="E1317"/>
      <c r="F1317"/>
      <c r="G1317"/>
      <c r="H1317"/>
      <c r="I1317"/>
      <c r="J1317"/>
      <c r="K1317"/>
    </row>
    <row r="1318" spans="2:11" ht="13">
      <c r="B1318"/>
      <c r="C1318"/>
      <c r="D1318"/>
      <c r="E1318"/>
      <c r="F1318"/>
      <c r="G1318"/>
      <c r="H1318"/>
      <c r="I1318"/>
      <c r="J1318"/>
      <c r="K1318"/>
    </row>
    <row r="1319" spans="2:11" ht="13">
      <c r="B1319"/>
      <c r="C1319"/>
      <c r="D1319"/>
      <c r="E1319"/>
      <c r="F1319"/>
      <c r="G1319"/>
      <c r="H1319"/>
      <c r="I1319"/>
      <c r="J1319"/>
      <c r="K1319"/>
    </row>
    <row r="1320" spans="2:11" ht="13">
      <c r="B1320"/>
      <c r="C1320"/>
      <c r="D1320"/>
      <c r="E1320"/>
      <c r="F1320"/>
      <c r="G1320"/>
      <c r="H1320"/>
      <c r="I1320"/>
      <c r="J1320"/>
      <c r="K1320"/>
    </row>
    <row r="1321" spans="2:11" ht="13">
      <c r="B1321"/>
      <c r="C1321"/>
      <c r="D1321"/>
      <c r="E1321"/>
      <c r="F1321"/>
      <c r="G1321"/>
      <c r="H1321"/>
      <c r="I1321"/>
      <c r="J1321"/>
      <c r="K1321"/>
    </row>
    <row r="1322" spans="2:11" ht="13">
      <c r="B1322"/>
      <c r="C1322"/>
      <c r="D1322"/>
      <c r="E1322"/>
      <c r="F1322"/>
      <c r="G1322"/>
      <c r="H1322"/>
      <c r="I1322"/>
      <c r="J1322"/>
      <c r="K1322"/>
    </row>
    <row r="1323" spans="2:11" ht="13">
      <c r="B1323"/>
      <c r="C1323"/>
      <c r="D1323"/>
      <c r="E1323"/>
      <c r="F1323"/>
      <c r="G1323"/>
      <c r="H1323"/>
      <c r="I1323"/>
      <c r="J1323"/>
      <c r="K1323"/>
    </row>
    <row r="1324" spans="2:11" ht="13">
      <c r="B1324"/>
      <c r="C1324"/>
      <c r="D1324"/>
      <c r="E1324"/>
      <c r="F1324"/>
      <c r="G1324"/>
      <c r="H1324"/>
      <c r="I1324"/>
      <c r="J1324"/>
      <c r="K1324"/>
    </row>
    <row r="1325" spans="2:11" ht="13">
      <c r="B1325"/>
      <c r="C1325"/>
      <c r="D1325"/>
      <c r="E1325"/>
      <c r="F1325"/>
      <c r="G1325"/>
      <c r="H1325"/>
      <c r="I1325"/>
      <c r="J1325"/>
      <c r="K1325"/>
    </row>
    <row r="1326" spans="2:11" ht="13">
      <c r="B1326"/>
      <c r="C1326"/>
      <c r="D1326"/>
      <c r="E1326"/>
      <c r="F1326"/>
      <c r="G1326"/>
      <c r="H1326"/>
      <c r="I1326"/>
      <c r="J1326"/>
      <c r="K1326"/>
    </row>
    <row r="1327" spans="2:11" ht="13">
      <c r="B1327"/>
      <c r="C1327"/>
      <c r="D1327"/>
      <c r="E1327"/>
      <c r="F1327"/>
      <c r="G1327"/>
      <c r="H1327"/>
      <c r="I1327"/>
      <c r="J1327"/>
      <c r="K1327"/>
    </row>
    <row r="1328" spans="2:11" ht="13">
      <c r="B1328"/>
      <c r="C1328"/>
      <c r="D1328"/>
      <c r="E1328"/>
      <c r="F1328"/>
      <c r="G1328"/>
      <c r="H1328"/>
      <c r="I1328"/>
      <c r="J1328"/>
      <c r="K1328"/>
    </row>
    <row r="1329" spans="2:11" ht="13">
      <c r="B1329"/>
      <c r="C1329"/>
      <c r="D1329"/>
      <c r="E1329"/>
      <c r="F1329"/>
      <c r="G1329"/>
      <c r="H1329"/>
      <c r="I1329"/>
      <c r="J1329"/>
      <c r="K1329"/>
    </row>
    <row r="1330" spans="2:11" ht="13">
      <c r="B1330"/>
      <c r="C1330"/>
      <c r="D1330"/>
      <c r="E1330"/>
      <c r="F1330"/>
      <c r="G1330"/>
      <c r="H1330"/>
      <c r="I1330"/>
      <c r="J1330"/>
      <c r="K1330"/>
    </row>
    <row r="1331" spans="2:11" ht="13">
      <c r="B1331"/>
      <c r="C1331"/>
      <c r="D1331"/>
      <c r="E1331"/>
      <c r="F1331"/>
      <c r="G1331"/>
      <c r="H1331"/>
      <c r="I1331"/>
      <c r="J1331"/>
      <c r="K1331"/>
    </row>
    <row r="1332" spans="2:11" ht="13">
      <c r="B1332"/>
      <c r="C1332"/>
      <c r="D1332"/>
      <c r="E1332"/>
      <c r="F1332"/>
      <c r="G1332"/>
      <c r="H1332"/>
      <c r="I1332"/>
      <c r="J1332"/>
      <c r="K1332"/>
    </row>
    <row r="1333" spans="2:11" ht="13">
      <c r="B1333"/>
      <c r="C1333"/>
      <c r="D1333"/>
      <c r="E1333"/>
      <c r="F1333"/>
      <c r="G1333"/>
      <c r="H1333"/>
      <c r="I1333"/>
      <c r="J1333"/>
      <c r="K1333"/>
    </row>
    <row r="1334" spans="2:11" ht="13">
      <c r="B1334"/>
      <c r="C1334"/>
      <c r="D1334"/>
      <c r="E1334"/>
      <c r="F1334"/>
      <c r="G1334"/>
      <c r="H1334"/>
      <c r="I1334"/>
      <c r="J1334"/>
      <c r="K1334"/>
    </row>
    <row r="1335" spans="2:11" ht="13">
      <c r="B1335"/>
      <c r="C1335"/>
      <c r="D1335"/>
      <c r="E1335"/>
      <c r="F1335"/>
      <c r="G1335"/>
      <c r="H1335"/>
      <c r="I1335"/>
      <c r="J1335"/>
      <c r="K1335"/>
    </row>
    <row r="1336" spans="2:11" ht="13">
      <c r="B1336"/>
      <c r="C1336"/>
      <c r="D1336"/>
      <c r="E1336"/>
      <c r="F1336"/>
      <c r="G1336"/>
      <c r="H1336"/>
      <c r="I1336"/>
      <c r="J1336"/>
      <c r="K1336"/>
    </row>
    <row r="1337" spans="2:11" ht="13">
      <c r="B1337"/>
      <c r="C1337"/>
      <c r="D1337"/>
      <c r="E1337"/>
      <c r="F1337"/>
      <c r="G1337"/>
      <c r="H1337"/>
      <c r="I1337"/>
      <c r="J1337"/>
      <c r="K1337"/>
    </row>
    <row r="1338" spans="2:11" ht="13">
      <c r="B1338"/>
      <c r="C1338"/>
      <c r="D1338"/>
      <c r="E1338"/>
      <c r="F1338"/>
      <c r="G1338"/>
      <c r="H1338"/>
      <c r="I1338"/>
      <c r="J1338"/>
      <c r="K1338"/>
    </row>
    <row r="1339" spans="2:11" ht="13">
      <c r="B1339"/>
      <c r="C1339"/>
      <c r="D1339"/>
      <c r="E1339"/>
      <c r="F1339"/>
      <c r="G1339"/>
      <c r="H1339"/>
      <c r="I1339"/>
      <c r="J1339"/>
      <c r="K1339"/>
    </row>
    <row r="1340" spans="2:11" ht="13">
      <c r="B1340"/>
      <c r="C1340"/>
      <c r="D1340"/>
      <c r="E1340"/>
      <c r="F1340"/>
      <c r="G1340"/>
      <c r="H1340"/>
      <c r="I1340"/>
      <c r="J1340"/>
      <c r="K1340"/>
    </row>
    <row r="1341" spans="2:11" ht="13">
      <c r="B1341"/>
      <c r="C1341"/>
      <c r="D1341"/>
      <c r="E1341"/>
      <c r="F1341"/>
      <c r="G1341"/>
      <c r="H1341"/>
      <c r="I1341"/>
      <c r="J1341"/>
      <c r="K1341"/>
    </row>
    <row r="1342" spans="2:11" ht="13">
      <c r="B1342"/>
      <c r="C1342"/>
      <c r="D1342"/>
      <c r="E1342"/>
      <c r="F1342"/>
      <c r="G1342"/>
      <c r="H1342"/>
      <c r="I1342"/>
      <c r="J1342"/>
      <c r="K1342"/>
    </row>
    <row r="1343" spans="2:11" ht="13">
      <c r="B1343"/>
      <c r="C1343"/>
      <c r="D1343"/>
      <c r="E1343"/>
      <c r="F1343"/>
      <c r="G1343"/>
      <c r="H1343"/>
      <c r="I1343"/>
      <c r="J1343"/>
      <c r="K1343"/>
    </row>
    <row r="1344" spans="2:11" ht="13">
      <c r="B1344"/>
      <c r="C1344"/>
      <c r="D1344"/>
      <c r="E1344"/>
      <c r="F1344"/>
      <c r="G1344"/>
      <c r="H1344"/>
      <c r="I1344"/>
      <c r="J1344"/>
      <c r="K1344"/>
    </row>
    <row r="1345" spans="2:11" ht="13">
      <c r="B1345"/>
      <c r="C1345"/>
      <c r="D1345"/>
      <c r="E1345"/>
      <c r="F1345"/>
      <c r="G1345"/>
      <c r="H1345"/>
      <c r="I1345"/>
      <c r="J1345"/>
      <c r="K1345"/>
    </row>
    <row r="1346" spans="2:11" ht="13">
      <c r="B1346"/>
      <c r="C1346"/>
      <c r="D1346"/>
      <c r="E1346"/>
      <c r="F1346"/>
      <c r="G1346"/>
      <c r="H1346"/>
      <c r="I1346"/>
      <c r="J1346"/>
      <c r="K1346"/>
    </row>
    <row r="1347" spans="2:11" ht="13">
      <c r="B1347"/>
      <c r="C1347"/>
      <c r="D1347"/>
      <c r="E1347"/>
      <c r="F1347"/>
      <c r="G1347"/>
      <c r="H1347"/>
      <c r="I1347"/>
      <c r="J1347"/>
      <c r="K1347"/>
    </row>
    <row r="1348" spans="2:11" ht="13">
      <c r="B1348"/>
      <c r="C1348"/>
      <c r="D1348"/>
      <c r="E1348"/>
      <c r="F1348"/>
      <c r="G1348"/>
      <c r="H1348"/>
      <c r="I1348"/>
      <c r="J1348"/>
      <c r="K1348"/>
    </row>
    <row r="1349" spans="2:11" ht="13">
      <c r="B1349"/>
      <c r="C1349"/>
      <c r="D1349"/>
      <c r="E1349"/>
      <c r="F1349"/>
      <c r="G1349"/>
      <c r="H1349"/>
      <c r="I1349"/>
      <c r="J1349"/>
      <c r="K1349"/>
    </row>
    <row r="1350" spans="2:11" ht="13">
      <c r="B1350"/>
      <c r="C1350"/>
      <c r="D1350"/>
      <c r="E1350"/>
      <c r="F1350"/>
      <c r="G1350"/>
      <c r="H1350"/>
      <c r="I1350"/>
      <c r="J1350"/>
      <c r="K1350"/>
    </row>
    <row r="1351" spans="2:11" ht="13">
      <c r="B1351"/>
      <c r="C1351"/>
      <c r="D1351"/>
      <c r="E1351"/>
      <c r="F1351"/>
      <c r="G1351"/>
      <c r="H1351"/>
      <c r="I1351"/>
      <c r="J1351"/>
      <c r="K1351"/>
    </row>
    <row r="1352" spans="2:11" ht="13">
      <c r="B1352"/>
      <c r="C1352"/>
      <c r="D1352"/>
      <c r="E1352"/>
      <c r="F1352"/>
      <c r="G1352"/>
      <c r="H1352"/>
      <c r="I1352"/>
      <c r="J1352"/>
      <c r="K1352"/>
    </row>
    <row r="1353" spans="2:11" ht="13">
      <c r="B1353"/>
      <c r="C1353"/>
      <c r="D1353"/>
      <c r="E1353"/>
      <c r="F1353"/>
      <c r="G1353"/>
      <c r="H1353"/>
      <c r="I1353"/>
      <c r="J1353"/>
      <c r="K1353"/>
    </row>
    <row r="1354" spans="2:11" ht="13">
      <c r="B1354"/>
      <c r="C1354"/>
      <c r="D1354"/>
      <c r="E1354"/>
      <c r="F1354"/>
      <c r="G1354"/>
      <c r="H1354"/>
      <c r="I1354"/>
      <c r="J1354"/>
      <c r="K1354"/>
    </row>
    <row r="1355" spans="2:11" ht="13">
      <c r="B1355"/>
      <c r="C1355"/>
      <c r="D1355"/>
      <c r="E1355"/>
      <c r="F1355"/>
      <c r="G1355"/>
      <c r="H1355"/>
      <c r="I1355"/>
      <c r="J1355"/>
      <c r="K1355"/>
    </row>
    <row r="1356" spans="2:11" ht="13">
      <c r="B1356"/>
      <c r="C1356"/>
      <c r="D1356"/>
      <c r="E1356"/>
      <c r="F1356"/>
      <c r="G1356"/>
      <c r="H1356"/>
      <c r="I1356"/>
      <c r="J1356"/>
      <c r="K1356"/>
    </row>
    <row r="1357" spans="2:11" ht="13">
      <c r="B1357"/>
      <c r="C1357"/>
      <c r="D1357"/>
      <c r="E1357"/>
      <c r="F1357"/>
      <c r="G1357"/>
      <c r="H1357"/>
      <c r="I1357"/>
      <c r="J1357"/>
      <c r="K1357"/>
    </row>
    <row r="1358" spans="2:11" ht="13">
      <c r="B1358"/>
      <c r="C1358"/>
      <c r="D1358"/>
      <c r="E1358"/>
      <c r="F1358"/>
      <c r="G1358"/>
      <c r="H1358"/>
      <c r="I1358"/>
      <c r="J1358"/>
      <c r="K1358"/>
    </row>
    <row r="1359" spans="2:11" ht="13">
      <c r="B1359"/>
      <c r="C1359"/>
      <c r="D1359"/>
      <c r="E1359"/>
      <c r="F1359"/>
      <c r="G1359"/>
      <c r="H1359"/>
      <c r="I1359"/>
      <c r="J1359"/>
      <c r="K1359"/>
    </row>
    <row r="1360" spans="2:11" ht="13">
      <c r="B1360"/>
      <c r="C1360"/>
      <c r="D1360"/>
      <c r="E1360"/>
      <c r="F1360"/>
      <c r="G1360"/>
      <c r="H1360"/>
      <c r="I1360"/>
      <c r="J1360"/>
      <c r="K1360"/>
    </row>
    <row r="1361" spans="2:11" ht="13">
      <c r="B1361"/>
      <c r="C1361"/>
      <c r="D1361"/>
      <c r="E1361"/>
      <c r="F1361"/>
      <c r="G1361"/>
      <c r="H1361"/>
      <c r="I1361"/>
      <c r="J1361"/>
      <c r="K1361"/>
    </row>
    <row r="1362" spans="2:11" ht="13">
      <c r="B1362"/>
      <c r="C1362"/>
      <c r="D1362"/>
      <c r="E1362"/>
      <c r="F1362"/>
      <c r="G1362"/>
      <c r="H1362"/>
      <c r="I1362"/>
      <c r="J1362"/>
      <c r="K1362"/>
    </row>
    <row r="1363" spans="2:11" ht="13">
      <c r="B1363"/>
      <c r="C1363"/>
      <c r="D1363"/>
      <c r="E1363"/>
      <c r="F1363"/>
      <c r="G1363"/>
      <c r="H1363"/>
      <c r="I1363"/>
      <c r="J1363"/>
      <c r="K1363"/>
    </row>
    <row r="1364" spans="2:11" ht="13">
      <c r="B1364"/>
      <c r="C1364"/>
      <c r="D1364"/>
      <c r="E1364"/>
      <c r="F1364"/>
      <c r="G1364"/>
      <c r="H1364"/>
      <c r="I1364"/>
      <c r="J1364"/>
      <c r="K1364"/>
    </row>
    <row r="1365" spans="2:11" ht="13">
      <c r="B1365"/>
      <c r="C1365"/>
      <c r="D1365"/>
      <c r="E1365"/>
      <c r="F1365"/>
      <c r="G1365"/>
      <c r="H1365"/>
      <c r="I1365"/>
      <c r="J1365"/>
      <c r="K1365"/>
    </row>
    <row r="1366" spans="2:11" ht="13">
      <c r="B1366"/>
      <c r="C1366"/>
      <c r="D1366"/>
      <c r="E1366"/>
      <c r="F1366"/>
      <c r="G1366"/>
      <c r="H1366"/>
      <c r="I1366"/>
      <c r="J1366"/>
      <c r="K1366"/>
    </row>
    <row r="1367" spans="2:11" ht="13">
      <c r="B1367"/>
      <c r="C1367"/>
      <c r="D1367"/>
      <c r="E1367"/>
      <c r="F1367"/>
      <c r="G1367"/>
      <c r="H1367"/>
      <c r="I1367"/>
      <c r="J1367"/>
      <c r="K1367"/>
    </row>
    <row r="1368" spans="2:11" ht="13">
      <c r="B1368"/>
      <c r="C1368"/>
      <c r="D1368"/>
      <c r="E1368"/>
      <c r="F1368"/>
      <c r="G1368"/>
      <c r="H1368"/>
      <c r="I1368"/>
      <c r="J1368"/>
      <c r="K1368"/>
    </row>
    <row r="1369" spans="2:11" ht="13">
      <c r="B1369"/>
      <c r="C1369"/>
      <c r="D1369"/>
      <c r="E1369"/>
      <c r="F1369"/>
      <c r="G1369"/>
      <c r="H1369"/>
      <c r="I1369"/>
      <c r="J1369"/>
      <c r="K1369"/>
    </row>
    <row r="1370" spans="2:11" ht="13">
      <c r="B1370"/>
      <c r="C1370"/>
      <c r="D1370"/>
      <c r="E1370"/>
      <c r="F1370"/>
      <c r="G1370"/>
      <c r="H1370"/>
      <c r="I1370"/>
      <c r="J1370"/>
      <c r="K1370"/>
    </row>
    <row r="1371" spans="2:11" ht="13">
      <c r="B1371"/>
      <c r="C1371"/>
      <c r="D1371"/>
      <c r="E1371"/>
      <c r="F1371"/>
      <c r="G1371"/>
      <c r="H1371"/>
      <c r="I1371"/>
      <c r="J1371"/>
      <c r="K1371"/>
    </row>
    <row r="1372" spans="2:11" ht="13">
      <c r="B1372"/>
      <c r="C1372"/>
      <c r="D1372"/>
      <c r="E1372"/>
      <c r="F1372"/>
      <c r="G1372"/>
      <c r="H1372"/>
      <c r="I1372"/>
      <c r="J1372"/>
      <c r="K1372"/>
    </row>
    <row r="1373" spans="2:11" ht="13">
      <c r="B1373"/>
      <c r="C1373"/>
      <c r="D1373"/>
      <c r="E1373"/>
      <c r="F1373"/>
      <c r="G1373"/>
      <c r="H1373"/>
      <c r="I1373"/>
      <c r="J1373"/>
      <c r="K1373"/>
    </row>
    <row r="1374" spans="2:11" ht="13">
      <c r="B1374"/>
      <c r="C1374"/>
      <c r="D1374"/>
      <c r="E1374"/>
      <c r="F1374"/>
      <c r="G1374"/>
      <c r="H1374"/>
      <c r="I1374"/>
      <c r="J1374"/>
      <c r="K1374"/>
    </row>
    <row r="1375" spans="2:11" ht="13">
      <c r="B1375"/>
      <c r="C1375"/>
      <c r="D1375"/>
      <c r="E1375"/>
      <c r="F1375"/>
      <c r="G1375"/>
      <c r="H1375"/>
      <c r="I1375"/>
      <c r="J1375"/>
      <c r="K1375"/>
    </row>
    <row r="1376" spans="2:11" ht="13">
      <c r="B1376"/>
      <c r="C1376"/>
      <c r="D1376"/>
      <c r="E1376"/>
      <c r="F1376"/>
      <c r="G1376"/>
      <c r="H1376"/>
      <c r="I1376"/>
      <c r="J1376"/>
      <c r="K1376"/>
    </row>
    <row r="1377" spans="2:11" ht="13">
      <c r="B1377"/>
      <c r="C1377"/>
      <c r="D1377"/>
      <c r="E1377"/>
      <c r="F1377"/>
      <c r="G1377"/>
      <c r="H1377"/>
      <c r="I1377"/>
      <c r="J1377"/>
      <c r="K1377"/>
    </row>
    <row r="1378" spans="2:11" ht="13">
      <c r="B1378"/>
      <c r="C1378"/>
      <c r="D1378"/>
      <c r="E1378"/>
      <c r="F1378"/>
      <c r="G1378"/>
      <c r="H1378"/>
      <c r="I1378"/>
      <c r="J1378"/>
      <c r="K1378"/>
    </row>
    <row r="1379" spans="2:11" ht="13">
      <c r="B1379"/>
      <c r="C1379"/>
      <c r="D1379"/>
      <c r="E1379"/>
      <c r="F1379"/>
      <c r="G1379"/>
      <c r="H1379"/>
      <c r="I1379"/>
      <c r="J1379"/>
      <c r="K1379"/>
    </row>
    <row r="1380" spans="2:11" ht="13">
      <c r="B1380"/>
      <c r="C1380"/>
      <c r="D1380"/>
      <c r="E1380"/>
      <c r="F1380"/>
      <c r="G1380"/>
      <c r="H1380"/>
      <c r="I1380"/>
      <c r="J1380"/>
      <c r="K1380"/>
    </row>
    <row r="1381" spans="2:11" ht="13">
      <c r="B1381"/>
      <c r="C1381"/>
      <c r="D1381"/>
      <c r="E1381"/>
      <c r="F1381"/>
      <c r="G1381"/>
      <c r="H1381"/>
      <c r="I1381"/>
      <c r="J1381"/>
      <c r="K1381"/>
    </row>
    <row r="1382" spans="2:11" ht="13">
      <c r="B1382"/>
      <c r="C1382"/>
      <c r="D1382"/>
      <c r="E1382"/>
      <c r="F1382"/>
      <c r="G1382"/>
      <c r="H1382"/>
      <c r="I1382"/>
      <c r="J1382"/>
      <c r="K1382"/>
    </row>
    <row r="1383" spans="2:11" ht="13">
      <c r="B1383"/>
      <c r="C1383"/>
      <c r="D1383"/>
      <c r="E1383"/>
      <c r="F1383"/>
      <c r="G1383"/>
      <c r="H1383"/>
      <c r="I1383"/>
      <c r="J1383"/>
      <c r="K1383"/>
    </row>
    <row r="1384" spans="2:11" ht="13">
      <c r="B1384"/>
      <c r="C1384"/>
      <c r="D1384"/>
      <c r="E1384"/>
      <c r="F1384"/>
      <c r="G1384"/>
      <c r="H1384"/>
      <c r="I1384"/>
      <c r="J1384"/>
      <c r="K1384"/>
    </row>
    <row r="1385" spans="2:11" ht="13">
      <c r="B1385"/>
      <c r="C1385"/>
      <c r="D1385"/>
      <c r="E1385"/>
      <c r="F1385"/>
      <c r="G1385"/>
      <c r="H1385"/>
      <c r="I1385"/>
      <c r="J1385"/>
      <c r="K1385"/>
    </row>
    <row r="1386" spans="2:11" ht="13">
      <c r="B1386"/>
      <c r="C1386"/>
      <c r="D1386"/>
      <c r="E1386"/>
      <c r="F1386"/>
      <c r="G1386"/>
      <c r="H1386"/>
      <c r="I1386"/>
      <c r="J1386"/>
      <c r="K1386"/>
    </row>
    <row r="1387" spans="2:11" ht="13">
      <c r="B1387"/>
      <c r="C1387"/>
      <c r="D1387"/>
      <c r="E1387"/>
      <c r="F1387"/>
      <c r="G1387"/>
      <c r="H1387"/>
      <c r="I1387"/>
      <c r="J1387"/>
      <c r="K1387"/>
    </row>
    <row r="1388" spans="2:11" ht="13">
      <c r="B1388"/>
      <c r="C1388"/>
      <c r="D1388"/>
      <c r="E1388"/>
      <c r="F1388"/>
      <c r="G1388"/>
      <c r="H1388"/>
      <c r="I1388"/>
      <c r="J1388"/>
      <c r="K1388"/>
    </row>
    <row r="1389" spans="2:11" ht="13">
      <c r="B1389"/>
      <c r="C1389"/>
      <c r="D1389"/>
      <c r="E1389"/>
      <c r="F1389"/>
      <c r="G1389"/>
      <c r="H1389"/>
      <c r="I1389"/>
      <c r="J1389"/>
      <c r="K1389"/>
    </row>
    <row r="1390" spans="2:11" ht="13">
      <c r="B1390"/>
      <c r="C1390"/>
      <c r="D1390"/>
      <c r="E1390"/>
      <c r="F1390"/>
      <c r="G1390"/>
      <c r="H1390"/>
      <c r="I1390"/>
      <c r="J1390"/>
      <c r="K1390"/>
    </row>
    <row r="1391" spans="2:11" ht="13">
      <c r="B1391"/>
      <c r="C1391"/>
      <c r="D1391"/>
      <c r="E1391"/>
      <c r="F1391"/>
      <c r="G1391"/>
      <c r="H1391"/>
      <c r="I1391"/>
      <c r="J1391"/>
      <c r="K1391"/>
    </row>
    <row r="1392" spans="2:11" ht="13">
      <c r="B1392"/>
      <c r="C1392"/>
      <c r="D1392"/>
      <c r="E1392"/>
      <c r="F1392"/>
      <c r="G1392"/>
      <c r="H1392"/>
      <c r="I1392"/>
      <c r="J1392"/>
      <c r="K1392"/>
    </row>
    <row r="1393" spans="2:11" ht="13">
      <c r="B1393"/>
      <c r="C1393"/>
      <c r="D1393"/>
      <c r="E1393"/>
      <c r="F1393"/>
      <c r="G1393"/>
      <c r="H1393"/>
      <c r="I1393"/>
      <c r="J1393"/>
      <c r="K1393"/>
    </row>
    <row r="1394" spans="2:11" ht="13">
      <c r="B1394"/>
      <c r="C1394"/>
      <c r="D1394"/>
      <c r="E1394"/>
      <c r="F1394"/>
      <c r="G1394"/>
      <c r="H1394"/>
      <c r="I1394"/>
      <c r="J1394"/>
      <c r="K1394"/>
    </row>
    <row r="1395" spans="2:11" ht="13">
      <c r="B1395"/>
      <c r="C1395"/>
      <c r="D1395"/>
      <c r="E1395"/>
      <c r="F1395"/>
      <c r="G1395"/>
      <c r="H1395"/>
      <c r="I1395"/>
      <c r="J1395"/>
      <c r="K1395"/>
    </row>
    <row r="1396" spans="2:11" ht="13">
      <c r="B1396"/>
      <c r="C1396"/>
      <c r="D1396"/>
      <c r="E1396"/>
      <c r="F1396"/>
      <c r="G1396"/>
      <c r="H1396"/>
      <c r="I1396"/>
      <c r="J1396"/>
      <c r="K1396"/>
    </row>
    <row r="1397" spans="2:11" ht="13">
      <c r="B1397"/>
      <c r="C1397"/>
      <c r="D1397"/>
      <c r="E1397"/>
      <c r="F1397"/>
      <c r="G1397"/>
      <c r="H1397"/>
      <c r="I1397"/>
      <c r="J1397"/>
      <c r="K1397"/>
    </row>
    <row r="1398" spans="2:11" ht="13">
      <c r="B1398"/>
      <c r="C1398"/>
      <c r="D1398"/>
      <c r="E1398"/>
      <c r="F1398"/>
      <c r="G1398"/>
      <c r="H1398"/>
      <c r="I1398"/>
      <c r="J1398"/>
      <c r="K1398"/>
    </row>
    <row r="1399" spans="2:11" ht="13">
      <c r="B1399"/>
      <c r="C1399"/>
      <c r="D1399"/>
      <c r="E1399"/>
      <c r="F1399"/>
      <c r="G1399"/>
      <c r="H1399"/>
      <c r="I1399"/>
      <c r="J1399"/>
      <c r="K1399"/>
    </row>
    <row r="1400" spans="2:11" ht="13">
      <c r="B1400"/>
      <c r="C1400"/>
      <c r="D1400"/>
      <c r="E1400"/>
      <c r="F1400"/>
      <c r="G1400"/>
      <c r="H1400"/>
      <c r="I1400"/>
      <c r="J1400"/>
      <c r="K1400"/>
    </row>
    <row r="1401" spans="2:11" ht="13">
      <c r="B1401"/>
      <c r="C1401"/>
      <c r="D1401"/>
      <c r="E1401"/>
      <c r="F1401"/>
      <c r="G1401"/>
      <c r="H1401"/>
      <c r="I1401"/>
      <c r="J1401"/>
      <c r="K1401"/>
    </row>
    <row r="1402" spans="2:11" ht="13">
      <c r="B1402"/>
      <c r="C1402"/>
      <c r="D1402"/>
      <c r="E1402"/>
      <c r="F1402"/>
      <c r="G1402"/>
      <c r="H1402"/>
      <c r="I1402"/>
      <c r="J1402"/>
      <c r="K1402"/>
    </row>
    <row r="1403" spans="2:11" ht="13">
      <c r="B1403"/>
      <c r="C1403"/>
      <c r="D1403"/>
      <c r="E1403"/>
      <c r="F1403"/>
      <c r="G1403"/>
      <c r="H1403"/>
      <c r="I1403"/>
      <c r="J1403"/>
      <c r="K1403"/>
    </row>
    <row r="1404" spans="2:11" ht="13">
      <c r="B1404"/>
      <c r="C1404"/>
      <c r="D1404"/>
      <c r="E1404"/>
      <c r="F1404"/>
      <c r="G1404"/>
      <c r="H1404"/>
      <c r="I1404"/>
      <c r="J1404"/>
      <c r="K1404"/>
    </row>
    <row r="1405" spans="2:11" ht="13">
      <c r="B1405"/>
      <c r="C1405"/>
      <c r="D1405"/>
      <c r="E1405"/>
      <c r="F1405"/>
      <c r="G1405"/>
      <c r="H1405"/>
      <c r="I1405"/>
      <c r="J1405"/>
      <c r="K1405"/>
    </row>
    <row r="1406" spans="2:11" ht="13">
      <c r="B1406"/>
      <c r="C1406"/>
      <c r="D1406"/>
      <c r="E1406"/>
      <c r="F1406"/>
      <c r="G1406"/>
      <c r="H1406"/>
      <c r="I1406"/>
      <c r="J1406"/>
      <c r="K1406"/>
    </row>
    <row r="1407" spans="2:11" ht="13">
      <c r="B1407"/>
      <c r="C1407"/>
      <c r="D1407"/>
      <c r="E1407"/>
      <c r="F1407"/>
      <c r="G1407"/>
      <c r="H1407"/>
      <c r="I1407"/>
      <c r="J1407"/>
      <c r="K1407"/>
    </row>
    <row r="1408" spans="2:11" ht="13">
      <c r="B1408"/>
      <c r="C1408"/>
      <c r="D1408"/>
      <c r="E1408"/>
      <c r="F1408"/>
      <c r="G1408"/>
      <c r="H1408"/>
      <c r="I1408"/>
      <c r="J1408"/>
      <c r="K1408"/>
    </row>
    <row r="1409" spans="2:11" ht="13">
      <c r="B1409"/>
      <c r="C1409"/>
      <c r="D1409"/>
      <c r="E1409"/>
      <c r="F1409"/>
      <c r="G1409"/>
      <c r="H1409"/>
      <c r="I1409"/>
      <c r="J1409"/>
      <c r="K1409"/>
    </row>
    <row r="1410" spans="2:11" ht="13">
      <c r="B1410"/>
      <c r="C1410"/>
      <c r="D1410"/>
      <c r="E1410"/>
      <c r="F1410"/>
      <c r="G1410"/>
      <c r="H1410"/>
      <c r="I1410"/>
      <c r="J1410"/>
      <c r="K1410"/>
    </row>
    <row r="1411" spans="2:11" ht="13">
      <c r="B1411"/>
      <c r="C1411"/>
      <c r="D1411"/>
      <c r="E1411"/>
      <c r="F1411"/>
      <c r="G1411"/>
      <c r="H1411"/>
      <c r="I1411"/>
      <c r="J1411"/>
      <c r="K1411"/>
    </row>
    <row r="1412" spans="2:11" ht="13">
      <c r="B1412"/>
      <c r="C1412"/>
      <c r="D1412"/>
      <c r="E1412"/>
      <c r="F1412"/>
      <c r="G1412"/>
      <c r="H1412"/>
      <c r="I1412"/>
      <c r="J1412"/>
      <c r="K1412"/>
    </row>
    <row r="1413" spans="2:11" ht="13">
      <c r="B1413"/>
      <c r="C1413"/>
      <c r="D1413"/>
      <c r="E1413"/>
      <c r="F1413"/>
      <c r="G1413"/>
      <c r="H1413"/>
      <c r="I1413"/>
      <c r="J1413"/>
      <c r="K1413"/>
    </row>
    <row r="1414" spans="2:11" ht="13">
      <c r="B1414"/>
      <c r="C1414"/>
      <c r="D1414"/>
      <c r="E1414"/>
      <c r="F1414"/>
      <c r="G1414"/>
      <c r="H1414"/>
      <c r="I1414"/>
      <c r="J1414"/>
      <c r="K1414"/>
    </row>
    <row r="1415" spans="2:11" ht="13">
      <c r="B1415"/>
      <c r="C1415"/>
      <c r="D1415"/>
      <c r="E1415"/>
      <c r="F1415"/>
      <c r="G1415"/>
      <c r="H1415"/>
      <c r="I1415"/>
      <c r="J1415"/>
      <c r="K1415"/>
    </row>
    <row r="1416" spans="2:11" ht="13">
      <c r="B1416"/>
      <c r="C1416"/>
      <c r="D1416"/>
      <c r="E1416"/>
      <c r="F1416"/>
      <c r="G1416"/>
      <c r="H1416"/>
      <c r="I1416"/>
      <c r="J1416"/>
      <c r="K1416"/>
    </row>
    <row r="1417" spans="2:11" ht="13">
      <c r="B1417"/>
      <c r="C1417"/>
      <c r="D1417"/>
      <c r="E1417"/>
      <c r="F1417"/>
      <c r="G1417"/>
      <c r="H1417"/>
      <c r="I1417"/>
      <c r="J1417"/>
      <c r="K1417"/>
    </row>
    <row r="1418" spans="2:11" ht="13">
      <c r="B1418"/>
      <c r="C1418"/>
      <c r="D1418"/>
      <c r="E1418"/>
      <c r="F1418"/>
      <c r="G1418"/>
      <c r="H1418"/>
      <c r="I1418"/>
      <c r="J1418"/>
      <c r="K1418"/>
    </row>
    <row r="1419" spans="2:11" ht="13">
      <c r="B1419"/>
      <c r="C1419"/>
      <c r="D1419"/>
      <c r="E1419"/>
      <c r="F1419"/>
      <c r="G1419"/>
      <c r="H1419"/>
      <c r="I1419"/>
      <c r="J1419"/>
      <c r="K1419"/>
    </row>
    <row r="1420" spans="2:11" ht="13">
      <c r="B1420"/>
      <c r="C1420"/>
      <c r="D1420"/>
      <c r="E1420"/>
      <c r="F1420"/>
      <c r="G1420"/>
      <c r="H1420"/>
      <c r="I1420"/>
      <c r="J1420"/>
      <c r="K1420"/>
    </row>
    <row r="1421" spans="2:11" ht="13">
      <c r="B1421"/>
      <c r="C1421"/>
      <c r="D1421"/>
      <c r="E1421"/>
      <c r="F1421"/>
      <c r="G1421"/>
      <c r="H1421"/>
      <c r="I1421"/>
      <c r="J1421"/>
      <c r="K1421"/>
    </row>
    <row r="1422" spans="2:11" ht="13">
      <c r="B1422"/>
      <c r="C1422"/>
      <c r="D1422"/>
      <c r="E1422"/>
      <c r="F1422"/>
      <c r="G1422"/>
      <c r="H1422"/>
      <c r="I1422"/>
      <c r="J1422"/>
      <c r="K1422"/>
    </row>
    <row r="1423" spans="2:11" ht="13">
      <c r="B1423"/>
      <c r="C1423"/>
      <c r="D1423"/>
      <c r="E1423"/>
      <c r="F1423"/>
      <c r="G1423"/>
      <c r="H1423"/>
      <c r="I1423"/>
      <c r="J1423"/>
      <c r="K1423"/>
    </row>
    <row r="1424" spans="2:11" ht="13">
      <c r="B1424"/>
      <c r="C1424"/>
      <c r="D1424"/>
      <c r="E1424"/>
      <c r="F1424"/>
      <c r="G1424"/>
      <c r="H1424"/>
      <c r="I1424"/>
      <c r="J1424"/>
      <c r="K1424"/>
    </row>
    <row r="1425" spans="2:11" ht="13">
      <c r="B1425"/>
      <c r="C1425"/>
      <c r="D1425"/>
      <c r="E1425"/>
      <c r="F1425"/>
      <c r="G1425"/>
      <c r="H1425"/>
      <c r="I1425"/>
      <c r="J1425"/>
      <c r="K1425"/>
    </row>
    <row r="1426" spans="2:11" ht="13">
      <c r="B1426"/>
      <c r="C1426"/>
      <c r="D1426"/>
      <c r="E1426"/>
      <c r="F1426"/>
      <c r="G1426"/>
      <c r="H1426"/>
      <c r="I1426"/>
      <c r="J1426"/>
      <c r="K1426"/>
    </row>
    <row r="1427" spans="2:11" ht="13">
      <c r="B1427"/>
      <c r="C1427"/>
      <c r="D1427"/>
      <c r="E1427"/>
      <c r="F1427"/>
      <c r="G1427"/>
      <c r="H1427"/>
      <c r="I1427"/>
      <c r="J1427"/>
      <c r="K1427"/>
    </row>
    <row r="1428" spans="2:11" ht="13">
      <c r="B1428"/>
      <c r="C1428"/>
      <c r="D1428"/>
      <c r="E1428"/>
      <c r="F1428"/>
      <c r="G1428"/>
      <c r="H1428"/>
      <c r="I1428"/>
      <c r="J1428"/>
      <c r="K1428"/>
    </row>
    <row r="1429" spans="2:11" ht="13">
      <c r="B1429"/>
      <c r="C1429"/>
      <c r="D1429"/>
      <c r="E1429"/>
      <c r="F1429"/>
      <c r="G1429"/>
      <c r="H1429"/>
      <c r="I1429"/>
      <c r="J1429"/>
      <c r="K1429"/>
    </row>
    <row r="1430" spans="2:11" ht="13">
      <c r="B1430"/>
      <c r="C1430"/>
      <c r="D1430"/>
      <c r="E1430"/>
      <c r="F1430"/>
      <c r="G1430"/>
      <c r="H1430"/>
      <c r="I1430"/>
      <c r="J1430"/>
      <c r="K1430"/>
    </row>
    <row r="1431" spans="2:11" ht="13">
      <c r="B1431"/>
      <c r="C1431"/>
      <c r="D1431"/>
      <c r="E1431"/>
      <c r="F1431"/>
      <c r="G1431"/>
      <c r="H1431"/>
      <c r="I1431"/>
      <c r="J1431"/>
      <c r="K1431"/>
    </row>
    <row r="1432" spans="2:11" ht="13">
      <c r="B1432"/>
      <c r="C1432"/>
      <c r="D1432"/>
      <c r="E1432"/>
      <c r="F1432"/>
      <c r="G1432"/>
      <c r="H1432"/>
      <c r="I1432"/>
      <c r="J1432"/>
      <c r="K1432"/>
    </row>
    <row r="1433" spans="2:11" ht="13">
      <c r="B1433"/>
      <c r="C1433"/>
      <c r="D1433"/>
      <c r="E1433"/>
      <c r="F1433"/>
      <c r="G1433"/>
      <c r="H1433"/>
      <c r="I1433"/>
      <c r="J1433"/>
      <c r="K1433"/>
    </row>
    <row r="1434" spans="2:11" ht="13">
      <c r="B1434"/>
      <c r="C1434"/>
      <c r="D1434"/>
      <c r="E1434"/>
      <c r="F1434"/>
      <c r="G1434"/>
      <c r="H1434"/>
      <c r="I1434"/>
      <c r="J1434"/>
      <c r="K1434"/>
    </row>
    <row r="1435" spans="2:11" ht="13">
      <c r="B1435"/>
      <c r="C1435"/>
      <c r="D1435"/>
      <c r="E1435"/>
      <c r="F1435"/>
      <c r="G1435"/>
      <c r="H1435"/>
      <c r="I1435"/>
      <c r="J1435"/>
      <c r="K1435"/>
    </row>
    <row r="1436" spans="2:11" ht="13">
      <c r="B1436"/>
      <c r="C1436"/>
      <c r="D1436"/>
      <c r="E1436"/>
      <c r="F1436"/>
      <c r="G1436"/>
      <c r="H1436"/>
      <c r="I1436"/>
      <c r="J1436"/>
      <c r="K1436"/>
    </row>
    <row r="1437" spans="2:11" ht="13">
      <c r="B1437"/>
      <c r="C1437"/>
      <c r="D1437"/>
      <c r="E1437"/>
      <c r="F1437"/>
      <c r="G1437"/>
      <c r="H1437"/>
      <c r="I1437"/>
      <c r="J1437"/>
      <c r="K1437"/>
    </row>
    <row r="1438" spans="2:11" ht="13">
      <c r="B1438"/>
      <c r="C1438"/>
      <c r="D1438"/>
      <c r="E1438"/>
      <c r="F1438"/>
      <c r="G1438"/>
      <c r="H1438"/>
      <c r="I1438"/>
      <c r="J1438"/>
      <c r="K1438"/>
    </row>
    <row r="1439" spans="2:11" ht="13">
      <c r="B1439"/>
      <c r="C1439"/>
      <c r="D1439"/>
      <c r="E1439"/>
      <c r="F1439"/>
      <c r="G1439"/>
      <c r="H1439"/>
      <c r="I1439"/>
      <c r="J1439"/>
      <c r="K1439"/>
    </row>
    <row r="1440" spans="2:11" ht="13">
      <c r="B1440"/>
      <c r="C1440"/>
      <c r="D1440"/>
      <c r="E1440"/>
      <c r="F1440"/>
      <c r="G1440"/>
      <c r="H1440"/>
      <c r="I1440"/>
      <c r="J1440"/>
      <c r="K1440"/>
    </row>
    <row r="1441" spans="2:11" ht="13">
      <c r="B1441"/>
      <c r="C1441"/>
      <c r="D1441"/>
      <c r="E1441"/>
      <c r="F1441"/>
      <c r="G1441"/>
      <c r="H1441"/>
      <c r="I1441"/>
      <c r="J1441"/>
      <c r="K1441"/>
    </row>
    <row r="1442" spans="2:11" ht="13">
      <c r="B1442"/>
      <c r="C1442"/>
      <c r="D1442"/>
      <c r="E1442"/>
      <c r="F1442"/>
      <c r="G1442"/>
      <c r="H1442"/>
      <c r="I1442"/>
      <c r="J1442"/>
      <c r="K1442"/>
    </row>
    <row r="1443" spans="2:11" ht="13">
      <c r="B1443"/>
      <c r="C1443"/>
      <c r="D1443"/>
      <c r="E1443"/>
      <c r="F1443"/>
      <c r="G1443"/>
      <c r="H1443"/>
      <c r="I1443"/>
      <c r="J1443"/>
      <c r="K1443"/>
    </row>
    <row r="1444" spans="2:11" ht="13">
      <c r="B1444"/>
      <c r="C1444"/>
      <c r="D1444"/>
      <c r="E1444"/>
      <c r="F1444"/>
      <c r="G1444"/>
      <c r="H1444"/>
      <c r="I1444"/>
      <c r="J1444"/>
      <c r="K1444"/>
    </row>
    <row r="1445" spans="2:11" ht="13">
      <c r="B1445"/>
      <c r="C1445"/>
      <c r="D1445"/>
      <c r="E1445"/>
      <c r="F1445"/>
      <c r="G1445"/>
      <c r="H1445"/>
      <c r="I1445"/>
      <c r="J1445"/>
      <c r="K1445"/>
    </row>
    <row r="1446" spans="2:11" ht="13">
      <c r="B1446"/>
      <c r="C1446"/>
      <c r="D1446"/>
      <c r="E1446"/>
      <c r="F1446"/>
      <c r="G1446"/>
      <c r="H1446"/>
      <c r="I1446"/>
      <c r="J1446"/>
      <c r="K1446"/>
    </row>
    <row r="1447" spans="2:11" ht="13">
      <c r="B1447"/>
      <c r="C1447"/>
      <c r="D1447"/>
      <c r="E1447"/>
      <c r="F1447"/>
      <c r="G1447"/>
      <c r="H1447"/>
      <c r="I1447"/>
      <c r="J1447"/>
      <c r="K1447"/>
    </row>
    <row r="1448" spans="2:11" ht="13">
      <c r="B1448"/>
      <c r="C1448"/>
      <c r="D1448"/>
      <c r="E1448"/>
      <c r="F1448"/>
      <c r="G1448"/>
      <c r="H1448"/>
      <c r="I1448"/>
      <c r="J1448"/>
      <c r="K1448"/>
    </row>
    <row r="1449" spans="2:11" ht="13">
      <c r="B1449"/>
      <c r="C1449"/>
      <c r="D1449"/>
      <c r="E1449"/>
      <c r="F1449"/>
      <c r="G1449"/>
      <c r="H1449"/>
      <c r="I1449"/>
      <c r="J1449"/>
      <c r="K1449"/>
    </row>
    <row r="1450" spans="2:11" ht="13">
      <c r="B1450"/>
      <c r="C1450"/>
      <c r="D1450"/>
      <c r="E1450"/>
      <c r="F1450"/>
      <c r="G1450"/>
      <c r="H1450"/>
      <c r="I1450"/>
      <c r="J1450"/>
      <c r="K1450"/>
    </row>
    <row r="1451" spans="2:11" ht="13">
      <c r="B1451"/>
      <c r="C1451"/>
      <c r="D1451"/>
      <c r="E1451"/>
      <c r="F1451"/>
      <c r="G1451"/>
      <c r="H1451"/>
      <c r="I1451"/>
      <c r="J1451"/>
      <c r="K1451"/>
    </row>
    <row r="1452" spans="2:11" ht="13">
      <c r="B1452"/>
      <c r="C1452"/>
      <c r="D1452"/>
      <c r="E1452"/>
      <c r="F1452"/>
      <c r="G1452"/>
      <c r="H1452"/>
      <c r="I1452"/>
      <c r="J1452"/>
      <c r="K1452"/>
    </row>
    <row r="1453" spans="2:11" ht="13">
      <c r="B1453"/>
      <c r="C1453"/>
      <c r="D1453"/>
      <c r="E1453"/>
      <c r="F1453"/>
      <c r="G1453"/>
      <c r="H1453"/>
      <c r="I1453"/>
      <c r="J1453"/>
      <c r="K1453"/>
    </row>
    <row r="1454" spans="2:11" ht="13">
      <c r="B1454"/>
      <c r="C1454"/>
      <c r="D1454"/>
      <c r="E1454"/>
      <c r="F1454"/>
      <c r="G1454"/>
      <c r="H1454"/>
      <c r="I1454"/>
      <c r="J1454"/>
      <c r="K1454"/>
    </row>
    <row r="1455" spans="2:11" ht="13">
      <c r="B1455"/>
      <c r="C1455"/>
      <c r="D1455"/>
      <c r="E1455"/>
      <c r="F1455"/>
      <c r="G1455"/>
      <c r="H1455"/>
      <c r="I1455"/>
      <c r="J1455"/>
      <c r="K1455"/>
    </row>
    <row r="1456" spans="2:11" ht="13">
      <c r="B1456"/>
      <c r="C1456"/>
      <c r="D1456"/>
      <c r="E1456"/>
      <c r="F1456"/>
      <c r="G1456"/>
      <c r="H1456"/>
      <c r="I1456"/>
      <c r="J1456"/>
      <c r="K1456"/>
    </row>
    <row r="1457" spans="2:11" ht="13">
      <c r="B1457"/>
      <c r="C1457"/>
      <c r="D1457"/>
      <c r="E1457"/>
      <c r="F1457"/>
      <c r="G1457"/>
      <c r="H1457"/>
      <c r="I1457"/>
      <c r="J1457"/>
      <c r="K1457"/>
    </row>
    <row r="1458" spans="2:11" ht="13">
      <c r="B1458"/>
      <c r="C1458"/>
      <c r="D1458"/>
      <c r="E1458"/>
      <c r="F1458"/>
      <c r="G1458"/>
      <c r="H1458"/>
      <c r="I1458"/>
      <c r="J1458"/>
      <c r="K1458"/>
    </row>
    <row r="1459" spans="2:11" ht="13">
      <c r="B1459"/>
      <c r="C1459"/>
      <c r="D1459"/>
      <c r="E1459"/>
      <c r="F1459"/>
      <c r="G1459"/>
      <c r="H1459"/>
      <c r="I1459"/>
      <c r="J1459"/>
      <c r="K1459"/>
    </row>
    <row r="1460" spans="2:11" ht="13">
      <c r="B1460"/>
      <c r="C1460"/>
      <c r="D1460"/>
      <c r="E1460"/>
      <c r="F1460"/>
      <c r="G1460"/>
      <c r="H1460"/>
      <c r="I1460"/>
      <c r="J1460"/>
      <c r="K1460"/>
    </row>
    <row r="1461" spans="2:11" ht="13">
      <c r="B1461"/>
      <c r="C1461"/>
      <c r="D1461"/>
      <c r="E1461"/>
      <c r="F1461"/>
      <c r="G1461"/>
      <c r="H1461"/>
      <c r="I1461"/>
      <c r="J1461"/>
      <c r="K1461"/>
    </row>
    <row r="1462" spans="2:11" ht="13">
      <c r="B1462"/>
      <c r="C1462"/>
      <c r="D1462"/>
      <c r="E1462"/>
      <c r="F1462"/>
      <c r="G1462"/>
      <c r="H1462"/>
      <c r="I1462"/>
      <c r="J1462"/>
      <c r="K1462"/>
    </row>
    <row r="1463" spans="2:11" ht="13">
      <c r="B1463"/>
      <c r="C1463"/>
      <c r="D1463"/>
      <c r="E1463"/>
      <c r="F1463"/>
      <c r="G1463"/>
      <c r="H1463"/>
      <c r="I1463"/>
      <c r="J1463"/>
      <c r="K1463"/>
    </row>
    <row r="1464" spans="2:11" ht="13">
      <c r="B1464"/>
      <c r="C1464"/>
      <c r="D1464"/>
      <c r="E1464"/>
      <c r="F1464"/>
      <c r="G1464"/>
      <c r="H1464"/>
      <c r="I1464"/>
      <c r="J1464"/>
      <c r="K1464"/>
    </row>
    <row r="1465" spans="2:11" ht="13">
      <c r="B1465"/>
      <c r="C1465"/>
      <c r="D1465"/>
      <c r="E1465"/>
      <c r="F1465"/>
      <c r="G1465"/>
      <c r="H1465"/>
      <c r="I1465"/>
      <c r="J1465"/>
      <c r="K1465"/>
    </row>
    <row r="1466" spans="2:11" ht="13">
      <c r="B1466"/>
      <c r="C1466"/>
      <c r="D1466"/>
      <c r="E1466"/>
      <c r="F1466"/>
      <c r="G1466"/>
      <c r="H1466"/>
      <c r="I1466"/>
      <c r="J1466"/>
      <c r="K1466"/>
    </row>
    <row r="1467" spans="2:11" ht="13">
      <c r="B1467"/>
      <c r="C1467"/>
      <c r="D1467"/>
      <c r="E1467"/>
      <c r="F1467"/>
      <c r="G1467"/>
      <c r="H1467"/>
      <c r="I1467"/>
      <c r="J1467"/>
      <c r="K1467"/>
    </row>
    <row r="1468" spans="2:11" ht="13">
      <c r="B1468"/>
      <c r="C1468"/>
      <c r="D1468"/>
      <c r="E1468"/>
      <c r="F1468"/>
      <c r="G1468"/>
      <c r="H1468"/>
      <c r="I1468"/>
      <c r="J1468"/>
      <c r="K1468"/>
    </row>
    <row r="1469" spans="2:11" ht="13">
      <c r="B1469"/>
      <c r="C1469"/>
      <c r="D1469"/>
      <c r="E1469"/>
      <c r="F1469"/>
      <c r="G1469"/>
      <c r="H1469"/>
      <c r="I1469"/>
      <c r="J1469"/>
      <c r="K1469"/>
    </row>
    <row r="1470" spans="2:11" ht="13">
      <c r="B1470"/>
      <c r="C1470"/>
      <c r="D1470"/>
      <c r="E1470"/>
      <c r="F1470"/>
      <c r="G1470"/>
      <c r="H1470"/>
      <c r="I1470"/>
      <c r="J1470"/>
      <c r="K1470"/>
    </row>
    <row r="1471" spans="2:11" ht="13">
      <c r="B1471"/>
      <c r="C1471"/>
      <c r="D1471"/>
      <c r="E1471"/>
      <c r="F1471"/>
      <c r="G1471"/>
      <c r="H1471"/>
      <c r="I1471"/>
      <c r="J1471"/>
      <c r="K1471"/>
    </row>
    <row r="1472" spans="2:11" ht="13">
      <c r="B1472"/>
      <c r="C1472"/>
      <c r="D1472"/>
      <c r="E1472"/>
      <c r="F1472"/>
      <c r="G1472"/>
      <c r="H1472"/>
      <c r="I1472"/>
      <c r="J1472"/>
      <c r="K1472"/>
    </row>
    <row r="1473" spans="2:11" ht="13">
      <c r="B1473"/>
      <c r="C1473"/>
      <c r="D1473"/>
      <c r="E1473"/>
      <c r="F1473"/>
      <c r="G1473"/>
      <c r="H1473"/>
      <c r="I1473"/>
      <c r="J1473"/>
      <c r="K1473"/>
    </row>
    <row r="1474" spans="2:11" ht="13">
      <c r="B1474"/>
      <c r="C1474"/>
      <c r="D1474"/>
      <c r="E1474"/>
      <c r="F1474"/>
      <c r="G1474"/>
      <c r="H1474"/>
      <c r="I1474"/>
      <c r="J1474"/>
      <c r="K1474"/>
    </row>
    <row r="1475" spans="2:11" ht="13">
      <c r="B1475"/>
      <c r="C1475"/>
      <c r="D1475"/>
      <c r="E1475"/>
      <c r="F1475"/>
      <c r="G1475"/>
      <c r="H1475"/>
      <c r="I1475"/>
      <c r="J1475"/>
      <c r="K1475"/>
    </row>
    <row r="1476" spans="2:11" ht="13">
      <c r="B1476"/>
      <c r="C1476"/>
      <c r="D1476"/>
      <c r="E1476"/>
      <c r="F1476"/>
      <c r="G1476"/>
      <c r="H1476"/>
      <c r="I1476"/>
      <c r="J1476"/>
      <c r="K1476"/>
    </row>
    <row r="1477" spans="2:11" ht="13">
      <c r="B1477"/>
      <c r="C1477"/>
      <c r="D1477"/>
      <c r="E1477"/>
      <c r="F1477"/>
      <c r="G1477"/>
      <c r="H1477"/>
      <c r="I1477"/>
      <c r="J1477"/>
      <c r="K1477"/>
    </row>
    <row r="1478" spans="2:11" ht="13">
      <c r="B1478"/>
      <c r="C1478"/>
      <c r="D1478"/>
      <c r="E1478"/>
      <c r="F1478"/>
      <c r="G1478"/>
      <c r="H1478"/>
      <c r="I1478"/>
      <c r="J1478"/>
      <c r="K1478"/>
    </row>
    <row r="1479" spans="2:11" ht="13">
      <c r="B1479"/>
      <c r="C1479"/>
      <c r="D1479"/>
      <c r="E1479"/>
      <c r="F1479"/>
      <c r="G1479"/>
      <c r="H1479"/>
      <c r="I1479"/>
      <c r="J1479"/>
      <c r="K1479"/>
    </row>
    <row r="1480" spans="2:11" ht="13">
      <c r="B1480"/>
      <c r="C1480"/>
      <c r="D1480"/>
      <c r="E1480"/>
      <c r="F1480"/>
      <c r="G1480"/>
      <c r="H1480"/>
      <c r="I1480"/>
      <c r="J1480"/>
      <c r="K1480"/>
    </row>
    <row r="1481" spans="2:11" ht="13">
      <c r="B1481"/>
      <c r="C1481"/>
      <c r="D1481"/>
      <c r="E1481"/>
      <c r="F1481"/>
      <c r="G1481"/>
      <c r="H1481"/>
      <c r="I1481"/>
      <c r="J1481"/>
      <c r="K1481"/>
    </row>
    <row r="1482" spans="2:11" ht="13">
      <c r="B1482"/>
      <c r="C1482"/>
      <c r="D1482"/>
      <c r="E1482"/>
      <c r="F1482"/>
      <c r="G1482"/>
      <c r="H1482"/>
      <c r="I1482"/>
      <c r="J1482"/>
      <c r="K1482"/>
    </row>
    <row r="1483" spans="2:11" ht="13">
      <c r="B1483"/>
      <c r="C1483"/>
      <c r="D1483"/>
      <c r="E1483"/>
      <c r="F1483"/>
      <c r="G1483"/>
      <c r="H1483"/>
      <c r="I1483"/>
      <c r="J1483"/>
      <c r="K1483"/>
    </row>
    <row r="1484" spans="2:11" ht="13">
      <c r="B1484"/>
      <c r="C1484"/>
      <c r="D1484"/>
      <c r="E1484"/>
      <c r="F1484"/>
      <c r="G1484"/>
      <c r="H1484"/>
      <c r="I1484"/>
      <c r="J1484"/>
      <c r="K1484"/>
    </row>
    <row r="1485" spans="2:11" ht="13">
      <c r="B1485"/>
      <c r="C1485"/>
      <c r="D1485"/>
      <c r="E1485"/>
      <c r="F1485"/>
      <c r="G1485"/>
      <c r="H1485"/>
      <c r="I1485"/>
      <c r="J1485"/>
      <c r="K1485"/>
    </row>
    <row r="1486" spans="2:11" ht="13">
      <c r="B1486"/>
      <c r="C1486"/>
      <c r="D1486"/>
      <c r="E1486"/>
      <c r="F1486"/>
      <c r="G1486"/>
      <c r="H1486"/>
      <c r="I1486"/>
      <c r="J1486"/>
      <c r="K1486"/>
    </row>
    <row r="1487" spans="2:11" ht="13">
      <c r="B1487"/>
      <c r="C1487"/>
      <c r="D1487"/>
      <c r="E1487"/>
      <c r="F1487"/>
      <c r="G1487"/>
      <c r="H1487"/>
      <c r="I1487"/>
      <c r="J1487"/>
      <c r="K1487"/>
    </row>
    <row r="1488" spans="2:11" ht="13">
      <c r="B1488"/>
      <c r="C1488"/>
      <c r="D1488"/>
      <c r="E1488"/>
      <c r="F1488"/>
      <c r="G1488"/>
      <c r="H1488"/>
      <c r="I1488"/>
      <c r="J1488"/>
      <c r="K1488"/>
    </row>
    <row r="1489" spans="2:11" ht="13">
      <c r="B1489"/>
      <c r="C1489"/>
      <c r="D1489"/>
      <c r="E1489"/>
      <c r="F1489"/>
      <c r="G1489"/>
      <c r="H1489"/>
      <c r="I1489"/>
      <c r="J1489"/>
      <c r="K1489"/>
    </row>
    <row r="1490" spans="2:11" ht="13">
      <c r="B1490"/>
      <c r="C1490"/>
      <c r="D1490"/>
      <c r="E1490"/>
      <c r="F1490"/>
      <c r="G1490"/>
      <c r="H1490"/>
      <c r="I1490"/>
      <c r="J1490"/>
      <c r="K1490"/>
    </row>
    <row r="1491" spans="2:11" ht="13">
      <c r="B1491"/>
      <c r="C1491"/>
      <c r="D1491"/>
      <c r="E1491"/>
      <c r="F1491"/>
      <c r="G1491"/>
      <c r="H1491"/>
      <c r="I1491"/>
      <c r="J1491"/>
      <c r="K1491"/>
    </row>
    <row r="1492" spans="2:11" ht="13">
      <c r="B1492"/>
      <c r="C1492"/>
      <c r="D1492"/>
      <c r="E1492"/>
      <c r="F1492"/>
      <c r="G1492"/>
      <c r="H1492"/>
      <c r="I1492"/>
      <c r="J1492"/>
      <c r="K1492"/>
    </row>
    <row r="1493" spans="2:11" ht="13">
      <c r="B1493"/>
      <c r="C1493"/>
      <c r="D1493"/>
      <c r="E1493"/>
      <c r="F1493"/>
      <c r="G1493"/>
      <c r="H1493"/>
      <c r="I1493"/>
      <c r="J1493"/>
      <c r="K1493"/>
    </row>
    <row r="1494" spans="2:11" ht="13">
      <c r="B1494"/>
      <c r="C1494"/>
      <c r="D1494"/>
      <c r="E1494"/>
      <c r="F1494"/>
      <c r="G1494"/>
      <c r="H1494"/>
      <c r="I1494"/>
      <c r="J1494"/>
      <c r="K1494"/>
    </row>
    <row r="1495" spans="2:11" ht="13">
      <c r="B1495"/>
      <c r="C1495"/>
      <c r="D1495"/>
      <c r="E1495"/>
      <c r="F1495"/>
      <c r="G1495"/>
      <c r="H1495"/>
      <c r="I1495"/>
      <c r="J1495"/>
      <c r="K1495"/>
    </row>
    <row r="1496" spans="2:11" ht="13">
      <c r="B1496"/>
      <c r="C1496"/>
      <c r="D1496"/>
      <c r="E1496"/>
      <c r="F1496"/>
      <c r="G1496"/>
      <c r="H1496"/>
      <c r="I1496"/>
      <c r="J1496"/>
      <c r="K1496"/>
    </row>
    <row r="1497" spans="2:11" ht="13">
      <c r="B1497"/>
      <c r="C1497"/>
      <c r="D1497"/>
      <c r="E1497"/>
      <c r="F1497"/>
      <c r="G1497"/>
      <c r="H1497"/>
      <c r="I1497"/>
      <c r="J1497"/>
      <c r="K1497"/>
    </row>
    <row r="1498" spans="2:11" ht="13">
      <c r="B1498"/>
      <c r="C1498"/>
      <c r="D1498"/>
      <c r="E1498"/>
      <c r="F1498"/>
      <c r="G1498"/>
      <c r="H1498"/>
      <c r="I1498"/>
      <c r="J1498"/>
      <c r="K1498"/>
    </row>
    <row r="1499" spans="2:11" ht="13">
      <c r="B1499"/>
      <c r="C1499"/>
      <c r="D1499"/>
      <c r="E1499"/>
      <c r="F1499"/>
      <c r="G1499"/>
      <c r="H1499"/>
      <c r="I1499"/>
      <c r="J1499"/>
      <c r="K1499"/>
    </row>
    <row r="1500" spans="2:11" ht="13">
      <c r="B1500"/>
      <c r="C1500"/>
      <c r="D1500"/>
      <c r="E1500"/>
      <c r="F1500"/>
      <c r="G1500"/>
      <c r="H1500"/>
      <c r="I1500"/>
      <c r="J1500"/>
      <c r="K1500"/>
    </row>
    <row r="1501" spans="2:11" ht="13">
      <c r="B1501"/>
      <c r="C1501"/>
      <c r="D1501"/>
      <c r="E1501"/>
      <c r="F1501"/>
      <c r="G1501"/>
      <c r="H1501"/>
      <c r="I1501"/>
      <c r="J1501"/>
      <c r="K1501"/>
    </row>
    <row r="1502" spans="2:11" ht="13">
      <c r="B1502"/>
      <c r="C1502"/>
      <c r="D1502"/>
      <c r="E1502"/>
      <c r="F1502"/>
      <c r="G1502"/>
      <c r="H1502"/>
      <c r="I1502"/>
      <c r="J1502"/>
      <c r="K1502"/>
    </row>
    <row r="1503" spans="2:11" ht="13">
      <c r="B1503"/>
      <c r="C1503"/>
      <c r="D1503"/>
      <c r="E1503"/>
      <c r="F1503"/>
      <c r="G1503"/>
      <c r="H1503"/>
      <c r="I1503"/>
      <c r="J1503"/>
      <c r="K1503"/>
    </row>
    <row r="1504" spans="2:11" ht="13">
      <c r="B1504"/>
      <c r="C1504"/>
      <c r="D1504"/>
      <c r="E1504"/>
      <c r="F1504"/>
      <c r="G1504"/>
      <c r="H1504"/>
      <c r="I1504"/>
      <c r="J1504"/>
      <c r="K1504"/>
    </row>
    <row r="1505" spans="2:11" ht="13">
      <c r="B1505"/>
      <c r="C1505"/>
      <c r="D1505"/>
      <c r="E1505"/>
      <c r="F1505"/>
      <c r="G1505"/>
      <c r="H1505"/>
      <c r="I1505"/>
      <c r="J1505"/>
      <c r="K1505"/>
    </row>
    <row r="1506" spans="2:11" ht="13">
      <c r="B1506"/>
      <c r="C1506"/>
      <c r="D1506"/>
      <c r="E1506"/>
      <c r="F1506"/>
      <c r="G1506"/>
      <c r="H1506"/>
      <c r="I1506"/>
      <c r="J1506"/>
      <c r="K1506"/>
    </row>
    <row r="1507" spans="2:11" ht="13">
      <c r="B1507"/>
      <c r="C1507"/>
      <c r="D1507"/>
      <c r="E1507"/>
      <c r="F1507"/>
      <c r="G1507"/>
      <c r="H1507"/>
      <c r="I1507"/>
      <c r="J1507"/>
      <c r="K1507"/>
    </row>
    <row r="1508" spans="2:11" ht="13">
      <c r="B1508"/>
      <c r="C1508"/>
      <c r="D1508"/>
      <c r="E1508"/>
      <c r="F1508"/>
      <c r="G1508"/>
      <c r="H1508"/>
      <c r="I1508"/>
      <c r="J1508"/>
      <c r="K1508"/>
    </row>
    <row r="1509" spans="2:11" ht="13">
      <c r="B1509"/>
      <c r="C1509"/>
      <c r="D1509"/>
      <c r="E1509"/>
      <c r="F1509"/>
      <c r="G1509"/>
      <c r="H1509"/>
      <c r="I1509"/>
      <c r="J1509"/>
      <c r="K1509"/>
    </row>
    <row r="1510" spans="2:11" ht="13">
      <c r="B1510"/>
      <c r="C1510"/>
      <c r="D1510"/>
      <c r="E1510"/>
      <c r="F1510"/>
      <c r="G1510"/>
      <c r="H1510"/>
      <c r="I1510"/>
      <c r="J1510"/>
      <c r="K1510"/>
    </row>
    <row r="1511" spans="2:11" ht="13">
      <c r="B1511"/>
      <c r="C1511"/>
      <c r="D1511"/>
      <c r="E1511"/>
      <c r="F1511"/>
      <c r="G1511"/>
      <c r="H1511"/>
      <c r="I1511"/>
      <c r="J1511"/>
      <c r="K1511"/>
    </row>
    <row r="1512" spans="2:11" ht="13">
      <c r="B1512"/>
      <c r="C1512"/>
      <c r="D1512"/>
      <c r="E1512"/>
      <c r="F1512"/>
      <c r="G1512"/>
      <c r="H1512"/>
      <c r="I1512"/>
      <c r="J1512"/>
      <c r="K1512"/>
    </row>
    <row r="1513" spans="2:11" ht="13">
      <c r="B1513"/>
      <c r="C1513"/>
      <c r="D1513"/>
      <c r="E1513"/>
      <c r="F1513"/>
      <c r="G1513"/>
      <c r="H1513"/>
      <c r="I1513"/>
      <c r="J1513"/>
      <c r="K1513"/>
    </row>
    <row r="1514" spans="2:11" ht="13">
      <c r="B1514"/>
      <c r="C1514"/>
      <c r="D1514"/>
      <c r="E1514"/>
      <c r="F1514"/>
      <c r="G1514"/>
      <c r="H1514"/>
      <c r="I1514"/>
      <c r="J1514"/>
      <c r="K1514"/>
    </row>
    <row r="1515" spans="2:11" ht="13">
      <c r="B1515"/>
      <c r="C1515"/>
      <c r="D1515"/>
      <c r="E1515"/>
      <c r="F1515"/>
      <c r="G1515"/>
      <c r="H1515"/>
      <c r="I1515"/>
      <c r="J1515"/>
      <c r="K1515"/>
    </row>
    <row r="1516" spans="2:11" ht="13">
      <c r="B1516"/>
      <c r="C1516"/>
      <c r="D1516"/>
      <c r="E1516"/>
      <c r="F1516"/>
      <c r="G1516"/>
      <c r="H1516"/>
      <c r="I1516"/>
      <c r="J1516"/>
      <c r="K1516"/>
    </row>
    <row r="1517" spans="2:11" ht="13">
      <c r="B1517"/>
      <c r="C1517"/>
      <c r="D1517"/>
      <c r="E1517"/>
      <c r="F1517"/>
      <c r="G1517"/>
      <c r="H1517"/>
      <c r="I1517"/>
      <c r="J1517"/>
      <c r="K1517"/>
    </row>
    <row r="1518" spans="2:11" ht="13">
      <c r="B1518"/>
      <c r="C1518"/>
      <c r="D1518"/>
      <c r="E1518"/>
      <c r="F1518"/>
      <c r="G1518"/>
      <c r="H1518"/>
      <c r="I1518"/>
      <c r="J1518"/>
      <c r="K1518"/>
    </row>
    <row r="1519" spans="2:11" ht="13">
      <c r="B1519"/>
      <c r="C1519"/>
      <c r="D1519"/>
      <c r="E1519"/>
      <c r="F1519"/>
      <c r="G1519"/>
      <c r="H1519"/>
      <c r="I1519"/>
      <c r="J1519"/>
      <c r="K1519"/>
    </row>
    <row r="1520" spans="2:11" ht="13">
      <c r="B1520"/>
      <c r="C1520"/>
      <c r="D1520"/>
      <c r="E1520"/>
      <c r="F1520"/>
      <c r="G1520"/>
      <c r="H1520"/>
      <c r="I1520"/>
      <c r="J1520"/>
      <c r="K1520"/>
    </row>
    <row r="1521" spans="2:11" ht="13">
      <c r="B1521"/>
      <c r="C1521"/>
      <c r="D1521"/>
      <c r="E1521"/>
      <c r="F1521"/>
      <c r="G1521"/>
      <c r="H1521"/>
      <c r="I1521"/>
      <c r="J1521"/>
      <c r="K1521"/>
    </row>
    <row r="1522" spans="2:11" ht="13">
      <c r="B1522"/>
      <c r="C1522"/>
      <c r="D1522"/>
      <c r="E1522"/>
      <c r="F1522"/>
      <c r="G1522"/>
      <c r="H1522"/>
      <c r="I1522"/>
      <c r="J1522"/>
      <c r="K1522"/>
    </row>
    <row r="1523" spans="2:11" ht="13">
      <c r="B1523"/>
      <c r="C1523"/>
      <c r="D1523"/>
      <c r="E1523"/>
      <c r="F1523"/>
      <c r="G1523"/>
      <c r="H1523"/>
      <c r="I1523"/>
      <c r="J1523"/>
      <c r="K1523"/>
    </row>
    <row r="1524" spans="2:11" ht="13">
      <c r="B1524"/>
      <c r="C1524"/>
      <c r="D1524"/>
      <c r="E1524"/>
      <c r="F1524"/>
      <c r="G1524"/>
      <c r="H1524"/>
      <c r="I1524"/>
      <c r="J1524"/>
      <c r="K1524"/>
    </row>
    <row r="1525" spans="2:11" ht="13">
      <c r="B1525"/>
      <c r="C1525"/>
      <c r="D1525"/>
      <c r="E1525"/>
      <c r="F1525"/>
      <c r="G1525"/>
      <c r="H1525"/>
      <c r="I1525"/>
      <c r="J1525"/>
      <c r="K1525"/>
    </row>
    <row r="1526" spans="2:11" ht="13">
      <c r="B1526"/>
      <c r="C1526"/>
      <c r="D1526"/>
      <c r="E1526"/>
      <c r="F1526"/>
      <c r="G1526"/>
      <c r="H1526"/>
      <c r="I1526"/>
      <c r="J1526"/>
      <c r="K1526"/>
    </row>
    <row r="1527" spans="2:11" ht="13">
      <c r="B1527"/>
      <c r="C1527"/>
      <c r="D1527"/>
      <c r="E1527"/>
      <c r="F1527"/>
      <c r="G1527"/>
      <c r="H1527"/>
      <c r="I1527"/>
      <c r="J1527"/>
      <c r="K1527"/>
    </row>
    <row r="1528" spans="2:11" ht="13">
      <c r="B1528"/>
      <c r="C1528"/>
      <c r="D1528"/>
      <c r="E1528"/>
      <c r="F1528"/>
      <c r="G1528"/>
      <c r="H1528"/>
      <c r="I1528"/>
      <c r="J1528"/>
      <c r="K1528"/>
    </row>
    <row r="1529" spans="2:11" ht="13">
      <c r="B1529"/>
      <c r="C1529"/>
      <c r="D1529"/>
      <c r="E1529"/>
      <c r="F1529"/>
      <c r="G1529"/>
      <c r="H1529"/>
      <c r="I1529"/>
      <c r="J1529"/>
      <c r="K1529"/>
    </row>
    <row r="1530" spans="2:11" ht="13">
      <c r="B1530"/>
      <c r="C1530"/>
      <c r="D1530"/>
      <c r="E1530"/>
      <c r="F1530"/>
      <c r="G1530"/>
      <c r="H1530"/>
      <c r="I1530"/>
      <c r="J1530"/>
      <c r="K1530"/>
    </row>
    <row r="1531" spans="2:11" ht="13">
      <c r="B1531"/>
      <c r="C1531"/>
      <c r="D1531"/>
      <c r="E1531"/>
      <c r="F1531"/>
      <c r="G1531"/>
      <c r="H1531"/>
      <c r="I1531"/>
      <c r="J1531"/>
      <c r="K1531"/>
    </row>
    <row r="1532" spans="2:11" ht="13">
      <c r="B1532"/>
      <c r="C1532"/>
      <c r="D1532"/>
      <c r="E1532"/>
      <c r="F1532"/>
      <c r="G1532"/>
      <c r="H1532"/>
      <c r="I1532"/>
      <c r="J1532"/>
      <c r="K1532"/>
    </row>
    <row r="1533" spans="2:11" ht="13">
      <c r="B1533"/>
      <c r="C1533"/>
      <c r="D1533"/>
      <c r="E1533"/>
      <c r="F1533"/>
      <c r="G1533"/>
      <c r="H1533"/>
      <c r="I1533"/>
      <c r="J1533"/>
      <c r="K1533"/>
    </row>
    <row r="1534" spans="2:11" ht="13">
      <c r="B1534"/>
      <c r="C1534"/>
      <c r="D1534"/>
      <c r="E1534"/>
      <c r="F1534"/>
      <c r="G1534"/>
      <c r="H1534"/>
      <c r="I1534"/>
      <c r="J1534"/>
      <c r="K1534"/>
    </row>
    <row r="1535" spans="2:11" ht="13">
      <c r="B1535"/>
      <c r="C1535"/>
      <c r="D1535"/>
      <c r="E1535"/>
      <c r="F1535"/>
      <c r="G1535"/>
      <c r="H1535"/>
      <c r="I1535"/>
      <c r="J1535"/>
      <c r="K1535"/>
    </row>
    <row r="1536" spans="2:11" ht="13">
      <c r="B1536"/>
      <c r="C1536"/>
      <c r="D1536"/>
      <c r="E1536"/>
      <c r="F1536"/>
      <c r="G1536"/>
      <c r="H1536"/>
      <c r="I1536"/>
      <c r="J1536"/>
      <c r="K1536"/>
    </row>
    <row r="1537" spans="2:11" ht="13">
      <c r="B1537"/>
      <c r="C1537"/>
      <c r="D1537"/>
      <c r="E1537"/>
      <c r="F1537"/>
      <c r="G1537"/>
      <c r="H1537"/>
      <c r="I1537"/>
      <c r="J1537"/>
      <c r="K1537"/>
    </row>
    <row r="1538" spans="2:11" ht="13">
      <c r="B1538"/>
      <c r="C1538"/>
      <c r="D1538"/>
      <c r="E1538"/>
      <c r="F1538"/>
      <c r="G1538"/>
      <c r="H1538"/>
      <c r="I1538"/>
      <c r="J1538"/>
      <c r="K1538"/>
    </row>
    <row r="1539" spans="2:11" ht="13">
      <c r="B1539"/>
      <c r="C1539"/>
      <c r="D1539"/>
      <c r="E1539"/>
      <c r="F1539"/>
      <c r="G1539"/>
      <c r="H1539"/>
      <c r="I1539"/>
      <c r="J1539"/>
      <c r="K1539"/>
    </row>
    <row r="1540" spans="2:11" ht="13">
      <c r="B1540"/>
      <c r="C1540"/>
      <c r="D1540"/>
      <c r="E1540"/>
      <c r="F1540"/>
      <c r="G1540"/>
      <c r="H1540"/>
      <c r="I1540"/>
      <c r="J1540"/>
      <c r="K1540"/>
    </row>
    <row r="1541" spans="2:11" ht="13">
      <c r="B1541"/>
      <c r="C1541"/>
      <c r="D1541"/>
      <c r="E1541"/>
      <c r="F1541"/>
      <c r="G1541"/>
      <c r="H1541"/>
      <c r="I1541"/>
      <c r="J1541"/>
      <c r="K1541"/>
    </row>
    <row r="1542" spans="2:11" ht="13">
      <c r="B1542"/>
      <c r="C1542"/>
      <c r="D1542"/>
      <c r="E1542"/>
      <c r="F1542"/>
      <c r="G1542"/>
      <c r="H1542"/>
      <c r="I1542"/>
      <c r="J1542"/>
      <c r="K1542"/>
    </row>
    <row r="1543" spans="2:11" ht="13">
      <c r="B1543"/>
      <c r="C1543"/>
      <c r="D1543"/>
      <c r="E1543"/>
      <c r="F1543"/>
      <c r="G1543"/>
      <c r="H1543"/>
      <c r="I1543"/>
      <c r="J1543"/>
      <c r="K1543"/>
    </row>
    <row r="1544" spans="2:11" ht="13">
      <c r="B1544"/>
      <c r="C1544"/>
      <c r="D1544"/>
      <c r="E1544"/>
      <c r="F1544"/>
      <c r="G1544"/>
      <c r="H1544"/>
      <c r="I1544"/>
      <c r="J1544"/>
      <c r="K1544"/>
    </row>
    <row r="1545" spans="2:11" ht="13">
      <c r="B1545"/>
      <c r="C1545"/>
      <c r="D1545"/>
      <c r="E1545"/>
      <c r="F1545"/>
      <c r="G1545"/>
      <c r="H1545"/>
      <c r="I1545"/>
      <c r="J1545"/>
      <c r="K1545"/>
    </row>
    <row r="1546" spans="2:11" ht="13">
      <c r="B1546"/>
      <c r="C1546"/>
      <c r="D1546"/>
      <c r="E1546"/>
      <c r="F1546"/>
      <c r="G1546"/>
      <c r="H1546"/>
      <c r="I1546"/>
      <c r="J1546"/>
      <c r="K1546"/>
    </row>
    <row r="1547" spans="2:11" ht="13">
      <c r="B1547"/>
      <c r="C1547"/>
      <c r="D1547"/>
      <c r="E1547"/>
      <c r="F1547"/>
      <c r="G1547"/>
      <c r="H1547"/>
      <c r="I1547"/>
      <c r="J1547"/>
      <c r="K1547"/>
    </row>
    <row r="1548" spans="2:11" ht="13">
      <c r="B1548"/>
      <c r="C1548"/>
      <c r="D1548"/>
      <c r="E1548"/>
      <c r="F1548"/>
      <c r="G1548"/>
      <c r="H1548"/>
      <c r="I1548"/>
      <c r="J1548"/>
      <c r="K1548"/>
    </row>
    <row r="1549" spans="2:11" ht="13">
      <c r="B1549"/>
      <c r="C1549"/>
      <c r="D1549"/>
      <c r="E1549"/>
      <c r="F1549"/>
      <c r="G1549"/>
      <c r="H1549"/>
      <c r="I1549"/>
      <c r="J1549"/>
      <c r="K1549"/>
    </row>
    <row r="1550" spans="2:11" ht="13">
      <c r="B1550"/>
      <c r="C1550"/>
      <c r="D1550"/>
      <c r="E1550"/>
      <c r="F1550"/>
      <c r="G1550"/>
      <c r="H1550"/>
      <c r="I1550"/>
      <c r="J1550"/>
      <c r="K1550"/>
    </row>
    <row r="1551" spans="2:11" ht="13">
      <c r="B1551"/>
      <c r="C1551"/>
      <c r="D1551"/>
      <c r="E1551"/>
      <c r="F1551"/>
      <c r="G1551"/>
      <c r="H1551"/>
      <c r="I1551"/>
      <c r="J1551"/>
      <c r="K1551"/>
    </row>
    <row r="1552" spans="2:11" ht="13">
      <c r="B1552"/>
      <c r="C1552"/>
      <c r="D1552"/>
      <c r="E1552"/>
      <c r="F1552"/>
      <c r="G1552"/>
      <c r="H1552"/>
      <c r="I1552"/>
      <c r="J1552"/>
      <c r="K1552"/>
    </row>
    <row r="1553" spans="2:11" ht="13">
      <c r="B1553"/>
      <c r="C1553"/>
      <c r="D1553"/>
      <c r="E1553"/>
      <c r="F1553"/>
      <c r="G1553"/>
      <c r="H1553"/>
      <c r="I1553"/>
      <c r="J1553"/>
      <c r="K1553"/>
    </row>
    <row r="1554" spans="2:11" ht="13">
      <c r="B1554"/>
      <c r="C1554"/>
      <c r="D1554"/>
      <c r="E1554"/>
      <c r="F1554"/>
      <c r="G1554"/>
      <c r="H1554"/>
      <c r="I1554"/>
      <c r="J1554"/>
      <c r="K1554"/>
    </row>
    <row r="1555" spans="2:11" ht="13">
      <c r="B1555"/>
      <c r="C1555"/>
      <c r="D1555"/>
      <c r="E1555"/>
      <c r="F1555"/>
      <c r="G1555"/>
      <c r="H1555"/>
      <c r="I1555"/>
      <c r="J1555"/>
      <c r="K1555"/>
    </row>
    <row r="1556" spans="2:11" ht="13">
      <c r="B1556"/>
      <c r="C1556"/>
      <c r="D1556"/>
      <c r="E1556"/>
      <c r="F1556"/>
      <c r="G1556"/>
      <c r="H1556"/>
      <c r="I1556"/>
      <c r="J1556"/>
      <c r="K1556"/>
    </row>
    <row r="1557" spans="2:11" ht="13">
      <c r="B1557"/>
      <c r="C1557"/>
      <c r="D1557"/>
      <c r="E1557"/>
      <c r="F1557"/>
      <c r="G1557"/>
      <c r="H1557"/>
      <c r="I1557"/>
      <c r="J1557"/>
      <c r="K1557"/>
    </row>
    <row r="1558" spans="2:11" ht="13">
      <c r="B1558"/>
      <c r="C1558"/>
      <c r="D1558"/>
      <c r="E1558"/>
      <c r="F1558"/>
      <c r="G1558"/>
      <c r="H1558"/>
      <c r="I1558"/>
      <c r="J1558"/>
      <c r="K1558"/>
    </row>
    <row r="1559" spans="2:11" ht="13">
      <c r="B1559"/>
      <c r="C1559"/>
      <c r="D1559"/>
      <c r="E1559"/>
      <c r="F1559"/>
      <c r="G1559"/>
      <c r="H1559"/>
      <c r="I1559"/>
      <c r="J1559"/>
      <c r="K1559"/>
    </row>
    <row r="1560" spans="2:11" ht="13">
      <c r="B1560"/>
      <c r="C1560"/>
      <c r="D1560"/>
      <c r="E1560"/>
      <c r="F1560"/>
      <c r="G1560"/>
      <c r="H1560"/>
      <c r="I1560"/>
      <c r="J1560"/>
      <c r="K1560"/>
    </row>
    <row r="1561" spans="2:11" ht="13">
      <c r="B1561"/>
      <c r="C1561"/>
      <c r="D1561"/>
      <c r="E1561"/>
      <c r="F1561"/>
      <c r="G1561"/>
      <c r="H1561"/>
      <c r="I1561"/>
      <c r="J1561"/>
      <c r="K1561"/>
    </row>
    <row r="1562" spans="2:11" ht="13">
      <c r="B1562"/>
      <c r="C1562"/>
      <c r="D1562"/>
      <c r="E1562"/>
      <c r="F1562"/>
      <c r="G1562"/>
      <c r="H1562"/>
      <c r="I1562"/>
      <c r="J1562"/>
      <c r="K1562"/>
    </row>
    <row r="1563" spans="2:11" ht="13">
      <c r="B1563"/>
      <c r="C1563"/>
      <c r="D1563"/>
      <c r="E1563"/>
      <c r="F1563"/>
      <c r="G1563"/>
      <c r="H1563"/>
      <c r="I1563"/>
      <c r="J1563"/>
      <c r="K1563"/>
    </row>
    <row r="1564" spans="2:11" ht="13">
      <c r="B1564"/>
      <c r="C1564"/>
      <c r="D1564"/>
      <c r="E1564"/>
      <c r="F1564"/>
      <c r="G1564"/>
      <c r="H1564"/>
      <c r="I1564"/>
      <c r="J1564"/>
      <c r="K1564"/>
    </row>
    <row r="1565" spans="2:11" ht="13">
      <c r="B1565"/>
      <c r="C1565"/>
      <c r="D1565"/>
      <c r="E1565"/>
      <c r="F1565"/>
      <c r="G1565"/>
      <c r="H1565"/>
      <c r="I1565"/>
      <c r="J1565"/>
      <c r="K1565"/>
    </row>
    <row r="1566" spans="2:11" ht="13">
      <c r="B1566"/>
      <c r="C1566"/>
      <c r="D1566"/>
      <c r="E1566"/>
      <c r="F1566"/>
      <c r="G1566"/>
      <c r="H1566"/>
      <c r="I1566"/>
      <c r="J1566"/>
      <c r="K1566"/>
    </row>
    <row r="1567" spans="2:11" ht="13">
      <c r="B1567"/>
      <c r="C1567"/>
      <c r="D1567"/>
      <c r="E1567"/>
      <c r="F1567"/>
      <c r="G1567"/>
      <c r="H1567"/>
      <c r="I1567"/>
      <c r="J1567"/>
      <c r="K1567"/>
    </row>
    <row r="1568" spans="2:11" ht="13">
      <c r="B1568"/>
      <c r="C1568"/>
      <c r="D1568"/>
      <c r="E1568"/>
      <c r="F1568"/>
      <c r="G1568"/>
      <c r="H1568"/>
      <c r="I1568"/>
      <c r="J1568"/>
      <c r="K1568"/>
    </row>
    <row r="1569" spans="2:11" ht="13">
      <c r="B1569"/>
      <c r="C1569"/>
      <c r="D1569"/>
      <c r="E1569"/>
      <c r="F1569"/>
      <c r="G1569"/>
      <c r="H1569"/>
      <c r="I1569"/>
      <c r="J1569"/>
      <c r="K1569"/>
    </row>
    <row r="1570" spans="2:11" ht="13">
      <c r="B1570"/>
      <c r="C1570"/>
      <c r="D1570"/>
      <c r="E1570"/>
      <c r="F1570"/>
      <c r="G1570"/>
      <c r="H1570"/>
      <c r="I1570"/>
      <c r="J1570"/>
      <c r="K1570"/>
    </row>
    <row r="1571" spans="2:11" ht="13">
      <c r="B1571"/>
      <c r="C1571"/>
      <c r="D1571"/>
      <c r="E1571"/>
      <c r="F1571"/>
      <c r="G1571"/>
      <c r="H1571"/>
      <c r="I1571"/>
      <c r="J1571"/>
      <c r="K1571"/>
    </row>
    <row r="1572" spans="2:11" ht="13">
      <c r="B1572"/>
      <c r="C1572"/>
      <c r="D1572"/>
      <c r="E1572"/>
      <c r="F1572"/>
      <c r="G1572"/>
      <c r="H1572"/>
      <c r="I1572"/>
      <c r="J1572"/>
      <c r="K1572"/>
    </row>
    <row r="1573" spans="2:11" ht="13">
      <c r="B1573"/>
      <c r="C1573"/>
      <c r="D1573"/>
      <c r="E1573"/>
      <c r="F1573"/>
      <c r="G1573"/>
      <c r="H1573"/>
      <c r="I1573"/>
      <c r="J1573"/>
      <c r="K1573"/>
    </row>
    <row r="1574" spans="2:11" ht="13">
      <c r="B1574"/>
      <c r="C1574"/>
      <c r="D1574"/>
      <c r="E1574"/>
      <c r="F1574"/>
      <c r="G1574"/>
      <c r="H1574"/>
      <c r="I1574"/>
      <c r="J1574"/>
      <c r="K1574"/>
    </row>
    <row r="1575" spans="2:11" ht="13">
      <c r="B1575"/>
      <c r="C1575"/>
      <c r="D1575"/>
      <c r="E1575"/>
      <c r="F1575"/>
      <c r="G1575"/>
      <c r="H1575"/>
      <c r="I1575"/>
      <c r="J1575"/>
      <c r="K1575"/>
    </row>
    <row r="1576" spans="2:11" ht="13">
      <c r="B1576"/>
      <c r="C1576"/>
      <c r="D1576"/>
      <c r="E1576"/>
      <c r="F1576"/>
      <c r="G1576"/>
      <c r="H1576"/>
      <c r="I1576"/>
      <c r="J1576"/>
      <c r="K1576"/>
    </row>
    <row r="1577" spans="2:11" ht="13">
      <c r="B1577"/>
      <c r="C1577"/>
      <c r="D1577"/>
      <c r="E1577"/>
      <c r="F1577"/>
      <c r="G1577"/>
      <c r="H1577"/>
      <c r="I1577"/>
      <c r="J1577"/>
      <c r="K1577"/>
    </row>
    <row r="1578" spans="2:11" ht="13">
      <c r="B1578"/>
      <c r="C1578"/>
      <c r="D1578"/>
      <c r="E1578"/>
      <c r="F1578"/>
      <c r="G1578"/>
      <c r="H1578"/>
      <c r="I1578"/>
      <c r="J1578"/>
      <c r="K1578"/>
    </row>
    <row r="1579" spans="2:11" ht="13">
      <c r="B1579"/>
      <c r="C1579"/>
      <c r="D1579"/>
      <c r="E1579"/>
      <c r="F1579"/>
      <c r="G1579"/>
      <c r="H1579"/>
      <c r="I1579"/>
      <c r="J1579"/>
      <c r="K1579"/>
    </row>
    <row r="1580" spans="2:11" ht="13">
      <c r="B1580"/>
      <c r="C1580"/>
      <c r="D1580"/>
      <c r="E1580"/>
      <c r="F1580"/>
      <c r="G1580"/>
      <c r="H1580"/>
      <c r="I1580"/>
      <c r="J1580"/>
      <c r="K1580"/>
    </row>
    <row r="1581" spans="2:11" ht="13">
      <c r="B1581"/>
      <c r="C1581"/>
      <c r="D1581"/>
      <c r="E1581"/>
      <c r="F1581"/>
      <c r="G1581"/>
      <c r="H1581"/>
      <c r="I1581"/>
      <c r="J1581"/>
      <c r="K1581"/>
    </row>
    <row r="1582" spans="2:11" ht="13">
      <c r="B1582"/>
      <c r="C1582"/>
      <c r="D1582"/>
      <c r="E1582"/>
      <c r="F1582"/>
      <c r="G1582"/>
      <c r="H1582"/>
      <c r="I1582"/>
      <c r="J1582"/>
      <c r="K1582"/>
    </row>
    <row r="1583" spans="2:11" ht="13">
      <c r="B1583"/>
      <c r="C1583"/>
      <c r="D1583"/>
      <c r="E1583"/>
      <c r="F1583"/>
      <c r="G1583"/>
      <c r="H1583"/>
      <c r="I1583"/>
      <c r="J1583"/>
      <c r="K1583"/>
    </row>
    <row r="1584" spans="2:11" ht="13">
      <c r="B1584"/>
      <c r="C1584"/>
      <c r="D1584"/>
      <c r="E1584"/>
      <c r="F1584"/>
      <c r="G1584"/>
      <c r="H1584"/>
      <c r="I1584"/>
      <c r="J1584"/>
      <c r="K1584"/>
    </row>
    <row r="1585" spans="2:11" ht="13">
      <c r="B1585"/>
      <c r="C1585"/>
      <c r="D1585"/>
      <c r="E1585"/>
      <c r="F1585"/>
      <c r="G1585"/>
      <c r="H1585"/>
      <c r="I1585"/>
      <c r="J1585"/>
      <c r="K1585"/>
    </row>
    <row r="1586" spans="2:11" ht="13">
      <c r="B1586"/>
      <c r="C1586"/>
      <c r="D1586"/>
      <c r="E1586"/>
      <c r="F1586"/>
      <c r="G1586"/>
      <c r="H1586"/>
      <c r="I1586"/>
      <c r="J1586"/>
      <c r="K1586"/>
    </row>
    <row r="1587" spans="2:11" ht="13">
      <c r="B1587"/>
      <c r="C1587"/>
      <c r="D1587"/>
      <c r="E1587"/>
      <c r="F1587"/>
      <c r="G1587"/>
      <c r="H1587"/>
      <c r="I1587"/>
      <c r="J1587"/>
      <c r="K1587"/>
    </row>
    <row r="1588" spans="2:11" ht="13">
      <c r="B1588"/>
      <c r="C1588"/>
      <c r="D1588"/>
      <c r="E1588"/>
      <c r="F1588"/>
      <c r="G1588"/>
      <c r="H1588"/>
      <c r="I1588"/>
      <c r="J1588"/>
      <c r="K1588"/>
    </row>
    <row r="1589" spans="2:11" ht="13">
      <c r="B1589"/>
      <c r="C1589"/>
      <c r="D1589"/>
      <c r="E1589"/>
      <c r="F1589"/>
      <c r="G1589"/>
      <c r="H1589"/>
      <c r="I1589"/>
      <c r="J1589"/>
      <c r="K1589"/>
    </row>
    <row r="1590" spans="2:11" ht="13">
      <c r="B1590"/>
      <c r="C1590"/>
      <c r="D1590"/>
      <c r="E1590"/>
      <c r="F1590"/>
      <c r="G1590"/>
      <c r="H1590"/>
      <c r="I1590"/>
      <c r="J1590"/>
      <c r="K1590"/>
    </row>
    <row r="1591" spans="2:11" ht="13">
      <c r="B1591"/>
      <c r="C1591"/>
      <c r="D1591"/>
      <c r="E1591"/>
      <c r="F1591"/>
      <c r="G1591"/>
      <c r="H1591"/>
      <c r="I1591"/>
      <c r="J1591"/>
      <c r="K1591"/>
    </row>
    <row r="1592" spans="2:11" ht="13">
      <c r="B1592"/>
      <c r="C1592"/>
      <c r="D1592"/>
      <c r="E1592"/>
      <c r="F1592"/>
      <c r="G1592"/>
      <c r="H1592"/>
      <c r="I1592"/>
      <c r="J1592"/>
      <c r="K1592"/>
    </row>
    <row r="1593" spans="2:11" ht="13">
      <c r="B1593"/>
      <c r="C1593"/>
      <c r="D1593"/>
      <c r="E1593"/>
      <c r="F1593"/>
      <c r="G1593"/>
      <c r="H1593"/>
      <c r="I1593"/>
      <c r="J1593"/>
      <c r="K1593"/>
    </row>
    <row r="1594" spans="2:11" ht="13">
      <c r="B1594"/>
      <c r="C1594"/>
      <c r="D1594"/>
      <c r="E1594"/>
      <c r="F1594"/>
      <c r="G1594"/>
      <c r="H1594"/>
      <c r="I1594"/>
      <c r="J1594"/>
      <c r="K1594"/>
    </row>
    <row r="1595" spans="2:11" ht="13">
      <c r="B1595"/>
      <c r="C1595"/>
      <c r="D1595"/>
      <c r="E1595"/>
      <c r="F1595"/>
      <c r="G1595"/>
      <c r="H1595"/>
      <c r="I1595"/>
      <c r="J1595"/>
      <c r="K1595"/>
    </row>
    <row r="1596" spans="2:11" ht="13">
      <c r="B1596"/>
      <c r="C1596"/>
      <c r="D1596"/>
      <c r="E1596"/>
      <c r="F1596"/>
      <c r="G1596"/>
      <c r="H1596"/>
      <c r="I1596"/>
      <c r="J1596"/>
      <c r="K1596"/>
    </row>
    <row r="1597" spans="2:11" ht="13">
      <c r="B1597"/>
      <c r="C1597"/>
      <c r="D1597"/>
      <c r="E1597"/>
      <c r="F1597"/>
      <c r="G1597"/>
      <c r="H1597"/>
      <c r="I1597"/>
      <c r="J1597"/>
      <c r="K1597"/>
    </row>
    <row r="1598" spans="2:11" ht="13">
      <c r="B1598"/>
      <c r="C1598"/>
      <c r="D1598"/>
      <c r="E1598"/>
      <c r="F1598"/>
      <c r="G1598"/>
      <c r="H1598"/>
      <c r="I1598"/>
      <c r="J1598"/>
      <c r="K1598"/>
    </row>
    <row r="1599" spans="2:11" ht="13">
      <c r="B1599"/>
      <c r="C1599"/>
      <c r="D1599"/>
      <c r="E1599"/>
      <c r="F1599"/>
      <c r="G1599"/>
      <c r="H1599"/>
      <c r="I1599"/>
      <c r="J1599"/>
      <c r="K1599"/>
    </row>
    <row r="1600" spans="2:11" ht="13">
      <c r="B1600"/>
      <c r="C1600"/>
      <c r="D1600"/>
      <c r="E1600"/>
      <c r="F1600"/>
      <c r="G1600"/>
      <c r="H1600"/>
      <c r="I1600"/>
      <c r="J1600"/>
      <c r="K1600"/>
    </row>
    <row r="1601" spans="2:11" ht="13">
      <c r="B1601"/>
      <c r="C1601"/>
      <c r="D1601"/>
      <c r="E1601"/>
      <c r="F1601"/>
      <c r="G1601"/>
      <c r="H1601"/>
      <c r="I1601"/>
      <c r="J1601"/>
      <c r="K1601"/>
    </row>
    <row r="1602" spans="2:11" ht="13">
      <c r="B1602"/>
      <c r="C1602"/>
      <c r="D1602"/>
      <c r="E1602"/>
      <c r="F1602"/>
      <c r="G1602"/>
      <c r="H1602"/>
      <c r="I1602"/>
      <c r="J1602"/>
      <c r="K1602"/>
    </row>
    <row r="1603" spans="2:11" ht="13">
      <c r="B1603"/>
      <c r="C1603"/>
      <c r="D1603"/>
      <c r="E1603"/>
      <c r="F1603"/>
      <c r="G1603"/>
      <c r="H1603"/>
      <c r="I1603"/>
      <c r="J1603"/>
      <c r="K1603"/>
    </row>
    <row r="1604" spans="2:11" ht="13">
      <c r="B1604"/>
      <c r="C1604"/>
      <c r="D1604"/>
      <c r="E1604"/>
      <c r="F1604"/>
      <c r="G1604"/>
      <c r="H1604"/>
      <c r="I1604"/>
      <c r="J1604"/>
      <c r="K1604"/>
    </row>
    <row r="1605" spans="2:11" ht="13">
      <c r="B1605"/>
      <c r="C1605"/>
      <c r="D1605"/>
      <c r="E1605"/>
      <c r="F1605"/>
      <c r="G1605"/>
      <c r="H1605"/>
      <c r="I1605"/>
      <c r="J1605"/>
      <c r="K1605"/>
    </row>
    <row r="1606" spans="2:11" ht="13">
      <c r="B1606"/>
      <c r="C1606"/>
      <c r="D1606"/>
      <c r="E1606"/>
      <c r="F1606"/>
      <c r="G1606"/>
      <c r="H1606"/>
      <c r="I1606"/>
      <c r="J1606"/>
      <c r="K1606"/>
    </row>
    <row r="1607" spans="2:11" ht="13">
      <c r="B1607"/>
      <c r="C1607"/>
      <c r="D1607"/>
      <c r="E1607"/>
      <c r="F1607"/>
      <c r="G1607"/>
      <c r="H1607"/>
      <c r="I1607"/>
      <c r="J1607"/>
      <c r="K1607"/>
    </row>
    <row r="1608" spans="2:11" ht="13">
      <c r="B1608"/>
      <c r="C1608"/>
      <c r="D1608"/>
      <c r="E1608"/>
      <c r="F1608"/>
      <c r="G1608"/>
      <c r="H1608"/>
      <c r="I1608"/>
      <c r="J1608"/>
      <c r="K1608"/>
    </row>
    <row r="1609" spans="2:11" ht="13">
      <c r="B1609"/>
      <c r="C1609"/>
      <c r="D1609"/>
      <c r="E1609"/>
      <c r="F1609"/>
      <c r="G1609"/>
      <c r="H1609"/>
      <c r="I1609"/>
      <c r="J1609"/>
      <c r="K1609"/>
    </row>
    <row r="1610" spans="2:11" ht="13">
      <c r="B1610"/>
      <c r="C1610"/>
      <c r="D1610"/>
      <c r="E1610"/>
      <c r="F1610"/>
      <c r="G1610"/>
      <c r="H1610"/>
      <c r="I1610"/>
      <c r="J1610"/>
      <c r="K1610"/>
    </row>
    <row r="1611" spans="2:11" ht="13">
      <c r="B1611"/>
      <c r="C1611"/>
      <c r="D1611"/>
      <c r="E1611"/>
      <c r="F1611"/>
      <c r="G1611"/>
      <c r="H1611"/>
      <c r="I1611"/>
      <c r="J1611"/>
      <c r="K1611"/>
    </row>
    <row r="1612" spans="2:11" ht="13">
      <c r="B1612"/>
      <c r="C1612"/>
      <c r="D1612"/>
      <c r="E1612"/>
      <c r="F1612"/>
      <c r="G1612"/>
      <c r="H1612"/>
      <c r="I1612"/>
      <c r="J1612"/>
      <c r="K1612"/>
    </row>
    <row r="1613" spans="2:11" ht="13">
      <c r="B1613"/>
      <c r="C1613"/>
      <c r="D1613"/>
      <c r="E1613"/>
      <c r="F1613"/>
      <c r="G1613"/>
      <c r="H1613"/>
      <c r="I1613"/>
      <c r="J1613"/>
      <c r="K1613"/>
    </row>
    <row r="1614" spans="2:11" ht="13">
      <c r="B1614"/>
      <c r="C1614"/>
      <c r="D1614"/>
      <c r="E1614"/>
      <c r="F1614"/>
      <c r="G1614"/>
      <c r="H1614"/>
      <c r="I1614"/>
      <c r="J1614"/>
      <c r="K1614"/>
    </row>
    <row r="1615" spans="2:11" ht="13">
      <c r="B1615"/>
      <c r="C1615"/>
      <c r="D1615"/>
      <c r="E1615"/>
      <c r="F1615"/>
      <c r="G1615"/>
      <c r="H1615"/>
      <c r="I1615"/>
      <c r="J1615"/>
      <c r="K1615"/>
    </row>
    <row r="1616" spans="2:11" ht="13">
      <c r="B1616"/>
      <c r="C1616"/>
      <c r="D1616"/>
      <c r="E1616"/>
      <c r="F1616"/>
      <c r="G1616"/>
      <c r="H1616"/>
      <c r="I1616"/>
      <c r="J1616"/>
      <c r="K1616"/>
    </row>
    <row r="1617" spans="2:11" ht="13">
      <c r="B1617"/>
      <c r="C1617"/>
      <c r="D1617"/>
      <c r="E1617"/>
      <c r="F1617"/>
      <c r="G1617"/>
      <c r="H1617"/>
      <c r="I1617"/>
      <c r="J1617"/>
      <c r="K1617"/>
    </row>
    <row r="1618" spans="2:11" ht="13">
      <c r="B1618"/>
      <c r="C1618"/>
      <c r="D1618"/>
      <c r="E1618"/>
      <c r="F1618"/>
      <c r="G1618"/>
      <c r="H1618"/>
      <c r="I1618"/>
      <c r="J1618"/>
      <c r="K1618"/>
    </row>
    <row r="1619" spans="2:11" ht="13">
      <c r="B1619"/>
      <c r="C1619"/>
      <c r="D1619"/>
      <c r="E1619"/>
      <c r="F1619"/>
      <c r="G1619"/>
      <c r="H1619"/>
      <c r="I1619"/>
      <c r="J1619"/>
      <c r="K1619"/>
    </row>
    <row r="1620" spans="2:11" ht="13">
      <c r="B1620"/>
      <c r="C1620"/>
      <c r="D1620"/>
      <c r="E1620"/>
      <c r="F1620"/>
      <c r="G1620"/>
      <c r="H1620"/>
      <c r="I1620"/>
      <c r="J1620"/>
      <c r="K1620"/>
    </row>
    <row r="1621" spans="2:11" ht="13">
      <c r="B1621"/>
      <c r="C1621"/>
      <c r="D1621"/>
      <c r="E1621"/>
      <c r="F1621"/>
      <c r="G1621"/>
      <c r="H1621"/>
      <c r="I1621"/>
      <c r="J1621"/>
      <c r="K1621"/>
    </row>
    <row r="1622" spans="2:11" ht="13">
      <c r="B1622"/>
      <c r="C1622"/>
      <c r="D1622"/>
      <c r="E1622"/>
      <c r="F1622"/>
      <c r="G1622"/>
      <c r="H1622"/>
      <c r="I1622"/>
      <c r="J1622"/>
      <c r="K1622"/>
    </row>
    <row r="1623" spans="2:11" ht="13">
      <c r="B1623"/>
      <c r="C1623"/>
      <c r="D1623"/>
      <c r="E1623"/>
      <c r="F1623"/>
      <c r="G1623"/>
      <c r="H1623"/>
      <c r="I1623"/>
      <c r="J1623"/>
      <c r="K1623"/>
    </row>
    <row r="1624" spans="2:11" ht="13">
      <c r="B1624"/>
      <c r="C1624"/>
      <c r="D1624"/>
      <c r="E1624"/>
      <c r="F1624"/>
      <c r="G1624"/>
      <c r="H1624"/>
      <c r="I1624"/>
      <c r="J1624"/>
      <c r="K1624"/>
    </row>
    <row r="1625" spans="2:11" ht="13">
      <c r="B1625"/>
      <c r="C1625"/>
      <c r="D1625"/>
      <c r="E1625"/>
      <c r="F1625"/>
      <c r="G1625"/>
      <c r="H1625"/>
      <c r="I1625"/>
      <c r="J1625"/>
      <c r="K1625"/>
    </row>
    <row r="1626" spans="2:11" ht="13">
      <c r="B1626"/>
      <c r="C1626"/>
      <c r="D1626"/>
      <c r="E1626"/>
      <c r="F1626"/>
      <c r="G1626"/>
      <c r="H1626"/>
      <c r="I1626"/>
      <c r="J1626"/>
      <c r="K1626"/>
    </row>
    <row r="1627" spans="2:11" ht="13">
      <c r="B1627"/>
      <c r="C1627"/>
      <c r="D1627"/>
      <c r="E1627"/>
      <c r="F1627"/>
      <c r="G1627"/>
      <c r="H1627"/>
      <c r="I1627"/>
      <c r="J1627"/>
      <c r="K1627"/>
    </row>
    <row r="1628" spans="2:11" ht="13">
      <c r="B1628"/>
      <c r="C1628"/>
      <c r="D1628"/>
      <c r="E1628"/>
      <c r="F1628"/>
      <c r="G1628"/>
      <c r="H1628"/>
      <c r="I1628"/>
      <c r="J1628"/>
      <c r="K1628"/>
    </row>
    <row r="1629" spans="2:11" ht="13">
      <c r="B1629"/>
      <c r="C1629"/>
      <c r="D1629"/>
      <c r="E1629"/>
      <c r="F1629"/>
      <c r="G1629"/>
      <c r="H1629"/>
      <c r="I1629"/>
      <c r="J1629"/>
      <c r="K1629"/>
    </row>
    <row r="1630" spans="2:11" ht="13">
      <c r="B1630"/>
      <c r="C1630"/>
      <c r="D1630"/>
      <c r="E1630"/>
      <c r="F1630"/>
      <c r="G1630"/>
      <c r="H1630"/>
      <c r="I1630"/>
      <c r="J1630"/>
      <c r="K1630"/>
    </row>
    <row r="1631" spans="2:11" ht="13">
      <c r="B1631"/>
      <c r="C1631"/>
      <c r="D1631"/>
      <c r="E1631"/>
      <c r="F1631"/>
      <c r="G1631"/>
      <c r="H1631"/>
      <c r="I1631"/>
      <c r="J1631"/>
      <c r="K1631"/>
    </row>
    <row r="1632" spans="2:11" ht="13">
      <c r="B1632"/>
      <c r="C1632"/>
      <c r="D1632"/>
      <c r="E1632"/>
      <c r="F1632"/>
      <c r="G1632"/>
      <c r="H1632"/>
      <c r="I1632"/>
      <c r="J1632"/>
      <c r="K1632"/>
    </row>
    <row r="1633" spans="2:11" ht="13">
      <c r="B1633"/>
      <c r="C1633"/>
      <c r="D1633"/>
      <c r="E1633"/>
      <c r="F1633"/>
      <c r="G1633"/>
      <c r="H1633"/>
      <c r="I1633"/>
      <c r="J1633"/>
      <c r="K1633"/>
    </row>
    <row r="1634" spans="2:11" ht="13">
      <c r="B1634"/>
      <c r="C1634"/>
      <c r="D1634"/>
      <c r="E1634"/>
      <c r="F1634"/>
      <c r="G1634"/>
      <c r="H1634"/>
      <c r="I1634"/>
      <c r="J1634"/>
      <c r="K1634"/>
    </row>
    <row r="1635" spans="2:11" ht="13">
      <c r="B1635"/>
      <c r="C1635"/>
      <c r="D1635"/>
      <c r="E1635"/>
      <c r="F1635"/>
      <c r="G1635"/>
      <c r="H1635"/>
      <c r="I1635"/>
      <c r="J1635"/>
      <c r="K1635"/>
    </row>
    <row r="1636" spans="2:11" ht="13">
      <c r="B1636"/>
      <c r="C1636"/>
      <c r="D1636"/>
      <c r="E1636"/>
      <c r="F1636"/>
      <c r="G1636"/>
      <c r="H1636"/>
      <c r="I1636"/>
      <c r="J1636"/>
      <c r="K1636"/>
    </row>
    <row r="1637" spans="2:11" ht="13">
      <c r="B1637"/>
      <c r="C1637"/>
      <c r="D1637"/>
      <c r="E1637"/>
      <c r="F1637"/>
      <c r="G1637"/>
      <c r="H1637"/>
      <c r="I1637"/>
      <c r="J1637"/>
      <c r="K1637"/>
    </row>
    <row r="1638" spans="2:11" ht="13">
      <c r="B1638"/>
      <c r="C1638"/>
      <c r="D1638"/>
      <c r="E1638"/>
      <c r="F1638"/>
      <c r="G1638"/>
      <c r="H1638"/>
      <c r="I1638"/>
      <c r="J1638"/>
      <c r="K1638"/>
    </row>
    <row r="1639" spans="2:11" ht="13">
      <c r="B1639"/>
      <c r="C1639"/>
      <c r="D1639"/>
      <c r="E1639"/>
      <c r="F1639"/>
      <c r="G1639"/>
      <c r="H1639"/>
      <c r="I1639"/>
      <c r="J1639"/>
      <c r="K1639"/>
    </row>
    <row r="1640" spans="2:11" ht="13">
      <c r="B1640"/>
      <c r="C1640"/>
      <c r="D1640"/>
      <c r="E1640"/>
      <c r="F1640"/>
      <c r="G1640"/>
      <c r="H1640"/>
      <c r="I1640"/>
      <c r="J1640"/>
      <c r="K1640"/>
    </row>
    <row r="1641" spans="2:11" ht="13">
      <c r="B1641"/>
      <c r="C1641"/>
      <c r="D1641"/>
      <c r="E1641"/>
      <c r="F1641"/>
      <c r="G1641"/>
      <c r="H1641"/>
      <c r="I1641"/>
      <c r="J1641"/>
      <c r="K1641"/>
    </row>
    <row r="1642" spans="2:11" ht="13">
      <c r="B1642"/>
      <c r="C1642"/>
      <c r="D1642"/>
      <c r="E1642"/>
      <c r="F1642"/>
      <c r="G1642"/>
      <c r="H1642"/>
      <c r="I1642"/>
      <c r="J1642"/>
      <c r="K1642"/>
    </row>
    <row r="1643" spans="2:11" ht="13">
      <c r="B1643"/>
      <c r="C1643"/>
      <c r="D1643"/>
      <c r="E1643"/>
      <c r="F1643"/>
      <c r="G1643"/>
      <c r="H1643"/>
      <c r="I1643"/>
      <c r="J1643"/>
      <c r="K1643"/>
    </row>
    <row r="1644" spans="2:11" ht="13">
      <c r="B1644"/>
      <c r="C1644"/>
      <c r="D1644"/>
      <c r="E1644"/>
      <c r="F1644"/>
      <c r="G1644"/>
      <c r="H1644"/>
      <c r="I1644"/>
      <c r="J1644"/>
      <c r="K1644"/>
    </row>
    <row r="1645" spans="2:11" ht="13">
      <c r="B1645"/>
      <c r="C1645"/>
      <c r="D1645"/>
      <c r="E1645"/>
      <c r="F1645"/>
      <c r="G1645"/>
      <c r="H1645"/>
      <c r="I1645"/>
      <c r="J1645"/>
      <c r="K1645"/>
    </row>
    <row r="1646" spans="2:11" ht="13">
      <c r="B1646"/>
      <c r="C1646"/>
      <c r="D1646"/>
      <c r="E1646"/>
      <c r="F1646"/>
      <c r="G1646"/>
      <c r="H1646"/>
      <c r="I1646"/>
      <c r="J1646"/>
      <c r="K1646"/>
    </row>
    <row r="1647" spans="2:11" ht="13">
      <c r="B1647"/>
      <c r="C1647"/>
      <c r="D1647"/>
      <c r="E1647"/>
      <c r="F1647"/>
      <c r="G1647"/>
      <c r="H1647"/>
      <c r="I1647"/>
      <c r="J1647"/>
      <c r="K1647"/>
    </row>
    <row r="1648" spans="2:11" ht="13">
      <c r="B1648"/>
      <c r="C1648"/>
      <c r="D1648"/>
      <c r="E1648"/>
      <c r="F1648"/>
      <c r="G1648"/>
      <c r="H1648"/>
      <c r="I1648"/>
      <c r="J1648"/>
      <c r="K1648"/>
    </row>
    <row r="1649" spans="2:11" ht="13">
      <c r="B1649"/>
      <c r="C1649"/>
      <c r="D1649"/>
      <c r="E1649"/>
      <c r="F1649"/>
      <c r="G1649"/>
      <c r="H1649"/>
      <c r="I1649"/>
      <c r="J1649"/>
      <c r="K1649"/>
    </row>
    <row r="1650" spans="2:11" ht="13">
      <c r="B1650"/>
      <c r="C1650"/>
      <c r="D1650"/>
      <c r="E1650"/>
      <c r="F1650"/>
      <c r="G1650"/>
      <c r="H1650"/>
      <c r="I1650"/>
      <c r="J1650"/>
      <c r="K1650"/>
    </row>
    <row r="1651" spans="2:11" ht="13">
      <c r="B1651"/>
      <c r="C1651"/>
      <c r="D1651"/>
      <c r="E1651"/>
      <c r="F1651"/>
      <c r="G1651"/>
      <c r="H1651"/>
      <c r="I1651"/>
      <c r="J1651"/>
      <c r="K1651"/>
    </row>
    <row r="1652" spans="2:11" ht="13">
      <c r="B1652"/>
      <c r="C1652"/>
      <c r="D1652"/>
      <c r="E1652"/>
      <c r="F1652"/>
      <c r="G1652"/>
      <c r="H1652"/>
      <c r="I1652"/>
      <c r="J1652"/>
      <c r="K1652"/>
    </row>
    <row r="1653" spans="2:11" ht="13">
      <c r="B1653"/>
      <c r="C1653"/>
      <c r="D1653"/>
      <c r="E1653"/>
      <c r="F1653"/>
      <c r="G1653"/>
      <c r="H1653"/>
      <c r="I1653"/>
      <c r="J1653"/>
      <c r="K1653"/>
    </row>
    <row r="1654" spans="2:11" ht="13">
      <c r="B1654"/>
      <c r="C1654"/>
      <c r="D1654"/>
      <c r="E1654"/>
      <c r="F1654"/>
      <c r="G1654"/>
      <c r="H1654"/>
      <c r="I1654"/>
      <c r="J1654"/>
      <c r="K1654"/>
    </row>
    <row r="1655" spans="2:11" ht="13">
      <c r="B1655"/>
      <c r="C1655"/>
      <c r="D1655"/>
      <c r="E1655"/>
      <c r="F1655"/>
      <c r="G1655"/>
      <c r="H1655"/>
      <c r="I1655"/>
      <c r="J1655"/>
      <c r="K1655"/>
    </row>
    <row r="1656" spans="2:11" ht="13">
      <c r="B1656"/>
      <c r="C1656"/>
      <c r="D1656"/>
      <c r="E1656"/>
      <c r="F1656"/>
      <c r="G1656"/>
      <c r="H1656"/>
      <c r="I1656"/>
      <c r="J1656"/>
      <c r="K1656"/>
    </row>
    <row r="1657" spans="2:11" ht="13">
      <c r="B1657"/>
      <c r="C1657"/>
      <c r="D1657"/>
      <c r="E1657"/>
      <c r="F1657"/>
      <c r="G1657"/>
      <c r="H1657"/>
      <c r="I1657"/>
      <c r="J1657"/>
      <c r="K1657"/>
    </row>
    <row r="1658" spans="2:11" ht="13">
      <c r="B1658"/>
      <c r="C1658"/>
      <c r="D1658"/>
      <c r="E1658"/>
      <c r="F1658"/>
      <c r="G1658"/>
      <c r="H1658"/>
      <c r="I1658"/>
      <c r="J1658"/>
      <c r="K1658"/>
    </row>
    <row r="1659" spans="2:11" ht="13">
      <c r="B1659"/>
      <c r="C1659"/>
      <c r="D1659"/>
      <c r="E1659"/>
      <c r="F1659"/>
      <c r="G1659"/>
      <c r="H1659"/>
      <c r="I1659"/>
      <c r="J1659"/>
      <c r="K1659"/>
    </row>
    <row r="1660" spans="2:11" ht="13">
      <c r="B1660"/>
      <c r="C1660"/>
      <c r="D1660"/>
      <c r="E1660"/>
      <c r="F1660"/>
      <c r="G1660"/>
      <c r="H1660"/>
      <c r="I1660"/>
      <c r="J1660"/>
      <c r="K1660"/>
    </row>
    <row r="1661" spans="2:11" ht="13">
      <c r="B1661"/>
      <c r="C1661"/>
      <c r="D1661"/>
      <c r="E1661"/>
      <c r="F1661"/>
      <c r="G1661"/>
      <c r="H1661"/>
      <c r="I1661"/>
      <c r="J1661"/>
      <c r="K1661"/>
    </row>
    <row r="1662" spans="2:11" ht="13">
      <c r="B1662"/>
      <c r="C1662"/>
      <c r="D1662"/>
      <c r="E1662"/>
      <c r="F1662"/>
      <c r="G1662"/>
      <c r="H1662"/>
      <c r="I1662"/>
      <c r="J1662"/>
      <c r="K1662"/>
    </row>
    <row r="1663" spans="2:11" ht="13">
      <c r="B1663"/>
      <c r="C1663"/>
      <c r="D1663"/>
      <c r="E1663"/>
      <c r="F1663"/>
      <c r="G1663"/>
      <c r="H1663"/>
      <c r="I1663"/>
      <c r="J1663"/>
      <c r="K1663"/>
    </row>
    <row r="1664" spans="2:11" ht="13">
      <c r="B1664"/>
      <c r="C1664"/>
      <c r="D1664"/>
      <c r="E1664"/>
      <c r="F1664"/>
      <c r="G1664"/>
      <c r="H1664"/>
      <c r="I1664"/>
      <c r="J1664"/>
      <c r="K1664"/>
    </row>
    <row r="1665" spans="2:11" ht="13">
      <c r="B1665"/>
      <c r="C1665"/>
      <c r="D1665"/>
      <c r="E1665"/>
      <c r="F1665"/>
      <c r="G1665"/>
      <c r="H1665"/>
      <c r="I1665"/>
      <c r="J1665"/>
      <c r="K1665"/>
    </row>
    <row r="1666" spans="2:11" ht="13">
      <c r="B1666"/>
      <c r="C1666"/>
      <c r="D1666"/>
      <c r="E1666"/>
      <c r="F1666"/>
      <c r="G1666"/>
      <c r="H1666"/>
      <c r="I1666"/>
      <c r="J1666"/>
      <c r="K1666"/>
    </row>
    <row r="1667" spans="2:11" ht="13">
      <c r="B1667"/>
      <c r="C1667"/>
      <c r="D1667"/>
      <c r="E1667"/>
      <c r="F1667"/>
      <c r="G1667"/>
      <c r="H1667"/>
      <c r="I1667"/>
      <c r="J1667"/>
      <c r="K1667"/>
    </row>
    <row r="1668" spans="2:11" ht="13">
      <c r="B1668"/>
      <c r="C1668"/>
      <c r="D1668"/>
      <c r="E1668"/>
      <c r="F1668"/>
      <c r="G1668"/>
      <c r="H1668"/>
      <c r="I1668"/>
      <c r="J1668"/>
      <c r="K1668"/>
    </row>
    <row r="1669" spans="2:11" ht="13">
      <c r="B1669"/>
      <c r="C1669"/>
      <c r="D1669"/>
      <c r="E1669"/>
      <c r="F1669"/>
      <c r="G1669"/>
      <c r="H1669"/>
      <c r="I1669"/>
      <c r="J1669"/>
      <c r="K1669"/>
    </row>
    <row r="1670" spans="2:11" ht="13">
      <c r="B1670"/>
      <c r="C1670"/>
      <c r="D1670"/>
      <c r="E1670"/>
      <c r="F1670"/>
      <c r="G1670"/>
      <c r="H1670"/>
      <c r="I1670"/>
      <c r="J1670"/>
      <c r="K1670"/>
    </row>
    <row r="1671" spans="2:11" ht="13">
      <c r="B1671"/>
      <c r="C1671"/>
      <c r="D1671"/>
      <c r="E1671"/>
      <c r="F1671"/>
      <c r="G1671"/>
      <c r="H1671"/>
      <c r="I1671"/>
      <c r="J1671"/>
      <c r="K1671"/>
    </row>
    <row r="1672" spans="2:11" ht="13">
      <c r="B1672"/>
      <c r="C1672"/>
      <c r="D1672"/>
      <c r="E1672"/>
      <c r="F1672"/>
      <c r="G1672"/>
      <c r="H1672"/>
      <c r="I1672"/>
      <c r="J1672"/>
      <c r="K1672"/>
    </row>
    <row r="1673" spans="2:11" ht="13">
      <c r="B1673"/>
      <c r="C1673"/>
      <c r="D1673"/>
      <c r="E1673"/>
      <c r="F1673"/>
      <c r="G1673"/>
      <c r="H1673"/>
      <c r="I1673"/>
      <c r="J1673"/>
      <c r="K1673"/>
    </row>
    <row r="1674" spans="2:11" ht="13">
      <c r="B1674"/>
      <c r="C1674"/>
      <c r="D1674"/>
      <c r="E1674"/>
      <c r="F1674"/>
      <c r="G1674"/>
      <c r="H1674"/>
      <c r="I1674"/>
      <c r="J1674"/>
      <c r="K1674"/>
    </row>
    <row r="1675" spans="2:11" ht="13">
      <c r="B1675"/>
      <c r="C1675"/>
      <c r="D1675"/>
      <c r="E1675"/>
      <c r="F1675"/>
      <c r="G1675"/>
      <c r="H1675"/>
      <c r="I1675"/>
      <c r="J1675"/>
      <c r="K1675"/>
    </row>
    <row r="1676" spans="2:11" ht="13">
      <c r="B1676"/>
      <c r="C1676"/>
      <c r="D1676"/>
      <c r="E1676"/>
      <c r="F1676"/>
      <c r="G1676"/>
      <c r="H1676"/>
      <c r="I1676"/>
      <c r="J1676"/>
      <c r="K1676"/>
    </row>
    <row r="1677" spans="2:11" ht="13">
      <c r="B1677"/>
      <c r="C1677"/>
      <c r="D1677"/>
      <c r="E1677"/>
      <c r="F1677"/>
      <c r="G1677"/>
      <c r="H1677"/>
      <c r="I1677"/>
      <c r="J1677"/>
      <c r="K1677"/>
    </row>
    <row r="1678" spans="2:11" ht="13">
      <c r="B1678"/>
      <c r="C1678"/>
      <c r="D1678"/>
      <c r="E1678"/>
      <c r="F1678"/>
      <c r="G1678"/>
      <c r="H1678"/>
      <c r="I1678"/>
      <c r="J1678"/>
      <c r="K1678"/>
    </row>
    <row r="1679" spans="2:11" ht="13">
      <c r="B1679"/>
      <c r="C1679"/>
      <c r="D1679"/>
      <c r="E1679"/>
      <c r="F1679"/>
      <c r="G1679"/>
      <c r="H1679"/>
      <c r="I1679"/>
      <c r="J1679"/>
      <c r="K1679"/>
    </row>
    <row r="1680" spans="2:11" ht="13">
      <c r="B1680"/>
      <c r="C1680"/>
      <c r="D1680"/>
      <c r="E1680"/>
      <c r="F1680"/>
      <c r="G1680"/>
      <c r="H1680"/>
      <c r="I1680"/>
      <c r="J1680"/>
      <c r="K1680"/>
    </row>
    <row r="1681" spans="2:11" ht="13">
      <c r="B1681"/>
      <c r="C1681"/>
      <c r="D1681"/>
      <c r="E1681"/>
      <c r="F1681"/>
      <c r="G1681"/>
      <c r="H1681"/>
      <c r="I1681"/>
      <c r="J1681"/>
      <c r="K1681"/>
    </row>
    <row r="1682" spans="2:11" ht="13">
      <c r="B1682"/>
      <c r="C1682"/>
      <c r="D1682"/>
      <c r="E1682"/>
      <c r="F1682"/>
      <c r="G1682"/>
      <c r="H1682"/>
      <c r="I1682"/>
      <c r="J1682"/>
      <c r="K1682"/>
    </row>
    <row r="1683" spans="2:11" ht="13">
      <c r="B1683"/>
      <c r="C1683"/>
      <c r="D1683"/>
      <c r="E1683"/>
      <c r="F1683"/>
      <c r="G1683"/>
      <c r="H1683"/>
      <c r="I1683"/>
      <c r="J1683"/>
      <c r="K1683"/>
    </row>
    <row r="1684" spans="2:11" ht="13">
      <c r="B1684"/>
      <c r="C1684"/>
      <c r="D1684"/>
      <c r="E1684"/>
      <c r="F1684"/>
      <c r="G1684"/>
      <c r="H1684"/>
      <c r="I1684"/>
      <c r="J1684"/>
      <c r="K1684"/>
    </row>
    <row r="1685" spans="2:11" ht="13">
      <c r="B1685"/>
      <c r="C1685"/>
      <c r="D1685"/>
      <c r="E1685"/>
      <c r="F1685"/>
      <c r="G1685"/>
      <c r="H1685"/>
      <c r="I1685"/>
      <c r="J1685"/>
      <c r="K1685"/>
    </row>
    <row r="1686" spans="2:11" ht="13">
      <c r="B1686"/>
      <c r="C1686"/>
      <c r="D1686"/>
      <c r="E1686"/>
      <c r="F1686"/>
      <c r="G1686"/>
      <c r="H1686"/>
      <c r="I1686"/>
      <c r="J1686"/>
      <c r="K1686"/>
    </row>
    <row r="1687" spans="2:11" ht="13">
      <c r="B1687"/>
      <c r="C1687"/>
      <c r="D1687"/>
      <c r="E1687"/>
      <c r="F1687"/>
      <c r="G1687"/>
      <c r="H1687"/>
      <c r="I1687"/>
      <c r="J1687"/>
      <c r="K1687"/>
    </row>
    <row r="1688" spans="2:11" ht="13">
      <c r="B1688"/>
      <c r="C1688"/>
      <c r="D1688"/>
      <c r="E1688"/>
      <c r="F1688"/>
      <c r="G1688"/>
      <c r="H1688"/>
      <c r="I1688"/>
      <c r="J1688"/>
      <c r="K1688"/>
    </row>
    <row r="1689" spans="2:11" ht="13">
      <c r="B1689"/>
      <c r="C1689"/>
      <c r="D1689"/>
      <c r="E1689"/>
      <c r="F1689"/>
      <c r="G1689"/>
      <c r="H1689"/>
      <c r="I1689"/>
      <c r="J1689"/>
      <c r="K1689"/>
    </row>
    <row r="1690" spans="2:11" ht="13">
      <c r="B1690"/>
      <c r="C1690"/>
      <c r="D1690"/>
      <c r="E1690"/>
      <c r="F1690"/>
      <c r="G1690"/>
      <c r="H1690"/>
      <c r="I1690"/>
      <c r="J1690"/>
      <c r="K1690"/>
    </row>
    <row r="1691" spans="2:11" ht="13">
      <c r="B1691"/>
      <c r="C1691"/>
      <c r="D1691"/>
      <c r="E1691"/>
      <c r="F1691"/>
      <c r="G1691"/>
      <c r="H1691"/>
      <c r="I1691"/>
      <c r="J1691"/>
      <c r="K1691"/>
    </row>
    <row r="1692" spans="2:11" ht="13">
      <c r="B1692"/>
      <c r="C1692"/>
      <c r="D1692"/>
      <c r="E1692"/>
      <c r="F1692"/>
      <c r="G1692"/>
      <c r="H1692"/>
      <c r="I1692"/>
      <c r="J1692"/>
      <c r="K1692"/>
    </row>
    <row r="1693" spans="2:11" ht="13">
      <c r="B1693"/>
      <c r="C1693"/>
      <c r="D1693"/>
      <c r="E1693"/>
      <c r="F1693"/>
      <c r="G1693"/>
      <c r="H1693"/>
      <c r="I1693"/>
      <c r="J1693"/>
      <c r="K1693"/>
    </row>
    <row r="1694" spans="2:11" ht="13">
      <c r="B1694"/>
      <c r="C1694"/>
      <c r="D1694"/>
      <c r="E1694"/>
      <c r="F1694"/>
      <c r="G1694"/>
      <c r="H1694"/>
      <c r="I1694"/>
      <c r="J1694"/>
      <c r="K1694"/>
    </row>
    <row r="1695" spans="2:11" ht="13">
      <c r="B1695"/>
      <c r="C1695"/>
      <c r="D1695"/>
      <c r="E1695"/>
      <c r="F1695"/>
      <c r="G1695"/>
      <c r="H1695"/>
      <c r="I1695"/>
      <c r="J1695"/>
      <c r="K1695"/>
    </row>
    <row r="1696" spans="2:11" ht="13">
      <c r="B1696"/>
      <c r="C1696"/>
      <c r="D1696"/>
      <c r="E1696"/>
      <c r="F1696"/>
      <c r="G1696"/>
      <c r="H1696"/>
      <c r="I1696"/>
      <c r="J1696"/>
      <c r="K1696"/>
    </row>
    <row r="1697" spans="2:11" ht="13">
      <c r="B1697"/>
      <c r="C1697"/>
      <c r="D1697"/>
      <c r="E1697"/>
      <c r="F1697"/>
      <c r="G1697"/>
      <c r="H1697"/>
      <c r="I1697"/>
      <c r="J1697"/>
      <c r="K1697"/>
    </row>
    <row r="1698" spans="2:11" ht="13">
      <c r="B1698"/>
      <c r="C1698"/>
      <c r="D1698"/>
      <c r="E1698"/>
      <c r="F1698"/>
      <c r="G1698"/>
      <c r="H1698"/>
      <c r="I1698"/>
      <c r="J1698"/>
      <c r="K1698"/>
    </row>
    <row r="1699" spans="2:11" ht="13">
      <c r="B1699"/>
      <c r="C1699"/>
      <c r="D1699"/>
      <c r="E1699"/>
      <c r="F1699"/>
      <c r="G1699"/>
      <c r="H1699"/>
      <c r="I1699"/>
      <c r="J1699"/>
      <c r="K1699"/>
    </row>
    <row r="1700" spans="2:11" ht="13">
      <c r="B1700"/>
      <c r="C1700"/>
      <c r="D1700"/>
      <c r="E1700"/>
      <c r="F1700"/>
      <c r="G1700"/>
      <c r="H1700"/>
      <c r="I1700"/>
      <c r="J1700"/>
      <c r="K1700"/>
    </row>
    <row r="1701" spans="2:11" ht="13">
      <c r="B1701"/>
      <c r="C1701"/>
      <c r="D1701"/>
      <c r="E1701"/>
      <c r="F1701"/>
      <c r="G1701"/>
      <c r="H1701"/>
      <c r="I1701"/>
      <c r="J1701"/>
      <c r="K1701"/>
    </row>
    <row r="1702" spans="2:11" ht="13">
      <c r="B1702"/>
      <c r="C1702"/>
      <c r="D1702"/>
      <c r="E1702"/>
      <c r="F1702"/>
      <c r="G1702"/>
      <c r="H1702"/>
      <c r="I1702"/>
      <c r="J1702"/>
      <c r="K1702"/>
    </row>
    <row r="1703" spans="2:11" ht="13">
      <c r="B1703"/>
      <c r="C1703"/>
      <c r="D1703"/>
      <c r="E1703"/>
      <c r="F1703"/>
      <c r="G1703"/>
      <c r="H1703"/>
      <c r="I1703"/>
      <c r="J1703"/>
      <c r="K1703"/>
    </row>
    <row r="1704" spans="2:11" ht="13">
      <c r="B1704"/>
      <c r="C1704"/>
      <c r="D1704"/>
      <c r="E1704"/>
      <c r="F1704"/>
      <c r="G1704"/>
      <c r="H1704"/>
      <c r="I1704"/>
      <c r="J1704"/>
      <c r="K1704"/>
    </row>
    <row r="1705" spans="2:11" ht="13">
      <c r="B1705"/>
      <c r="C1705"/>
      <c r="D1705"/>
      <c r="E1705"/>
      <c r="F1705"/>
      <c r="G1705"/>
      <c r="H1705"/>
      <c r="I1705"/>
      <c r="J1705"/>
      <c r="K1705"/>
    </row>
    <row r="1706" spans="2:11" ht="13">
      <c r="B1706"/>
      <c r="C1706"/>
      <c r="D1706"/>
      <c r="E1706"/>
      <c r="F1706"/>
      <c r="G1706"/>
      <c r="H1706"/>
      <c r="I1706"/>
      <c r="J1706"/>
      <c r="K1706"/>
    </row>
    <row r="1707" spans="2:11" ht="13">
      <c r="B1707"/>
      <c r="C1707"/>
      <c r="D1707"/>
      <c r="E1707"/>
      <c r="F1707"/>
      <c r="G1707"/>
      <c r="H1707"/>
      <c r="I1707"/>
      <c r="J1707"/>
      <c r="K1707"/>
    </row>
    <row r="1708" spans="2:11" ht="13">
      <c r="B1708"/>
      <c r="C1708"/>
      <c r="D1708"/>
      <c r="E1708"/>
      <c r="F1708"/>
      <c r="G1708"/>
      <c r="H1708"/>
      <c r="I1708"/>
      <c r="J1708"/>
      <c r="K1708"/>
    </row>
    <row r="1709" spans="2:11" ht="13">
      <c r="B1709"/>
      <c r="C1709"/>
      <c r="D1709"/>
      <c r="E1709"/>
      <c r="F1709"/>
      <c r="G1709"/>
      <c r="H1709"/>
      <c r="I1709"/>
      <c r="J1709"/>
      <c r="K1709"/>
    </row>
    <row r="1710" spans="2:11" ht="13">
      <c r="B1710"/>
      <c r="C1710"/>
      <c r="D1710"/>
      <c r="E1710"/>
      <c r="F1710"/>
      <c r="G1710"/>
      <c r="H1710"/>
      <c r="I1710"/>
      <c r="J1710"/>
      <c r="K1710"/>
    </row>
    <row r="1711" spans="2:11" ht="13">
      <c r="B1711"/>
      <c r="C1711"/>
      <c r="D1711"/>
      <c r="E1711"/>
      <c r="F1711"/>
      <c r="G1711"/>
      <c r="H1711"/>
      <c r="I1711"/>
      <c r="J1711"/>
      <c r="K1711"/>
    </row>
    <row r="1712" spans="2:11" ht="13">
      <c r="B1712"/>
      <c r="C1712"/>
      <c r="D1712"/>
      <c r="E1712"/>
      <c r="F1712"/>
      <c r="G1712"/>
      <c r="H1712"/>
      <c r="I1712"/>
      <c r="J1712"/>
      <c r="K1712"/>
    </row>
    <row r="1713" spans="2:11" ht="13">
      <c r="B1713"/>
      <c r="C1713"/>
      <c r="D1713"/>
      <c r="E1713"/>
      <c r="F1713"/>
      <c r="G1713"/>
      <c r="H1713"/>
      <c r="I1713"/>
      <c r="J1713"/>
      <c r="K1713"/>
    </row>
    <row r="1714" spans="2:11" ht="13">
      <c r="B1714"/>
      <c r="C1714"/>
      <c r="D1714"/>
      <c r="E1714"/>
      <c r="F1714"/>
      <c r="G1714"/>
      <c r="H1714"/>
      <c r="I1714"/>
      <c r="J1714"/>
      <c r="K1714"/>
    </row>
    <row r="1715" spans="2:11" ht="13">
      <c r="B1715"/>
      <c r="C1715"/>
      <c r="D1715"/>
      <c r="E1715"/>
      <c r="F1715"/>
      <c r="G1715"/>
      <c r="H1715"/>
      <c r="I1715"/>
      <c r="J1715"/>
      <c r="K1715"/>
    </row>
    <row r="1716" spans="2:11" ht="13">
      <c r="B1716"/>
      <c r="C1716"/>
      <c r="D1716"/>
      <c r="E1716"/>
      <c r="F1716"/>
      <c r="G1716"/>
      <c r="H1716"/>
      <c r="I1716"/>
      <c r="J1716"/>
      <c r="K1716"/>
    </row>
    <row r="1717" spans="2:11" ht="13">
      <c r="B1717"/>
      <c r="C1717"/>
      <c r="D1717"/>
      <c r="E1717"/>
      <c r="F1717"/>
      <c r="G1717"/>
      <c r="H1717"/>
      <c r="I1717"/>
      <c r="J1717"/>
      <c r="K1717"/>
    </row>
    <row r="1718" spans="2:11" ht="13">
      <c r="B1718"/>
      <c r="C1718"/>
      <c r="D1718"/>
      <c r="E1718"/>
      <c r="F1718"/>
      <c r="G1718"/>
      <c r="H1718"/>
      <c r="I1718"/>
      <c r="J1718"/>
      <c r="K1718"/>
    </row>
    <row r="1719" spans="2:11" ht="13">
      <c r="B1719"/>
      <c r="C1719"/>
      <c r="D1719"/>
      <c r="E1719"/>
      <c r="F1719"/>
      <c r="G1719"/>
      <c r="H1719"/>
      <c r="I1719"/>
      <c r="J1719"/>
      <c r="K1719"/>
    </row>
    <row r="1720" spans="2:11" ht="13">
      <c r="B1720"/>
      <c r="C1720"/>
      <c r="D1720"/>
      <c r="E1720"/>
      <c r="F1720"/>
      <c r="G1720"/>
      <c r="H1720"/>
      <c r="I1720"/>
      <c r="J1720"/>
      <c r="K1720"/>
    </row>
    <row r="1721" spans="2:11" ht="13">
      <c r="B1721"/>
      <c r="C1721"/>
      <c r="D1721"/>
      <c r="E1721"/>
      <c r="F1721"/>
      <c r="G1721"/>
      <c r="H1721"/>
      <c r="I1721"/>
      <c r="J1721"/>
      <c r="K1721"/>
    </row>
    <row r="1722" spans="2:11" ht="13">
      <c r="B1722"/>
      <c r="C1722"/>
      <c r="D1722"/>
      <c r="E1722"/>
      <c r="F1722"/>
      <c r="G1722"/>
      <c r="H1722"/>
      <c r="I1722"/>
      <c r="J1722"/>
      <c r="K1722"/>
    </row>
    <row r="1723" spans="2:11" ht="13">
      <c r="B1723"/>
      <c r="C1723"/>
      <c r="D1723"/>
      <c r="E1723"/>
      <c r="F1723"/>
      <c r="G1723"/>
      <c r="H1723"/>
      <c r="I1723"/>
      <c r="J1723"/>
      <c r="K1723"/>
    </row>
    <row r="1724" spans="2:11" ht="13">
      <c r="B1724"/>
      <c r="C1724"/>
      <c r="D1724"/>
      <c r="E1724"/>
      <c r="F1724"/>
      <c r="G1724"/>
      <c r="H1724"/>
      <c r="I1724"/>
      <c r="J1724"/>
      <c r="K1724"/>
    </row>
    <row r="1725" spans="2:11" ht="13">
      <c r="B1725"/>
      <c r="C1725"/>
      <c r="D1725"/>
      <c r="E1725"/>
      <c r="F1725"/>
      <c r="G1725"/>
      <c r="H1725"/>
      <c r="I1725"/>
      <c r="J1725"/>
      <c r="K1725"/>
    </row>
    <row r="1726" spans="2:11" ht="13">
      <c r="B1726"/>
      <c r="C1726"/>
      <c r="D1726"/>
      <c r="E1726"/>
      <c r="F1726"/>
      <c r="G1726"/>
      <c r="H1726"/>
      <c r="I1726"/>
      <c r="J1726"/>
      <c r="K1726"/>
    </row>
    <row r="1727" spans="2:11" ht="13">
      <c r="B1727"/>
      <c r="C1727"/>
      <c r="D1727"/>
      <c r="E1727"/>
      <c r="F1727"/>
      <c r="G1727"/>
      <c r="H1727"/>
      <c r="I1727"/>
      <c r="J1727"/>
      <c r="K1727"/>
    </row>
    <row r="1728" spans="2:11" ht="13">
      <c r="B1728"/>
      <c r="C1728"/>
      <c r="D1728"/>
      <c r="E1728"/>
      <c r="F1728"/>
      <c r="G1728"/>
      <c r="H1728"/>
      <c r="I1728"/>
      <c r="J1728"/>
      <c r="K1728"/>
    </row>
    <row r="1729" spans="2:11" ht="13">
      <c r="B1729"/>
      <c r="C1729"/>
      <c r="D1729"/>
      <c r="E1729"/>
      <c r="F1729"/>
      <c r="G1729"/>
      <c r="H1729"/>
      <c r="I1729"/>
      <c r="J1729"/>
      <c r="K1729"/>
    </row>
    <row r="1730" spans="2:11" ht="13">
      <c r="B1730"/>
      <c r="C1730"/>
      <c r="D1730"/>
      <c r="E1730"/>
      <c r="F1730"/>
      <c r="G1730"/>
      <c r="H1730"/>
      <c r="I1730"/>
      <c r="J1730"/>
      <c r="K1730"/>
    </row>
    <row r="1731" spans="2:11" ht="13">
      <c r="B1731"/>
      <c r="C1731"/>
      <c r="D1731"/>
      <c r="E1731"/>
      <c r="F1731"/>
      <c r="G1731"/>
      <c r="H1731"/>
      <c r="I1731"/>
      <c r="J1731"/>
      <c r="K1731"/>
    </row>
    <row r="1732" spans="2:11" ht="13">
      <c r="B1732"/>
      <c r="C1732"/>
      <c r="D1732"/>
      <c r="E1732"/>
      <c r="F1732"/>
      <c r="G1732"/>
      <c r="H1732"/>
      <c r="I1732"/>
      <c r="J1732"/>
      <c r="K1732"/>
    </row>
    <row r="1733" spans="2:11" ht="13">
      <c r="B1733"/>
      <c r="C1733"/>
      <c r="D1733"/>
      <c r="E1733"/>
      <c r="F1733"/>
      <c r="G1733"/>
      <c r="H1733"/>
      <c r="I1733"/>
      <c r="J1733"/>
      <c r="K1733"/>
    </row>
    <row r="1734" spans="2:11" ht="13">
      <c r="B1734"/>
      <c r="C1734"/>
      <c r="D1734"/>
      <c r="E1734"/>
      <c r="F1734"/>
      <c r="G1734"/>
      <c r="H1734"/>
      <c r="I1734"/>
      <c r="J1734"/>
      <c r="K1734"/>
    </row>
    <row r="1735" spans="2:11" ht="13">
      <c r="B1735"/>
      <c r="C1735"/>
      <c r="D1735"/>
      <c r="E1735"/>
      <c r="F1735"/>
      <c r="G1735"/>
      <c r="H1735"/>
      <c r="I1735"/>
      <c r="J1735"/>
      <c r="K1735"/>
    </row>
    <row r="1736" spans="2:11" ht="13">
      <c r="B1736"/>
      <c r="C1736"/>
      <c r="D1736"/>
      <c r="E1736"/>
      <c r="F1736"/>
      <c r="G1736"/>
      <c r="H1736"/>
      <c r="I1736"/>
      <c r="J1736"/>
      <c r="K1736"/>
    </row>
    <row r="1737" spans="2:11" ht="13">
      <c r="B1737"/>
      <c r="C1737"/>
      <c r="D1737"/>
      <c r="E1737"/>
      <c r="F1737"/>
      <c r="G1737"/>
      <c r="H1737"/>
      <c r="I1737"/>
      <c r="J1737"/>
      <c r="K1737"/>
    </row>
    <row r="1738" spans="2:11" ht="13">
      <c r="B1738"/>
      <c r="C1738"/>
      <c r="D1738"/>
      <c r="E1738"/>
      <c r="F1738"/>
      <c r="G1738"/>
      <c r="H1738"/>
      <c r="I1738"/>
      <c r="J1738"/>
      <c r="K1738"/>
    </row>
    <row r="1739" spans="2:11" ht="13">
      <c r="B1739"/>
      <c r="C1739"/>
      <c r="D1739"/>
      <c r="E1739"/>
      <c r="F1739"/>
      <c r="G1739"/>
      <c r="H1739"/>
      <c r="I1739"/>
      <c r="J1739"/>
      <c r="K1739"/>
    </row>
    <row r="1740" spans="2:11" ht="13">
      <c r="B1740"/>
      <c r="C1740"/>
      <c r="D1740"/>
      <c r="E1740"/>
      <c r="F1740"/>
      <c r="G1740"/>
      <c r="H1740"/>
      <c r="I1740"/>
      <c r="J1740"/>
      <c r="K1740"/>
    </row>
    <row r="1741" spans="2:11" ht="13">
      <c r="B1741"/>
      <c r="C1741"/>
      <c r="D1741"/>
      <c r="E1741"/>
      <c r="F1741"/>
      <c r="G1741"/>
      <c r="H1741"/>
      <c r="I1741"/>
      <c r="J1741"/>
      <c r="K1741"/>
    </row>
    <row r="1742" spans="2:11" ht="13">
      <c r="B1742"/>
      <c r="C1742"/>
      <c r="D1742"/>
      <c r="E1742"/>
      <c r="F1742"/>
      <c r="G1742"/>
      <c r="H1742"/>
      <c r="I1742"/>
      <c r="J1742"/>
      <c r="K1742"/>
    </row>
    <row r="1743" spans="2:11" ht="13">
      <c r="B1743"/>
      <c r="C1743"/>
      <c r="D1743"/>
      <c r="E1743"/>
      <c r="F1743"/>
      <c r="G1743"/>
      <c r="H1743"/>
      <c r="I1743"/>
      <c r="J1743"/>
      <c r="K1743"/>
    </row>
    <row r="1744" spans="2:11" ht="13">
      <c r="B1744"/>
      <c r="C1744"/>
      <c r="D1744"/>
      <c r="E1744"/>
      <c r="F1744"/>
      <c r="G1744"/>
      <c r="H1744"/>
      <c r="I1744"/>
      <c r="J1744"/>
      <c r="K1744"/>
    </row>
    <row r="1745" spans="2:11" ht="13">
      <c r="B1745"/>
      <c r="C1745"/>
      <c r="D1745"/>
      <c r="E1745"/>
      <c r="F1745"/>
      <c r="G1745"/>
      <c r="H1745"/>
      <c r="I1745"/>
      <c r="J1745"/>
      <c r="K1745"/>
    </row>
    <row r="1746" spans="2:11" ht="13">
      <c r="B1746"/>
      <c r="C1746"/>
      <c r="D1746"/>
      <c r="E1746"/>
      <c r="F1746"/>
      <c r="G1746"/>
      <c r="H1746"/>
      <c r="I1746"/>
      <c r="J1746"/>
      <c r="K1746"/>
    </row>
    <row r="1747" spans="2:11" ht="13">
      <c r="B1747"/>
      <c r="C1747"/>
      <c r="D1747"/>
      <c r="E1747"/>
      <c r="F1747"/>
      <c r="G1747"/>
      <c r="H1747"/>
      <c r="I1747"/>
      <c r="J1747"/>
      <c r="K1747"/>
    </row>
    <row r="1748" spans="2:11" ht="13">
      <c r="B1748"/>
      <c r="C1748"/>
      <c r="D1748"/>
      <c r="E1748"/>
      <c r="F1748"/>
      <c r="G1748"/>
      <c r="H1748"/>
      <c r="I1748"/>
      <c r="J1748"/>
      <c r="K1748"/>
    </row>
    <row r="1749" spans="2:11" ht="13">
      <c r="B1749"/>
      <c r="C1749"/>
      <c r="D1749"/>
      <c r="E1749"/>
      <c r="F1749"/>
      <c r="G1749"/>
      <c r="H1749"/>
      <c r="I1749"/>
      <c r="J1749"/>
      <c r="K1749"/>
    </row>
    <row r="1750" spans="2:11" ht="13">
      <c r="B1750"/>
      <c r="C1750"/>
      <c r="D1750"/>
      <c r="E1750"/>
      <c r="F1750"/>
      <c r="G1750"/>
      <c r="H1750"/>
      <c r="I1750"/>
      <c r="J1750"/>
      <c r="K1750"/>
    </row>
    <row r="1751" spans="2:11" ht="13">
      <c r="B1751"/>
      <c r="C1751"/>
      <c r="D1751"/>
      <c r="E1751"/>
      <c r="F1751"/>
      <c r="G1751"/>
      <c r="H1751"/>
      <c r="I1751"/>
      <c r="J1751"/>
      <c r="K1751"/>
    </row>
    <row r="1752" spans="2:11" ht="13">
      <c r="B1752"/>
      <c r="C1752"/>
      <c r="D1752"/>
      <c r="E1752"/>
      <c r="F1752"/>
      <c r="G1752"/>
      <c r="H1752"/>
      <c r="I1752"/>
      <c r="J1752"/>
      <c r="K1752"/>
    </row>
    <row r="1753" spans="2:11" ht="13">
      <c r="B1753"/>
      <c r="C1753"/>
      <c r="D1753"/>
      <c r="E1753"/>
      <c r="F1753"/>
      <c r="G1753"/>
      <c r="H1753"/>
      <c r="I1753"/>
      <c r="J1753"/>
      <c r="K1753"/>
    </row>
    <row r="1754" spans="2:11" ht="13">
      <c r="B1754"/>
      <c r="C1754"/>
      <c r="D1754"/>
      <c r="E1754"/>
      <c r="F1754"/>
      <c r="G1754"/>
      <c r="H1754"/>
      <c r="I1754"/>
      <c r="J1754"/>
      <c r="K1754"/>
    </row>
    <row r="1755" spans="2:11" ht="13">
      <c r="B1755"/>
      <c r="C1755"/>
      <c r="D1755"/>
      <c r="E1755"/>
      <c r="F1755"/>
      <c r="G1755"/>
      <c r="H1755"/>
      <c r="I1755"/>
      <c r="J1755"/>
      <c r="K1755"/>
    </row>
    <row r="1756" spans="2:11" ht="13">
      <c r="B1756"/>
      <c r="C1756"/>
      <c r="D1756"/>
      <c r="E1756"/>
      <c r="F1756"/>
      <c r="G1756"/>
      <c r="H1756"/>
      <c r="I1756"/>
      <c r="J1756"/>
      <c r="K1756"/>
    </row>
    <row r="1757" spans="2:11" ht="13">
      <c r="B1757"/>
      <c r="C1757"/>
      <c r="D1757"/>
      <c r="E1757"/>
      <c r="F1757"/>
      <c r="G1757"/>
      <c r="H1757"/>
      <c r="I1757"/>
      <c r="J1757"/>
      <c r="K1757"/>
    </row>
    <row r="1758" spans="2:11" ht="13">
      <c r="B1758"/>
      <c r="C1758"/>
      <c r="D1758"/>
      <c r="E1758"/>
      <c r="F1758"/>
      <c r="G1758"/>
      <c r="H1758"/>
      <c r="I1758"/>
      <c r="J1758"/>
      <c r="K1758"/>
    </row>
    <row r="1759" spans="2:11" ht="13">
      <c r="B1759"/>
      <c r="C1759"/>
      <c r="D1759"/>
      <c r="E1759"/>
      <c r="F1759"/>
      <c r="G1759"/>
      <c r="H1759"/>
      <c r="I1759"/>
      <c r="J1759"/>
      <c r="K1759"/>
    </row>
    <row r="1760" spans="2:11" ht="13">
      <c r="B1760"/>
      <c r="C1760"/>
      <c r="D1760"/>
      <c r="E1760"/>
      <c r="F1760"/>
      <c r="G1760"/>
      <c r="H1760"/>
      <c r="I1760"/>
      <c r="J1760"/>
      <c r="K1760"/>
    </row>
    <row r="1761" spans="2:11" ht="13">
      <c r="B1761"/>
      <c r="C1761"/>
      <c r="D1761"/>
      <c r="E1761"/>
      <c r="F1761"/>
      <c r="G1761"/>
      <c r="H1761"/>
      <c r="I1761"/>
      <c r="J1761"/>
      <c r="K1761"/>
    </row>
    <row r="1762" spans="2:11" ht="13">
      <c r="B1762"/>
      <c r="C1762"/>
      <c r="D1762"/>
      <c r="E1762"/>
      <c r="F1762"/>
      <c r="G1762"/>
      <c r="H1762"/>
      <c r="I1762"/>
      <c r="J1762"/>
      <c r="K1762"/>
    </row>
    <row r="1763" spans="2:11" ht="13">
      <c r="B1763"/>
      <c r="C1763"/>
      <c r="D1763"/>
      <c r="E1763"/>
      <c r="F1763"/>
      <c r="G1763"/>
      <c r="H1763"/>
      <c r="I1763"/>
      <c r="J1763"/>
      <c r="K1763"/>
    </row>
    <row r="1764" spans="2:11" ht="13">
      <c r="B1764"/>
      <c r="C1764"/>
      <c r="D1764"/>
      <c r="E1764"/>
      <c r="F1764"/>
      <c r="G1764"/>
      <c r="H1764"/>
      <c r="I1764"/>
      <c r="J1764"/>
      <c r="K1764"/>
    </row>
    <row r="1765" spans="2:11" ht="13">
      <c r="B1765"/>
      <c r="C1765"/>
      <c r="D1765"/>
      <c r="E1765"/>
      <c r="F1765"/>
      <c r="G1765"/>
      <c r="H1765"/>
      <c r="I1765"/>
      <c r="J1765"/>
      <c r="K1765"/>
    </row>
    <row r="1766" spans="2:11" ht="13">
      <c r="B1766"/>
      <c r="C1766"/>
      <c r="D1766"/>
      <c r="E1766"/>
      <c r="F1766"/>
      <c r="G1766"/>
      <c r="H1766"/>
      <c r="I1766"/>
      <c r="J1766"/>
      <c r="K1766"/>
    </row>
    <row r="1767" spans="2:11" ht="13">
      <c r="B1767"/>
      <c r="C1767"/>
      <c r="D1767"/>
      <c r="E1767"/>
      <c r="F1767"/>
      <c r="G1767"/>
      <c r="H1767"/>
      <c r="I1767"/>
      <c r="J1767"/>
      <c r="K1767"/>
    </row>
    <row r="1768" spans="2:11" ht="13">
      <c r="B1768"/>
      <c r="C1768"/>
      <c r="D1768"/>
      <c r="E1768"/>
      <c r="F1768"/>
      <c r="G1768"/>
      <c r="H1768"/>
      <c r="I1768"/>
      <c r="J1768"/>
      <c r="K1768"/>
    </row>
    <row r="1769" spans="2:11" ht="13">
      <c r="B1769"/>
      <c r="C1769"/>
      <c r="D1769"/>
      <c r="E1769"/>
      <c r="F1769"/>
      <c r="G1769"/>
      <c r="H1769"/>
      <c r="I1769"/>
      <c r="J1769"/>
      <c r="K1769"/>
    </row>
    <row r="1770" spans="2:11" ht="13">
      <c r="B1770"/>
      <c r="C1770"/>
      <c r="D1770"/>
      <c r="E1770"/>
      <c r="F1770"/>
      <c r="G1770"/>
      <c r="H1770"/>
      <c r="I1770"/>
      <c r="J1770"/>
      <c r="K1770"/>
    </row>
    <row r="1771" spans="2:11" ht="13">
      <c r="B1771"/>
      <c r="C1771"/>
      <c r="D1771"/>
      <c r="E1771"/>
      <c r="F1771"/>
      <c r="G1771"/>
      <c r="H1771"/>
      <c r="I1771"/>
      <c r="J1771"/>
      <c r="K1771"/>
    </row>
    <row r="1772" spans="2:11" ht="13">
      <c r="B1772"/>
      <c r="C1772"/>
      <c r="D1772"/>
      <c r="E1772"/>
      <c r="F1772"/>
      <c r="G1772"/>
      <c r="H1772"/>
      <c r="I1772"/>
      <c r="J1772"/>
      <c r="K1772"/>
    </row>
    <row r="1773" spans="2:11" ht="13">
      <c r="B1773"/>
      <c r="C1773"/>
      <c r="D1773"/>
      <c r="E1773"/>
      <c r="F1773"/>
      <c r="G1773"/>
      <c r="H1773"/>
      <c r="I1773"/>
      <c r="J1773"/>
      <c r="K1773"/>
    </row>
    <row r="1774" spans="2:11" ht="13">
      <c r="B1774"/>
      <c r="C1774"/>
      <c r="D1774"/>
      <c r="E1774"/>
      <c r="F1774"/>
      <c r="G1774"/>
      <c r="H1774"/>
      <c r="I1774"/>
      <c r="J1774"/>
      <c r="K1774"/>
    </row>
    <row r="1775" spans="2:11" ht="13">
      <c r="B1775"/>
      <c r="C1775"/>
      <c r="D1775"/>
      <c r="E1775"/>
      <c r="F1775"/>
      <c r="G1775"/>
      <c r="H1775"/>
      <c r="I1775"/>
      <c r="J1775"/>
      <c r="K1775"/>
    </row>
    <row r="1776" spans="2:11" ht="13">
      <c r="B1776"/>
      <c r="C1776"/>
      <c r="D1776"/>
      <c r="E1776"/>
      <c r="F1776"/>
      <c r="G1776"/>
      <c r="H1776"/>
      <c r="I1776"/>
      <c r="J1776"/>
      <c r="K1776"/>
    </row>
    <row r="1777" spans="2:11" ht="13">
      <c r="B1777"/>
      <c r="C1777"/>
      <c r="D1777"/>
      <c r="E1777"/>
      <c r="F1777"/>
      <c r="G1777"/>
      <c r="H1777"/>
      <c r="I1777"/>
      <c r="J1777"/>
      <c r="K1777"/>
    </row>
    <row r="1778" spans="2:11" ht="13">
      <c r="B1778"/>
      <c r="C1778"/>
      <c r="D1778"/>
      <c r="E1778"/>
      <c r="F1778"/>
      <c r="G1778"/>
      <c r="H1778"/>
      <c r="I1778"/>
      <c r="J1778"/>
      <c r="K1778"/>
    </row>
    <row r="1779" spans="2:11" ht="13">
      <c r="B1779"/>
      <c r="C1779"/>
      <c r="D1779"/>
      <c r="E1779"/>
      <c r="F1779"/>
      <c r="G1779"/>
      <c r="H1779"/>
      <c r="I1779"/>
      <c r="J1779"/>
      <c r="K1779"/>
    </row>
    <row r="1780" spans="2:11" ht="13">
      <c r="B1780"/>
      <c r="C1780"/>
      <c r="D1780"/>
      <c r="E1780"/>
      <c r="F1780"/>
      <c r="G1780"/>
      <c r="H1780"/>
      <c r="I1780"/>
      <c r="J1780"/>
      <c r="K1780"/>
    </row>
    <row r="1781" spans="2:11" ht="13">
      <c r="B1781"/>
      <c r="C1781"/>
      <c r="D1781"/>
      <c r="E1781"/>
      <c r="F1781"/>
      <c r="G1781"/>
      <c r="H1781"/>
      <c r="I1781"/>
      <c r="J1781"/>
      <c r="K1781"/>
    </row>
    <row r="1782" spans="2:11" ht="13">
      <c r="B1782"/>
      <c r="C1782"/>
      <c r="D1782"/>
      <c r="E1782"/>
      <c r="F1782"/>
      <c r="G1782"/>
      <c r="H1782"/>
      <c r="I1782"/>
      <c r="J1782"/>
      <c r="K1782"/>
    </row>
    <row r="1783" spans="2:11" ht="13">
      <c r="B1783"/>
      <c r="C1783"/>
      <c r="D1783"/>
      <c r="E1783"/>
      <c r="F1783"/>
      <c r="G1783"/>
      <c r="H1783"/>
      <c r="I1783"/>
      <c r="J1783"/>
      <c r="K1783"/>
    </row>
    <row r="1784" spans="2:11" ht="13">
      <c r="B1784"/>
      <c r="C1784"/>
      <c r="D1784"/>
      <c r="E1784"/>
      <c r="F1784"/>
      <c r="G1784"/>
      <c r="H1784"/>
      <c r="I1784"/>
      <c r="J1784"/>
      <c r="K1784"/>
    </row>
    <row r="1785" spans="2:11" ht="13">
      <c r="B1785"/>
      <c r="C1785"/>
      <c r="D1785"/>
      <c r="E1785"/>
      <c r="F1785"/>
      <c r="G1785"/>
      <c r="H1785"/>
      <c r="I1785"/>
      <c r="J1785"/>
      <c r="K1785"/>
    </row>
    <row r="1786" spans="2:11" ht="13">
      <c r="B1786"/>
      <c r="C1786"/>
      <c r="D1786"/>
      <c r="E1786"/>
      <c r="F1786"/>
      <c r="G1786"/>
      <c r="H1786"/>
      <c r="I1786"/>
      <c r="J1786"/>
      <c r="K1786"/>
    </row>
    <row r="1787" spans="2:11" ht="13">
      <c r="B1787"/>
      <c r="C1787"/>
      <c r="D1787"/>
      <c r="E1787"/>
      <c r="F1787"/>
      <c r="G1787"/>
      <c r="H1787"/>
      <c r="I1787"/>
      <c r="J1787"/>
      <c r="K1787"/>
    </row>
    <row r="1788" spans="2:11" ht="13">
      <c r="B1788"/>
      <c r="C1788"/>
      <c r="D1788"/>
      <c r="E1788"/>
      <c r="F1788"/>
      <c r="G1788"/>
      <c r="H1788"/>
      <c r="I1788"/>
      <c r="J1788"/>
      <c r="K1788"/>
    </row>
    <row r="1789" spans="2:11" ht="13">
      <c r="B1789"/>
      <c r="C1789"/>
      <c r="D1789"/>
      <c r="E1789"/>
      <c r="F1789"/>
      <c r="G1789"/>
      <c r="H1789"/>
      <c r="I1789"/>
      <c r="J1789"/>
      <c r="K1789"/>
    </row>
    <row r="1790" spans="2:11" ht="13">
      <c r="B1790"/>
      <c r="C1790"/>
      <c r="D1790"/>
      <c r="E1790"/>
      <c r="F1790"/>
      <c r="G1790"/>
      <c r="H1790"/>
      <c r="I1790"/>
      <c r="J1790"/>
      <c r="K1790"/>
    </row>
    <row r="1791" spans="2:11" ht="13">
      <c r="B1791"/>
      <c r="C1791"/>
      <c r="D1791"/>
      <c r="E1791"/>
      <c r="F1791"/>
      <c r="G1791"/>
      <c r="H1791"/>
      <c r="I1791"/>
      <c r="J1791"/>
      <c r="K1791"/>
    </row>
    <row r="1792" spans="2:11" ht="13">
      <c r="B1792"/>
      <c r="C1792"/>
      <c r="D1792"/>
      <c r="E1792"/>
      <c r="F1792"/>
      <c r="G1792"/>
      <c r="H1792"/>
      <c r="I1792"/>
      <c r="J1792"/>
      <c r="K1792"/>
    </row>
    <row r="1793" spans="2:11" ht="13">
      <c r="B1793"/>
      <c r="C1793"/>
      <c r="D1793"/>
      <c r="E1793"/>
      <c r="F1793"/>
      <c r="G1793"/>
      <c r="H1793"/>
      <c r="I1793"/>
      <c r="J1793"/>
      <c r="K1793"/>
    </row>
    <row r="1794" spans="2:11" ht="13">
      <c r="B1794"/>
      <c r="C1794"/>
      <c r="D1794"/>
      <c r="E1794"/>
      <c r="F1794"/>
      <c r="G1794"/>
      <c r="H1794"/>
      <c r="I1794"/>
      <c r="J1794"/>
      <c r="K1794"/>
    </row>
    <row r="1795" spans="2:11" ht="13">
      <c r="B1795"/>
      <c r="C1795"/>
      <c r="D1795"/>
      <c r="E1795"/>
      <c r="F1795"/>
      <c r="G1795"/>
      <c r="H1795"/>
      <c r="I1795"/>
      <c r="J1795"/>
      <c r="K1795"/>
    </row>
    <row r="1796" spans="2:11" ht="13">
      <c r="B1796"/>
      <c r="C1796"/>
      <c r="D1796"/>
      <c r="E1796"/>
      <c r="F1796"/>
      <c r="G1796"/>
      <c r="H1796"/>
      <c r="I1796"/>
      <c r="J1796"/>
      <c r="K1796"/>
    </row>
    <row r="1797" spans="2:11" ht="13">
      <c r="B1797"/>
      <c r="C1797"/>
      <c r="D1797"/>
      <c r="E1797"/>
      <c r="F1797"/>
      <c r="G1797"/>
      <c r="H1797"/>
      <c r="I1797"/>
      <c r="J1797"/>
      <c r="K1797"/>
    </row>
    <row r="1798" spans="2:11" ht="13">
      <c r="B1798"/>
      <c r="C1798"/>
      <c r="D1798"/>
      <c r="E1798"/>
      <c r="F1798"/>
      <c r="G1798"/>
      <c r="H1798"/>
      <c r="I1798"/>
      <c r="J1798"/>
      <c r="K1798"/>
    </row>
    <row r="1799" spans="2:11" ht="13">
      <c r="B1799"/>
      <c r="C1799"/>
      <c r="D1799"/>
      <c r="E1799"/>
      <c r="F1799"/>
      <c r="G1799"/>
      <c r="H1799"/>
      <c r="I1799"/>
      <c r="J1799"/>
      <c r="K1799"/>
    </row>
    <row r="1800" spans="2:11" ht="13">
      <c r="B1800"/>
      <c r="C1800"/>
      <c r="D1800"/>
      <c r="E1800"/>
      <c r="F1800"/>
      <c r="G1800"/>
      <c r="H1800"/>
      <c r="I1800"/>
      <c r="J1800"/>
      <c r="K1800"/>
    </row>
    <row r="1801" spans="2:11" ht="13">
      <c r="B1801"/>
      <c r="C1801"/>
      <c r="D1801"/>
      <c r="E1801"/>
      <c r="F1801"/>
      <c r="G1801"/>
      <c r="H1801"/>
      <c r="I1801"/>
      <c r="J1801"/>
      <c r="K1801"/>
    </row>
    <row r="1802" spans="2:11" ht="13">
      <c r="B1802"/>
      <c r="C1802"/>
      <c r="D1802"/>
      <c r="E1802"/>
      <c r="F1802"/>
      <c r="G1802"/>
      <c r="H1802"/>
      <c r="I1802"/>
      <c r="J1802"/>
      <c r="K1802"/>
    </row>
    <row r="1803" spans="2:11" ht="13">
      <c r="B1803"/>
      <c r="C1803"/>
      <c r="D1803"/>
      <c r="E1803"/>
      <c r="F1803"/>
      <c r="G1803"/>
      <c r="H1803"/>
      <c r="I1803"/>
      <c r="J1803"/>
      <c r="K1803"/>
    </row>
    <row r="1804" spans="2:11" ht="13">
      <c r="B1804"/>
      <c r="C1804"/>
      <c r="D1804"/>
      <c r="E1804"/>
      <c r="F1804"/>
      <c r="G1804"/>
      <c r="H1804"/>
      <c r="I1804"/>
      <c r="J1804"/>
      <c r="K1804"/>
    </row>
    <row r="1805" spans="2:11" ht="13">
      <c r="B1805"/>
      <c r="C1805"/>
      <c r="D1805"/>
      <c r="E1805"/>
      <c r="F1805"/>
      <c r="G1805"/>
      <c r="H1805"/>
      <c r="I1805"/>
      <c r="J1805"/>
      <c r="K1805"/>
    </row>
    <row r="1806" spans="2:11" ht="13">
      <c r="B1806"/>
      <c r="C1806"/>
      <c r="D1806"/>
      <c r="E1806"/>
      <c r="F1806"/>
      <c r="G1806"/>
      <c r="H1806"/>
      <c r="I1806"/>
      <c r="J1806"/>
      <c r="K1806"/>
    </row>
    <row r="1807" spans="2:11" ht="13">
      <c r="B1807"/>
      <c r="C1807"/>
      <c r="D1807"/>
      <c r="E1807"/>
      <c r="F1807"/>
      <c r="G1807"/>
      <c r="H1807"/>
      <c r="I1807"/>
      <c r="J1807"/>
      <c r="K1807"/>
    </row>
    <row r="1808" spans="2:11" ht="13">
      <c r="B1808"/>
      <c r="C1808"/>
      <c r="D1808"/>
      <c r="E1808"/>
      <c r="F1808"/>
      <c r="G1808"/>
      <c r="H1808"/>
      <c r="I1808"/>
      <c r="J1808"/>
      <c r="K1808"/>
    </row>
    <row r="1809" spans="2:11" ht="13">
      <c r="B1809"/>
      <c r="C1809"/>
      <c r="D1809"/>
      <c r="E1809"/>
      <c r="F1809"/>
      <c r="G1809"/>
      <c r="H1809"/>
      <c r="I1809"/>
      <c r="J1809"/>
      <c r="K1809"/>
    </row>
    <row r="1810" spans="2:11" ht="13">
      <c r="B1810"/>
      <c r="C1810"/>
      <c r="D1810"/>
      <c r="E1810"/>
      <c r="F1810"/>
      <c r="G1810"/>
      <c r="H1810"/>
      <c r="I1810"/>
      <c r="J1810"/>
      <c r="K1810"/>
    </row>
    <row r="1811" spans="2:11" ht="13">
      <c r="B1811"/>
      <c r="C1811"/>
      <c r="D1811"/>
      <c r="E1811"/>
      <c r="F1811"/>
      <c r="G1811"/>
      <c r="H1811"/>
      <c r="I1811"/>
      <c r="J1811"/>
      <c r="K1811"/>
    </row>
    <row r="1812" spans="2:11" ht="13">
      <c r="B1812"/>
      <c r="C1812"/>
      <c r="D1812"/>
      <c r="E1812"/>
      <c r="F1812"/>
      <c r="G1812"/>
      <c r="H1812"/>
      <c r="I1812"/>
      <c r="J1812"/>
      <c r="K1812"/>
    </row>
    <row r="1813" spans="2:11" ht="13">
      <c r="B1813"/>
      <c r="C1813"/>
      <c r="D1813"/>
      <c r="E1813"/>
      <c r="F1813"/>
      <c r="G1813"/>
      <c r="H1813"/>
      <c r="I1813"/>
      <c r="J1813"/>
      <c r="K1813"/>
    </row>
    <row r="1814" spans="2:11" ht="13">
      <c r="B1814"/>
      <c r="C1814"/>
      <c r="D1814"/>
      <c r="E1814"/>
      <c r="F1814"/>
      <c r="G1814"/>
      <c r="H1814"/>
      <c r="I1814"/>
      <c r="J1814"/>
      <c r="K1814"/>
    </row>
    <row r="1815" spans="2:11" ht="13">
      <c r="B1815"/>
      <c r="C1815"/>
      <c r="D1815"/>
      <c r="E1815"/>
      <c r="F1815"/>
      <c r="G1815"/>
      <c r="H1815"/>
      <c r="I1815"/>
      <c r="J1815"/>
      <c r="K1815"/>
    </row>
    <row r="1816" spans="2:11" ht="13">
      <c r="B1816"/>
      <c r="C1816"/>
      <c r="D1816"/>
      <c r="E1816"/>
      <c r="F1816"/>
      <c r="G1816"/>
      <c r="H1816"/>
      <c r="I1816"/>
      <c r="J1816"/>
      <c r="K1816"/>
    </row>
    <row r="1817" spans="2:11" ht="13">
      <c r="B1817"/>
      <c r="C1817"/>
      <c r="D1817"/>
      <c r="E1817"/>
      <c r="F1817"/>
      <c r="G1817"/>
      <c r="H1817"/>
      <c r="I1817"/>
      <c r="J1817"/>
      <c r="K1817"/>
    </row>
    <row r="1818" spans="2:11" ht="13">
      <c r="B1818"/>
      <c r="C1818"/>
      <c r="D1818"/>
      <c r="E1818"/>
      <c r="F1818"/>
      <c r="G1818"/>
      <c r="H1818"/>
      <c r="I1818"/>
      <c r="J1818"/>
      <c r="K1818"/>
    </row>
    <row r="1819" spans="2:11" ht="13">
      <c r="B1819"/>
      <c r="C1819"/>
      <c r="D1819"/>
      <c r="E1819"/>
      <c r="F1819"/>
      <c r="G1819"/>
      <c r="H1819"/>
      <c r="I1819"/>
      <c r="J1819"/>
      <c r="K1819"/>
    </row>
    <row r="1820" spans="2:11" ht="13">
      <c r="B1820"/>
      <c r="C1820"/>
      <c r="D1820"/>
      <c r="E1820"/>
      <c r="F1820"/>
      <c r="G1820"/>
      <c r="H1820"/>
      <c r="I1820"/>
      <c r="J1820"/>
      <c r="K1820"/>
    </row>
    <row r="1821" spans="2:11" ht="13">
      <c r="B1821"/>
      <c r="C1821"/>
      <c r="D1821"/>
      <c r="E1821"/>
      <c r="F1821"/>
      <c r="G1821"/>
      <c r="H1821"/>
      <c r="I1821"/>
      <c r="J1821"/>
      <c r="K1821"/>
    </row>
    <row r="1822" spans="2:11" ht="13">
      <c r="B1822"/>
      <c r="C1822"/>
      <c r="D1822"/>
      <c r="E1822"/>
      <c r="F1822"/>
      <c r="G1822"/>
      <c r="H1822"/>
      <c r="I1822"/>
      <c r="J1822"/>
      <c r="K1822"/>
    </row>
    <row r="1823" spans="2:11" ht="13">
      <c r="B1823"/>
      <c r="C1823"/>
      <c r="D1823"/>
      <c r="E1823"/>
      <c r="F1823"/>
      <c r="G1823"/>
      <c r="H1823"/>
      <c r="I1823"/>
      <c r="J1823"/>
      <c r="K1823"/>
    </row>
    <row r="1824" spans="2:11" ht="13">
      <c r="B1824"/>
      <c r="C1824"/>
      <c r="D1824"/>
      <c r="E1824"/>
      <c r="F1824"/>
      <c r="G1824"/>
      <c r="H1824"/>
      <c r="I1824"/>
      <c r="J1824"/>
      <c r="K1824"/>
    </row>
    <row r="1825" spans="2:11" ht="13">
      <c r="B1825"/>
      <c r="C1825"/>
      <c r="D1825"/>
      <c r="E1825"/>
      <c r="F1825"/>
      <c r="G1825"/>
      <c r="H1825"/>
      <c r="I1825"/>
      <c r="J1825"/>
      <c r="K1825"/>
    </row>
    <row r="1826" spans="2:11" ht="13">
      <c r="B1826"/>
      <c r="C1826"/>
      <c r="D1826"/>
      <c r="E1826"/>
      <c r="F1826"/>
      <c r="G1826"/>
      <c r="H1826"/>
      <c r="I1826"/>
      <c r="J1826"/>
      <c r="K1826"/>
    </row>
    <row r="1827" spans="2:11" ht="13">
      <c r="B1827"/>
      <c r="C1827"/>
      <c r="D1827"/>
      <c r="E1827"/>
      <c r="F1827"/>
      <c r="G1827"/>
      <c r="H1827"/>
      <c r="I1827"/>
      <c r="J1827"/>
      <c r="K1827"/>
    </row>
    <row r="1828" spans="2:11" ht="13">
      <c r="B1828"/>
      <c r="C1828"/>
      <c r="D1828"/>
      <c r="E1828"/>
      <c r="F1828"/>
      <c r="G1828"/>
      <c r="H1828"/>
      <c r="I1828"/>
      <c r="J1828"/>
      <c r="K1828"/>
    </row>
    <row r="1829" spans="2:11" ht="13">
      <c r="B1829"/>
      <c r="C1829"/>
      <c r="D1829"/>
      <c r="E1829"/>
      <c r="F1829"/>
      <c r="G1829"/>
      <c r="H1829"/>
      <c r="I1829"/>
      <c r="J1829"/>
      <c r="K1829"/>
    </row>
    <row r="1830" spans="2:11" ht="13">
      <c r="B1830"/>
      <c r="C1830"/>
      <c r="D1830"/>
      <c r="E1830"/>
      <c r="F1830"/>
      <c r="G1830"/>
      <c r="H1830"/>
      <c r="I1830"/>
      <c r="J1830"/>
      <c r="K1830"/>
    </row>
    <row r="1831" spans="2:11" ht="13">
      <c r="B1831"/>
      <c r="C1831"/>
      <c r="D1831"/>
      <c r="E1831"/>
      <c r="F1831"/>
      <c r="G1831"/>
      <c r="H1831"/>
      <c r="I1831"/>
      <c r="J1831"/>
      <c r="K1831"/>
    </row>
    <row r="1832" spans="2:11" ht="13">
      <c r="B1832"/>
      <c r="C1832"/>
      <c r="D1832"/>
      <c r="E1832"/>
      <c r="F1832"/>
      <c r="G1832"/>
      <c r="H1832"/>
      <c r="I1832"/>
      <c r="J1832"/>
      <c r="K1832"/>
    </row>
    <row r="1833" spans="2:11" ht="13">
      <c r="B1833"/>
      <c r="C1833"/>
      <c r="D1833"/>
      <c r="E1833"/>
      <c r="F1833"/>
      <c r="G1833"/>
      <c r="H1833"/>
      <c r="I1833"/>
      <c r="J1833"/>
      <c r="K1833"/>
    </row>
    <row r="1834" spans="2:11" ht="13">
      <c r="B1834"/>
      <c r="C1834"/>
      <c r="D1834"/>
      <c r="E1834"/>
      <c r="F1834"/>
      <c r="G1834"/>
      <c r="H1834"/>
      <c r="I1834"/>
      <c r="J1834"/>
      <c r="K1834"/>
    </row>
    <row r="1835" spans="2:11" ht="13">
      <c r="B1835"/>
      <c r="C1835"/>
      <c r="D1835"/>
      <c r="E1835"/>
      <c r="F1835"/>
      <c r="G1835"/>
      <c r="H1835"/>
      <c r="I1835"/>
      <c r="J1835"/>
      <c r="K1835"/>
    </row>
    <row r="1836" spans="2:11" ht="13">
      <c r="B1836"/>
      <c r="C1836"/>
      <c r="D1836"/>
      <c r="E1836"/>
      <c r="F1836"/>
      <c r="G1836"/>
      <c r="H1836"/>
      <c r="I1836"/>
      <c r="J1836"/>
      <c r="K1836"/>
    </row>
    <row r="1837" spans="2:11" ht="13">
      <c r="B1837"/>
      <c r="C1837"/>
      <c r="D1837"/>
      <c r="E1837"/>
      <c r="F1837"/>
      <c r="G1837"/>
      <c r="H1837"/>
      <c r="I1837"/>
      <c r="J1837"/>
      <c r="K1837"/>
    </row>
    <row r="1838" spans="2:11" ht="13">
      <c r="B1838"/>
      <c r="C1838"/>
      <c r="D1838"/>
      <c r="E1838"/>
      <c r="F1838"/>
      <c r="G1838"/>
      <c r="H1838"/>
      <c r="I1838"/>
      <c r="J1838"/>
      <c r="K1838"/>
    </row>
    <row r="1839" spans="2:11" ht="13">
      <c r="B1839"/>
      <c r="C1839"/>
      <c r="D1839"/>
      <c r="E1839"/>
      <c r="F1839"/>
      <c r="G1839"/>
      <c r="H1839"/>
      <c r="I1839"/>
      <c r="J1839"/>
      <c r="K1839"/>
    </row>
    <row r="1840" spans="2:11" ht="13">
      <c r="B1840"/>
      <c r="C1840"/>
      <c r="D1840"/>
      <c r="E1840"/>
      <c r="F1840"/>
      <c r="G1840"/>
      <c r="H1840"/>
      <c r="I1840"/>
      <c r="J1840"/>
      <c r="K1840"/>
    </row>
    <row r="1841" spans="2:11" ht="13">
      <c r="B1841"/>
      <c r="C1841"/>
      <c r="D1841"/>
      <c r="E1841"/>
      <c r="F1841"/>
      <c r="G1841"/>
      <c r="H1841"/>
      <c r="I1841"/>
      <c r="J1841"/>
      <c r="K1841"/>
    </row>
    <row r="1842" spans="2:11" ht="13">
      <c r="B1842"/>
      <c r="C1842"/>
      <c r="D1842"/>
      <c r="E1842"/>
      <c r="F1842"/>
      <c r="G1842"/>
      <c r="H1842"/>
      <c r="I1842"/>
      <c r="J1842"/>
      <c r="K1842"/>
    </row>
    <row r="1843" spans="2:11" ht="13">
      <c r="B1843"/>
      <c r="C1843"/>
      <c r="D1843"/>
      <c r="E1843"/>
      <c r="F1843"/>
      <c r="G1843"/>
      <c r="H1843"/>
      <c r="I1843"/>
      <c r="J1843"/>
      <c r="K1843"/>
    </row>
    <row r="1844" spans="2:11" ht="13">
      <c r="B1844"/>
      <c r="C1844"/>
      <c r="D1844"/>
      <c r="E1844"/>
      <c r="F1844"/>
      <c r="G1844"/>
      <c r="H1844"/>
      <c r="I1844"/>
      <c r="J1844"/>
      <c r="K1844"/>
    </row>
    <row r="1845" spans="2:11" ht="13">
      <c r="B1845"/>
      <c r="C1845"/>
      <c r="D1845"/>
      <c r="E1845"/>
      <c r="F1845"/>
      <c r="G1845"/>
      <c r="H1845"/>
      <c r="I1845"/>
      <c r="J1845"/>
      <c r="K1845"/>
    </row>
    <row r="1846" spans="2:11" ht="13">
      <c r="B1846"/>
      <c r="C1846"/>
      <c r="D1846"/>
      <c r="E1846"/>
      <c r="F1846"/>
      <c r="G1846"/>
      <c r="H1846"/>
      <c r="I1846"/>
      <c r="J1846"/>
      <c r="K1846"/>
    </row>
    <row r="1847" spans="2:11" ht="13">
      <c r="B1847"/>
      <c r="C1847"/>
      <c r="D1847"/>
      <c r="E1847"/>
      <c r="F1847"/>
      <c r="G1847"/>
      <c r="H1847"/>
      <c r="I1847"/>
      <c r="J1847"/>
      <c r="K1847"/>
    </row>
    <row r="1848" spans="2:11" ht="13">
      <c r="B1848"/>
      <c r="C1848"/>
      <c r="D1848"/>
      <c r="E1848"/>
      <c r="F1848"/>
      <c r="G1848"/>
      <c r="H1848"/>
      <c r="I1848"/>
      <c r="J1848"/>
      <c r="K1848"/>
    </row>
    <row r="1849" spans="2:11" ht="13">
      <c r="B1849"/>
      <c r="C1849"/>
      <c r="D1849"/>
      <c r="E1849"/>
      <c r="F1849"/>
      <c r="G1849"/>
      <c r="H1849"/>
      <c r="I1849"/>
      <c r="J1849"/>
      <c r="K1849"/>
    </row>
    <row r="1850" spans="2:11" ht="13">
      <c r="B1850"/>
      <c r="C1850"/>
      <c r="D1850"/>
      <c r="E1850"/>
      <c r="F1850"/>
      <c r="G1850"/>
      <c r="H1850"/>
      <c r="I1850"/>
      <c r="J1850"/>
      <c r="K1850"/>
    </row>
    <row r="1851" spans="2:11" ht="13">
      <c r="B1851"/>
      <c r="C1851"/>
      <c r="D1851"/>
      <c r="E1851"/>
      <c r="F1851"/>
      <c r="G1851"/>
      <c r="H1851"/>
      <c r="I1851"/>
      <c r="J1851"/>
      <c r="K1851"/>
    </row>
    <row r="1852" spans="2:11" ht="13">
      <c r="B1852"/>
      <c r="C1852"/>
      <c r="D1852"/>
      <c r="E1852"/>
      <c r="F1852"/>
      <c r="G1852"/>
      <c r="H1852"/>
      <c r="I1852"/>
      <c r="J1852"/>
      <c r="K1852"/>
    </row>
    <row r="1853" spans="2:11" ht="13">
      <c r="B1853"/>
      <c r="C1853"/>
      <c r="D1853"/>
      <c r="E1853"/>
      <c r="F1853"/>
      <c r="G1853"/>
      <c r="H1853"/>
      <c r="I1853"/>
      <c r="J1853"/>
      <c r="K1853"/>
    </row>
    <row r="1854" spans="2:11" ht="13">
      <c r="B1854"/>
      <c r="C1854"/>
      <c r="D1854"/>
      <c r="E1854"/>
      <c r="F1854"/>
      <c r="G1854"/>
      <c r="H1854"/>
      <c r="I1854"/>
      <c r="J1854"/>
      <c r="K1854"/>
    </row>
    <row r="1855" spans="2:11" ht="13">
      <c r="B1855"/>
      <c r="C1855"/>
      <c r="D1855"/>
      <c r="E1855"/>
      <c r="F1855"/>
      <c r="G1855"/>
      <c r="H1855"/>
      <c r="I1855"/>
      <c r="J1855"/>
      <c r="K1855"/>
    </row>
    <row r="1856" spans="2:11" ht="13">
      <c r="B1856"/>
      <c r="C1856"/>
      <c r="D1856"/>
      <c r="E1856"/>
      <c r="F1856"/>
      <c r="G1856"/>
      <c r="H1856"/>
      <c r="I1856"/>
      <c r="J1856"/>
      <c r="K1856"/>
    </row>
    <row r="1857" spans="2:11" ht="13">
      <c r="B1857"/>
      <c r="C1857"/>
      <c r="D1857"/>
      <c r="E1857"/>
      <c r="F1857"/>
      <c r="G1857"/>
      <c r="H1857"/>
      <c r="I1857"/>
      <c r="J1857"/>
      <c r="K1857"/>
    </row>
    <row r="1858" spans="2:11" ht="13">
      <c r="B1858"/>
      <c r="C1858"/>
      <c r="D1858"/>
      <c r="E1858"/>
      <c r="F1858"/>
      <c r="G1858"/>
      <c r="H1858"/>
      <c r="I1858"/>
      <c r="J1858"/>
      <c r="K1858"/>
    </row>
    <row r="1859" spans="2:11" ht="13">
      <c r="B1859"/>
      <c r="C1859"/>
      <c r="D1859"/>
      <c r="E1859"/>
      <c r="F1859"/>
      <c r="G1859"/>
      <c r="H1859"/>
      <c r="I1859"/>
      <c r="J1859"/>
      <c r="K1859"/>
    </row>
    <row r="1860" spans="2:11" ht="13">
      <c r="B1860"/>
      <c r="C1860"/>
      <c r="D1860"/>
      <c r="E1860"/>
      <c r="F1860"/>
      <c r="G1860"/>
      <c r="H1860"/>
      <c r="I1860"/>
      <c r="J1860"/>
      <c r="K1860"/>
    </row>
    <row r="1861" spans="2:11" ht="13">
      <c r="B1861"/>
      <c r="C1861"/>
      <c r="D1861"/>
      <c r="E1861"/>
      <c r="F1861"/>
      <c r="G1861"/>
      <c r="H1861"/>
      <c r="I1861"/>
      <c r="J1861"/>
      <c r="K1861"/>
    </row>
    <row r="1862" spans="2:11" ht="13">
      <c r="B1862"/>
      <c r="C1862"/>
      <c r="D1862"/>
      <c r="E1862"/>
      <c r="F1862"/>
      <c r="G1862"/>
      <c r="H1862"/>
      <c r="I1862"/>
      <c r="J1862"/>
      <c r="K1862"/>
    </row>
    <row r="1863" spans="2:11" ht="13">
      <c r="B1863"/>
      <c r="C1863"/>
      <c r="D1863"/>
      <c r="E1863"/>
      <c r="F1863"/>
      <c r="G1863"/>
      <c r="H1863"/>
      <c r="I1863"/>
      <c r="J1863"/>
      <c r="K1863"/>
    </row>
    <row r="1864" spans="2:11" ht="13">
      <c r="B1864"/>
      <c r="C1864"/>
      <c r="D1864"/>
      <c r="E1864"/>
      <c r="F1864"/>
      <c r="G1864"/>
      <c r="H1864"/>
      <c r="I1864"/>
      <c r="J1864"/>
      <c r="K1864"/>
    </row>
    <row r="1865" spans="2:11" ht="13">
      <c r="B1865"/>
      <c r="C1865"/>
      <c r="D1865"/>
      <c r="E1865"/>
      <c r="F1865"/>
      <c r="G1865"/>
      <c r="H1865"/>
      <c r="I1865"/>
      <c r="J1865"/>
      <c r="K1865"/>
    </row>
    <row r="1866" spans="2:11" ht="13">
      <c r="B1866"/>
      <c r="C1866"/>
      <c r="D1866"/>
      <c r="E1866"/>
      <c r="F1866"/>
      <c r="G1866"/>
      <c r="H1866"/>
      <c r="I1866"/>
      <c r="J1866"/>
      <c r="K1866"/>
    </row>
    <row r="1867" spans="2:11" ht="13">
      <c r="B1867"/>
      <c r="C1867"/>
      <c r="D1867"/>
      <c r="E1867"/>
      <c r="F1867"/>
      <c r="G1867"/>
      <c r="H1867"/>
      <c r="I1867"/>
      <c r="J1867"/>
      <c r="K1867"/>
    </row>
    <row r="1868" spans="2:11" ht="13">
      <c r="B1868"/>
      <c r="C1868"/>
      <c r="D1868"/>
      <c r="E1868"/>
      <c r="F1868"/>
      <c r="G1868"/>
      <c r="H1868"/>
      <c r="I1868"/>
      <c r="J1868"/>
      <c r="K1868"/>
    </row>
    <row r="1869" spans="2:11" ht="13">
      <c r="B1869"/>
      <c r="C1869"/>
      <c r="D1869"/>
      <c r="E1869"/>
      <c r="F1869"/>
      <c r="G1869"/>
      <c r="H1869"/>
      <c r="I1869"/>
      <c r="J1869"/>
      <c r="K1869"/>
    </row>
    <row r="1870" spans="2:11" ht="13">
      <c r="B1870"/>
      <c r="C1870"/>
      <c r="D1870"/>
      <c r="E1870"/>
      <c r="F1870"/>
      <c r="G1870"/>
      <c r="H1870"/>
      <c r="I1870"/>
      <c r="J1870"/>
      <c r="K1870"/>
    </row>
    <row r="1871" spans="2:11" ht="13">
      <c r="B1871"/>
      <c r="C1871"/>
      <c r="D1871"/>
      <c r="E1871"/>
      <c r="F1871"/>
      <c r="G1871"/>
      <c r="H1871"/>
      <c r="I1871"/>
      <c r="J1871"/>
      <c r="K1871"/>
    </row>
    <row r="1872" spans="2:11" ht="13">
      <c r="B1872"/>
      <c r="C1872"/>
      <c r="D1872"/>
      <c r="E1872"/>
      <c r="F1872"/>
      <c r="G1872"/>
      <c r="H1872"/>
      <c r="I1872"/>
      <c r="J1872"/>
      <c r="K1872"/>
    </row>
    <row r="1873" spans="2:11" ht="13">
      <c r="B1873"/>
      <c r="C1873"/>
      <c r="D1873"/>
      <c r="E1873"/>
      <c r="F1873"/>
      <c r="G1873"/>
      <c r="H1873"/>
      <c r="I1873"/>
      <c r="J1873"/>
      <c r="K1873"/>
    </row>
    <row r="1874" spans="2:11" ht="13">
      <c r="B1874"/>
      <c r="C1874"/>
      <c r="D1874"/>
      <c r="E1874"/>
      <c r="F1874"/>
      <c r="G1874"/>
      <c r="H1874"/>
      <c r="I1874"/>
      <c r="J1874"/>
      <c r="K1874"/>
    </row>
    <row r="1875" spans="2:11" ht="13">
      <c r="B1875"/>
      <c r="C1875"/>
      <c r="D1875"/>
      <c r="E1875"/>
      <c r="F1875"/>
      <c r="G1875"/>
      <c r="H1875"/>
      <c r="I1875"/>
      <c r="J1875"/>
      <c r="K1875"/>
    </row>
    <row r="1876" spans="2:11" ht="13">
      <c r="B1876"/>
      <c r="C1876"/>
      <c r="D1876"/>
      <c r="E1876"/>
      <c r="F1876"/>
      <c r="G1876"/>
      <c r="H1876"/>
      <c r="I1876"/>
      <c r="J1876"/>
      <c r="K1876"/>
    </row>
    <row r="1877" spans="2:11" ht="13">
      <c r="B1877"/>
      <c r="C1877"/>
      <c r="D1877"/>
      <c r="E1877"/>
      <c r="F1877"/>
      <c r="G1877"/>
      <c r="H1877"/>
      <c r="I1877"/>
      <c r="J1877"/>
      <c r="K1877"/>
    </row>
    <row r="1878" spans="2:11" ht="13">
      <c r="B1878"/>
      <c r="C1878"/>
      <c r="D1878"/>
      <c r="E1878"/>
      <c r="F1878"/>
      <c r="G1878"/>
      <c r="H1878"/>
      <c r="I1878"/>
      <c r="J1878"/>
      <c r="K1878"/>
    </row>
    <row r="1879" spans="2:11" ht="13">
      <c r="B1879"/>
      <c r="C1879"/>
      <c r="D1879"/>
      <c r="E1879"/>
      <c r="F1879"/>
      <c r="G1879"/>
      <c r="H1879"/>
      <c r="I1879"/>
      <c r="J1879"/>
      <c r="K1879"/>
    </row>
    <row r="1880" spans="2:11" ht="13">
      <c r="B1880"/>
      <c r="C1880"/>
      <c r="D1880"/>
      <c r="E1880"/>
      <c r="F1880"/>
      <c r="G1880"/>
      <c r="H1880"/>
      <c r="I1880"/>
      <c r="J1880"/>
      <c r="K1880"/>
    </row>
    <row r="1881" spans="2:11" ht="13">
      <c r="B1881"/>
      <c r="C1881"/>
      <c r="D1881"/>
      <c r="E1881"/>
      <c r="F1881"/>
      <c r="G1881"/>
      <c r="H1881"/>
      <c r="I1881"/>
      <c r="J1881"/>
      <c r="K1881"/>
    </row>
    <row r="1882" spans="2:11" ht="13">
      <c r="B1882"/>
      <c r="C1882"/>
      <c r="D1882"/>
      <c r="E1882"/>
      <c r="F1882"/>
      <c r="G1882"/>
      <c r="H1882"/>
      <c r="I1882"/>
      <c r="J1882"/>
      <c r="K1882"/>
    </row>
    <row r="1883" spans="2:11" ht="13">
      <c r="B1883"/>
      <c r="C1883"/>
      <c r="D1883"/>
      <c r="E1883"/>
      <c r="F1883"/>
      <c r="G1883"/>
      <c r="H1883"/>
      <c r="I1883"/>
      <c r="J1883"/>
      <c r="K1883"/>
    </row>
    <row r="1884" spans="2:11" ht="13">
      <c r="B1884"/>
      <c r="C1884"/>
      <c r="D1884"/>
      <c r="E1884"/>
      <c r="F1884"/>
      <c r="G1884"/>
      <c r="H1884"/>
      <c r="I1884"/>
      <c r="J1884"/>
      <c r="K1884"/>
    </row>
    <row r="1885" spans="2:11" ht="13">
      <c r="B1885"/>
      <c r="C1885"/>
      <c r="D1885"/>
      <c r="E1885"/>
      <c r="F1885"/>
      <c r="G1885"/>
      <c r="H1885"/>
      <c r="I1885"/>
      <c r="J1885"/>
      <c r="K1885"/>
    </row>
    <row r="1886" spans="2:11" ht="13">
      <c r="B1886"/>
      <c r="C1886"/>
      <c r="D1886"/>
      <c r="E1886"/>
      <c r="F1886"/>
      <c r="G1886"/>
      <c r="H1886"/>
      <c r="I1886"/>
      <c r="J1886"/>
      <c r="K1886"/>
    </row>
    <row r="1887" spans="2:11" ht="13">
      <c r="B1887"/>
      <c r="C1887"/>
      <c r="D1887"/>
      <c r="E1887"/>
      <c r="F1887"/>
      <c r="G1887"/>
      <c r="H1887"/>
      <c r="I1887"/>
      <c r="J1887"/>
      <c r="K1887"/>
    </row>
    <row r="1888" spans="2:11" ht="13">
      <c r="B1888"/>
      <c r="C1888"/>
      <c r="D1888"/>
      <c r="E1888"/>
      <c r="F1888"/>
      <c r="G1888"/>
      <c r="H1888"/>
      <c r="I1888"/>
      <c r="J1888"/>
      <c r="K1888"/>
    </row>
    <row r="1889" spans="2:11" ht="13">
      <c r="B1889"/>
      <c r="C1889"/>
      <c r="D1889"/>
      <c r="E1889"/>
      <c r="F1889"/>
      <c r="G1889"/>
      <c r="H1889"/>
      <c r="I1889"/>
      <c r="J1889"/>
      <c r="K1889"/>
    </row>
    <row r="1890" spans="2:11" ht="13">
      <c r="B1890"/>
      <c r="C1890"/>
      <c r="D1890"/>
      <c r="E1890"/>
      <c r="F1890"/>
      <c r="G1890"/>
      <c r="H1890"/>
      <c r="I1890"/>
      <c r="J1890"/>
      <c r="K1890"/>
    </row>
    <row r="1891" spans="2:11" ht="13">
      <c r="B1891"/>
      <c r="C1891"/>
      <c r="D1891"/>
      <c r="E1891"/>
      <c r="F1891"/>
      <c r="G1891"/>
      <c r="H1891"/>
      <c r="I1891"/>
      <c r="J1891"/>
      <c r="K1891"/>
    </row>
    <row r="1892" spans="2:11" ht="13">
      <c r="B1892"/>
      <c r="C1892"/>
      <c r="D1892"/>
      <c r="E1892"/>
      <c r="F1892"/>
      <c r="G1892"/>
      <c r="H1892"/>
      <c r="I1892"/>
      <c r="J1892"/>
      <c r="K1892"/>
    </row>
    <row r="1893" spans="2:11" ht="13">
      <c r="B1893"/>
      <c r="C1893"/>
      <c r="D1893"/>
      <c r="E1893"/>
      <c r="F1893"/>
      <c r="G1893"/>
      <c r="H1893"/>
      <c r="I1893"/>
      <c r="J1893"/>
      <c r="K1893"/>
    </row>
    <row r="1894" spans="2:11" ht="13">
      <c r="B1894"/>
      <c r="C1894"/>
      <c r="D1894"/>
      <c r="E1894"/>
      <c r="F1894"/>
      <c r="G1894"/>
      <c r="H1894"/>
      <c r="I1894"/>
      <c r="J1894"/>
      <c r="K1894"/>
    </row>
    <row r="1895" spans="2:11" ht="13">
      <c r="B1895"/>
      <c r="C1895"/>
      <c r="D1895"/>
      <c r="E1895"/>
      <c r="F1895"/>
      <c r="G1895"/>
      <c r="H1895"/>
      <c r="I1895"/>
      <c r="J1895"/>
      <c r="K1895"/>
    </row>
    <row r="1896" spans="2:11" ht="13">
      <c r="B1896"/>
      <c r="C1896"/>
      <c r="D1896"/>
      <c r="E1896"/>
      <c r="F1896"/>
      <c r="G1896"/>
      <c r="H1896"/>
      <c r="I1896"/>
      <c r="J1896"/>
      <c r="K1896"/>
    </row>
    <row r="1897" spans="2:11" ht="13">
      <c r="B1897"/>
      <c r="C1897"/>
      <c r="D1897"/>
      <c r="E1897"/>
      <c r="F1897"/>
      <c r="G1897"/>
      <c r="H1897"/>
      <c r="I1897"/>
      <c r="J1897"/>
      <c r="K1897"/>
    </row>
    <row r="1898" spans="2:11" ht="13">
      <c r="B1898"/>
      <c r="C1898"/>
      <c r="D1898"/>
      <c r="E1898"/>
      <c r="F1898"/>
      <c r="G1898"/>
      <c r="H1898"/>
      <c r="I1898"/>
      <c r="J1898"/>
      <c r="K1898"/>
    </row>
    <row r="1899" spans="2:11" ht="13">
      <c r="B1899"/>
      <c r="C1899"/>
      <c r="D1899"/>
      <c r="E1899"/>
      <c r="F1899"/>
      <c r="G1899"/>
      <c r="H1899"/>
      <c r="I1899"/>
      <c r="J1899"/>
      <c r="K1899"/>
    </row>
    <row r="1900" spans="2:11" ht="13">
      <c r="B1900"/>
      <c r="C1900"/>
      <c r="D1900"/>
      <c r="E1900"/>
      <c r="F1900"/>
      <c r="G1900"/>
      <c r="H1900"/>
      <c r="I1900"/>
      <c r="J1900"/>
      <c r="K1900"/>
    </row>
    <row r="1901" spans="2:11" ht="13">
      <c r="B1901"/>
      <c r="C1901"/>
      <c r="D1901"/>
      <c r="E1901"/>
      <c r="F1901"/>
      <c r="G1901"/>
      <c r="H1901"/>
      <c r="I1901"/>
      <c r="J1901"/>
      <c r="K1901"/>
    </row>
    <row r="1902" spans="2:11" ht="13">
      <c r="B1902"/>
      <c r="C1902"/>
      <c r="D1902"/>
      <c r="E1902"/>
      <c r="F1902"/>
      <c r="G1902"/>
      <c r="H1902"/>
      <c r="I1902"/>
      <c r="J1902"/>
      <c r="K1902"/>
    </row>
    <row r="1903" spans="2:11" ht="13">
      <c r="B1903"/>
      <c r="C1903"/>
      <c r="D1903"/>
      <c r="E1903"/>
      <c r="F1903"/>
      <c r="G1903"/>
      <c r="H1903"/>
      <c r="I1903"/>
      <c r="J1903"/>
      <c r="K1903"/>
    </row>
    <row r="1904" spans="2:11" ht="13">
      <c r="B1904"/>
      <c r="C1904"/>
      <c r="D1904"/>
      <c r="E1904"/>
      <c r="F1904"/>
      <c r="G1904"/>
      <c r="H1904"/>
      <c r="I1904"/>
      <c r="J1904"/>
      <c r="K1904"/>
    </row>
    <row r="1905" spans="2:11" ht="13">
      <c r="B1905"/>
      <c r="C1905"/>
      <c r="D1905"/>
      <c r="E1905"/>
      <c r="F1905"/>
      <c r="G1905"/>
      <c r="H1905"/>
      <c r="I1905"/>
      <c r="J1905"/>
      <c r="K1905"/>
    </row>
    <row r="1906" spans="2:11" ht="13">
      <c r="B1906"/>
      <c r="C1906"/>
      <c r="D1906"/>
      <c r="E1906"/>
      <c r="F1906"/>
      <c r="G1906"/>
      <c r="H1906"/>
      <c r="I1906"/>
      <c r="J1906"/>
      <c r="K1906"/>
    </row>
    <row r="1907" spans="2:11" ht="13">
      <c r="B1907"/>
      <c r="C1907"/>
      <c r="D1907"/>
      <c r="E1907"/>
      <c r="F1907"/>
      <c r="G1907"/>
      <c r="H1907"/>
      <c r="I1907"/>
      <c r="J1907"/>
      <c r="K1907"/>
    </row>
    <row r="1908" spans="2:11" ht="13">
      <c r="B1908"/>
      <c r="C1908"/>
      <c r="D1908"/>
      <c r="E1908"/>
      <c r="F1908"/>
      <c r="G1908"/>
      <c r="H1908"/>
      <c r="I1908"/>
      <c r="J1908"/>
      <c r="K1908"/>
    </row>
    <row r="1909" spans="2:11" ht="13">
      <c r="B1909"/>
      <c r="C1909"/>
      <c r="D1909"/>
      <c r="E1909"/>
      <c r="F1909"/>
      <c r="G1909"/>
      <c r="H1909"/>
      <c r="I1909"/>
      <c r="J1909"/>
      <c r="K1909"/>
    </row>
    <row r="1910" spans="2:11" ht="13">
      <c r="B1910"/>
      <c r="C1910"/>
      <c r="D1910"/>
      <c r="E1910"/>
      <c r="F1910"/>
      <c r="G1910"/>
      <c r="H1910"/>
      <c r="I1910"/>
      <c r="J1910"/>
      <c r="K1910"/>
    </row>
    <row r="1911" spans="2:11" ht="13">
      <c r="B1911"/>
      <c r="C1911"/>
      <c r="D1911"/>
      <c r="E1911"/>
      <c r="F1911"/>
      <c r="G1911"/>
      <c r="H1911"/>
      <c r="I1911"/>
      <c r="J1911"/>
      <c r="K1911"/>
    </row>
    <row r="1912" spans="2:11" ht="13">
      <c r="B1912"/>
      <c r="C1912"/>
      <c r="D1912"/>
      <c r="E1912"/>
      <c r="F1912"/>
      <c r="G1912"/>
      <c r="H1912"/>
      <c r="I1912"/>
      <c r="J1912"/>
      <c r="K1912"/>
    </row>
    <row r="1913" spans="2:11" ht="13">
      <c r="B1913"/>
      <c r="C1913"/>
      <c r="D1913"/>
      <c r="E1913"/>
      <c r="F1913"/>
      <c r="G1913"/>
      <c r="H1913"/>
      <c r="I1913"/>
      <c r="J1913"/>
      <c r="K1913"/>
    </row>
    <row r="1914" spans="2:11" ht="13">
      <c r="B1914"/>
      <c r="C1914"/>
      <c r="D1914"/>
      <c r="E1914"/>
      <c r="F1914"/>
      <c r="G1914"/>
      <c r="H1914"/>
      <c r="I1914"/>
      <c r="J1914"/>
      <c r="K1914"/>
    </row>
    <row r="1915" spans="2:11" ht="13">
      <c r="B1915"/>
      <c r="C1915"/>
      <c r="D1915"/>
      <c r="E1915"/>
      <c r="F1915"/>
      <c r="G1915"/>
      <c r="H1915"/>
      <c r="I1915"/>
      <c r="J1915"/>
      <c r="K1915"/>
    </row>
    <row r="1916" spans="2:11" ht="13">
      <c r="B1916"/>
      <c r="C1916"/>
      <c r="D1916"/>
      <c r="E1916"/>
      <c r="F1916"/>
      <c r="G1916"/>
      <c r="H1916"/>
      <c r="I1916"/>
      <c r="J1916"/>
      <c r="K1916"/>
    </row>
    <row r="1917" spans="2:11" ht="13">
      <c r="B1917"/>
      <c r="C1917"/>
      <c r="D1917"/>
      <c r="E1917"/>
      <c r="F1917"/>
      <c r="G1917"/>
      <c r="H1917"/>
      <c r="I1917"/>
      <c r="J1917"/>
      <c r="K1917"/>
    </row>
    <row r="1918" spans="2:11" ht="13">
      <c r="B1918"/>
      <c r="C1918"/>
      <c r="D1918"/>
      <c r="E1918"/>
      <c r="F1918"/>
      <c r="G1918"/>
      <c r="H1918"/>
      <c r="I1918"/>
      <c r="J1918"/>
      <c r="K1918"/>
    </row>
    <row r="1919" spans="2:11" ht="13">
      <c r="B1919"/>
      <c r="C1919"/>
      <c r="D1919"/>
      <c r="E1919"/>
      <c r="F1919"/>
      <c r="G1919"/>
      <c r="H1919"/>
      <c r="I1919"/>
      <c r="J1919"/>
      <c r="K1919"/>
    </row>
    <row r="1920" spans="2:11" ht="13">
      <c r="B1920"/>
      <c r="C1920"/>
      <c r="D1920"/>
      <c r="E1920"/>
      <c r="F1920"/>
      <c r="G1920"/>
      <c r="H1920"/>
      <c r="I1920"/>
      <c r="J1920"/>
      <c r="K1920"/>
    </row>
    <row r="1921" spans="2:11" ht="13">
      <c r="B1921"/>
      <c r="C1921"/>
      <c r="D1921"/>
      <c r="E1921"/>
      <c r="F1921"/>
      <c r="G1921"/>
      <c r="H1921"/>
      <c r="I1921"/>
      <c r="J1921"/>
      <c r="K1921"/>
    </row>
    <row r="1922" spans="2:11" ht="13">
      <c r="B1922"/>
      <c r="C1922"/>
      <c r="D1922"/>
      <c r="E1922"/>
      <c r="F1922"/>
      <c r="G1922"/>
      <c r="H1922"/>
      <c r="I1922"/>
      <c r="J1922"/>
      <c r="K1922"/>
    </row>
    <row r="1923" spans="2:11" ht="13">
      <c r="B1923"/>
      <c r="C1923"/>
      <c r="D1923"/>
      <c r="E1923"/>
      <c r="F1923"/>
      <c r="G1923"/>
      <c r="H1923"/>
      <c r="I1923"/>
      <c r="J1923"/>
      <c r="K1923"/>
    </row>
    <row r="1924" spans="2:11" ht="13">
      <c r="B1924"/>
      <c r="C1924"/>
      <c r="D1924"/>
      <c r="E1924"/>
      <c r="F1924"/>
      <c r="G1924"/>
      <c r="H1924"/>
      <c r="I1924"/>
      <c r="J1924"/>
      <c r="K1924"/>
    </row>
    <row r="1925" spans="2:11" ht="13">
      <c r="B1925"/>
      <c r="C1925"/>
      <c r="D1925"/>
      <c r="E1925"/>
      <c r="F1925"/>
      <c r="G1925"/>
      <c r="H1925"/>
      <c r="I1925"/>
      <c r="J1925"/>
      <c r="K1925"/>
    </row>
    <row r="1926" spans="2:11" ht="13">
      <c r="B1926"/>
      <c r="C1926"/>
      <c r="D1926"/>
      <c r="E1926"/>
      <c r="F1926"/>
      <c r="G1926"/>
      <c r="H1926"/>
      <c r="I1926"/>
      <c r="J1926"/>
      <c r="K1926"/>
    </row>
    <row r="1927" spans="2:11" ht="13">
      <c r="B1927"/>
      <c r="C1927"/>
      <c r="D1927"/>
      <c r="E1927"/>
      <c r="F1927"/>
      <c r="G1927"/>
      <c r="H1927"/>
      <c r="I1927"/>
      <c r="J1927"/>
      <c r="K1927"/>
    </row>
    <row r="1928" spans="2:11" ht="13">
      <c r="B1928"/>
      <c r="C1928"/>
      <c r="D1928"/>
      <c r="E1928"/>
      <c r="F1928"/>
      <c r="G1928"/>
      <c r="H1928"/>
      <c r="I1928"/>
      <c r="J1928"/>
      <c r="K1928"/>
    </row>
    <row r="1929" spans="2:11" ht="13">
      <c r="B1929"/>
      <c r="C1929"/>
      <c r="D1929"/>
      <c r="E1929"/>
      <c r="F1929"/>
      <c r="G1929"/>
      <c r="H1929"/>
      <c r="I1929"/>
      <c r="J1929"/>
      <c r="K1929"/>
    </row>
    <row r="1930" spans="2:11" ht="13">
      <c r="B1930"/>
      <c r="C1930"/>
      <c r="D1930"/>
      <c r="E1930"/>
      <c r="F1930"/>
      <c r="G1930"/>
      <c r="H1930"/>
      <c r="I1930"/>
      <c r="J1930"/>
      <c r="K1930"/>
    </row>
    <row r="1931" spans="2:11" ht="13">
      <c r="B1931"/>
      <c r="C1931"/>
      <c r="D1931"/>
      <c r="E1931"/>
      <c r="F1931"/>
      <c r="G1931"/>
      <c r="H1931"/>
      <c r="I1931"/>
      <c r="J1931"/>
      <c r="K1931"/>
    </row>
    <row r="1932" spans="2:11" ht="13">
      <c r="B1932"/>
      <c r="C1932"/>
      <c r="D1932"/>
      <c r="E1932"/>
      <c r="F1932"/>
      <c r="G1932"/>
      <c r="H1932"/>
      <c r="I1932"/>
      <c r="J1932"/>
      <c r="K1932"/>
    </row>
    <row r="1933" spans="2:11" ht="13">
      <c r="B1933"/>
      <c r="C1933"/>
      <c r="D1933"/>
      <c r="E1933"/>
      <c r="F1933"/>
      <c r="G1933"/>
      <c r="H1933"/>
      <c r="I1933"/>
      <c r="J1933"/>
      <c r="K1933"/>
    </row>
    <row r="1934" spans="2:11" ht="13">
      <c r="B1934"/>
      <c r="C1934"/>
      <c r="D1934"/>
      <c r="E1934"/>
      <c r="F1934"/>
      <c r="G1934"/>
      <c r="H1934"/>
      <c r="I1934"/>
      <c r="J1934"/>
      <c r="K1934"/>
    </row>
    <row r="1935" spans="2:11" ht="13">
      <c r="B1935"/>
      <c r="C1935"/>
      <c r="D1935"/>
      <c r="E1935"/>
      <c r="F1935"/>
      <c r="G1935"/>
      <c r="H1935"/>
      <c r="I1935"/>
      <c r="J1935"/>
      <c r="K1935"/>
    </row>
    <row r="1936" spans="2:11" ht="13">
      <c r="B1936"/>
      <c r="C1936"/>
      <c r="D1936"/>
      <c r="E1936"/>
      <c r="F1936"/>
      <c r="G1936"/>
      <c r="H1936"/>
      <c r="I1936"/>
      <c r="J1936"/>
      <c r="K1936"/>
    </row>
    <row r="1937" spans="2:11" ht="13">
      <c r="B1937"/>
      <c r="C1937"/>
      <c r="D1937"/>
      <c r="E1937"/>
      <c r="F1937"/>
      <c r="G1937"/>
      <c r="H1937"/>
      <c r="I1937"/>
      <c r="J1937"/>
      <c r="K1937"/>
    </row>
    <row r="1938" spans="2:11" ht="13">
      <c r="B1938"/>
      <c r="C1938"/>
      <c r="D1938"/>
      <c r="E1938"/>
      <c r="F1938"/>
      <c r="G1938"/>
      <c r="H1938"/>
      <c r="I1938"/>
      <c r="J1938"/>
      <c r="K1938"/>
    </row>
    <row r="1939" spans="2:11" ht="13">
      <c r="B1939"/>
      <c r="C1939"/>
      <c r="D1939"/>
      <c r="E1939"/>
      <c r="F1939"/>
      <c r="G1939"/>
      <c r="H1939"/>
      <c r="I1939"/>
      <c r="J1939"/>
      <c r="K1939"/>
    </row>
    <row r="1940" spans="2:11" ht="13">
      <c r="B1940"/>
      <c r="C1940"/>
      <c r="D1940"/>
      <c r="E1940"/>
      <c r="F1940"/>
      <c r="G1940"/>
      <c r="H1940"/>
      <c r="I1940"/>
      <c r="J1940"/>
      <c r="K1940"/>
    </row>
    <row r="1941" spans="2:11" ht="13">
      <c r="B1941"/>
      <c r="C1941"/>
      <c r="D1941"/>
      <c r="E1941"/>
      <c r="F1941"/>
      <c r="G1941"/>
      <c r="H1941"/>
      <c r="I1941"/>
      <c r="J1941"/>
      <c r="K1941"/>
    </row>
    <row r="1942" spans="2:11" ht="13">
      <c r="B1942"/>
      <c r="C1942"/>
      <c r="D1942"/>
      <c r="E1942"/>
      <c r="F1942"/>
      <c r="G1942"/>
      <c r="H1942"/>
      <c r="I1942"/>
      <c r="J1942"/>
      <c r="K1942"/>
    </row>
    <row r="1943" spans="2:11" ht="13">
      <c r="B1943"/>
      <c r="C1943"/>
      <c r="D1943"/>
      <c r="E1943"/>
      <c r="F1943"/>
      <c r="G1943"/>
      <c r="H1943"/>
      <c r="I1943"/>
      <c r="J1943"/>
      <c r="K1943"/>
    </row>
    <row r="1944" spans="2:11" ht="13">
      <c r="B1944"/>
      <c r="C1944"/>
      <c r="D1944"/>
      <c r="E1944"/>
      <c r="F1944"/>
      <c r="G1944"/>
      <c r="H1944"/>
      <c r="I1944"/>
      <c r="J1944"/>
      <c r="K1944"/>
    </row>
    <row r="1945" spans="2:11" ht="13">
      <c r="B1945"/>
      <c r="C1945"/>
      <c r="D1945"/>
      <c r="E1945"/>
      <c r="F1945"/>
      <c r="G1945"/>
      <c r="H1945"/>
      <c r="I1945"/>
      <c r="J1945"/>
      <c r="K1945"/>
    </row>
    <row r="1946" spans="2:11" ht="13">
      <c r="B1946"/>
      <c r="C1946"/>
      <c r="D1946"/>
      <c r="E1946"/>
      <c r="F1946"/>
      <c r="G1946"/>
      <c r="H1946"/>
      <c r="I1946"/>
      <c r="J1946"/>
      <c r="K1946"/>
    </row>
    <row r="1947" spans="2:11" ht="13">
      <c r="B1947"/>
      <c r="C1947"/>
      <c r="D1947"/>
      <c r="E1947"/>
      <c r="F1947"/>
      <c r="G1947"/>
      <c r="H1947"/>
      <c r="I1947"/>
      <c r="J1947"/>
      <c r="K1947"/>
    </row>
    <row r="1948" spans="2:11" ht="13">
      <c r="B1948"/>
      <c r="C1948"/>
      <c r="D1948"/>
      <c r="E1948"/>
      <c r="F1948"/>
      <c r="G1948"/>
      <c r="H1948"/>
      <c r="I1948"/>
      <c r="J1948"/>
      <c r="K1948"/>
    </row>
    <row r="1949" spans="2:11" ht="13">
      <c r="B1949"/>
      <c r="C1949"/>
      <c r="D1949"/>
      <c r="E1949"/>
      <c r="F1949"/>
      <c r="G1949"/>
      <c r="H1949"/>
      <c r="I1949"/>
      <c r="J1949"/>
      <c r="K1949"/>
    </row>
    <row r="1950" spans="2:11" ht="13">
      <c r="B1950"/>
      <c r="C1950"/>
      <c r="D1950"/>
      <c r="E1950"/>
      <c r="F1950"/>
      <c r="G1950"/>
      <c r="H1950"/>
      <c r="I1950"/>
      <c r="J1950"/>
      <c r="K1950"/>
    </row>
    <row r="1951" spans="2:11" ht="13">
      <c r="B1951"/>
      <c r="C1951"/>
      <c r="D1951"/>
      <c r="E1951"/>
      <c r="F1951"/>
      <c r="G1951"/>
      <c r="H1951"/>
      <c r="I1951"/>
      <c r="J1951"/>
      <c r="K1951"/>
    </row>
    <row r="1952" spans="2:11" ht="13">
      <c r="B1952"/>
      <c r="C1952"/>
      <c r="D1952"/>
      <c r="E1952"/>
      <c r="F1952"/>
      <c r="G1952"/>
      <c r="H1952"/>
      <c r="I1952"/>
      <c r="J1952"/>
      <c r="K1952"/>
    </row>
    <row r="1953" spans="2:11" ht="13">
      <c r="B1953"/>
      <c r="C1953"/>
      <c r="D1953"/>
      <c r="E1953"/>
      <c r="F1953"/>
      <c r="G1953"/>
      <c r="H1953"/>
      <c r="I1953"/>
      <c r="J1953"/>
      <c r="K1953"/>
    </row>
    <row r="1954" spans="2:11" ht="13">
      <c r="B1954"/>
      <c r="C1954"/>
      <c r="D1954"/>
      <c r="E1954"/>
      <c r="F1954"/>
      <c r="G1954"/>
      <c r="H1954"/>
      <c r="I1954"/>
      <c r="J1954"/>
      <c r="K1954"/>
    </row>
    <row r="1955" spans="2:11" ht="13">
      <c r="B1955"/>
      <c r="C1955"/>
      <c r="D1955"/>
      <c r="E1955"/>
      <c r="F1955"/>
      <c r="G1955"/>
      <c r="H1955"/>
      <c r="I1955"/>
      <c r="J1955"/>
      <c r="K1955"/>
    </row>
    <row r="1956" spans="2:11" ht="13">
      <c r="B1956"/>
      <c r="C1956"/>
      <c r="D1956"/>
      <c r="E1956"/>
      <c r="F1956"/>
      <c r="G1956"/>
      <c r="H1956"/>
      <c r="I1956"/>
      <c r="J1956"/>
      <c r="K1956"/>
    </row>
    <row r="1957" spans="2:11" ht="13">
      <c r="B1957"/>
      <c r="C1957"/>
      <c r="D1957"/>
      <c r="E1957"/>
      <c r="F1957"/>
      <c r="G1957"/>
      <c r="H1957"/>
      <c r="I1957"/>
      <c r="J1957"/>
      <c r="K1957"/>
    </row>
    <row r="1958" spans="2:11" ht="13">
      <c r="B1958"/>
      <c r="C1958"/>
      <c r="D1958"/>
      <c r="E1958"/>
      <c r="F1958"/>
      <c r="G1958"/>
      <c r="H1958"/>
      <c r="I1958"/>
      <c r="J1958"/>
      <c r="K1958"/>
    </row>
    <row r="1959" spans="2:11" ht="13">
      <c r="B1959"/>
      <c r="C1959"/>
      <c r="D1959"/>
      <c r="E1959"/>
      <c r="F1959"/>
      <c r="G1959"/>
      <c r="H1959"/>
      <c r="I1959"/>
      <c r="J1959"/>
      <c r="K1959"/>
    </row>
    <row r="1960" spans="2:11" ht="13">
      <c r="B1960"/>
      <c r="C1960"/>
      <c r="D1960"/>
      <c r="E1960"/>
      <c r="F1960"/>
      <c r="G1960"/>
      <c r="H1960"/>
      <c r="I1960"/>
      <c r="J1960"/>
      <c r="K1960"/>
    </row>
    <row r="1961" spans="2:11" ht="13">
      <c r="B1961"/>
      <c r="C1961"/>
      <c r="D1961"/>
      <c r="E1961"/>
      <c r="F1961"/>
      <c r="G1961"/>
      <c r="H1961"/>
      <c r="I1961"/>
      <c r="J1961"/>
      <c r="K1961"/>
    </row>
    <row r="1962" spans="2:11" ht="13">
      <c r="B1962"/>
      <c r="C1962"/>
      <c r="D1962"/>
      <c r="E1962"/>
      <c r="F1962"/>
      <c r="G1962"/>
      <c r="H1962"/>
      <c r="I1962"/>
      <c r="J1962"/>
      <c r="K1962"/>
    </row>
    <row r="1963" spans="2:11" ht="13">
      <c r="B1963"/>
      <c r="C1963"/>
      <c r="D1963"/>
      <c r="E1963"/>
      <c r="F1963"/>
      <c r="G1963"/>
      <c r="H1963"/>
      <c r="I1963"/>
      <c r="J1963"/>
      <c r="K1963"/>
    </row>
    <row r="1964" spans="2:11" ht="13">
      <c r="B1964"/>
      <c r="C1964"/>
      <c r="D1964"/>
      <c r="E1964"/>
      <c r="F1964"/>
      <c r="G1964"/>
      <c r="H1964"/>
      <c r="I1964"/>
      <c r="J1964"/>
      <c r="K1964"/>
    </row>
    <row r="1965" spans="2:11" ht="13">
      <c r="B1965"/>
      <c r="C1965"/>
      <c r="D1965"/>
      <c r="E1965"/>
      <c r="F1965"/>
      <c r="G1965"/>
      <c r="H1965"/>
      <c r="I1965"/>
      <c r="J1965"/>
      <c r="K1965"/>
    </row>
    <row r="1966" spans="2:11" ht="13">
      <c r="B1966"/>
      <c r="C1966"/>
      <c r="D1966"/>
      <c r="E1966"/>
      <c r="F1966"/>
      <c r="G1966"/>
      <c r="H1966"/>
      <c r="I1966"/>
      <c r="J1966"/>
      <c r="K1966"/>
    </row>
    <row r="1967" spans="2:11" ht="13">
      <c r="B1967"/>
      <c r="C1967"/>
      <c r="D1967"/>
      <c r="E1967"/>
      <c r="F1967"/>
      <c r="G1967"/>
      <c r="H1967"/>
      <c r="I1967"/>
      <c r="J1967"/>
      <c r="K1967"/>
    </row>
    <row r="1968" spans="2:11" ht="13">
      <c r="B1968"/>
      <c r="C1968"/>
      <c r="D1968"/>
      <c r="E1968"/>
      <c r="F1968"/>
      <c r="G1968"/>
      <c r="H1968"/>
      <c r="I1968"/>
      <c r="J1968"/>
      <c r="K1968"/>
    </row>
    <row r="1969" spans="2:11" ht="13">
      <c r="B1969"/>
      <c r="C1969"/>
      <c r="D1969"/>
      <c r="E1969"/>
      <c r="F1969"/>
      <c r="G1969"/>
      <c r="H1969"/>
      <c r="I1969"/>
      <c r="J1969"/>
      <c r="K1969"/>
    </row>
    <row r="1970" spans="2:11" ht="13">
      <c r="B1970"/>
      <c r="C1970"/>
      <c r="D1970"/>
      <c r="E1970"/>
      <c r="F1970"/>
      <c r="G1970"/>
      <c r="H1970"/>
      <c r="I1970"/>
      <c r="J1970"/>
      <c r="K1970"/>
    </row>
    <row r="1971" spans="2:11" ht="13">
      <c r="B1971"/>
      <c r="C1971"/>
      <c r="D1971"/>
      <c r="E1971"/>
      <c r="F1971"/>
      <c r="G1971"/>
      <c r="H1971"/>
      <c r="I1971"/>
      <c r="J1971"/>
      <c r="K1971"/>
    </row>
    <row r="1972" spans="2:11" ht="13">
      <c r="B1972"/>
      <c r="C1972"/>
      <c r="D1972"/>
      <c r="E1972"/>
      <c r="F1972"/>
      <c r="G1972"/>
      <c r="H1972"/>
      <c r="I1972"/>
      <c r="J1972"/>
      <c r="K1972"/>
    </row>
    <row r="1973" spans="2:11" ht="13">
      <c r="B1973"/>
      <c r="C1973"/>
      <c r="D1973"/>
      <c r="E1973"/>
      <c r="F1973"/>
      <c r="G1973"/>
      <c r="H1973"/>
      <c r="I1973"/>
      <c r="J1973"/>
      <c r="K1973"/>
    </row>
    <row r="1974" spans="2:11" ht="13">
      <c r="B1974"/>
      <c r="C1974"/>
      <c r="D1974"/>
      <c r="E1974"/>
      <c r="F1974"/>
      <c r="G1974"/>
      <c r="H1974"/>
      <c r="I1974"/>
      <c r="J1974"/>
      <c r="K1974"/>
    </row>
    <row r="1975" spans="2:11" ht="13">
      <c r="B1975"/>
      <c r="C1975"/>
      <c r="D1975"/>
      <c r="E1975"/>
      <c r="F1975"/>
      <c r="G1975"/>
      <c r="H1975"/>
      <c r="I1975"/>
      <c r="J1975"/>
      <c r="K1975"/>
    </row>
    <row r="1976" spans="2:11" ht="13">
      <c r="B1976"/>
      <c r="C1976"/>
      <c r="D1976"/>
      <c r="E1976"/>
      <c r="F1976"/>
      <c r="G1976"/>
      <c r="H1976"/>
      <c r="I1976"/>
      <c r="J1976"/>
      <c r="K1976"/>
    </row>
    <row r="1977" spans="2:11" ht="13">
      <c r="B1977"/>
      <c r="C1977"/>
      <c r="D1977"/>
      <c r="E1977"/>
      <c r="F1977"/>
      <c r="G1977"/>
      <c r="H1977"/>
      <c r="I1977"/>
      <c r="J1977"/>
      <c r="K1977"/>
    </row>
    <row r="1978" spans="2:11" ht="13">
      <c r="B1978"/>
      <c r="C1978"/>
      <c r="D1978"/>
      <c r="E1978"/>
      <c r="F1978"/>
      <c r="G1978"/>
      <c r="H1978"/>
      <c r="I1978"/>
      <c r="J1978"/>
      <c r="K1978"/>
    </row>
    <row r="1979" spans="2:11" ht="13">
      <c r="B1979"/>
      <c r="C1979"/>
      <c r="D1979"/>
      <c r="E1979"/>
      <c r="F1979"/>
      <c r="G1979"/>
      <c r="H1979"/>
      <c r="I1979"/>
      <c r="J1979"/>
      <c r="K1979"/>
    </row>
    <row r="1980" spans="2:11" ht="13">
      <c r="B1980"/>
      <c r="C1980"/>
      <c r="D1980"/>
      <c r="E1980"/>
      <c r="F1980"/>
      <c r="G1980"/>
      <c r="H1980"/>
      <c r="I1980"/>
      <c r="J1980"/>
      <c r="K1980"/>
    </row>
    <row r="1981" spans="2:11" ht="13">
      <c r="B1981"/>
      <c r="C1981"/>
      <c r="D1981"/>
      <c r="E1981"/>
      <c r="F1981"/>
      <c r="G1981"/>
      <c r="H1981"/>
      <c r="I1981"/>
      <c r="J1981"/>
      <c r="K1981"/>
    </row>
    <row r="1982" spans="2:11" ht="13">
      <c r="B1982"/>
      <c r="C1982"/>
      <c r="D1982"/>
      <c r="E1982"/>
      <c r="F1982"/>
      <c r="G1982"/>
      <c r="H1982"/>
      <c r="I1982"/>
      <c r="J1982"/>
      <c r="K1982"/>
    </row>
    <row r="1983" spans="2:11" ht="13">
      <c r="B1983"/>
      <c r="C1983"/>
      <c r="D1983"/>
      <c r="E1983"/>
      <c r="F1983"/>
      <c r="G1983"/>
      <c r="H1983"/>
      <c r="I1983"/>
      <c r="J1983"/>
      <c r="K1983"/>
    </row>
    <row r="1984" spans="2:11" ht="13">
      <c r="B1984"/>
      <c r="C1984"/>
      <c r="D1984"/>
      <c r="E1984"/>
      <c r="F1984"/>
      <c r="G1984"/>
      <c r="H1984"/>
      <c r="I1984"/>
      <c r="J1984"/>
      <c r="K1984"/>
    </row>
    <row r="1985" spans="2:11" ht="13">
      <c r="B1985"/>
      <c r="C1985"/>
      <c r="D1985"/>
      <c r="E1985"/>
      <c r="F1985"/>
      <c r="G1985"/>
      <c r="H1985"/>
      <c r="I1985"/>
      <c r="J1985"/>
      <c r="K1985"/>
    </row>
    <row r="1986" spans="2:11" ht="13">
      <c r="B1986"/>
      <c r="C1986"/>
      <c r="D1986"/>
      <c r="E1986"/>
      <c r="F1986"/>
      <c r="G1986"/>
      <c r="H1986"/>
      <c r="I1986"/>
      <c r="J1986"/>
      <c r="K1986"/>
    </row>
    <row r="1987" spans="2:11" ht="13">
      <c r="B1987"/>
      <c r="C1987"/>
      <c r="D1987"/>
      <c r="E1987"/>
      <c r="F1987"/>
      <c r="G1987"/>
      <c r="H1987"/>
      <c r="I1987"/>
      <c r="J1987"/>
      <c r="K1987"/>
    </row>
    <row r="1988" spans="2:11" ht="13">
      <c r="B1988"/>
      <c r="C1988"/>
      <c r="D1988"/>
      <c r="E1988"/>
      <c r="F1988"/>
      <c r="G1988"/>
      <c r="H1988"/>
      <c r="I1988"/>
      <c r="J1988"/>
      <c r="K1988"/>
    </row>
    <row r="1989" spans="2:11" ht="13">
      <c r="B1989"/>
      <c r="C1989"/>
      <c r="D1989"/>
      <c r="E1989"/>
      <c r="F1989"/>
      <c r="G1989"/>
      <c r="H1989"/>
      <c r="I1989"/>
      <c r="J1989"/>
      <c r="K1989"/>
    </row>
    <row r="1990" spans="2:11" ht="13">
      <c r="B1990"/>
      <c r="C1990"/>
      <c r="D1990"/>
      <c r="E1990"/>
      <c r="F1990"/>
      <c r="G1990"/>
      <c r="H1990"/>
      <c r="I1990"/>
      <c r="J1990"/>
      <c r="K1990"/>
    </row>
    <row r="1991" spans="2:11" ht="13">
      <c r="B1991"/>
      <c r="C1991"/>
      <c r="D1991"/>
      <c r="E1991"/>
      <c r="F1991"/>
      <c r="G1991"/>
      <c r="H1991"/>
      <c r="I1991"/>
      <c r="J1991"/>
      <c r="K1991"/>
    </row>
    <row r="1992" spans="2:11" ht="13">
      <c r="B1992"/>
      <c r="C1992"/>
      <c r="D1992"/>
      <c r="E1992"/>
      <c r="F1992"/>
      <c r="G1992"/>
      <c r="H1992"/>
      <c r="I1992"/>
      <c r="J1992"/>
      <c r="K1992"/>
    </row>
    <row r="1993" spans="2:11" ht="13">
      <c r="B1993"/>
      <c r="C1993"/>
      <c r="D1993"/>
      <c r="E1993"/>
      <c r="F1993"/>
      <c r="G1993"/>
      <c r="H1993"/>
      <c r="I1993"/>
      <c r="J1993"/>
      <c r="K1993"/>
    </row>
    <row r="1994" spans="2:11" ht="13">
      <c r="B1994"/>
      <c r="C1994"/>
      <c r="D1994"/>
      <c r="E1994"/>
      <c r="F1994"/>
      <c r="G1994"/>
      <c r="H1994"/>
      <c r="I1994"/>
      <c r="J1994"/>
      <c r="K1994"/>
    </row>
    <row r="1995" spans="2:11" ht="13">
      <c r="B1995"/>
      <c r="C1995"/>
      <c r="D1995"/>
      <c r="E1995"/>
      <c r="F1995"/>
      <c r="G1995"/>
      <c r="H1995"/>
      <c r="I1995"/>
      <c r="J1995"/>
      <c r="K1995"/>
    </row>
    <row r="1996" spans="2:11" ht="13">
      <c r="B1996"/>
      <c r="C1996"/>
      <c r="D1996"/>
      <c r="E1996"/>
      <c r="F1996"/>
      <c r="G1996"/>
      <c r="H1996"/>
      <c r="I1996"/>
      <c r="J1996"/>
      <c r="K1996"/>
    </row>
    <row r="1997" spans="2:11" ht="13">
      <c r="B1997"/>
      <c r="C1997"/>
      <c r="D1997"/>
      <c r="E1997"/>
      <c r="F1997"/>
      <c r="G1997"/>
      <c r="H1997"/>
      <c r="I1997"/>
      <c r="J1997"/>
      <c r="K1997"/>
    </row>
    <row r="1998" spans="2:11" ht="13">
      <c r="B1998"/>
      <c r="C1998"/>
      <c r="D1998"/>
      <c r="E1998"/>
      <c r="F1998"/>
      <c r="G1998"/>
      <c r="H1998"/>
      <c r="I1998"/>
      <c r="J1998"/>
      <c r="K1998"/>
    </row>
    <row r="1999" spans="2:11" ht="13">
      <c r="B1999"/>
      <c r="C1999"/>
      <c r="D1999"/>
      <c r="E1999"/>
      <c r="F1999"/>
      <c r="G1999"/>
      <c r="H1999"/>
      <c r="I1999"/>
      <c r="J1999"/>
      <c r="K1999"/>
    </row>
    <row r="2000" spans="2:11" ht="13">
      <c r="B2000"/>
      <c r="C2000"/>
      <c r="D2000"/>
      <c r="E2000"/>
      <c r="F2000"/>
      <c r="G2000"/>
      <c r="H2000"/>
      <c r="I2000"/>
      <c r="J2000"/>
      <c r="K2000"/>
    </row>
    <row r="2001" spans="2:11" ht="13">
      <c r="B2001"/>
      <c r="C2001"/>
      <c r="D2001"/>
      <c r="E2001"/>
      <c r="F2001"/>
      <c r="G2001"/>
      <c r="H2001"/>
      <c r="I2001"/>
      <c r="J2001"/>
      <c r="K2001"/>
    </row>
    <row r="2002" spans="2:11" ht="13">
      <c r="B2002"/>
      <c r="C2002"/>
      <c r="D2002"/>
      <c r="E2002"/>
      <c r="F2002"/>
      <c r="G2002"/>
      <c r="H2002"/>
      <c r="I2002"/>
      <c r="J2002"/>
      <c r="K2002"/>
    </row>
    <row r="2003" spans="2:11" ht="13">
      <c r="B2003"/>
      <c r="C2003"/>
      <c r="D2003"/>
      <c r="E2003"/>
      <c r="F2003"/>
      <c r="G2003"/>
      <c r="H2003"/>
      <c r="I2003"/>
      <c r="J2003"/>
      <c r="K2003"/>
    </row>
    <row r="2004" spans="2:11" ht="13">
      <c r="B2004"/>
      <c r="C2004"/>
      <c r="D2004"/>
      <c r="E2004"/>
      <c r="F2004"/>
      <c r="G2004"/>
      <c r="H2004"/>
      <c r="I2004"/>
      <c r="J2004"/>
      <c r="K2004"/>
    </row>
    <row r="2005" spans="2:11" ht="13">
      <c r="B2005"/>
      <c r="C2005"/>
      <c r="D2005"/>
      <c r="E2005"/>
      <c r="F2005"/>
      <c r="G2005"/>
      <c r="H2005"/>
      <c r="I2005"/>
      <c r="J2005"/>
      <c r="K2005"/>
    </row>
    <row r="2006" spans="2:11" ht="13">
      <c r="B2006"/>
      <c r="C2006"/>
      <c r="D2006"/>
      <c r="E2006"/>
      <c r="F2006"/>
      <c r="G2006"/>
      <c r="H2006"/>
      <c r="I2006"/>
      <c r="J2006"/>
      <c r="K2006"/>
    </row>
    <row r="2007" spans="2:11" ht="13">
      <c r="B2007"/>
      <c r="C2007"/>
      <c r="D2007"/>
      <c r="E2007"/>
      <c r="F2007"/>
      <c r="G2007"/>
      <c r="H2007"/>
      <c r="I2007"/>
      <c r="J2007"/>
      <c r="K2007"/>
    </row>
    <row r="2008" spans="2:11" ht="13">
      <c r="B2008"/>
      <c r="C2008"/>
      <c r="D2008"/>
      <c r="E2008"/>
      <c r="F2008"/>
      <c r="G2008"/>
      <c r="H2008"/>
      <c r="I2008"/>
      <c r="J2008"/>
      <c r="K2008"/>
    </row>
    <row r="2009" spans="2:11" ht="13">
      <c r="B2009"/>
      <c r="C2009"/>
      <c r="D2009"/>
      <c r="E2009"/>
      <c r="F2009"/>
      <c r="G2009"/>
      <c r="H2009"/>
      <c r="I2009"/>
      <c r="J2009"/>
      <c r="K2009"/>
    </row>
    <row r="2010" spans="2:11" ht="13">
      <c r="B2010"/>
      <c r="C2010"/>
      <c r="D2010"/>
      <c r="E2010"/>
      <c r="F2010"/>
      <c r="G2010"/>
      <c r="H2010"/>
      <c r="I2010"/>
      <c r="J2010"/>
      <c r="K2010"/>
    </row>
    <row r="2011" spans="2:11" ht="13">
      <c r="B2011"/>
      <c r="C2011"/>
      <c r="D2011"/>
      <c r="E2011"/>
      <c r="F2011"/>
      <c r="G2011"/>
      <c r="H2011"/>
      <c r="I2011"/>
      <c r="J2011"/>
      <c r="K2011"/>
    </row>
    <row r="2012" spans="2:11" ht="13">
      <c r="B2012"/>
      <c r="C2012"/>
      <c r="D2012"/>
      <c r="E2012"/>
      <c r="F2012"/>
      <c r="G2012"/>
      <c r="H2012"/>
      <c r="I2012"/>
      <c r="J2012"/>
      <c r="K2012"/>
    </row>
    <row r="2013" spans="2:11" ht="13">
      <c r="B2013"/>
      <c r="C2013"/>
      <c r="D2013"/>
      <c r="E2013"/>
      <c r="F2013"/>
      <c r="G2013"/>
      <c r="H2013"/>
      <c r="I2013"/>
      <c r="J2013"/>
      <c r="K2013"/>
    </row>
    <row r="2014" spans="2:11" ht="13">
      <c r="B2014"/>
      <c r="C2014"/>
      <c r="D2014"/>
      <c r="E2014"/>
      <c r="F2014"/>
      <c r="G2014"/>
      <c r="H2014"/>
      <c r="I2014"/>
      <c r="J2014"/>
      <c r="K2014"/>
    </row>
    <row r="2015" spans="2:11" ht="13">
      <c r="B2015"/>
      <c r="C2015"/>
      <c r="D2015"/>
      <c r="E2015"/>
      <c r="F2015"/>
      <c r="G2015"/>
      <c r="H2015"/>
      <c r="I2015"/>
      <c r="J2015"/>
      <c r="K2015"/>
    </row>
    <row r="2016" spans="2:11" ht="13">
      <c r="B2016"/>
      <c r="C2016"/>
      <c r="D2016"/>
      <c r="E2016"/>
      <c r="F2016"/>
      <c r="G2016"/>
      <c r="H2016"/>
      <c r="I2016"/>
      <c r="J2016"/>
      <c r="K2016"/>
    </row>
    <row r="2017" spans="2:11" ht="13">
      <c r="B2017"/>
      <c r="C2017"/>
      <c r="D2017"/>
      <c r="E2017"/>
      <c r="F2017"/>
      <c r="G2017"/>
      <c r="H2017"/>
      <c r="I2017"/>
      <c r="J2017"/>
      <c r="K2017"/>
    </row>
    <row r="2018" spans="2:11" ht="13">
      <c r="B2018"/>
      <c r="C2018"/>
      <c r="D2018"/>
      <c r="E2018"/>
      <c r="F2018"/>
      <c r="G2018"/>
      <c r="H2018"/>
      <c r="I2018"/>
      <c r="J2018"/>
      <c r="K2018"/>
    </row>
    <row r="2019" spans="2:11" ht="13">
      <c r="B2019"/>
      <c r="C2019"/>
      <c r="D2019"/>
      <c r="E2019"/>
      <c r="F2019"/>
      <c r="G2019"/>
      <c r="H2019"/>
      <c r="I2019"/>
      <c r="J2019"/>
      <c r="K2019"/>
    </row>
    <row r="2020" spans="2:11" ht="13">
      <c r="B2020"/>
      <c r="C2020"/>
      <c r="D2020"/>
      <c r="E2020"/>
      <c r="F2020"/>
      <c r="G2020"/>
      <c r="H2020"/>
      <c r="I2020"/>
      <c r="J2020"/>
      <c r="K2020"/>
    </row>
    <row r="2021" spans="2:11" ht="13">
      <c r="B2021"/>
      <c r="C2021"/>
      <c r="D2021"/>
      <c r="E2021"/>
      <c r="F2021"/>
      <c r="G2021"/>
      <c r="H2021"/>
      <c r="I2021"/>
      <c r="J2021"/>
      <c r="K2021"/>
    </row>
    <row r="2022" spans="2:11" ht="13">
      <c r="B2022"/>
      <c r="C2022"/>
      <c r="D2022"/>
      <c r="E2022"/>
      <c r="F2022"/>
      <c r="G2022"/>
      <c r="H2022"/>
      <c r="I2022"/>
      <c r="J2022"/>
      <c r="K2022"/>
    </row>
    <row r="2023" spans="2:11" ht="13">
      <c r="B2023"/>
      <c r="C2023"/>
      <c r="D2023"/>
      <c r="E2023"/>
      <c r="F2023"/>
      <c r="G2023"/>
      <c r="H2023"/>
      <c r="I2023"/>
      <c r="J2023"/>
      <c r="K2023"/>
    </row>
    <row r="2024" spans="2:11" ht="13">
      <c r="B2024"/>
      <c r="C2024"/>
      <c r="D2024"/>
      <c r="E2024"/>
      <c r="F2024"/>
      <c r="G2024"/>
      <c r="H2024"/>
      <c r="I2024"/>
      <c r="J2024"/>
      <c r="K2024"/>
    </row>
    <row r="2025" spans="2:11" ht="13">
      <c r="B2025"/>
      <c r="C2025"/>
      <c r="D2025"/>
      <c r="E2025"/>
      <c r="F2025"/>
      <c r="G2025"/>
      <c r="H2025"/>
      <c r="I2025"/>
      <c r="J2025"/>
      <c r="K2025"/>
    </row>
    <row r="2026" spans="2:11" ht="13">
      <c r="B2026"/>
      <c r="C2026"/>
      <c r="D2026"/>
      <c r="E2026"/>
      <c r="F2026"/>
      <c r="G2026"/>
      <c r="H2026"/>
      <c r="I2026"/>
      <c r="J2026"/>
      <c r="K2026"/>
    </row>
    <row r="2027" spans="2:11" ht="13">
      <c r="B2027"/>
      <c r="C2027"/>
      <c r="D2027"/>
      <c r="E2027"/>
      <c r="F2027"/>
      <c r="G2027"/>
      <c r="H2027"/>
      <c r="I2027"/>
      <c r="J2027"/>
      <c r="K2027"/>
    </row>
    <row r="2028" spans="2:11" ht="13">
      <c r="B2028"/>
      <c r="C2028"/>
      <c r="D2028"/>
      <c r="E2028"/>
      <c r="F2028"/>
      <c r="G2028"/>
      <c r="H2028"/>
      <c r="I2028"/>
      <c r="J2028"/>
      <c r="K2028"/>
    </row>
    <row r="2029" spans="2:11" ht="13">
      <c r="B2029"/>
      <c r="C2029"/>
      <c r="D2029"/>
      <c r="E2029"/>
      <c r="F2029"/>
      <c r="G2029"/>
      <c r="H2029"/>
      <c r="I2029"/>
      <c r="J2029"/>
      <c r="K2029"/>
    </row>
    <row r="2030" spans="2:11" ht="13">
      <c r="B2030"/>
      <c r="C2030"/>
      <c r="D2030"/>
      <c r="E2030"/>
      <c r="F2030"/>
      <c r="G2030"/>
      <c r="H2030"/>
      <c r="I2030"/>
      <c r="J2030"/>
      <c r="K2030"/>
    </row>
    <row r="2031" spans="2:11" ht="13">
      <c r="B2031"/>
      <c r="C2031"/>
      <c r="D2031"/>
      <c r="E2031"/>
      <c r="F2031"/>
      <c r="G2031"/>
      <c r="H2031"/>
      <c r="I2031"/>
      <c r="J2031"/>
      <c r="K2031"/>
    </row>
    <row r="2032" spans="2:11" ht="13">
      <c r="B2032"/>
      <c r="C2032"/>
      <c r="D2032"/>
      <c r="E2032"/>
      <c r="F2032"/>
      <c r="G2032"/>
      <c r="H2032"/>
      <c r="I2032"/>
      <c r="J2032"/>
      <c r="K2032"/>
    </row>
    <row r="2033" spans="2:11" ht="13">
      <c r="B2033"/>
      <c r="C2033"/>
      <c r="D2033"/>
      <c r="E2033"/>
      <c r="F2033"/>
      <c r="G2033"/>
      <c r="H2033"/>
      <c r="I2033"/>
      <c r="J2033"/>
      <c r="K2033"/>
    </row>
    <row r="2034" spans="2:11" ht="13">
      <c r="B2034"/>
      <c r="C2034"/>
      <c r="D2034"/>
      <c r="E2034"/>
      <c r="F2034"/>
      <c r="G2034"/>
      <c r="H2034"/>
      <c r="I2034"/>
      <c r="J2034"/>
      <c r="K2034"/>
    </row>
    <row r="2035" spans="2:11" ht="13">
      <c r="B2035"/>
      <c r="C2035"/>
      <c r="D2035"/>
      <c r="E2035"/>
      <c r="F2035"/>
      <c r="G2035"/>
      <c r="H2035"/>
      <c r="I2035"/>
      <c r="J2035"/>
      <c r="K2035"/>
    </row>
    <row r="2036" spans="2:11" ht="13">
      <c r="B2036"/>
      <c r="C2036"/>
      <c r="D2036"/>
      <c r="E2036"/>
      <c r="F2036"/>
      <c r="G2036"/>
      <c r="H2036"/>
      <c r="I2036"/>
      <c r="J2036"/>
      <c r="K2036"/>
    </row>
    <row r="2037" spans="2:11" ht="13">
      <c r="B2037"/>
      <c r="C2037"/>
      <c r="D2037"/>
      <c r="E2037"/>
      <c r="F2037"/>
      <c r="G2037"/>
      <c r="H2037"/>
      <c r="I2037"/>
      <c r="J2037"/>
      <c r="K2037"/>
    </row>
    <row r="2038" spans="2:11" ht="13">
      <c r="B2038"/>
      <c r="C2038"/>
      <c r="D2038"/>
      <c r="E2038"/>
      <c r="F2038"/>
      <c r="G2038"/>
      <c r="H2038"/>
      <c r="I2038"/>
      <c r="J2038"/>
      <c r="K2038"/>
    </row>
    <row r="2039" spans="2:11" ht="13">
      <c r="B2039"/>
      <c r="C2039"/>
      <c r="D2039"/>
      <c r="E2039"/>
      <c r="F2039"/>
      <c r="G2039"/>
      <c r="H2039"/>
      <c r="I2039"/>
      <c r="J2039"/>
      <c r="K2039"/>
    </row>
    <row r="2040" spans="2:11" ht="13">
      <c r="B2040"/>
      <c r="C2040"/>
      <c r="D2040"/>
      <c r="E2040"/>
      <c r="F2040"/>
      <c r="G2040"/>
      <c r="H2040"/>
      <c r="I2040"/>
      <c r="J2040"/>
      <c r="K2040"/>
    </row>
    <row r="2041" spans="2:11" ht="13">
      <c r="B2041"/>
      <c r="C2041"/>
      <c r="D2041"/>
      <c r="E2041"/>
      <c r="F2041"/>
      <c r="G2041"/>
      <c r="H2041"/>
      <c r="I2041"/>
      <c r="J2041"/>
      <c r="K2041"/>
    </row>
    <row r="2042" spans="2:11" ht="13">
      <c r="B2042"/>
      <c r="C2042"/>
      <c r="D2042"/>
      <c r="E2042"/>
      <c r="F2042"/>
      <c r="G2042"/>
      <c r="H2042"/>
      <c r="I2042"/>
      <c r="J2042"/>
      <c r="K2042"/>
    </row>
    <row r="2043" spans="2:11" ht="13">
      <c r="B2043"/>
      <c r="C2043"/>
      <c r="D2043"/>
      <c r="E2043"/>
      <c r="F2043"/>
      <c r="G2043"/>
      <c r="H2043"/>
      <c r="I2043"/>
      <c r="J2043"/>
      <c r="K2043"/>
    </row>
    <row r="2044" spans="2:11" ht="13">
      <c r="B2044"/>
      <c r="C2044"/>
      <c r="D2044"/>
      <c r="E2044"/>
      <c r="F2044"/>
      <c r="G2044"/>
      <c r="H2044"/>
      <c r="I2044"/>
      <c r="J2044"/>
      <c r="K2044"/>
    </row>
    <row r="2045" spans="2:11" ht="13">
      <c r="B2045"/>
      <c r="C2045"/>
      <c r="D2045"/>
      <c r="E2045"/>
      <c r="F2045"/>
      <c r="G2045"/>
      <c r="H2045"/>
      <c r="I2045"/>
      <c r="J2045"/>
      <c r="K2045"/>
    </row>
    <row r="2046" spans="2:11" ht="13">
      <c r="B2046"/>
      <c r="C2046"/>
      <c r="D2046"/>
      <c r="E2046"/>
      <c r="F2046"/>
      <c r="G2046"/>
      <c r="H2046"/>
      <c r="I2046"/>
      <c r="J2046"/>
      <c r="K2046"/>
    </row>
    <row r="2047" spans="2:11" ht="13">
      <c r="B2047"/>
      <c r="C2047"/>
      <c r="D2047"/>
      <c r="E2047"/>
      <c r="F2047"/>
      <c r="G2047"/>
      <c r="H2047"/>
      <c r="I2047"/>
      <c r="J2047"/>
      <c r="K2047"/>
    </row>
    <row r="2048" spans="2:11" ht="13">
      <c r="B2048"/>
      <c r="C2048"/>
      <c r="D2048"/>
      <c r="E2048"/>
      <c r="F2048"/>
      <c r="G2048"/>
      <c r="H2048"/>
      <c r="I2048"/>
      <c r="J2048"/>
      <c r="K2048"/>
    </row>
    <row r="2049" spans="2:11" ht="13">
      <c r="B2049"/>
      <c r="C2049"/>
      <c r="D2049"/>
      <c r="E2049"/>
      <c r="F2049"/>
      <c r="G2049"/>
      <c r="H2049"/>
      <c r="I2049"/>
      <c r="J2049"/>
      <c r="K2049"/>
    </row>
    <row r="2050" spans="2:11" ht="13">
      <c r="B2050"/>
      <c r="C2050"/>
      <c r="D2050"/>
      <c r="E2050"/>
      <c r="F2050"/>
      <c r="G2050"/>
      <c r="H2050"/>
      <c r="I2050"/>
      <c r="J2050"/>
      <c r="K2050"/>
    </row>
    <row r="2051" spans="2:11" ht="13">
      <c r="B2051"/>
      <c r="C2051"/>
      <c r="D2051"/>
      <c r="E2051"/>
      <c r="F2051"/>
      <c r="G2051"/>
      <c r="H2051"/>
      <c r="I2051"/>
      <c r="J2051"/>
      <c r="K2051"/>
    </row>
    <row r="2052" spans="2:11" ht="13">
      <c r="B2052"/>
      <c r="C2052"/>
      <c r="D2052"/>
      <c r="E2052"/>
      <c r="F2052"/>
      <c r="G2052"/>
      <c r="H2052"/>
      <c r="I2052"/>
      <c r="J2052"/>
      <c r="K2052"/>
    </row>
    <row r="2053" spans="2:11" ht="13">
      <c r="B2053"/>
      <c r="C2053"/>
      <c r="D2053"/>
      <c r="E2053"/>
      <c r="F2053"/>
      <c r="G2053"/>
      <c r="H2053"/>
      <c r="I2053"/>
      <c r="J2053"/>
      <c r="K2053"/>
    </row>
    <row r="2054" spans="2:11" ht="13">
      <c r="B2054"/>
      <c r="C2054"/>
      <c r="D2054"/>
      <c r="E2054"/>
      <c r="F2054"/>
      <c r="G2054"/>
      <c r="H2054"/>
      <c r="I2054"/>
      <c r="J2054"/>
      <c r="K2054"/>
    </row>
    <row r="2055" spans="2:11" ht="13">
      <c r="B2055"/>
      <c r="C2055"/>
      <c r="D2055"/>
      <c r="E2055"/>
      <c r="F2055"/>
      <c r="G2055"/>
      <c r="H2055"/>
      <c r="I2055"/>
      <c r="J2055"/>
      <c r="K2055"/>
    </row>
    <row r="2056" spans="2:11" ht="13">
      <c r="B2056"/>
      <c r="C2056"/>
      <c r="D2056"/>
      <c r="E2056"/>
      <c r="F2056"/>
      <c r="G2056"/>
      <c r="H2056"/>
      <c r="I2056"/>
      <c r="J2056"/>
      <c r="K2056"/>
    </row>
  </sheetData>
  <autoFilter ref="B1:K181" xr:uid="{CC871E9A-8DE7-43CD-B49C-4F8F71EEA01F}">
    <sortState xmlns:xlrd2="http://schemas.microsoft.com/office/spreadsheetml/2017/richdata2" ref="B2:K181">
      <sortCondition ref="G1:G180"/>
    </sortState>
  </autoFilter>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A03B-2848-49EA-8594-98B7E8DC67B7}">
  <dimension ref="A1:K1182"/>
  <sheetViews>
    <sheetView zoomScaleNormal="100" workbookViewId="0">
      <pane xSplit="5" ySplit="1" topLeftCell="F113" activePane="bottomRight" state="frozen"/>
      <selection pane="topRight" activeCell="F1" sqref="F1"/>
      <selection pane="bottomLeft" activeCell="A2" sqref="A2"/>
      <selection pane="bottomRight" activeCell="K128" sqref="K128"/>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30" t="s">
        <v>89</v>
      </c>
      <c r="C1" s="27" t="s">
        <v>85</v>
      </c>
      <c r="D1" s="27" t="s">
        <v>86</v>
      </c>
      <c r="E1" s="25" t="s">
        <v>90</v>
      </c>
      <c r="F1" s="13" t="s">
        <v>88</v>
      </c>
      <c r="G1" s="13" t="s">
        <v>87</v>
      </c>
      <c r="H1" s="8" t="s">
        <v>93</v>
      </c>
      <c r="I1" s="12" t="s">
        <v>94</v>
      </c>
      <c r="J1" s="8" t="s">
        <v>92</v>
      </c>
      <c r="K1" s="8" t="s">
        <v>91</v>
      </c>
    </row>
    <row r="2" spans="2:11">
      <c r="B2" s="31"/>
      <c r="C2" s="28" t="s">
        <v>220</v>
      </c>
      <c r="D2" s="28"/>
      <c r="E2" s="24" t="str">
        <f t="shared" ref="E2:E33" si="0">IF(B2="",IF(G2="","",_xlfn.UNICHAR(G2)),B2)</f>
        <v>"</v>
      </c>
      <c r="F2" s="13" t="str">
        <f t="shared" ref="F2:F33" si="1">IF(B2="",IF(D2="",IF(C2="","",C2),DEC2HEX(D2)),DEC2HEX(_xlfn.UNICODE(B2)))</f>
        <v>0022</v>
      </c>
      <c r="G2" s="13">
        <f t="shared" ref="G2:G33" si="2">IF(D2="",IF(C2="",IF(B2="","",_xlfn.UNICODE(B2)),HEX2DEC(C2)),D2)</f>
        <v>34</v>
      </c>
      <c r="H2" s="10" t="s">
        <v>136</v>
      </c>
      <c r="I2" s="12" t="str">
        <f>IF(F2="","","uni"&amp;UPPER(REPT("0",4-LEN(F2))&amp;F2))</f>
        <v>uni0022</v>
      </c>
      <c r="J2" s="9" t="s">
        <v>137</v>
      </c>
      <c r="K2" s="10" t="str">
        <f t="shared" ref="K2:K33" si="3">ASC(_xlfn.CONCAT(H2:J2,"  # ",E2))</f>
        <v xml:space="preserve">    "uni0022",  # "</v>
      </c>
    </row>
    <row r="3" spans="2:11">
      <c r="B3" s="31"/>
      <c r="C3" s="28" t="s">
        <v>221</v>
      </c>
      <c r="D3" s="28"/>
      <c r="E3" s="24" t="str">
        <f t="shared" si="0"/>
        <v>¨</v>
      </c>
      <c r="F3" s="13" t="str">
        <f t="shared" si="1"/>
        <v>a8</v>
      </c>
      <c r="G3" s="13">
        <f t="shared" si="2"/>
        <v>168</v>
      </c>
      <c r="H3" s="10" t="s">
        <v>136</v>
      </c>
      <c r="I3" s="12" t="str">
        <f t="shared" ref="I3:I66" si="4">IF(F3="","","uni"&amp;UPPER(REPT("0",4-LEN(F3))&amp;F3))</f>
        <v>uni00A8</v>
      </c>
      <c r="J3" s="9" t="s">
        <v>137</v>
      </c>
      <c r="K3" s="10" t="str">
        <f t="shared" si="3"/>
        <v xml:space="preserve">    "uni00A8",  # ¨</v>
      </c>
    </row>
    <row r="4" spans="2:11">
      <c r="B4" s="31"/>
      <c r="C4" s="28" t="s">
        <v>231</v>
      </c>
      <c r="D4" s="28"/>
      <c r="E4" s="24" t="str">
        <f t="shared" si="0"/>
        <v>«</v>
      </c>
      <c r="F4" s="13" t="str">
        <f t="shared" si="1"/>
        <v>ab</v>
      </c>
      <c r="G4" s="13">
        <f t="shared" si="2"/>
        <v>171</v>
      </c>
      <c r="H4" s="10" t="s">
        <v>136</v>
      </c>
      <c r="I4" s="12" t="str">
        <f t="shared" si="4"/>
        <v>uni00AB</v>
      </c>
      <c r="J4" s="9" t="s">
        <v>137</v>
      </c>
      <c r="K4" s="10" t="str">
        <f t="shared" si="3"/>
        <v xml:space="preserve">    "uni00AB",  # «</v>
      </c>
    </row>
    <row r="5" spans="2:11">
      <c r="B5" s="31"/>
      <c r="C5" s="28" t="s">
        <v>222</v>
      </c>
      <c r="D5" s="28"/>
      <c r="E5" s="24" t="str">
        <f t="shared" si="0"/>
        <v>»</v>
      </c>
      <c r="F5" s="13" t="str">
        <f t="shared" si="1"/>
        <v>bb</v>
      </c>
      <c r="G5" s="13">
        <f t="shared" si="2"/>
        <v>187</v>
      </c>
      <c r="H5" s="10" t="s">
        <v>136</v>
      </c>
      <c r="I5" s="12" t="str">
        <f t="shared" si="4"/>
        <v>uni00BB</v>
      </c>
      <c r="J5" s="9" t="s">
        <v>137</v>
      </c>
      <c r="K5" s="10" t="str">
        <f t="shared" si="3"/>
        <v xml:space="preserve">    "uni00BB",  # »</v>
      </c>
    </row>
    <row r="6" spans="2:11">
      <c r="B6" s="31"/>
      <c r="C6" s="28" t="s">
        <v>223</v>
      </c>
      <c r="D6" s="28"/>
      <c r="E6" s="24" t="str">
        <f t="shared" si="0"/>
        <v>˝</v>
      </c>
      <c r="F6" s="13" t="str">
        <f t="shared" si="1"/>
        <v>2dd</v>
      </c>
      <c r="G6" s="13">
        <f t="shared" si="2"/>
        <v>733</v>
      </c>
      <c r="H6" s="10" t="s">
        <v>136</v>
      </c>
      <c r="I6" s="12" t="str">
        <f t="shared" si="4"/>
        <v>uni02DD</v>
      </c>
      <c r="J6" s="9" t="s">
        <v>137</v>
      </c>
      <c r="K6" s="10" t="str">
        <f t="shared" si="3"/>
        <v xml:space="preserve">    "uni02DD",  # ˝</v>
      </c>
    </row>
    <row r="7" spans="2:11">
      <c r="B7" s="31"/>
      <c r="C7" s="28" t="s">
        <v>224</v>
      </c>
      <c r="D7" s="28"/>
      <c r="E7" s="24" t="str">
        <f t="shared" si="0"/>
        <v>̈</v>
      </c>
      <c r="F7" s="13" t="str">
        <f t="shared" si="1"/>
        <v>308</v>
      </c>
      <c r="G7" s="13">
        <f t="shared" si="2"/>
        <v>776</v>
      </c>
      <c r="H7" s="10" t="s">
        <v>136</v>
      </c>
      <c r="I7" s="12" t="str">
        <f t="shared" si="4"/>
        <v>uni0308</v>
      </c>
      <c r="J7" s="9" t="s">
        <v>137</v>
      </c>
      <c r="K7" s="10" t="str">
        <f t="shared" si="3"/>
        <v xml:space="preserve">    "uni0308",  # ̈</v>
      </c>
    </row>
    <row r="8" spans="2:11">
      <c r="B8" s="31"/>
      <c r="C8" s="28" t="s">
        <v>225</v>
      </c>
      <c r="D8" s="28"/>
      <c r="E8" s="24" t="str">
        <f t="shared" si="0"/>
        <v>̋</v>
      </c>
      <c r="F8" s="13" t="str">
        <f t="shared" si="1"/>
        <v>30b</v>
      </c>
      <c r="G8" s="13">
        <f t="shared" si="2"/>
        <v>779</v>
      </c>
      <c r="H8" s="10" t="s">
        <v>136</v>
      </c>
      <c r="I8" s="12" t="str">
        <f t="shared" si="4"/>
        <v>uni030B</v>
      </c>
      <c r="J8" s="9" t="s">
        <v>137</v>
      </c>
      <c r="K8" s="10" t="str">
        <f t="shared" si="3"/>
        <v xml:space="preserve">    "uni030B",  # ̋</v>
      </c>
    </row>
    <row r="9" spans="2:11">
      <c r="B9" s="31"/>
      <c r="C9" s="28" t="s">
        <v>226</v>
      </c>
      <c r="D9" s="28"/>
      <c r="E9" s="24" t="str">
        <f t="shared" si="0"/>
        <v>̏</v>
      </c>
      <c r="F9" s="13" t="str">
        <f t="shared" si="1"/>
        <v>30f</v>
      </c>
      <c r="G9" s="13">
        <f t="shared" si="2"/>
        <v>783</v>
      </c>
      <c r="H9" s="10" t="s">
        <v>136</v>
      </c>
      <c r="I9" s="12" t="str">
        <f t="shared" si="4"/>
        <v>uni030F</v>
      </c>
      <c r="J9" s="9" t="s">
        <v>137</v>
      </c>
      <c r="K9" s="10" t="str">
        <f t="shared" si="3"/>
        <v xml:space="preserve">    "uni030F",  # ̏</v>
      </c>
    </row>
    <row r="10" spans="2:11">
      <c r="B10" s="31"/>
      <c r="C10" s="28" t="s">
        <v>227</v>
      </c>
      <c r="D10" s="28"/>
      <c r="E10" s="24" t="str">
        <f t="shared" si="0"/>
        <v>“</v>
      </c>
      <c r="F10" s="13" t="str">
        <f t="shared" si="1"/>
        <v>201c</v>
      </c>
      <c r="G10" s="13">
        <f t="shared" si="2"/>
        <v>8220</v>
      </c>
      <c r="H10" s="10" t="s">
        <v>136</v>
      </c>
      <c r="I10" s="12" t="str">
        <f t="shared" si="4"/>
        <v>uni201C</v>
      </c>
      <c r="J10" s="9" t="s">
        <v>137</v>
      </c>
      <c r="K10" s="10" t="str">
        <f t="shared" si="3"/>
        <v xml:space="preserve">    "uni201C",  # “</v>
      </c>
    </row>
    <row r="11" spans="2:11">
      <c r="B11" s="31"/>
      <c r="C11" s="28" t="s">
        <v>228</v>
      </c>
      <c r="D11" s="28"/>
      <c r="E11" s="24" t="str">
        <f t="shared" si="0"/>
        <v>”</v>
      </c>
      <c r="F11" s="13" t="str">
        <f t="shared" si="1"/>
        <v>201d</v>
      </c>
      <c r="G11" s="13">
        <f t="shared" si="2"/>
        <v>8221</v>
      </c>
      <c r="H11" s="10" t="s">
        <v>136</v>
      </c>
      <c r="I11" s="12" t="str">
        <f t="shared" si="4"/>
        <v>uni201D</v>
      </c>
      <c r="J11" s="9" t="s">
        <v>137</v>
      </c>
      <c r="K11" s="10" t="str">
        <f t="shared" si="3"/>
        <v xml:space="preserve">    "uni201D",  # "</v>
      </c>
    </row>
    <row r="12" spans="2:11">
      <c r="B12" s="31"/>
      <c r="C12" s="28" t="s">
        <v>229</v>
      </c>
      <c r="D12" s="28"/>
      <c r="E12" s="24" t="str">
        <f t="shared" si="0"/>
        <v>„</v>
      </c>
      <c r="F12" s="13" t="str">
        <f t="shared" si="1"/>
        <v>201e</v>
      </c>
      <c r="G12" s="13">
        <f t="shared" si="2"/>
        <v>8222</v>
      </c>
      <c r="H12" s="10" t="s">
        <v>136</v>
      </c>
      <c r="I12" s="12" t="str">
        <f t="shared" si="4"/>
        <v>uni201E</v>
      </c>
      <c r="J12" s="9" t="s">
        <v>137</v>
      </c>
      <c r="K12" s="10" t="str">
        <f t="shared" si="3"/>
        <v xml:space="preserve">    "uni201E",  # „</v>
      </c>
    </row>
    <row r="13" spans="2:11">
      <c r="B13" s="31"/>
      <c r="C13" s="28" t="s">
        <v>230</v>
      </c>
      <c r="D13" s="28"/>
      <c r="E13" s="24" t="str">
        <f t="shared" si="0"/>
        <v>″</v>
      </c>
      <c r="F13" s="13" t="str">
        <f t="shared" si="1"/>
        <v>2033</v>
      </c>
      <c r="G13" s="13">
        <f t="shared" si="2"/>
        <v>8243</v>
      </c>
      <c r="H13" s="10" t="s">
        <v>136</v>
      </c>
      <c r="I13" s="12" t="str">
        <f t="shared" si="4"/>
        <v>uni2033</v>
      </c>
      <c r="J13" s="9" t="s">
        <v>137</v>
      </c>
      <c r="K13" s="10" t="str">
        <f t="shared" si="3"/>
        <v xml:space="preserve">    "uni2033",  # ″</v>
      </c>
    </row>
    <row r="14" spans="2:11">
      <c r="B14" s="31"/>
      <c r="C14" s="28" t="s">
        <v>232</v>
      </c>
      <c r="D14" s="28"/>
      <c r="E14" s="24" t="str">
        <f t="shared" si="0"/>
        <v>≪</v>
      </c>
      <c r="F14" s="13" t="str">
        <f t="shared" si="1"/>
        <v>226a</v>
      </c>
      <c r="G14" s="13">
        <f t="shared" si="2"/>
        <v>8810</v>
      </c>
      <c r="H14" s="10" t="s">
        <v>136</v>
      </c>
      <c r="I14" s="12" t="str">
        <f t="shared" si="4"/>
        <v>uni226A</v>
      </c>
      <c r="J14" s="9" t="s">
        <v>137</v>
      </c>
      <c r="K14" s="10" t="str">
        <f t="shared" si="3"/>
        <v xml:space="preserve">    "uni226A",  # ≪</v>
      </c>
    </row>
    <row r="15" spans="2:11">
      <c r="B15" s="31"/>
      <c r="C15" s="28" t="s">
        <v>233</v>
      </c>
      <c r="D15" s="28"/>
      <c r="E15" s="24" t="str">
        <f t="shared" si="0"/>
        <v>≫</v>
      </c>
      <c r="F15" s="13" t="str">
        <f t="shared" si="1"/>
        <v>226b</v>
      </c>
      <c r="G15" s="13">
        <f t="shared" si="2"/>
        <v>8811</v>
      </c>
      <c r="H15" s="10" t="s">
        <v>136</v>
      </c>
      <c r="I15" s="12" t="str">
        <f t="shared" si="4"/>
        <v>uni226B</v>
      </c>
      <c r="J15" s="9" t="s">
        <v>137</v>
      </c>
      <c r="K15" s="10" t="str">
        <f t="shared" si="3"/>
        <v xml:space="preserve">    "uni226B",  # ≫</v>
      </c>
    </row>
    <row r="16" spans="2:11">
      <c r="B16" s="31"/>
      <c r="C16" s="28" t="s">
        <v>234</v>
      </c>
      <c r="D16" s="28"/>
      <c r="E16" s="24" t="str">
        <f t="shared" si="0"/>
        <v>〃</v>
      </c>
      <c r="F16" s="13" t="str">
        <f t="shared" si="1"/>
        <v>3003</v>
      </c>
      <c r="G16" s="13">
        <f t="shared" si="2"/>
        <v>12291</v>
      </c>
      <c r="H16" s="10" t="s">
        <v>136</v>
      </c>
      <c r="I16" s="12" t="str">
        <f t="shared" si="4"/>
        <v>uni3003</v>
      </c>
      <c r="J16" s="9" t="s">
        <v>137</v>
      </c>
      <c r="K16" s="10" t="str">
        <f t="shared" si="3"/>
        <v xml:space="preserve">    "uni3003",  # 〃</v>
      </c>
    </row>
    <row r="17" spans="2:11">
      <c r="B17" s="31"/>
      <c r="C17" s="28" t="s">
        <v>235</v>
      </c>
      <c r="D17" s="28"/>
      <c r="E17" s="24" t="str">
        <f t="shared" si="0"/>
        <v>《</v>
      </c>
      <c r="F17" s="13" t="str">
        <f t="shared" si="1"/>
        <v>300a</v>
      </c>
      <c r="G17" s="13">
        <f t="shared" si="2"/>
        <v>12298</v>
      </c>
      <c r="H17" s="10" t="s">
        <v>136</v>
      </c>
      <c r="I17" s="12" t="str">
        <f t="shared" si="4"/>
        <v>uni300A</v>
      </c>
      <c r="J17" s="9" t="s">
        <v>137</v>
      </c>
      <c r="K17" s="10" t="str">
        <f t="shared" si="3"/>
        <v xml:space="preserve">    "uni300A",  # 《</v>
      </c>
    </row>
    <row r="18" spans="2:11">
      <c r="B18" s="31"/>
      <c r="C18" s="28" t="s">
        <v>236</v>
      </c>
      <c r="D18" s="28"/>
      <c r="E18" s="24" t="str">
        <f t="shared" si="0"/>
        <v>》</v>
      </c>
      <c r="F18" s="13" t="str">
        <f t="shared" si="1"/>
        <v>300b</v>
      </c>
      <c r="G18" s="13">
        <f t="shared" si="2"/>
        <v>12299</v>
      </c>
      <c r="H18" s="10" t="s">
        <v>136</v>
      </c>
      <c r="I18" s="12" t="str">
        <f t="shared" si="4"/>
        <v>uni300B</v>
      </c>
      <c r="J18" s="9" t="s">
        <v>137</v>
      </c>
      <c r="K18" s="10" t="str">
        <f t="shared" si="3"/>
        <v xml:space="preserve">    "uni300B",  # 》</v>
      </c>
    </row>
    <row r="19" spans="2:11">
      <c r="B19" s="31"/>
      <c r="C19" s="28" t="s">
        <v>237</v>
      </c>
      <c r="D19" s="28"/>
      <c r="E19" s="24" t="str">
        <f t="shared" si="0"/>
        <v>〴</v>
      </c>
      <c r="F19" s="13" t="str">
        <f t="shared" si="1"/>
        <v>3034</v>
      </c>
      <c r="G19" s="13">
        <f t="shared" si="2"/>
        <v>12340</v>
      </c>
      <c r="H19" s="10" t="s">
        <v>136</v>
      </c>
      <c r="I19" s="12" t="str">
        <f t="shared" si="4"/>
        <v>uni3034</v>
      </c>
      <c r="J19" s="9" t="s">
        <v>137</v>
      </c>
      <c r="K19" s="10" t="str">
        <f t="shared" si="3"/>
        <v xml:space="preserve">    "uni3034",  # 〴</v>
      </c>
    </row>
    <row r="20" spans="2:11">
      <c r="B20" s="31" t="s">
        <v>238</v>
      </c>
      <c r="C20" s="28"/>
      <c r="D20" s="28"/>
      <c r="E20" s="24" t="str">
        <f t="shared" si="0"/>
        <v>が</v>
      </c>
      <c r="F20" s="13" t="str">
        <f t="shared" si="1"/>
        <v>304C</v>
      </c>
      <c r="G20" s="13">
        <f t="shared" si="2"/>
        <v>12364</v>
      </c>
      <c r="H20" s="10" t="s">
        <v>136</v>
      </c>
      <c r="I20" s="12" t="str">
        <f t="shared" si="4"/>
        <v>uni304C</v>
      </c>
      <c r="J20" s="9" t="s">
        <v>137</v>
      </c>
      <c r="K20" s="10" t="str">
        <f t="shared" si="3"/>
        <v xml:space="preserve">    "uni304C",  # が</v>
      </c>
    </row>
    <row r="21" spans="2:11">
      <c r="B21" s="31" t="s">
        <v>239</v>
      </c>
      <c r="C21" s="28"/>
      <c r="D21" s="28"/>
      <c r="E21" s="24" t="str">
        <f t="shared" si="0"/>
        <v>ぎ</v>
      </c>
      <c r="F21" s="13" t="str">
        <f t="shared" si="1"/>
        <v>304E</v>
      </c>
      <c r="G21" s="13">
        <f t="shared" si="2"/>
        <v>12366</v>
      </c>
      <c r="H21" s="10" t="s">
        <v>136</v>
      </c>
      <c r="I21" s="12" t="str">
        <f t="shared" si="4"/>
        <v>uni304E</v>
      </c>
      <c r="J21" s="9" t="s">
        <v>137</v>
      </c>
      <c r="K21" s="10" t="str">
        <f t="shared" si="3"/>
        <v xml:space="preserve">    "uni304E",  # ぎ</v>
      </c>
    </row>
    <row r="22" spans="2:11">
      <c r="B22" s="31" t="s">
        <v>240</v>
      </c>
      <c r="C22" s="28"/>
      <c r="D22" s="28"/>
      <c r="E22" s="24" t="str">
        <f t="shared" si="0"/>
        <v>ぐ</v>
      </c>
      <c r="F22" s="13" t="str">
        <f t="shared" si="1"/>
        <v>3050</v>
      </c>
      <c r="G22" s="13">
        <f t="shared" si="2"/>
        <v>12368</v>
      </c>
      <c r="H22" s="10" t="s">
        <v>136</v>
      </c>
      <c r="I22" s="12" t="str">
        <f t="shared" si="4"/>
        <v>uni3050</v>
      </c>
      <c r="J22" s="9" t="s">
        <v>137</v>
      </c>
      <c r="K22" s="10" t="str">
        <f t="shared" si="3"/>
        <v xml:space="preserve">    "uni3050",  # ぐ</v>
      </c>
    </row>
    <row r="23" spans="2:11">
      <c r="B23" s="31" t="s">
        <v>241</v>
      </c>
      <c r="C23" s="28"/>
      <c r="D23" s="28"/>
      <c r="E23" s="24" t="str">
        <f t="shared" si="0"/>
        <v>げ</v>
      </c>
      <c r="F23" s="13" t="str">
        <f t="shared" si="1"/>
        <v>3052</v>
      </c>
      <c r="G23" s="13">
        <f t="shared" si="2"/>
        <v>12370</v>
      </c>
      <c r="H23" s="10" t="s">
        <v>136</v>
      </c>
      <c r="I23" s="12" t="str">
        <f t="shared" si="4"/>
        <v>uni3052</v>
      </c>
      <c r="J23" s="9" t="s">
        <v>137</v>
      </c>
      <c r="K23" s="10" t="str">
        <f t="shared" si="3"/>
        <v xml:space="preserve">    "uni3052",  # げ</v>
      </c>
    </row>
    <row r="24" spans="2:11">
      <c r="B24" s="31" t="s">
        <v>242</v>
      </c>
      <c r="C24" s="28"/>
      <c r="D24" s="28"/>
      <c r="E24" s="24" t="str">
        <f t="shared" si="0"/>
        <v>ご</v>
      </c>
      <c r="F24" s="13" t="str">
        <f t="shared" si="1"/>
        <v>3054</v>
      </c>
      <c r="G24" s="13">
        <f t="shared" si="2"/>
        <v>12372</v>
      </c>
      <c r="H24" s="10" t="s">
        <v>136</v>
      </c>
      <c r="I24" s="12" t="str">
        <f t="shared" si="4"/>
        <v>uni3054</v>
      </c>
      <c r="J24" s="9" t="s">
        <v>137</v>
      </c>
      <c r="K24" s="10" t="str">
        <f t="shared" si="3"/>
        <v xml:space="preserve">    "uni3054",  # ご</v>
      </c>
    </row>
    <row r="25" spans="2:11">
      <c r="B25" s="31" t="s">
        <v>243</v>
      </c>
      <c r="C25" s="28"/>
      <c r="D25" s="28"/>
      <c r="E25" s="24" t="str">
        <f t="shared" si="0"/>
        <v>ざ</v>
      </c>
      <c r="F25" s="13" t="str">
        <f t="shared" si="1"/>
        <v>3056</v>
      </c>
      <c r="G25" s="13">
        <f t="shared" si="2"/>
        <v>12374</v>
      </c>
      <c r="H25" s="10" t="s">
        <v>136</v>
      </c>
      <c r="I25" s="12" t="str">
        <f t="shared" si="4"/>
        <v>uni3056</v>
      </c>
      <c r="J25" s="9" t="s">
        <v>137</v>
      </c>
      <c r="K25" s="10" t="str">
        <f t="shared" si="3"/>
        <v xml:space="preserve">    "uni3056",  # ざ</v>
      </c>
    </row>
    <row r="26" spans="2:11">
      <c r="B26" s="31" t="s">
        <v>244</v>
      </c>
      <c r="C26" s="28"/>
      <c r="D26" s="28"/>
      <c r="E26" s="24" t="str">
        <f t="shared" si="0"/>
        <v>じ</v>
      </c>
      <c r="F26" s="13" t="str">
        <f t="shared" si="1"/>
        <v>3058</v>
      </c>
      <c r="G26" s="13">
        <f t="shared" si="2"/>
        <v>12376</v>
      </c>
      <c r="H26" s="10" t="s">
        <v>136</v>
      </c>
      <c r="I26" s="12" t="str">
        <f t="shared" si="4"/>
        <v>uni3058</v>
      </c>
      <c r="J26" s="9" t="s">
        <v>137</v>
      </c>
      <c r="K26" s="10" t="str">
        <f t="shared" si="3"/>
        <v xml:space="preserve">    "uni3058",  # じ</v>
      </c>
    </row>
    <row r="27" spans="2:11">
      <c r="B27" s="31" t="s">
        <v>245</v>
      </c>
      <c r="C27" s="28"/>
      <c r="D27" s="28"/>
      <c r="E27" s="24" t="str">
        <f t="shared" si="0"/>
        <v>ず</v>
      </c>
      <c r="F27" s="13" t="str">
        <f t="shared" si="1"/>
        <v>305A</v>
      </c>
      <c r="G27" s="13">
        <f t="shared" si="2"/>
        <v>12378</v>
      </c>
      <c r="H27" s="10" t="s">
        <v>136</v>
      </c>
      <c r="I27" s="12" t="str">
        <f t="shared" si="4"/>
        <v>uni305A</v>
      </c>
      <c r="J27" s="9" t="s">
        <v>137</v>
      </c>
      <c r="K27" s="10" t="str">
        <f t="shared" si="3"/>
        <v xml:space="preserve">    "uni305A",  # ず</v>
      </c>
    </row>
    <row r="28" spans="2:11">
      <c r="B28" s="31" t="s">
        <v>246</v>
      </c>
      <c r="C28" s="28"/>
      <c r="D28" s="28"/>
      <c r="E28" s="24" t="str">
        <f t="shared" si="0"/>
        <v>ぜ</v>
      </c>
      <c r="F28" s="13" t="str">
        <f t="shared" si="1"/>
        <v>305C</v>
      </c>
      <c r="G28" s="13">
        <f t="shared" si="2"/>
        <v>12380</v>
      </c>
      <c r="H28" s="10" t="s">
        <v>136</v>
      </c>
      <c r="I28" s="12" t="str">
        <f t="shared" si="4"/>
        <v>uni305C</v>
      </c>
      <c r="J28" s="9" t="s">
        <v>137</v>
      </c>
      <c r="K28" s="10" t="str">
        <f t="shared" si="3"/>
        <v xml:space="preserve">    "uni305C",  # ぜ</v>
      </c>
    </row>
    <row r="29" spans="2:11">
      <c r="B29" s="31" t="s">
        <v>247</v>
      </c>
      <c r="C29" s="28"/>
      <c r="D29" s="28"/>
      <c r="E29" s="24" t="str">
        <f t="shared" si="0"/>
        <v>ぞ</v>
      </c>
      <c r="F29" s="13" t="str">
        <f t="shared" si="1"/>
        <v>305E</v>
      </c>
      <c r="G29" s="13">
        <f t="shared" si="2"/>
        <v>12382</v>
      </c>
      <c r="H29" s="10" t="s">
        <v>136</v>
      </c>
      <c r="I29" s="12" t="str">
        <f t="shared" si="4"/>
        <v>uni305E</v>
      </c>
      <c r="J29" s="9" t="s">
        <v>137</v>
      </c>
      <c r="K29" s="10" t="str">
        <f t="shared" si="3"/>
        <v xml:space="preserve">    "uni305E",  # ぞ</v>
      </c>
    </row>
    <row r="30" spans="2:11">
      <c r="B30" s="31" t="s">
        <v>248</v>
      </c>
      <c r="C30" s="28"/>
      <c r="D30" s="28"/>
      <c r="E30" s="24" t="str">
        <f t="shared" si="0"/>
        <v>だ</v>
      </c>
      <c r="F30" s="13" t="str">
        <f t="shared" si="1"/>
        <v>3060</v>
      </c>
      <c r="G30" s="13">
        <f t="shared" si="2"/>
        <v>12384</v>
      </c>
      <c r="H30" s="10" t="s">
        <v>136</v>
      </c>
      <c r="I30" s="12" t="str">
        <f t="shared" si="4"/>
        <v>uni3060</v>
      </c>
      <c r="J30" s="9" t="s">
        <v>137</v>
      </c>
      <c r="K30" s="10" t="str">
        <f t="shared" si="3"/>
        <v xml:space="preserve">    "uni3060",  # だ</v>
      </c>
    </row>
    <row r="31" spans="2:11">
      <c r="B31" s="31" t="s">
        <v>249</v>
      </c>
      <c r="C31" s="28"/>
      <c r="D31" s="28"/>
      <c r="E31" s="24" t="str">
        <f t="shared" si="0"/>
        <v>ぢ</v>
      </c>
      <c r="F31" s="13" t="str">
        <f t="shared" si="1"/>
        <v>3062</v>
      </c>
      <c r="G31" s="13">
        <f t="shared" si="2"/>
        <v>12386</v>
      </c>
      <c r="H31" s="10" t="s">
        <v>136</v>
      </c>
      <c r="I31" s="12" t="str">
        <f t="shared" si="4"/>
        <v>uni3062</v>
      </c>
      <c r="J31" s="9" t="s">
        <v>137</v>
      </c>
      <c r="K31" s="10" t="str">
        <f t="shared" si="3"/>
        <v xml:space="preserve">    "uni3062",  # ぢ</v>
      </c>
    </row>
    <row r="32" spans="2:11">
      <c r="B32" s="31" t="s">
        <v>250</v>
      </c>
      <c r="C32" s="28"/>
      <c r="D32" s="28"/>
      <c r="E32" s="24" t="str">
        <f t="shared" si="0"/>
        <v>づ</v>
      </c>
      <c r="F32" s="13" t="str">
        <f t="shared" si="1"/>
        <v>3065</v>
      </c>
      <c r="G32" s="13">
        <f t="shared" si="2"/>
        <v>12389</v>
      </c>
      <c r="H32" s="10" t="s">
        <v>136</v>
      </c>
      <c r="I32" s="12" t="str">
        <f t="shared" si="4"/>
        <v>uni3065</v>
      </c>
      <c r="J32" s="9" t="s">
        <v>137</v>
      </c>
      <c r="K32" s="10" t="str">
        <f t="shared" si="3"/>
        <v xml:space="preserve">    "uni3065",  # づ</v>
      </c>
    </row>
    <row r="33" spans="2:11">
      <c r="B33" s="31" t="s">
        <v>251</v>
      </c>
      <c r="C33" s="28"/>
      <c r="D33" s="28"/>
      <c r="E33" s="24" t="str">
        <f t="shared" si="0"/>
        <v>で</v>
      </c>
      <c r="F33" s="13" t="str">
        <f t="shared" si="1"/>
        <v>3067</v>
      </c>
      <c r="G33" s="13">
        <f t="shared" si="2"/>
        <v>12391</v>
      </c>
      <c r="H33" s="10" t="s">
        <v>136</v>
      </c>
      <c r="I33" s="12" t="str">
        <f t="shared" si="4"/>
        <v>uni3067</v>
      </c>
      <c r="J33" s="9" t="s">
        <v>137</v>
      </c>
      <c r="K33" s="10" t="str">
        <f t="shared" si="3"/>
        <v xml:space="preserve">    "uni3067",  # で</v>
      </c>
    </row>
    <row r="34" spans="2:11">
      <c r="B34" s="31" t="s">
        <v>252</v>
      </c>
      <c r="C34" s="28"/>
      <c r="D34" s="28"/>
      <c r="E34" s="24" t="str">
        <f t="shared" ref="E34:E97" si="5">IF(B34="",IF(G34="","",_xlfn.UNICHAR(G34)),B34)</f>
        <v>ど</v>
      </c>
      <c r="F34" s="13" t="str">
        <f t="shared" ref="F34:F97" si="6">IF(B34="",IF(D34="",IF(C34="","",C34),DEC2HEX(D34)),DEC2HEX(_xlfn.UNICODE(B34)))</f>
        <v>3069</v>
      </c>
      <c r="G34" s="13">
        <f t="shared" ref="G34:G97" si="7">IF(D34="",IF(C34="",IF(B34="","",_xlfn.UNICODE(B34)),HEX2DEC(C34)),D34)</f>
        <v>12393</v>
      </c>
      <c r="H34" s="10" t="s">
        <v>136</v>
      </c>
      <c r="I34" s="12" t="str">
        <f t="shared" si="4"/>
        <v>uni3069</v>
      </c>
      <c r="J34" s="9" t="s">
        <v>137</v>
      </c>
      <c r="K34" s="10" t="str">
        <f t="shared" ref="K34:K97" si="8">ASC(_xlfn.CONCAT(H34:J34,"  # ",E34))</f>
        <v xml:space="preserve">    "uni3069",  # ど</v>
      </c>
    </row>
    <row r="35" spans="2:11">
      <c r="B35" s="31" t="s">
        <v>253</v>
      </c>
      <c r="C35" s="28"/>
      <c r="D35" s="28"/>
      <c r="E35" s="24" t="str">
        <f t="shared" si="5"/>
        <v>ば</v>
      </c>
      <c r="F35" s="13" t="str">
        <f t="shared" si="6"/>
        <v>3070</v>
      </c>
      <c r="G35" s="13">
        <f t="shared" si="7"/>
        <v>12400</v>
      </c>
      <c r="H35" s="10" t="s">
        <v>136</v>
      </c>
      <c r="I35" s="12" t="str">
        <f t="shared" si="4"/>
        <v>uni3070</v>
      </c>
      <c r="J35" s="9" t="s">
        <v>137</v>
      </c>
      <c r="K35" s="10" t="str">
        <f t="shared" si="8"/>
        <v xml:space="preserve">    "uni3070",  # ば</v>
      </c>
    </row>
    <row r="36" spans="2:11">
      <c r="B36" s="31" t="s">
        <v>254</v>
      </c>
      <c r="C36" s="28"/>
      <c r="D36" s="28"/>
      <c r="E36" s="24" t="str">
        <f t="shared" si="5"/>
        <v>び</v>
      </c>
      <c r="F36" s="13" t="str">
        <f t="shared" si="6"/>
        <v>3073</v>
      </c>
      <c r="G36" s="13">
        <f t="shared" si="7"/>
        <v>12403</v>
      </c>
      <c r="H36" s="10" t="s">
        <v>136</v>
      </c>
      <c r="I36" s="12" t="str">
        <f t="shared" si="4"/>
        <v>uni3073</v>
      </c>
      <c r="J36" s="9" t="s">
        <v>137</v>
      </c>
      <c r="K36" s="10" t="str">
        <f t="shared" si="8"/>
        <v xml:space="preserve">    "uni3073",  # び</v>
      </c>
    </row>
    <row r="37" spans="2:11">
      <c r="B37" s="31" t="s">
        <v>255</v>
      </c>
      <c r="C37" s="28"/>
      <c r="D37" s="28"/>
      <c r="E37" s="24" t="str">
        <f t="shared" si="5"/>
        <v>ぶ</v>
      </c>
      <c r="F37" s="13" t="str">
        <f t="shared" si="6"/>
        <v>3076</v>
      </c>
      <c r="G37" s="13">
        <f t="shared" si="7"/>
        <v>12406</v>
      </c>
      <c r="H37" s="10" t="s">
        <v>136</v>
      </c>
      <c r="I37" s="12" t="str">
        <f t="shared" si="4"/>
        <v>uni3076</v>
      </c>
      <c r="J37" s="9" t="s">
        <v>137</v>
      </c>
      <c r="K37" s="10" t="str">
        <f t="shared" si="8"/>
        <v xml:space="preserve">    "uni3076",  # ぶ</v>
      </c>
    </row>
    <row r="38" spans="2:11">
      <c r="B38" s="31" t="s">
        <v>256</v>
      </c>
      <c r="C38" s="28"/>
      <c r="D38" s="28"/>
      <c r="E38" s="24" t="str">
        <f t="shared" si="5"/>
        <v>べ</v>
      </c>
      <c r="F38" s="13" t="str">
        <f t="shared" si="6"/>
        <v>3079</v>
      </c>
      <c r="G38" s="13">
        <f t="shared" si="7"/>
        <v>12409</v>
      </c>
      <c r="H38" s="10" t="s">
        <v>136</v>
      </c>
      <c r="I38" s="12" t="str">
        <f t="shared" si="4"/>
        <v>uni3079</v>
      </c>
      <c r="J38" s="9" t="s">
        <v>137</v>
      </c>
      <c r="K38" s="10" t="str">
        <f t="shared" si="8"/>
        <v xml:space="preserve">    "uni3079",  # べ</v>
      </c>
    </row>
    <row r="39" spans="2:11">
      <c r="B39" s="31" t="s">
        <v>257</v>
      </c>
      <c r="C39" s="28"/>
      <c r="D39" s="28"/>
      <c r="E39" s="24" t="str">
        <f t="shared" si="5"/>
        <v>ぼ</v>
      </c>
      <c r="F39" s="13" t="str">
        <f t="shared" si="6"/>
        <v>307C</v>
      </c>
      <c r="G39" s="13">
        <f t="shared" si="7"/>
        <v>12412</v>
      </c>
      <c r="H39" s="10" t="s">
        <v>136</v>
      </c>
      <c r="I39" s="12" t="str">
        <f t="shared" si="4"/>
        <v>uni307C</v>
      </c>
      <c r="J39" s="9" t="s">
        <v>137</v>
      </c>
      <c r="K39" s="10" t="str">
        <f t="shared" si="8"/>
        <v xml:space="preserve">    "uni307C",  # ぼ</v>
      </c>
    </row>
    <row r="40" spans="2:11">
      <c r="B40" s="31"/>
      <c r="C40" s="28" t="s">
        <v>258</v>
      </c>
      <c r="D40" s="28"/>
      <c r="E40" s="24" t="str">
        <f t="shared" si="5"/>
        <v>ゔ</v>
      </c>
      <c r="F40" s="13" t="str">
        <f t="shared" si="6"/>
        <v>3094</v>
      </c>
      <c r="G40" s="13">
        <f t="shared" si="7"/>
        <v>12436</v>
      </c>
      <c r="H40" s="10" t="s">
        <v>136</v>
      </c>
      <c r="I40" s="12" t="str">
        <f t="shared" si="4"/>
        <v>uni3094</v>
      </c>
      <c r="J40" s="9" t="s">
        <v>137</v>
      </c>
      <c r="K40" s="10" t="str">
        <f t="shared" si="8"/>
        <v xml:space="preserve">    "uni3094",  # ゔ</v>
      </c>
    </row>
    <row r="41" spans="2:11">
      <c r="B41" s="31"/>
      <c r="C41" s="28" t="s">
        <v>259</v>
      </c>
      <c r="D41" s="28"/>
      <c r="E41" s="24" t="str">
        <f t="shared" si="5"/>
        <v>゙</v>
      </c>
      <c r="F41" s="13" t="str">
        <f t="shared" si="6"/>
        <v>3099</v>
      </c>
      <c r="G41" s="13">
        <f t="shared" si="7"/>
        <v>12441</v>
      </c>
      <c r="H41" s="10" t="s">
        <v>136</v>
      </c>
      <c r="I41" s="12" t="str">
        <f t="shared" si="4"/>
        <v>uni3099</v>
      </c>
      <c r="J41" s="9" t="s">
        <v>137</v>
      </c>
      <c r="K41" s="10" t="str">
        <f t="shared" si="8"/>
        <v xml:space="preserve">    "uni3099",  # ゙</v>
      </c>
    </row>
    <row r="42" spans="2:11">
      <c r="B42" s="31"/>
      <c r="C42" s="28" t="s">
        <v>260</v>
      </c>
      <c r="D42" s="28"/>
      <c r="E42" s="24" t="str">
        <f t="shared" si="5"/>
        <v>゛</v>
      </c>
      <c r="F42" s="13" t="str">
        <f t="shared" si="6"/>
        <v>309B</v>
      </c>
      <c r="G42" s="13">
        <f t="shared" si="7"/>
        <v>12443</v>
      </c>
      <c r="H42" s="10" t="s">
        <v>136</v>
      </c>
      <c r="I42" s="12" t="str">
        <f t="shared" si="4"/>
        <v>uni309B</v>
      </c>
      <c r="J42" s="9" t="s">
        <v>137</v>
      </c>
      <c r="K42" s="10" t="str">
        <f t="shared" si="8"/>
        <v xml:space="preserve">    "uni309B",  # ﾞ</v>
      </c>
    </row>
    <row r="43" spans="2:11">
      <c r="B43" s="31"/>
      <c r="C43" s="28" t="s">
        <v>261</v>
      </c>
      <c r="D43" s="28"/>
      <c r="E43" s="24" t="str">
        <f t="shared" si="5"/>
        <v>ゞ</v>
      </c>
      <c r="F43" s="13" t="str">
        <f t="shared" si="6"/>
        <v>309e</v>
      </c>
      <c r="G43" s="13">
        <f t="shared" si="7"/>
        <v>12446</v>
      </c>
      <c r="H43" s="10" t="s">
        <v>136</v>
      </c>
      <c r="I43" s="12" t="str">
        <f t="shared" si="4"/>
        <v>uni309E</v>
      </c>
      <c r="J43" s="9" t="s">
        <v>137</v>
      </c>
      <c r="K43" s="10" t="str">
        <f t="shared" si="8"/>
        <v xml:space="preserve">    "uni309E",  # ゞ</v>
      </c>
    </row>
    <row r="44" spans="2:11">
      <c r="B44" s="31" t="s">
        <v>262</v>
      </c>
      <c r="C44" s="28"/>
      <c r="D44" s="28"/>
      <c r="E44" s="24" t="str">
        <f t="shared" si="5"/>
        <v>ガ</v>
      </c>
      <c r="F44" s="13" t="str">
        <f t="shared" si="6"/>
        <v>30AC</v>
      </c>
      <c r="G44" s="13">
        <f t="shared" si="7"/>
        <v>12460</v>
      </c>
      <c r="H44" s="10" t="s">
        <v>136</v>
      </c>
      <c r="I44" s="12" t="str">
        <f t="shared" si="4"/>
        <v>uni30AC</v>
      </c>
      <c r="J44" s="9" t="s">
        <v>137</v>
      </c>
      <c r="K44" s="10" t="str">
        <f t="shared" si="8"/>
        <v xml:space="preserve">    "uni30AC",  # ｶﾞ</v>
      </c>
    </row>
    <row r="45" spans="2:11">
      <c r="B45" s="31" t="s">
        <v>263</v>
      </c>
      <c r="C45" s="28"/>
      <c r="D45" s="28"/>
      <c r="E45" s="24" t="str">
        <f t="shared" si="5"/>
        <v>ギ</v>
      </c>
      <c r="F45" s="13" t="str">
        <f t="shared" si="6"/>
        <v>30AE</v>
      </c>
      <c r="G45" s="13">
        <f t="shared" si="7"/>
        <v>12462</v>
      </c>
      <c r="H45" s="10" t="s">
        <v>136</v>
      </c>
      <c r="I45" s="12" t="str">
        <f t="shared" si="4"/>
        <v>uni30AE</v>
      </c>
      <c r="J45" s="9" t="s">
        <v>137</v>
      </c>
      <c r="K45" s="10" t="str">
        <f t="shared" si="8"/>
        <v xml:space="preserve">    "uni30AE",  # ｷﾞ</v>
      </c>
    </row>
    <row r="46" spans="2:11">
      <c r="B46" s="31" t="s">
        <v>264</v>
      </c>
      <c r="C46" s="28"/>
      <c r="D46" s="28"/>
      <c r="E46" s="24" t="str">
        <f t="shared" si="5"/>
        <v>グ</v>
      </c>
      <c r="F46" s="13" t="str">
        <f t="shared" si="6"/>
        <v>30B0</v>
      </c>
      <c r="G46" s="13">
        <f t="shared" si="7"/>
        <v>12464</v>
      </c>
      <c r="H46" s="10" t="s">
        <v>136</v>
      </c>
      <c r="I46" s="12" t="str">
        <f t="shared" si="4"/>
        <v>uni30B0</v>
      </c>
      <c r="J46" s="9" t="s">
        <v>137</v>
      </c>
      <c r="K46" s="10" t="str">
        <f t="shared" si="8"/>
        <v xml:space="preserve">    "uni30B0",  # ｸﾞ</v>
      </c>
    </row>
    <row r="47" spans="2:11">
      <c r="B47" s="31" t="s">
        <v>265</v>
      </c>
      <c r="C47" s="28"/>
      <c r="D47" s="28"/>
      <c r="E47" s="24" t="str">
        <f t="shared" si="5"/>
        <v>ゲ</v>
      </c>
      <c r="F47" s="13" t="str">
        <f t="shared" si="6"/>
        <v>30B2</v>
      </c>
      <c r="G47" s="13">
        <f t="shared" si="7"/>
        <v>12466</v>
      </c>
      <c r="H47" s="10" t="s">
        <v>136</v>
      </c>
      <c r="I47" s="12" t="str">
        <f t="shared" si="4"/>
        <v>uni30B2</v>
      </c>
      <c r="J47" s="9" t="s">
        <v>137</v>
      </c>
      <c r="K47" s="10" t="str">
        <f t="shared" si="8"/>
        <v xml:space="preserve">    "uni30B2",  # ｹﾞ</v>
      </c>
    </row>
    <row r="48" spans="2:11">
      <c r="B48" s="31" t="s">
        <v>266</v>
      </c>
      <c r="C48" s="28"/>
      <c r="D48" s="28"/>
      <c r="E48" s="24" t="str">
        <f t="shared" si="5"/>
        <v>ゴ</v>
      </c>
      <c r="F48" s="13" t="str">
        <f t="shared" si="6"/>
        <v>30B4</v>
      </c>
      <c r="G48" s="13">
        <f t="shared" si="7"/>
        <v>12468</v>
      </c>
      <c r="H48" s="10" t="s">
        <v>136</v>
      </c>
      <c r="I48" s="12" t="str">
        <f t="shared" si="4"/>
        <v>uni30B4</v>
      </c>
      <c r="J48" s="9" t="s">
        <v>137</v>
      </c>
      <c r="K48" s="10" t="str">
        <f t="shared" si="8"/>
        <v xml:space="preserve">    "uni30B4",  # ｺﾞ</v>
      </c>
    </row>
    <row r="49" spans="2:11">
      <c r="B49" s="31" t="s">
        <v>267</v>
      </c>
      <c r="C49" s="28"/>
      <c r="D49" s="28"/>
      <c r="E49" s="24" t="str">
        <f t="shared" si="5"/>
        <v>ザ</v>
      </c>
      <c r="F49" s="13" t="str">
        <f t="shared" si="6"/>
        <v>30B6</v>
      </c>
      <c r="G49" s="13">
        <f t="shared" si="7"/>
        <v>12470</v>
      </c>
      <c r="H49" s="10" t="s">
        <v>136</v>
      </c>
      <c r="I49" s="12" t="str">
        <f t="shared" si="4"/>
        <v>uni30B6</v>
      </c>
      <c r="J49" s="9" t="s">
        <v>137</v>
      </c>
      <c r="K49" s="10" t="str">
        <f t="shared" si="8"/>
        <v xml:space="preserve">    "uni30B6",  # ｻﾞ</v>
      </c>
    </row>
    <row r="50" spans="2:11">
      <c r="B50" s="31" t="s">
        <v>268</v>
      </c>
      <c r="C50" s="28"/>
      <c r="D50" s="28"/>
      <c r="E50" s="24" t="str">
        <f t="shared" si="5"/>
        <v>ジ</v>
      </c>
      <c r="F50" s="13" t="str">
        <f t="shared" si="6"/>
        <v>30B8</v>
      </c>
      <c r="G50" s="13">
        <f t="shared" si="7"/>
        <v>12472</v>
      </c>
      <c r="H50" s="10" t="s">
        <v>136</v>
      </c>
      <c r="I50" s="12" t="str">
        <f t="shared" si="4"/>
        <v>uni30B8</v>
      </c>
      <c r="J50" s="9" t="s">
        <v>137</v>
      </c>
      <c r="K50" s="10" t="str">
        <f t="shared" si="8"/>
        <v xml:space="preserve">    "uni30B8",  # ｼﾞ</v>
      </c>
    </row>
    <row r="51" spans="2:11">
      <c r="B51" s="31" t="s">
        <v>269</v>
      </c>
      <c r="C51" s="28"/>
      <c r="D51" s="28"/>
      <c r="E51" s="24" t="str">
        <f t="shared" si="5"/>
        <v>ズ</v>
      </c>
      <c r="F51" s="13" t="str">
        <f t="shared" si="6"/>
        <v>30BA</v>
      </c>
      <c r="G51" s="13">
        <f t="shared" si="7"/>
        <v>12474</v>
      </c>
      <c r="H51" s="10" t="s">
        <v>136</v>
      </c>
      <c r="I51" s="12" t="str">
        <f t="shared" si="4"/>
        <v>uni30BA</v>
      </c>
      <c r="J51" s="9" t="s">
        <v>137</v>
      </c>
      <c r="K51" s="10" t="str">
        <f t="shared" si="8"/>
        <v xml:space="preserve">    "uni30BA",  # ｽﾞ</v>
      </c>
    </row>
    <row r="52" spans="2:11">
      <c r="B52" s="31" t="s">
        <v>270</v>
      </c>
      <c r="C52" s="28"/>
      <c r="D52" s="28"/>
      <c r="E52" s="24" t="str">
        <f t="shared" si="5"/>
        <v>ゼ</v>
      </c>
      <c r="F52" s="13" t="str">
        <f t="shared" si="6"/>
        <v>30BC</v>
      </c>
      <c r="G52" s="13">
        <f t="shared" si="7"/>
        <v>12476</v>
      </c>
      <c r="H52" s="10" t="s">
        <v>136</v>
      </c>
      <c r="I52" s="12" t="str">
        <f t="shared" si="4"/>
        <v>uni30BC</v>
      </c>
      <c r="J52" s="9" t="s">
        <v>137</v>
      </c>
      <c r="K52" s="10" t="str">
        <f t="shared" si="8"/>
        <v xml:space="preserve">    "uni30BC",  # ｾﾞ</v>
      </c>
    </row>
    <row r="53" spans="2:11">
      <c r="B53" s="31" t="s">
        <v>271</v>
      </c>
      <c r="C53" s="28"/>
      <c r="D53" s="28"/>
      <c r="E53" s="24" t="str">
        <f t="shared" si="5"/>
        <v>ゾ</v>
      </c>
      <c r="F53" s="13" t="str">
        <f t="shared" si="6"/>
        <v>30BE</v>
      </c>
      <c r="G53" s="13">
        <f t="shared" si="7"/>
        <v>12478</v>
      </c>
      <c r="H53" s="10" t="s">
        <v>136</v>
      </c>
      <c r="I53" s="12" t="str">
        <f t="shared" si="4"/>
        <v>uni30BE</v>
      </c>
      <c r="J53" s="9" t="s">
        <v>137</v>
      </c>
      <c r="K53" s="10" t="str">
        <f t="shared" si="8"/>
        <v xml:space="preserve">    "uni30BE",  # ｿﾞ</v>
      </c>
    </row>
    <row r="54" spans="2:11">
      <c r="B54" s="31" t="s">
        <v>272</v>
      </c>
      <c r="C54" s="28"/>
      <c r="D54" s="28"/>
      <c r="E54" s="24" t="str">
        <f t="shared" si="5"/>
        <v>ダ</v>
      </c>
      <c r="F54" s="13" t="str">
        <f t="shared" si="6"/>
        <v>30C0</v>
      </c>
      <c r="G54" s="13">
        <f t="shared" si="7"/>
        <v>12480</v>
      </c>
      <c r="H54" s="10" t="s">
        <v>136</v>
      </c>
      <c r="I54" s="12" t="str">
        <f t="shared" si="4"/>
        <v>uni30C0</v>
      </c>
      <c r="J54" s="9" t="s">
        <v>137</v>
      </c>
      <c r="K54" s="10" t="str">
        <f t="shared" si="8"/>
        <v xml:space="preserve">    "uni30C0",  # ﾀﾞ</v>
      </c>
    </row>
    <row r="55" spans="2:11">
      <c r="B55" s="31" t="s">
        <v>273</v>
      </c>
      <c r="C55" s="28"/>
      <c r="D55" s="28"/>
      <c r="E55" s="24" t="str">
        <f t="shared" si="5"/>
        <v>ヂ</v>
      </c>
      <c r="F55" s="13" t="str">
        <f t="shared" si="6"/>
        <v>30C2</v>
      </c>
      <c r="G55" s="13">
        <f t="shared" si="7"/>
        <v>12482</v>
      </c>
      <c r="H55" s="10" t="s">
        <v>136</v>
      </c>
      <c r="I55" s="12" t="str">
        <f t="shared" si="4"/>
        <v>uni30C2</v>
      </c>
      <c r="J55" s="9" t="s">
        <v>137</v>
      </c>
      <c r="K55" s="10" t="str">
        <f t="shared" si="8"/>
        <v xml:space="preserve">    "uni30C2",  # ﾁﾞ</v>
      </c>
    </row>
    <row r="56" spans="2:11">
      <c r="B56" s="31" t="s">
        <v>274</v>
      </c>
      <c r="C56" s="28"/>
      <c r="D56" s="28"/>
      <c r="E56" s="24" t="str">
        <f t="shared" si="5"/>
        <v>ヅ</v>
      </c>
      <c r="F56" s="13" t="str">
        <f t="shared" si="6"/>
        <v>30C5</v>
      </c>
      <c r="G56" s="13">
        <f t="shared" si="7"/>
        <v>12485</v>
      </c>
      <c r="H56" s="10" t="s">
        <v>136</v>
      </c>
      <c r="I56" s="12" t="str">
        <f t="shared" si="4"/>
        <v>uni30C5</v>
      </c>
      <c r="J56" s="9" t="s">
        <v>137</v>
      </c>
      <c r="K56" s="10" t="str">
        <f t="shared" si="8"/>
        <v xml:space="preserve">    "uni30C5",  # ﾂﾞ</v>
      </c>
    </row>
    <row r="57" spans="2:11">
      <c r="B57" s="31" t="s">
        <v>275</v>
      </c>
      <c r="C57" s="28"/>
      <c r="D57" s="28"/>
      <c r="E57" s="24" t="str">
        <f t="shared" si="5"/>
        <v>デ</v>
      </c>
      <c r="F57" s="13" t="str">
        <f t="shared" si="6"/>
        <v>30C7</v>
      </c>
      <c r="G57" s="13">
        <f t="shared" si="7"/>
        <v>12487</v>
      </c>
      <c r="H57" s="10" t="s">
        <v>136</v>
      </c>
      <c r="I57" s="12" t="str">
        <f t="shared" si="4"/>
        <v>uni30C7</v>
      </c>
      <c r="J57" s="9" t="s">
        <v>137</v>
      </c>
      <c r="K57" s="10" t="str">
        <f t="shared" si="8"/>
        <v xml:space="preserve">    "uni30C7",  # ﾃﾞ</v>
      </c>
    </row>
    <row r="58" spans="2:11">
      <c r="B58" s="31" t="s">
        <v>276</v>
      </c>
      <c r="C58" s="28"/>
      <c r="D58" s="28"/>
      <c r="E58" s="24" t="str">
        <f t="shared" si="5"/>
        <v>ド</v>
      </c>
      <c r="F58" s="13" t="str">
        <f t="shared" si="6"/>
        <v>30C9</v>
      </c>
      <c r="G58" s="13">
        <f t="shared" si="7"/>
        <v>12489</v>
      </c>
      <c r="H58" s="10" t="s">
        <v>136</v>
      </c>
      <c r="I58" s="12" t="str">
        <f t="shared" si="4"/>
        <v>uni30C9</v>
      </c>
      <c r="J58" s="9" t="s">
        <v>137</v>
      </c>
      <c r="K58" s="10" t="str">
        <f t="shared" si="8"/>
        <v xml:space="preserve">    "uni30C9",  # ﾄﾞ</v>
      </c>
    </row>
    <row r="59" spans="2:11">
      <c r="B59" s="31" t="s">
        <v>277</v>
      </c>
      <c r="C59" s="28"/>
      <c r="D59" s="28"/>
      <c r="E59" s="24" t="str">
        <f t="shared" si="5"/>
        <v>バ</v>
      </c>
      <c r="F59" s="13" t="str">
        <f t="shared" si="6"/>
        <v>30D0</v>
      </c>
      <c r="G59" s="13">
        <f t="shared" si="7"/>
        <v>12496</v>
      </c>
      <c r="H59" s="10" t="s">
        <v>136</v>
      </c>
      <c r="I59" s="12" t="str">
        <f t="shared" si="4"/>
        <v>uni30D0</v>
      </c>
      <c r="J59" s="9" t="s">
        <v>137</v>
      </c>
      <c r="K59" s="10" t="str">
        <f t="shared" si="8"/>
        <v xml:space="preserve">    "uni30D0",  # ﾊﾞ</v>
      </c>
    </row>
    <row r="60" spans="2:11">
      <c r="B60" s="31" t="s">
        <v>278</v>
      </c>
      <c r="C60" s="28"/>
      <c r="D60" s="28"/>
      <c r="E60" s="24" t="str">
        <f t="shared" si="5"/>
        <v>ビ</v>
      </c>
      <c r="F60" s="13" t="str">
        <f t="shared" si="6"/>
        <v>30D3</v>
      </c>
      <c r="G60" s="13">
        <f t="shared" si="7"/>
        <v>12499</v>
      </c>
      <c r="H60" s="10" t="s">
        <v>136</v>
      </c>
      <c r="I60" s="12" t="str">
        <f t="shared" si="4"/>
        <v>uni30D3</v>
      </c>
      <c r="J60" s="9" t="s">
        <v>137</v>
      </c>
      <c r="K60" s="10" t="str">
        <f t="shared" si="8"/>
        <v xml:space="preserve">    "uni30D3",  # ﾋﾞ</v>
      </c>
    </row>
    <row r="61" spans="2:11">
      <c r="B61" s="31" t="s">
        <v>279</v>
      </c>
      <c r="C61" s="28"/>
      <c r="D61" s="28"/>
      <c r="E61" s="24" t="str">
        <f t="shared" si="5"/>
        <v>ブ</v>
      </c>
      <c r="F61" s="13" t="str">
        <f t="shared" si="6"/>
        <v>30D6</v>
      </c>
      <c r="G61" s="13">
        <f t="shared" si="7"/>
        <v>12502</v>
      </c>
      <c r="H61" s="10" t="s">
        <v>136</v>
      </c>
      <c r="I61" s="12" t="str">
        <f t="shared" si="4"/>
        <v>uni30D6</v>
      </c>
      <c r="J61" s="9" t="s">
        <v>137</v>
      </c>
      <c r="K61" s="10" t="str">
        <f t="shared" si="8"/>
        <v xml:space="preserve">    "uni30D6",  # ﾌﾞ</v>
      </c>
    </row>
    <row r="62" spans="2:11">
      <c r="B62" s="31" t="s">
        <v>280</v>
      </c>
      <c r="C62" s="28"/>
      <c r="D62" s="28"/>
      <c r="E62" s="24" t="str">
        <f t="shared" si="5"/>
        <v>ベ</v>
      </c>
      <c r="F62" s="13" t="str">
        <f t="shared" si="6"/>
        <v>30D9</v>
      </c>
      <c r="G62" s="13">
        <f t="shared" si="7"/>
        <v>12505</v>
      </c>
      <c r="H62" s="10" t="s">
        <v>136</v>
      </c>
      <c r="I62" s="12" t="str">
        <f t="shared" si="4"/>
        <v>uni30D9</v>
      </c>
      <c r="J62" s="9" t="s">
        <v>137</v>
      </c>
      <c r="K62" s="10" t="str">
        <f t="shared" si="8"/>
        <v xml:space="preserve">    "uni30D9",  # ﾍﾞ</v>
      </c>
    </row>
    <row r="63" spans="2:11">
      <c r="B63" s="31" t="s">
        <v>281</v>
      </c>
      <c r="C63" s="28"/>
      <c r="D63" s="28"/>
      <c r="E63" s="24" t="str">
        <f t="shared" si="5"/>
        <v>ボ</v>
      </c>
      <c r="F63" s="13" t="str">
        <f t="shared" si="6"/>
        <v>30DC</v>
      </c>
      <c r="G63" s="13">
        <f t="shared" si="7"/>
        <v>12508</v>
      </c>
      <c r="H63" s="10" t="s">
        <v>136</v>
      </c>
      <c r="I63" s="12" t="str">
        <f t="shared" si="4"/>
        <v>uni30DC</v>
      </c>
      <c r="J63" s="9" t="s">
        <v>137</v>
      </c>
      <c r="K63" s="10" t="str">
        <f t="shared" si="8"/>
        <v xml:space="preserve">    "uni30DC",  # ﾎﾞ</v>
      </c>
    </row>
    <row r="64" spans="2:11">
      <c r="B64" s="31"/>
      <c r="C64" s="28" t="s">
        <v>282</v>
      </c>
      <c r="D64" s="28"/>
      <c r="E64" s="24" t="str">
        <f t="shared" si="5"/>
        <v>ヴ</v>
      </c>
      <c r="F64" s="13" t="str">
        <f t="shared" si="6"/>
        <v>30f4</v>
      </c>
      <c r="G64" s="13">
        <f t="shared" si="7"/>
        <v>12532</v>
      </c>
      <c r="H64" s="10" t="s">
        <v>136</v>
      </c>
      <c r="I64" s="12" t="str">
        <f t="shared" si="4"/>
        <v>uni30F4</v>
      </c>
      <c r="J64" s="9" t="s">
        <v>137</v>
      </c>
      <c r="K64" s="10" t="str">
        <f t="shared" si="8"/>
        <v xml:space="preserve">    "uni30F4",  # ヴ</v>
      </c>
    </row>
    <row r="65" spans="2:11">
      <c r="B65" s="31"/>
      <c r="C65" s="28" t="s">
        <v>283</v>
      </c>
      <c r="D65" s="28">
        <v>12535</v>
      </c>
      <c r="E65" s="24" t="str">
        <f t="shared" si="5"/>
        <v>ヷ</v>
      </c>
      <c r="F65" s="13" t="str">
        <f t="shared" si="6"/>
        <v>30F7</v>
      </c>
      <c r="G65" s="13">
        <f t="shared" si="7"/>
        <v>12535</v>
      </c>
      <c r="H65" s="10" t="s">
        <v>136</v>
      </c>
      <c r="I65" s="12" t="str">
        <f t="shared" si="4"/>
        <v>uni30F7</v>
      </c>
      <c r="J65" s="9" t="s">
        <v>137</v>
      </c>
      <c r="K65" s="10" t="str">
        <f t="shared" si="8"/>
        <v xml:space="preserve">    "uni30F7",  # ヷ</v>
      </c>
    </row>
    <row r="66" spans="2:11">
      <c r="B66" s="31"/>
      <c r="C66" s="28"/>
      <c r="D66" s="28">
        <v>12536</v>
      </c>
      <c r="E66" s="24" t="str">
        <f t="shared" si="5"/>
        <v>ヸ</v>
      </c>
      <c r="F66" s="13" t="str">
        <f t="shared" si="6"/>
        <v>30F8</v>
      </c>
      <c r="G66" s="13">
        <f t="shared" si="7"/>
        <v>12536</v>
      </c>
      <c r="H66" s="10" t="s">
        <v>136</v>
      </c>
      <c r="I66" s="12" t="str">
        <f t="shared" si="4"/>
        <v>uni30F8</v>
      </c>
      <c r="J66" s="9" t="s">
        <v>137</v>
      </c>
      <c r="K66" s="10" t="str">
        <f t="shared" si="8"/>
        <v xml:space="preserve">    "uni30F8",  # ヸ</v>
      </c>
    </row>
    <row r="67" spans="2:11">
      <c r="B67" s="31"/>
      <c r="C67" s="28"/>
      <c r="D67" s="28">
        <v>12537</v>
      </c>
      <c r="E67" s="24" t="str">
        <f t="shared" si="5"/>
        <v>ヹ</v>
      </c>
      <c r="F67" s="13" t="str">
        <f t="shared" si="6"/>
        <v>30F9</v>
      </c>
      <c r="G67" s="13">
        <f t="shared" si="7"/>
        <v>12537</v>
      </c>
      <c r="H67" s="10" t="s">
        <v>136</v>
      </c>
      <c r="I67" s="12" t="str">
        <f t="shared" ref="I67:I130" si="9">IF(F67="","","uni"&amp;UPPER(REPT("0",4-LEN(F67))&amp;F67))</f>
        <v>uni30F9</v>
      </c>
      <c r="J67" s="9" t="s">
        <v>137</v>
      </c>
      <c r="K67" s="10" t="str">
        <f t="shared" si="8"/>
        <v xml:space="preserve">    "uni30F9",  # ヹ</v>
      </c>
    </row>
    <row r="68" spans="2:11">
      <c r="B68" s="31"/>
      <c r="C68" s="28"/>
      <c r="D68" s="28">
        <v>12538</v>
      </c>
      <c r="E68" s="24" t="str">
        <f t="shared" si="5"/>
        <v>ヺ</v>
      </c>
      <c r="F68" s="13" t="str">
        <f t="shared" si="6"/>
        <v>30FA</v>
      </c>
      <c r="G68" s="13">
        <f t="shared" si="7"/>
        <v>12538</v>
      </c>
      <c r="H68" s="10" t="s">
        <v>136</v>
      </c>
      <c r="I68" s="12" t="str">
        <f t="shared" si="9"/>
        <v>uni30FA</v>
      </c>
      <c r="J68" s="9" t="s">
        <v>137</v>
      </c>
      <c r="K68" s="10" t="str">
        <f t="shared" si="8"/>
        <v xml:space="preserve">    "uni30FA",  # ヺ</v>
      </c>
    </row>
    <row r="69" spans="2:11">
      <c r="B69" s="31"/>
      <c r="C69" s="28"/>
      <c r="D69" s="28">
        <v>12542</v>
      </c>
      <c r="E69" s="24" t="str">
        <f t="shared" si="5"/>
        <v>ヾ</v>
      </c>
      <c r="F69" s="13" t="str">
        <f t="shared" si="6"/>
        <v>30FE</v>
      </c>
      <c r="G69" s="13">
        <f t="shared" si="7"/>
        <v>12542</v>
      </c>
      <c r="H69" s="10" t="s">
        <v>136</v>
      </c>
      <c r="I69" s="12" t="str">
        <f t="shared" si="9"/>
        <v>uni30FE</v>
      </c>
      <c r="J69" s="9" t="s">
        <v>137</v>
      </c>
      <c r="K69" s="10" t="str">
        <f t="shared" si="8"/>
        <v xml:space="preserve">    "uni30FE",  # ヾ</v>
      </c>
    </row>
    <row r="70" spans="2:11">
      <c r="B70" s="31"/>
      <c r="C70" s="28"/>
      <c r="D70" s="28">
        <v>12540</v>
      </c>
      <c r="E70" s="24" t="str">
        <f t="shared" si="5"/>
        <v>ー</v>
      </c>
      <c r="F70" s="13" t="str">
        <f t="shared" si="6"/>
        <v>30FC</v>
      </c>
      <c r="G70" s="13">
        <f t="shared" si="7"/>
        <v>12540</v>
      </c>
      <c r="H70" s="10" t="s">
        <v>136</v>
      </c>
      <c r="I70" s="12" t="str">
        <f t="shared" si="9"/>
        <v>uni30FC</v>
      </c>
      <c r="J70" s="9" t="s">
        <v>137</v>
      </c>
      <c r="K70" s="10" t="str">
        <f t="shared" si="8"/>
        <v xml:space="preserve">    "uni30FC",  # ｰ</v>
      </c>
    </row>
    <row r="71" spans="2:11">
      <c r="B71" s="31"/>
      <c r="C71" s="28"/>
      <c r="D71" s="28">
        <v>12541</v>
      </c>
      <c r="E71" s="24" t="str">
        <f t="shared" si="5"/>
        <v>ヽ</v>
      </c>
      <c r="F71" s="13" t="str">
        <f t="shared" si="6"/>
        <v>30FD</v>
      </c>
      <c r="G71" s="13">
        <f t="shared" si="7"/>
        <v>12541</v>
      </c>
      <c r="H71" s="10" t="s">
        <v>136</v>
      </c>
      <c r="I71" s="12" t="str">
        <f t="shared" si="9"/>
        <v>uni30FD</v>
      </c>
      <c r="J71" s="9" t="s">
        <v>137</v>
      </c>
      <c r="K71" s="10" t="str">
        <f t="shared" si="8"/>
        <v xml:space="preserve">    "uni30FD",  # ヽ</v>
      </c>
    </row>
    <row r="72" spans="2:11">
      <c r="B72" s="31"/>
      <c r="C72" s="28"/>
      <c r="D72" s="28">
        <v>12542</v>
      </c>
      <c r="E72" s="24" t="str">
        <f t="shared" si="5"/>
        <v>ヾ</v>
      </c>
      <c r="F72" s="13" t="str">
        <f t="shared" si="6"/>
        <v>30FE</v>
      </c>
      <c r="G72" s="13">
        <f t="shared" si="7"/>
        <v>12542</v>
      </c>
      <c r="H72" s="10" t="s">
        <v>136</v>
      </c>
      <c r="I72" s="12" t="str">
        <f t="shared" si="9"/>
        <v>uni30FE</v>
      </c>
      <c r="J72" s="9" t="s">
        <v>137</v>
      </c>
      <c r="K72" s="10" t="str">
        <f t="shared" si="8"/>
        <v xml:space="preserve">    "uni30FE",  # ヾ</v>
      </c>
    </row>
    <row r="73" spans="2:11">
      <c r="B73" s="31"/>
      <c r="C73" s="28"/>
      <c r="D73" s="28">
        <v>12543</v>
      </c>
      <c r="E73" s="24" t="str">
        <f t="shared" si="5"/>
        <v>ヿ</v>
      </c>
      <c r="F73" s="13" t="str">
        <f t="shared" si="6"/>
        <v>30FF</v>
      </c>
      <c r="G73" s="13">
        <f t="shared" si="7"/>
        <v>12543</v>
      </c>
      <c r="H73" s="10" t="s">
        <v>136</v>
      </c>
      <c r="I73" s="12" t="str">
        <f t="shared" si="9"/>
        <v>uni30FF</v>
      </c>
      <c r="J73" s="9" t="s">
        <v>137</v>
      </c>
      <c r="K73" s="10" t="str">
        <f t="shared" si="8"/>
        <v xml:space="preserve">    "uni30FF",  # ヿ</v>
      </c>
    </row>
    <row r="74" spans="2:11">
      <c r="B74" s="31"/>
      <c r="C74" s="28"/>
      <c r="D74" s="28">
        <v>12544</v>
      </c>
      <c r="E74" s="24" t="str">
        <f t="shared" si="5"/>
        <v>㄀</v>
      </c>
      <c r="F74" s="13" t="str">
        <f t="shared" si="6"/>
        <v>3100</v>
      </c>
      <c r="G74" s="13">
        <f t="shared" si="7"/>
        <v>12544</v>
      </c>
      <c r="H74" s="10" t="s">
        <v>136</v>
      </c>
      <c r="I74" s="12" t="str">
        <f t="shared" si="9"/>
        <v>uni3100</v>
      </c>
      <c r="J74" s="9" t="s">
        <v>137</v>
      </c>
      <c r="K74" s="10" t="str">
        <f t="shared" si="8"/>
        <v xml:space="preserve">    "uni3100",  # ㄀</v>
      </c>
    </row>
    <row r="75" spans="2:11">
      <c r="B75" s="31"/>
      <c r="C75" s="28"/>
      <c r="D75" s="28">
        <v>12545</v>
      </c>
      <c r="E75" s="24" t="str">
        <f t="shared" si="5"/>
        <v>㄁</v>
      </c>
      <c r="F75" s="13" t="str">
        <f t="shared" si="6"/>
        <v>3101</v>
      </c>
      <c r="G75" s="13">
        <f t="shared" si="7"/>
        <v>12545</v>
      </c>
      <c r="H75" s="10" t="s">
        <v>136</v>
      </c>
      <c r="I75" s="12" t="str">
        <f t="shared" si="9"/>
        <v>uni3101</v>
      </c>
      <c r="J75" s="9" t="s">
        <v>137</v>
      </c>
      <c r="K75" s="10" t="str">
        <f t="shared" si="8"/>
        <v xml:space="preserve">    "uni3101",  # ㄁</v>
      </c>
    </row>
    <row r="76" spans="2:11">
      <c r="B76" s="31"/>
      <c r="C76" s="28"/>
      <c r="D76" s="28">
        <v>12546</v>
      </c>
      <c r="E76" s="24" t="str">
        <f t="shared" si="5"/>
        <v>㄂</v>
      </c>
      <c r="F76" s="13" t="str">
        <f t="shared" si="6"/>
        <v>3102</v>
      </c>
      <c r="G76" s="13">
        <f t="shared" si="7"/>
        <v>12546</v>
      </c>
      <c r="H76" s="10" t="s">
        <v>136</v>
      </c>
      <c r="I76" s="12" t="str">
        <f t="shared" si="9"/>
        <v>uni3102</v>
      </c>
      <c r="J76" s="9" t="s">
        <v>137</v>
      </c>
      <c r="K76" s="10" t="str">
        <f t="shared" si="8"/>
        <v xml:space="preserve">    "uni3102",  # ㄂</v>
      </c>
    </row>
    <row r="77" spans="2:11">
      <c r="B77" s="31"/>
      <c r="C77" s="28"/>
      <c r="D77" s="28">
        <v>12547</v>
      </c>
      <c r="E77" s="24" t="str">
        <f t="shared" si="5"/>
        <v>㄃</v>
      </c>
      <c r="F77" s="13" t="str">
        <f t="shared" si="6"/>
        <v>3103</v>
      </c>
      <c r="G77" s="13">
        <f t="shared" si="7"/>
        <v>12547</v>
      </c>
      <c r="H77" s="10" t="s">
        <v>136</v>
      </c>
      <c r="I77" s="12" t="str">
        <f t="shared" si="9"/>
        <v>uni3103</v>
      </c>
      <c r="J77" s="9" t="s">
        <v>137</v>
      </c>
      <c r="K77" s="10" t="str">
        <f t="shared" si="8"/>
        <v xml:space="preserve">    "uni3103",  # ㄃</v>
      </c>
    </row>
    <row r="78" spans="2:11">
      <c r="B78" s="31"/>
      <c r="C78" s="28"/>
      <c r="D78" s="28">
        <v>12548</v>
      </c>
      <c r="E78" s="24" t="str">
        <f t="shared" si="5"/>
        <v>㄄</v>
      </c>
      <c r="F78" s="13" t="str">
        <f t="shared" si="6"/>
        <v>3104</v>
      </c>
      <c r="G78" s="13">
        <f t="shared" si="7"/>
        <v>12548</v>
      </c>
      <c r="H78" s="10" t="s">
        <v>136</v>
      </c>
      <c r="I78" s="12" t="str">
        <f t="shared" si="9"/>
        <v>uni3104</v>
      </c>
      <c r="J78" s="9" t="s">
        <v>137</v>
      </c>
      <c r="K78" s="10" t="str">
        <f t="shared" si="8"/>
        <v xml:space="preserve">    "uni3104",  # ㄄</v>
      </c>
    </row>
    <row r="79" spans="2:11">
      <c r="B79" s="31"/>
      <c r="C79" s="28" t="s">
        <v>284</v>
      </c>
      <c r="D79" s="28"/>
      <c r="E79" s="24" t="str">
        <f t="shared" si="5"/>
        <v>＂</v>
      </c>
      <c r="F79" s="13" t="str">
        <f t="shared" si="6"/>
        <v>ff02</v>
      </c>
      <c r="G79" s="13">
        <f t="shared" si="7"/>
        <v>65282</v>
      </c>
      <c r="H79" s="10" t="s">
        <v>136</v>
      </c>
      <c r="I79" s="12" t="str">
        <f t="shared" si="9"/>
        <v>uniFF02</v>
      </c>
      <c r="J79" s="9" t="s">
        <v>137</v>
      </c>
      <c r="K79" s="10" t="str">
        <f t="shared" si="8"/>
        <v xml:space="preserve">    "uniFF02",  # "</v>
      </c>
    </row>
    <row r="80" spans="2:11">
      <c r="B80" s="31"/>
      <c r="C80" s="28" t="s">
        <v>285</v>
      </c>
      <c r="D80" s="28"/>
      <c r="E80" s="24" t="str">
        <f t="shared" si="5"/>
        <v>ﾞ</v>
      </c>
      <c r="F80" s="13" t="str">
        <f t="shared" si="6"/>
        <v>ff9e</v>
      </c>
      <c r="G80" s="13">
        <f t="shared" si="7"/>
        <v>65438</v>
      </c>
      <c r="H80" s="10" t="s">
        <v>136</v>
      </c>
      <c r="I80" s="12" t="str">
        <f t="shared" si="9"/>
        <v>uniFF9E</v>
      </c>
      <c r="J80" s="9" t="s">
        <v>137</v>
      </c>
      <c r="K80" s="10" t="str">
        <f t="shared" si="8"/>
        <v xml:space="preserve">    "uniFF9E",  # ﾞ</v>
      </c>
    </row>
    <row r="81" spans="2:11">
      <c r="B81" s="31"/>
      <c r="C81" s="28" t="s">
        <v>286</v>
      </c>
      <c r="D81" s="28"/>
      <c r="E81" s="24" t="str">
        <f t="shared" si="5"/>
        <v>〝</v>
      </c>
      <c r="F81" s="13" t="str">
        <f t="shared" si="6"/>
        <v>301d</v>
      </c>
      <c r="G81" s="13">
        <f t="shared" si="7"/>
        <v>12317</v>
      </c>
      <c r="H81" s="10" t="s">
        <v>136</v>
      </c>
      <c r="I81" s="12" t="str">
        <f t="shared" si="9"/>
        <v>uni301D</v>
      </c>
      <c r="J81" s="9" t="s">
        <v>215</v>
      </c>
      <c r="K81" s="10" t="str">
        <f t="shared" si="8"/>
        <v xml:space="preserve">    "uni301D.vert",  # 〝</v>
      </c>
    </row>
    <row r="82" spans="2:11">
      <c r="B82" s="31"/>
      <c r="C82" s="28" t="s">
        <v>287</v>
      </c>
      <c r="D82" s="28"/>
      <c r="E82" s="24" t="str">
        <f t="shared" si="5"/>
        <v>〟</v>
      </c>
      <c r="F82" s="13" t="str">
        <f t="shared" si="6"/>
        <v>301f</v>
      </c>
      <c r="G82" s="13">
        <f t="shared" si="7"/>
        <v>12319</v>
      </c>
      <c r="H82" s="10" t="s">
        <v>136</v>
      </c>
      <c r="I82" s="12" t="str">
        <f t="shared" si="9"/>
        <v>uni301F</v>
      </c>
      <c r="J82" s="9" t="s">
        <v>215</v>
      </c>
      <c r="K82" s="10" t="str">
        <f t="shared" si="8"/>
        <v xml:space="preserve">    "uni301F.vert",  # 〟</v>
      </c>
    </row>
    <row r="83" spans="2:11">
      <c r="B83" s="31"/>
      <c r="C83" s="28" t="s">
        <v>288</v>
      </c>
      <c r="D83" s="28"/>
      <c r="E83" s="24" t="str">
        <f t="shared" si="5"/>
        <v>゛</v>
      </c>
      <c r="F83" s="13" t="str">
        <f t="shared" si="6"/>
        <v>309b</v>
      </c>
      <c r="G83" s="13">
        <f t="shared" si="7"/>
        <v>12443</v>
      </c>
      <c r="H83" s="10" t="s">
        <v>136</v>
      </c>
      <c r="I83" s="12" t="str">
        <f t="shared" si="9"/>
        <v>uni309B</v>
      </c>
      <c r="J83" s="9" t="s">
        <v>215</v>
      </c>
      <c r="K83" s="10" t="str">
        <f t="shared" si="8"/>
        <v xml:space="preserve">    "uni309B.vert",  # ﾞ</v>
      </c>
    </row>
    <row r="84" spans="2:11">
      <c r="B84" s="31"/>
      <c r="C84" s="28" t="s">
        <v>261</v>
      </c>
      <c r="D84" s="28"/>
      <c r="E84" s="24" t="str">
        <f t="shared" si="5"/>
        <v>ゞ</v>
      </c>
      <c r="F84" s="13" t="str">
        <f t="shared" si="6"/>
        <v>309e</v>
      </c>
      <c r="G84" s="13">
        <f t="shared" si="7"/>
        <v>12446</v>
      </c>
      <c r="H84" s="10" t="s">
        <v>136</v>
      </c>
      <c r="I84" s="12" t="str">
        <f t="shared" si="9"/>
        <v>uni309E</v>
      </c>
      <c r="J84" s="9" t="s">
        <v>215</v>
      </c>
      <c r="K84" s="10" t="str">
        <f t="shared" si="8"/>
        <v xml:space="preserve">    "uni309E.vert",  # ゞ</v>
      </c>
    </row>
    <row r="85" spans="2:11">
      <c r="B85" s="31"/>
      <c r="C85" s="28" t="s">
        <v>289</v>
      </c>
      <c r="D85" s="28"/>
      <c r="E85" s="24" t="str">
        <f t="shared" si="5"/>
        <v>ヾ</v>
      </c>
      <c r="F85" s="13" t="str">
        <f t="shared" si="6"/>
        <v>30fe</v>
      </c>
      <c r="G85" s="13">
        <f t="shared" si="7"/>
        <v>12542</v>
      </c>
      <c r="H85" s="10" t="s">
        <v>136</v>
      </c>
      <c r="I85" s="12" t="str">
        <f t="shared" si="9"/>
        <v>uni30FE</v>
      </c>
      <c r="J85" s="9" t="s">
        <v>215</v>
      </c>
      <c r="K85" s="10" t="str">
        <f t="shared" si="8"/>
        <v xml:space="preserve">    "uni30FE.vert",  # ヾ</v>
      </c>
    </row>
    <row r="86" spans="2:11">
      <c r="B86" s="31"/>
      <c r="C86" s="28"/>
      <c r="D86" s="28"/>
      <c r="E86" s="24" t="str">
        <f t="shared" si="5"/>
        <v/>
      </c>
      <c r="F86" s="13" t="str">
        <f t="shared" si="6"/>
        <v/>
      </c>
      <c r="G86" s="13" t="str">
        <f t="shared" si="7"/>
        <v/>
      </c>
      <c r="H86" s="10" t="s">
        <v>136</v>
      </c>
      <c r="I86" s="12" t="str">
        <f t="shared" si="9"/>
        <v/>
      </c>
      <c r="J86" s="9" t="s">
        <v>290</v>
      </c>
      <c r="K86" s="10" t="str">
        <f t="shared" si="8"/>
        <v xml:space="preserve">    "quotedblright.hwid",  # </v>
      </c>
    </row>
    <row r="87" spans="2:11">
      <c r="B87" s="31"/>
      <c r="C87" s="28" t="s">
        <v>282</v>
      </c>
      <c r="D87" s="28"/>
      <c r="E87" s="24" t="str">
        <f t="shared" si="5"/>
        <v>ヴ</v>
      </c>
      <c r="F87" s="13" t="str">
        <f t="shared" si="6"/>
        <v>30f4</v>
      </c>
      <c r="G87" s="13">
        <f t="shared" si="7"/>
        <v>12532</v>
      </c>
      <c r="H87" s="10" t="s">
        <v>136</v>
      </c>
      <c r="I87" s="12" t="str">
        <f t="shared" si="9"/>
        <v>uni30F4</v>
      </c>
      <c r="J87" s="9" t="s">
        <v>291</v>
      </c>
      <c r="K87" s="10" t="str">
        <f t="shared" si="8"/>
        <v xml:space="preserve">    "uni30F4.aalt",  # ヴ</v>
      </c>
    </row>
    <row r="88" spans="2:11">
      <c r="B88" s="31" t="s">
        <v>262</v>
      </c>
      <c r="C88" s="28"/>
      <c r="D88" s="28"/>
      <c r="E88" s="24" t="str">
        <f t="shared" si="5"/>
        <v>ガ</v>
      </c>
      <c r="F88" s="13" t="str">
        <f t="shared" si="6"/>
        <v>30AC</v>
      </c>
      <c r="G88" s="13">
        <f t="shared" si="7"/>
        <v>12460</v>
      </c>
      <c r="H88" s="10" t="s">
        <v>136</v>
      </c>
      <c r="I88" s="12" t="str">
        <f t="shared" si="9"/>
        <v>uni30AC</v>
      </c>
      <c r="J88" s="9" t="s">
        <v>291</v>
      </c>
      <c r="K88" s="10" t="str">
        <f t="shared" si="8"/>
        <v xml:space="preserve">    "uni30AC.aalt",  # ｶﾞ</v>
      </c>
    </row>
    <row r="89" spans="2:11">
      <c r="B89" s="31" t="s">
        <v>263</v>
      </c>
      <c r="C89" s="28"/>
      <c r="D89" s="28"/>
      <c r="E89" s="24" t="str">
        <f t="shared" si="5"/>
        <v>ギ</v>
      </c>
      <c r="F89" s="13" t="str">
        <f t="shared" si="6"/>
        <v>30AE</v>
      </c>
      <c r="G89" s="13">
        <f t="shared" si="7"/>
        <v>12462</v>
      </c>
      <c r="H89" s="10" t="s">
        <v>136</v>
      </c>
      <c r="I89" s="12" t="str">
        <f t="shared" si="9"/>
        <v>uni30AE</v>
      </c>
      <c r="J89" s="9" t="s">
        <v>291</v>
      </c>
      <c r="K89" s="10" t="str">
        <f t="shared" si="8"/>
        <v xml:space="preserve">    "uni30AE.aalt",  # ｷﾞ</v>
      </c>
    </row>
    <row r="90" spans="2:11">
      <c r="B90" s="31" t="s">
        <v>264</v>
      </c>
      <c r="C90" s="28"/>
      <c r="D90" s="28"/>
      <c r="E90" s="24" t="str">
        <f t="shared" si="5"/>
        <v>グ</v>
      </c>
      <c r="F90" s="13" t="str">
        <f t="shared" si="6"/>
        <v>30B0</v>
      </c>
      <c r="G90" s="13">
        <f t="shared" si="7"/>
        <v>12464</v>
      </c>
      <c r="H90" s="10" t="s">
        <v>136</v>
      </c>
      <c r="I90" s="12" t="str">
        <f t="shared" si="9"/>
        <v>uni30B0</v>
      </c>
      <c r="J90" s="9" t="s">
        <v>291</v>
      </c>
      <c r="K90" s="10" t="str">
        <f t="shared" si="8"/>
        <v xml:space="preserve">    "uni30B0.aalt",  # ｸﾞ</v>
      </c>
    </row>
    <row r="91" spans="2:11">
      <c r="B91" s="31" t="s">
        <v>265</v>
      </c>
      <c r="C91" s="28"/>
      <c r="D91" s="28"/>
      <c r="E91" s="24" t="str">
        <f t="shared" si="5"/>
        <v>ゲ</v>
      </c>
      <c r="F91" s="13" t="str">
        <f t="shared" si="6"/>
        <v>30B2</v>
      </c>
      <c r="G91" s="13">
        <f t="shared" si="7"/>
        <v>12466</v>
      </c>
      <c r="H91" s="10" t="s">
        <v>136</v>
      </c>
      <c r="I91" s="12" t="str">
        <f t="shared" si="9"/>
        <v>uni30B2</v>
      </c>
      <c r="J91" s="9" t="s">
        <v>291</v>
      </c>
      <c r="K91" s="10" t="str">
        <f t="shared" si="8"/>
        <v xml:space="preserve">    "uni30B2.aalt",  # ｹﾞ</v>
      </c>
    </row>
    <row r="92" spans="2:11">
      <c r="B92" s="31" t="s">
        <v>266</v>
      </c>
      <c r="C92" s="28"/>
      <c r="D92" s="28"/>
      <c r="E92" s="24" t="str">
        <f t="shared" si="5"/>
        <v>ゴ</v>
      </c>
      <c r="F92" s="13" t="str">
        <f t="shared" si="6"/>
        <v>30B4</v>
      </c>
      <c r="G92" s="13">
        <f t="shared" si="7"/>
        <v>12468</v>
      </c>
      <c r="H92" s="10" t="s">
        <v>136</v>
      </c>
      <c r="I92" s="12" t="str">
        <f t="shared" si="9"/>
        <v>uni30B4</v>
      </c>
      <c r="J92" s="9" t="s">
        <v>291</v>
      </c>
      <c r="K92" s="10" t="str">
        <f t="shared" si="8"/>
        <v xml:space="preserve">    "uni30B4.aalt",  # ｺﾞ</v>
      </c>
    </row>
    <row r="93" spans="2:11">
      <c r="B93" s="31" t="s">
        <v>267</v>
      </c>
      <c r="C93" s="28"/>
      <c r="D93" s="28"/>
      <c r="E93" s="24" t="str">
        <f t="shared" si="5"/>
        <v>ザ</v>
      </c>
      <c r="F93" s="13" t="str">
        <f t="shared" si="6"/>
        <v>30B6</v>
      </c>
      <c r="G93" s="13">
        <f t="shared" si="7"/>
        <v>12470</v>
      </c>
      <c r="H93" s="10" t="s">
        <v>136</v>
      </c>
      <c r="I93" s="12" t="str">
        <f t="shared" si="9"/>
        <v>uni30B6</v>
      </c>
      <c r="J93" s="9" t="s">
        <v>291</v>
      </c>
      <c r="K93" s="10" t="str">
        <f t="shared" si="8"/>
        <v xml:space="preserve">    "uni30B6.aalt",  # ｻﾞ</v>
      </c>
    </row>
    <row r="94" spans="2:11">
      <c r="B94" s="31" t="s">
        <v>268</v>
      </c>
      <c r="C94" s="28"/>
      <c r="D94" s="28"/>
      <c r="E94" s="24" t="str">
        <f t="shared" si="5"/>
        <v>ジ</v>
      </c>
      <c r="F94" s="13" t="str">
        <f t="shared" si="6"/>
        <v>30B8</v>
      </c>
      <c r="G94" s="13">
        <f t="shared" si="7"/>
        <v>12472</v>
      </c>
      <c r="H94" s="10" t="s">
        <v>136</v>
      </c>
      <c r="I94" s="12" t="str">
        <f t="shared" si="9"/>
        <v>uni30B8</v>
      </c>
      <c r="J94" s="9" t="s">
        <v>291</v>
      </c>
      <c r="K94" s="10" t="str">
        <f t="shared" si="8"/>
        <v xml:space="preserve">    "uni30B8.aalt",  # ｼﾞ</v>
      </c>
    </row>
    <row r="95" spans="2:11">
      <c r="B95" s="31" t="s">
        <v>269</v>
      </c>
      <c r="C95" s="28"/>
      <c r="D95" s="28"/>
      <c r="E95" s="24" t="str">
        <f t="shared" si="5"/>
        <v>ズ</v>
      </c>
      <c r="F95" s="13" t="str">
        <f t="shared" si="6"/>
        <v>30BA</v>
      </c>
      <c r="G95" s="13">
        <f t="shared" si="7"/>
        <v>12474</v>
      </c>
      <c r="H95" s="10" t="s">
        <v>136</v>
      </c>
      <c r="I95" s="12" t="str">
        <f t="shared" si="9"/>
        <v>uni30BA</v>
      </c>
      <c r="J95" s="9" t="s">
        <v>291</v>
      </c>
      <c r="K95" s="10" t="str">
        <f t="shared" si="8"/>
        <v xml:space="preserve">    "uni30BA.aalt",  # ｽﾞ</v>
      </c>
    </row>
    <row r="96" spans="2:11">
      <c r="B96" s="31" t="s">
        <v>270</v>
      </c>
      <c r="C96" s="28"/>
      <c r="D96" s="28"/>
      <c r="E96" s="24" t="str">
        <f t="shared" si="5"/>
        <v>ゼ</v>
      </c>
      <c r="F96" s="13" t="str">
        <f t="shared" si="6"/>
        <v>30BC</v>
      </c>
      <c r="G96" s="13">
        <f t="shared" si="7"/>
        <v>12476</v>
      </c>
      <c r="H96" s="10" t="s">
        <v>136</v>
      </c>
      <c r="I96" s="12" t="str">
        <f t="shared" si="9"/>
        <v>uni30BC</v>
      </c>
      <c r="J96" s="9" t="s">
        <v>291</v>
      </c>
      <c r="K96" s="10" t="str">
        <f t="shared" si="8"/>
        <v xml:space="preserve">    "uni30BC.aalt",  # ｾﾞ</v>
      </c>
    </row>
    <row r="97" spans="2:11">
      <c r="B97" s="31" t="s">
        <v>271</v>
      </c>
      <c r="C97" s="28"/>
      <c r="D97" s="28"/>
      <c r="E97" s="24" t="str">
        <f t="shared" si="5"/>
        <v>ゾ</v>
      </c>
      <c r="F97" s="13" t="str">
        <f t="shared" si="6"/>
        <v>30BE</v>
      </c>
      <c r="G97" s="13">
        <f t="shared" si="7"/>
        <v>12478</v>
      </c>
      <c r="H97" s="10" t="s">
        <v>136</v>
      </c>
      <c r="I97" s="12" t="str">
        <f t="shared" si="9"/>
        <v>uni30BE</v>
      </c>
      <c r="J97" s="9" t="s">
        <v>291</v>
      </c>
      <c r="K97" s="10" t="str">
        <f t="shared" si="8"/>
        <v xml:space="preserve">    "uni30BE.aalt",  # ｿﾞ</v>
      </c>
    </row>
    <row r="98" spans="2:11">
      <c r="B98" s="31" t="s">
        <v>272</v>
      </c>
      <c r="C98" s="28"/>
      <c r="D98" s="28"/>
      <c r="E98" s="24" t="str">
        <f t="shared" ref="E98:E161" si="10">IF(B98="",IF(G98="","",_xlfn.UNICHAR(G98)),B98)</f>
        <v>ダ</v>
      </c>
      <c r="F98" s="13" t="str">
        <f t="shared" ref="F98:F161" si="11">IF(B98="",IF(D98="",IF(C98="","",C98),DEC2HEX(D98)),DEC2HEX(_xlfn.UNICODE(B98)))</f>
        <v>30C0</v>
      </c>
      <c r="G98" s="13">
        <f t="shared" ref="G98:G161" si="12">IF(D98="",IF(C98="",IF(B98="","",_xlfn.UNICODE(B98)),HEX2DEC(C98)),D98)</f>
        <v>12480</v>
      </c>
      <c r="H98" s="10" t="s">
        <v>136</v>
      </c>
      <c r="I98" s="12" t="str">
        <f t="shared" si="9"/>
        <v>uni30C0</v>
      </c>
      <c r="J98" s="9" t="s">
        <v>291</v>
      </c>
      <c r="K98" s="10" t="str">
        <f t="shared" ref="K98:K161" si="13">ASC(_xlfn.CONCAT(H98:J98,"  # ",E98))</f>
        <v xml:space="preserve">    "uni30C0.aalt",  # ﾀﾞ</v>
      </c>
    </row>
    <row r="99" spans="2:11">
      <c r="B99" s="31" t="s">
        <v>273</v>
      </c>
      <c r="C99" s="28"/>
      <c r="D99" s="28"/>
      <c r="E99" s="24" t="str">
        <f t="shared" si="10"/>
        <v>ヂ</v>
      </c>
      <c r="F99" s="13" t="str">
        <f t="shared" si="11"/>
        <v>30C2</v>
      </c>
      <c r="G99" s="13">
        <f t="shared" si="12"/>
        <v>12482</v>
      </c>
      <c r="H99" s="10" t="s">
        <v>136</v>
      </c>
      <c r="I99" s="12" t="str">
        <f t="shared" si="9"/>
        <v>uni30C2</v>
      </c>
      <c r="J99" s="9" t="s">
        <v>291</v>
      </c>
      <c r="K99" s="10" t="str">
        <f t="shared" si="13"/>
        <v xml:space="preserve">    "uni30C2.aalt",  # ﾁﾞ</v>
      </c>
    </row>
    <row r="100" spans="2:11">
      <c r="B100" s="31" t="s">
        <v>274</v>
      </c>
      <c r="C100" s="28"/>
      <c r="D100" s="28"/>
      <c r="E100" s="24" t="str">
        <f t="shared" si="10"/>
        <v>ヅ</v>
      </c>
      <c r="F100" s="13" t="str">
        <f t="shared" si="11"/>
        <v>30C5</v>
      </c>
      <c r="G100" s="13">
        <f t="shared" si="12"/>
        <v>12485</v>
      </c>
      <c r="H100" s="10" t="s">
        <v>136</v>
      </c>
      <c r="I100" s="12" t="str">
        <f t="shared" si="9"/>
        <v>uni30C5</v>
      </c>
      <c r="J100" s="9" t="s">
        <v>291</v>
      </c>
      <c r="K100" s="10" t="str">
        <f t="shared" si="13"/>
        <v xml:space="preserve">    "uni30C5.aalt",  # ﾂﾞ</v>
      </c>
    </row>
    <row r="101" spans="2:11">
      <c r="B101" s="31" t="s">
        <v>275</v>
      </c>
      <c r="C101" s="28"/>
      <c r="D101" s="28"/>
      <c r="E101" s="24" t="str">
        <f t="shared" si="10"/>
        <v>デ</v>
      </c>
      <c r="F101" s="13" t="str">
        <f t="shared" si="11"/>
        <v>30C7</v>
      </c>
      <c r="G101" s="13">
        <f t="shared" si="12"/>
        <v>12487</v>
      </c>
      <c r="H101" s="10" t="s">
        <v>136</v>
      </c>
      <c r="I101" s="12" t="str">
        <f t="shared" si="9"/>
        <v>uni30C7</v>
      </c>
      <c r="J101" s="9" t="s">
        <v>291</v>
      </c>
      <c r="K101" s="10" t="str">
        <f t="shared" si="13"/>
        <v xml:space="preserve">    "uni30C7.aalt",  # ﾃﾞ</v>
      </c>
    </row>
    <row r="102" spans="2:11">
      <c r="B102" s="31" t="s">
        <v>276</v>
      </c>
      <c r="C102" s="28"/>
      <c r="D102" s="28"/>
      <c r="E102" s="24" t="str">
        <f t="shared" si="10"/>
        <v>ド</v>
      </c>
      <c r="F102" s="13" t="str">
        <f t="shared" si="11"/>
        <v>30C9</v>
      </c>
      <c r="G102" s="13">
        <f t="shared" si="12"/>
        <v>12489</v>
      </c>
      <c r="H102" s="10" t="s">
        <v>136</v>
      </c>
      <c r="I102" s="12" t="str">
        <f t="shared" si="9"/>
        <v>uni30C9</v>
      </c>
      <c r="J102" s="9" t="s">
        <v>291</v>
      </c>
      <c r="K102" s="10" t="str">
        <f t="shared" si="13"/>
        <v xml:space="preserve">    "uni30C9.aalt",  # ﾄﾞ</v>
      </c>
    </row>
    <row r="103" spans="2:11">
      <c r="B103" s="31" t="s">
        <v>277</v>
      </c>
      <c r="C103" s="28"/>
      <c r="D103" s="28"/>
      <c r="E103" s="24" t="str">
        <f t="shared" si="10"/>
        <v>バ</v>
      </c>
      <c r="F103" s="13" t="str">
        <f t="shared" si="11"/>
        <v>30D0</v>
      </c>
      <c r="G103" s="13">
        <f t="shared" si="12"/>
        <v>12496</v>
      </c>
      <c r="H103" s="10" t="s">
        <v>136</v>
      </c>
      <c r="I103" s="12" t="str">
        <f t="shared" si="9"/>
        <v>uni30D0</v>
      </c>
      <c r="J103" s="9" t="s">
        <v>291</v>
      </c>
      <c r="K103" s="10" t="str">
        <f t="shared" si="13"/>
        <v xml:space="preserve">    "uni30D0.aalt",  # ﾊﾞ</v>
      </c>
    </row>
    <row r="104" spans="2:11">
      <c r="B104" s="31" t="s">
        <v>278</v>
      </c>
      <c r="C104" s="28"/>
      <c r="D104" s="28"/>
      <c r="E104" s="24" t="str">
        <f t="shared" si="10"/>
        <v>ビ</v>
      </c>
      <c r="F104" s="13" t="str">
        <f t="shared" si="11"/>
        <v>30D3</v>
      </c>
      <c r="G104" s="13">
        <f t="shared" si="12"/>
        <v>12499</v>
      </c>
      <c r="H104" s="10" t="s">
        <v>136</v>
      </c>
      <c r="I104" s="12" t="str">
        <f t="shared" si="9"/>
        <v>uni30D3</v>
      </c>
      <c r="J104" s="9" t="s">
        <v>291</v>
      </c>
      <c r="K104" s="10" t="str">
        <f t="shared" si="13"/>
        <v xml:space="preserve">    "uni30D3.aalt",  # ﾋﾞ</v>
      </c>
    </row>
    <row r="105" spans="2:11">
      <c r="B105" s="31" t="s">
        <v>279</v>
      </c>
      <c r="C105" s="28"/>
      <c r="D105" s="28"/>
      <c r="E105" s="24" t="str">
        <f t="shared" si="10"/>
        <v>ブ</v>
      </c>
      <c r="F105" s="13" t="str">
        <f t="shared" si="11"/>
        <v>30D6</v>
      </c>
      <c r="G105" s="13">
        <f t="shared" si="12"/>
        <v>12502</v>
      </c>
      <c r="H105" s="10" t="s">
        <v>136</v>
      </c>
      <c r="I105" s="12" t="str">
        <f t="shared" si="9"/>
        <v>uni30D6</v>
      </c>
      <c r="J105" s="9" t="s">
        <v>291</v>
      </c>
      <c r="K105" s="10" t="str">
        <f t="shared" si="13"/>
        <v xml:space="preserve">    "uni30D6.aalt",  # ﾌﾞ</v>
      </c>
    </row>
    <row r="106" spans="2:11">
      <c r="B106" s="31" t="s">
        <v>280</v>
      </c>
      <c r="C106" s="28"/>
      <c r="D106" s="28"/>
      <c r="E106" s="24" t="str">
        <f t="shared" si="10"/>
        <v>ベ</v>
      </c>
      <c r="F106" s="13" t="str">
        <f t="shared" si="11"/>
        <v>30D9</v>
      </c>
      <c r="G106" s="13">
        <f t="shared" si="12"/>
        <v>12505</v>
      </c>
      <c r="H106" s="10" t="s">
        <v>136</v>
      </c>
      <c r="I106" s="12" t="str">
        <f t="shared" si="9"/>
        <v>uni30D9</v>
      </c>
      <c r="J106" s="9" t="s">
        <v>291</v>
      </c>
      <c r="K106" s="10" t="str">
        <f t="shared" si="13"/>
        <v xml:space="preserve">    "uni30D9.aalt",  # ﾍﾞ</v>
      </c>
    </row>
    <row r="107" spans="2:11">
      <c r="B107" s="31" t="s">
        <v>281</v>
      </c>
      <c r="C107" s="28"/>
      <c r="D107" s="28"/>
      <c r="E107" s="24" t="str">
        <f t="shared" si="10"/>
        <v>ボ</v>
      </c>
      <c r="F107" s="13" t="str">
        <f t="shared" si="11"/>
        <v>30DC</v>
      </c>
      <c r="G107" s="13">
        <f t="shared" si="12"/>
        <v>12508</v>
      </c>
      <c r="H107" s="10" t="s">
        <v>136</v>
      </c>
      <c r="I107" s="12" t="str">
        <f t="shared" si="9"/>
        <v>uni30DC</v>
      </c>
      <c r="J107" s="9" t="s">
        <v>291</v>
      </c>
      <c r="K107" s="10" t="str">
        <f t="shared" si="13"/>
        <v xml:space="preserve">    "uni30DC.aalt",  # ﾎﾞ</v>
      </c>
    </row>
    <row r="108" spans="2:11">
      <c r="B108" s="31" t="s">
        <v>238</v>
      </c>
      <c r="C108" s="28"/>
      <c r="D108" s="28"/>
      <c r="E108" s="24" t="str">
        <f t="shared" si="10"/>
        <v>が</v>
      </c>
      <c r="F108" s="13" t="str">
        <f t="shared" si="11"/>
        <v>304C</v>
      </c>
      <c r="G108" s="13">
        <f t="shared" si="12"/>
        <v>12364</v>
      </c>
      <c r="H108" s="10" t="s">
        <v>136</v>
      </c>
      <c r="I108" s="12" t="str">
        <f t="shared" si="9"/>
        <v>uni304C</v>
      </c>
      <c r="J108" s="9" t="s">
        <v>291</v>
      </c>
      <c r="K108" s="10" t="str">
        <f t="shared" si="13"/>
        <v xml:space="preserve">    "uni304C.aalt",  # が</v>
      </c>
    </row>
    <row r="109" spans="2:11">
      <c r="B109" s="31" t="s">
        <v>239</v>
      </c>
      <c r="C109" s="28"/>
      <c r="D109" s="28"/>
      <c r="E109" s="24" t="str">
        <f t="shared" si="10"/>
        <v>ぎ</v>
      </c>
      <c r="F109" s="13" t="str">
        <f t="shared" si="11"/>
        <v>304E</v>
      </c>
      <c r="G109" s="13">
        <f t="shared" si="12"/>
        <v>12366</v>
      </c>
      <c r="H109" s="10" t="s">
        <v>136</v>
      </c>
      <c r="I109" s="12" t="str">
        <f t="shared" si="9"/>
        <v>uni304E</v>
      </c>
      <c r="J109" s="9" t="s">
        <v>291</v>
      </c>
      <c r="K109" s="10" t="str">
        <f t="shared" si="13"/>
        <v xml:space="preserve">    "uni304E.aalt",  # ぎ</v>
      </c>
    </row>
    <row r="110" spans="2:11">
      <c r="B110" s="31" t="s">
        <v>240</v>
      </c>
      <c r="C110" s="28"/>
      <c r="D110" s="28"/>
      <c r="E110" s="24" t="str">
        <f t="shared" si="10"/>
        <v>ぐ</v>
      </c>
      <c r="F110" s="13" t="str">
        <f t="shared" si="11"/>
        <v>3050</v>
      </c>
      <c r="G110" s="13">
        <f t="shared" si="12"/>
        <v>12368</v>
      </c>
      <c r="H110" s="10" t="s">
        <v>136</v>
      </c>
      <c r="I110" s="12" t="str">
        <f t="shared" si="9"/>
        <v>uni3050</v>
      </c>
      <c r="J110" s="9" t="s">
        <v>291</v>
      </c>
      <c r="K110" s="10" t="str">
        <f t="shared" si="13"/>
        <v xml:space="preserve">    "uni3050.aalt",  # ぐ</v>
      </c>
    </row>
    <row r="111" spans="2:11">
      <c r="B111" s="31" t="s">
        <v>241</v>
      </c>
      <c r="C111" s="28"/>
      <c r="D111" s="28"/>
      <c r="E111" s="24" t="str">
        <f t="shared" si="10"/>
        <v>げ</v>
      </c>
      <c r="F111" s="13" t="str">
        <f t="shared" si="11"/>
        <v>3052</v>
      </c>
      <c r="G111" s="13">
        <f t="shared" si="12"/>
        <v>12370</v>
      </c>
      <c r="H111" s="10" t="s">
        <v>136</v>
      </c>
      <c r="I111" s="12" t="str">
        <f t="shared" si="9"/>
        <v>uni3052</v>
      </c>
      <c r="J111" s="9" t="s">
        <v>291</v>
      </c>
      <c r="K111" s="10" t="str">
        <f t="shared" si="13"/>
        <v xml:space="preserve">    "uni3052.aalt",  # げ</v>
      </c>
    </row>
    <row r="112" spans="2:11">
      <c r="B112" s="31" t="s">
        <v>242</v>
      </c>
      <c r="C112" s="28"/>
      <c r="D112" s="28"/>
      <c r="E112" s="24" t="str">
        <f t="shared" si="10"/>
        <v>ご</v>
      </c>
      <c r="F112" s="13" t="str">
        <f t="shared" si="11"/>
        <v>3054</v>
      </c>
      <c r="G112" s="13">
        <f t="shared" si="12"/>
        <v>12372</v>
      </c>
      <c r="H112" s="10" t="s">
        <v>136</v>
      </c>
      <c r="I112" s="12" t="str">
        <f t="shared" si="9"/>
        <v>uni3054</v>
      </c>
      <c r="J112" s="9" t="s">
        <v>291</v>
      </c>
      <c r="K112" s="10" t="str">
        <f t="shared" si="13"/>
        <v xml:space="preserve">    "uni3054.aalt",  # ご</v>
      </c>
    </row>
    <row r="113" spans="2:11">
      <c r="B113" s="31" t="s">
        <v>243</v>
      </c>
      <c r="C113" s="28"/>
      <c r="D113" s="28"/>
      <c r="E113" s="24" t="str">
        <f t="shared" si="10"/>
        <v>ざ</v>
      </c>
      <c r="F113" s="13" t="str">
        <f t="shared" si="11"/>
        <v>3056</v>
      </c>
      <c r="G113" s="13">
        <f t="shared" si="12"/>
        <v>12374</v>
      </c>
      <c r="H113" s="10" t="s">
        <v>136</v>
      </c>
      <c r="I113" s="12" t="str">
        <f t="shared" si="9"/>
        <v>uni3056</v>
      </c>
      <c r="J113" s="9" t="s">
        <v>291</v>
      </c>
      <c r="K113" s="10" t="str">
        <f t="shared" si="13"/>
        <v xml:space="preserve">    "uni3056.aalt",  # ざ</v>
      </c>
    </row>
    <row r="114" spans="2:11">
      <c r="B114" s="31" t="s">
        <v>244</v>
      </c>
      <c r="C114" s="28"/>
      <c r="D114" s="28"/>
      <c r="E114" s="24" t="str">
        <f t="shared" si="10"/>
        <v>じ</v>
      </c>
      <c r="F114" s="13" t="str">
        <f t="shared" si="11"/>
        <v>3058</v>
      </c>
      <c r="G114" s="13">
        <f t="shared" si="12"/>
        <v>12376</v>
      </c>
      <c r="H114" s="10" t="s">
        <v>136</v>
      </c>
      <c r="I114" s="12" t="str">
        <f t="shared" si="9"/>
        <v>uni3058</v>
      </c>
      <c r="J114" s="9" t="s">
        <v>291</v>
      </c>
      <c r="K114" s="10" t="str">
        <f t="shared" si="13"/>
        <v xml:space="preserve">    "uni3058.aalt",  # じ</v>
      </c>
    </row>
    <row r="115" spans="2:11">
      <c r="B115" s="31" t="s">
        <v>245</v>
      </c>
      <c r="C115" s="28"/>
      <c r="D115" s="28"/>
      <c r="E115" s="24" t="str">
        <f t="shared" si="10"/>
        <v>ず</v>
      </c>
      <c r="F115" s="13" t="str">
        <f t="shared" si="11"/>
        <v>305A</v>
      </c>
      <c r="G115" s="13">
        <f t="shared" si="12"/>
        <v>12378</v>
      </c>
      <c r="H115" s="10" t="s">
        <v>136</v>
      </c>
      <c r="I115" s="12" t="str">
        <f t="shared" si="9"/>
        <v>uni305A</v>
      </c>
      <c r="J115" s="9" t="s">
        <v>291</v>
      </c>
      <c r="K115" s="10" t="str">
        <f t="shared" si="13"/>
        <v xml:space="preserve">    "uni305A.aalt",  # ず</v>
      </c>
    </row>
    <row r="116" spans="2:11">
      <c r="B116" s="31" t="s">
        <v>246</v>
      </c>
      <c r="C116" s="28"/>
      <c r="D116" s="28"/>
      <c r="E116" s="24" t="str">
        <f t="shared" si="10"/>
        <v>ぜ</v>
      </c>
      <c r="F116" s="13" t="str">
        <f t="shared" si="11"/>
        <v>305C</v>
      </c>
      <c r="G116" s="13">
        <f t="shared" si="12"/>
        <v>12380</v>
      </c>
      <c r="H116" s="10" t="s">
        <v>136</v>
      </c>
      <c r="I116" s="12" t="str">
        <f t="shared" si="9"/>
        <v>uni305C</v>
      </c>
      <c r="J116" s="9" t="s">
        <v>291</v>
      </c>
      <c r="K116" s="10" t="str">
        <f t="shared" si="13"/>
        <v xml:space="preserve">    "uni305C.aalt",  # ぜ</v>
      </c>
    </row>
    <row r="117" spans="2:11">
      <c r="B117" s="31" t="s">
        <v>247</v>
      </c>
      <c r="C117" s="28"/>
      <c r="D117" s="28"/>
      <c r="E117" s="24" t="str">
        <f t="shared" si="10"/>
        <v>ぞ</v>
      </c>
      <c r="F117" s="13" t="str">
        <f t="shared" si="11"/>
        <v>305E</v>
      </c>
      <c r="G117" s="13">
        <f t="shared" si="12"/>
        <v>12382</v>
      </c>
      <c r="H117" s="10" t="s">
        <v>136</v>
      </c>
      <c r="I117" s="12" t="str">
        <f t="shared" si="9"/>
        <v>uni305E</v>
      </c>
      <c r="J117" s="9" t="s">
        <v>291</v>
      </c>
      <c r="K117" s="10" t="str">
        <f t="shared" si="13"/>
        <v xml:space="preserve">    "uni305E.aalt",  # ぞ</v>
      </c>
    </row>
    <row r="118" spans="2:11">
      <c r="B118" s="31" t="s">
        <v>248</v>
      </c>
      <c r="C118" s="28"/>
      <c r="D118" s="28"/>
      <c r="E118" s="24" t="str">
        <f t="shared" si="10"/>
        <v>だ</v>
      </c>
      <c r="F118" s="13" t="str">
        <f t="shared" si="11"/>
        <v>3060</v>
      </c>
      <c r="G118" s="13">
        <f t="shared" si="12"/>
        <v>12384</v>
      </c>
      <c r="H118" s="10" t="s">
        <v>136</v>
      </c>
      <c r="I118" s="12" t="str">
        <f t="shared" si="9"/>
        <v>uni3060</v>
      </c>
      <c r="J118" s="9" t="s">
        <v>291</v>
      </c>
      <c r="K118" s="10" t="str">
        <f t="shared" si="13"/>
        <v xml:space="preserve">    "uni3060.aalt",  # だ</v>
      </c>
    </row>
    <row r="119" spans="2:11">
      <c r="B119" s="31" t="s">
        <v>249</v>
      </c>
      <c r="C119" s="28"/>
      <c r="D119" s="28"/>
      <c r="E119" s="24" t="str">
        <f t="shared" si="10"/>
        <v>ぢ</v>
      </c>
      <c r="F119" s="13" t="str">
        <f t="shared" si="11"/>
        <v>3062</v>
      </c>
      <c r="G119" s="13">
        <f t="shared" si="12"/>
        <v>12386</v>
      </c>
      <c r="H119" s="10" t="s">
        <v>136</v>
      </c>
      <c r="I119" s="12" t="str">
        <f t="shared" si="9"/>
        <v>uni3062</v>
      </c>
      <c r="J119" s="9" t="s">
        <v>291</v>
      </c>
      <c r="K119" s="10" t="str">
        <f t="shared" si="13"/>
        <v xml:space="preserve">    "uni3062.aalt",  # ぢ</v>
      </c>
    </row>
    <row r="120" spans="2:11">
      <c r="B120" s="31" t="s">
        <v>250</v>
      </c>
      <c r="C120" s="28"/>
      <c r="D120" s="28"/>
      <c r="E120" s="24" t="str">
        <f t="shared" si="10"/>
        <v>づ</v>
      </c>
      <c r="F120" s="13" t="str">
        <f t="shared" si="11"/>
        <v>3065</v>
      </c>
      <c r="G120" s="13">
        <f t="shared" si="12"/>
        <v>12389</v>
      </c>
      <c r="H120" s="10" t="s">
        <v>136</v>
      </c>
      <c r="I120" s="12" t="str">
        <f t="shared" si="9"/>
        <v>uni3065</v>
      </c>
      <c r="J120" s="9" t="s">
        <v>291</v>
      </c>
      <c r="K120" s="10" t="str">
        <f t="shared" si="13"/>
        <v xml:space="preserve">    "uni3065.aalt",  # づ</v>
      </c>
    </row>
    <row r="121" spans="2:11">
      <c r="B121" s="31" t="s">
        <v>251</v>
      </c>
      <c r="C121" s="28"/>
      <c r="D121" s="28"/>
      <c r="E121" s="24" t="str">
        <f t="shared" si="10"/>
        <v>で</v>
      </c>
      <c r="F121" s="13" t="str">
        <f t="shared" si="11"/>
        <v>3067</v>
      </c>
      <c r="G121" s="13">
        <f t="shared" si="12"/>
        <v>12391</v>
      </c>
      <c r="H121" s="10" t="s">
        <v>136</v>
      </c>
      <c r="I121" s="12" t="str">
        <f t="shared" si="9"/>
        <v>uni3067</v>
      </c>
      <c r="J121" s="9" t="s">
        <v>291</v>
      </c>
      <c r="K121" s="10" t="str">
        <f t="shared" si="13"/>
        <v xml:space="preserve">    "uni3067.aalt",  # で</v>
      </c>
    </row>
    <row r="122" spans="2:11">
      <c r="B122" s="31" t="s">
        <v>252</v>
      </c>
      <c r="C122" s="28"/>
      <c r="D122" s="28"/>
      <c r="E122" s="24" t="str">
        <f t="shared" si="10"/>
        <v>ど</v>
      </c>
      <c r="F122" s="13" t="str">
        <f t="shared" si="11"/>
        <v>3069</v>
      </c>
      <c r="G122" s="13">
        <f t="shared" si="12"/>
        <v>12393</v>
      </c>
      <c r="H122" s="10" t="s">
        <v>136</v>
      </c>
      <c r="I122" s="12" t="str">
        <f t="shared" si="9"/>
        <v>uni3069</v>
      </c>
      <c r="J122" s="9" t="s">
        <v>291</v>
      </c>
      <c r="K122" s="10" t="str">
        <f t="shared" si="13"/>
        <v xml:space="preserve">    "uni3069.aalt",  # ど</v>
      </c>
    </row>
    <row r="123" spans="2:11">
      <c r="B123" s="31" t="s">
        <v>253</v>
      </c>
      <c r="C123" s="28"/>
      <c r="D123" s="28"/>
      <c r="E123" s="24" t="str">
        <f t="shared" si="10"/>
        <v>ば</v>
      </c>
      <c r="F123" s="13" t="str">
        <f t="shared" si="11"/>
        <v>3070</v>
      </c>
      <c r="G123" s="13">
        <f t="shared" si="12"/>
        <v>12400</v>
      </c>
      <c r="H123" s="10" t="s">
        <v>136</v>
      </c>
      <c r="I123" s="12" t="str">
        <f t="shared" si="9"/>
        <v>uni3070</v>
      </c>
      <c r="J123" s="9" t="s">
        <v>291</v>
      </c>
      <c r="K123" s="10" t="str">
        <f t="shared" si="13"/>
        <v xml:space="preserve">    "uni3070.aalt",  # ば</v>
      </c>
    </row>
    <row r="124" spans="2:11">
      <c r="B124" s="31" t="s">
        <v>254</v>
      </c>
      <c r="C124" s="28"/>
      <c r="D124" s="28"/>
      <c r="E124" s="24" t="str">
        <f t="shared" si="10"/>
        <v>び</v>
      </c>
      <c r="F124" s="13" t="str">
        <f t="shared" si="11"/>
        <v>3073</v>
      </c>
      <c r="G124" s="13">
        <f t="shared" si="12"/>
        <v>12403</v>
      </c>
      <c r="H124" s="10" t="s">
        <v>136</v>
      </c>
      <c r="I124" s="12" t="str">
        <f t="shared" si="9"/>
        <v>uni3073</v>
      </c>
      <c r="J124" s="9" t="s">
        <v>291</v>
      </c>
      <c r="K124" s="10" t="str">
        <f t="shared" si="13"/>
        <v xml:space="preserve">    "uni3073.aalt",  # び</v>
      </c>
    </row>
    <row r="125" spans="2:11">
      <c r="B125" s="31" t="s">
        <v>255</v>
      </c>
      <c r="C125" s="28"/>
      <c r="D125" s="28"/>
      <c r="E125" s="24" t="str">
        <f t="shared" si="10"/>
        <v>ぶ</v>
      </c>
      <c r="F125" s="13" t="str">
        <f t="shared" si="11"/>
        <v>3076</v>
      </c>
      <c r="G125" s="13">
        <f t="shared" si="12"/>
        <v>12406</v>
      </c>
      <c r="H125" s="10" t="s">
        <v>136</v>
      </c>
      <c r="I125" s="12" t="str">
        <f t="shared" si="9"/>
        <v>uni3076</v>
      </c>
      <c r="J125" s="9" t="s">
        <v>291</v>
      </c>
      <c r="K125" s="10" t="str">
        <f t="shared" si="13"/>
        <v xml:space="preserve">    "uni3076.aalt",  # ぶ</v>
      </c>
    </row>
    <row r="126" spans="2:11">
      <c r="B126" s="31" t="s">
        <v>256</v>
      </c>
      <c r="C126" s="28"/>
      <c r="D126" s="28"/>
      <c r="E126" s="24" t="str">
        <f t="shared" si="10"/>
        <v>べ</v>
      </c>
      <c r="F126" s="13" t="str">
        <f t="shared" si="11"/>
        <v>3079</v>
      </c>
      <c r="G126" s="13">
        <f t="shared" si="12"/>
        <v>12409</v>
      </c>
      <c r="H126" s="10" t="s">
        <v>136</v>
      </c>
      <c r="I126" s="12" t="str">
        <f t="shared" si="9"/>
        <v>uni3079</v>
      </c>
      <c r="J126" s="9" t="s">
        <v>291</v>
      </c>
      <c r="K126" s="10" t="str">
        <f t="shared" si="13"/>
        <v xml:space="preserve">    "uni3079.aalt",  # べ</v>
      </c>
    </row>
    <row r="127" spans="2:11">
      <c r="B127" s="31" t="s">
        <v>257</v>
      </c>
      <c r="C127" s="28"/>
      <c r="D127" s="28"/>
      <c r="E127" s="24" t="str">
        <f t="shared" si="10"/>
        <v>ぼ</v>
      </c>
      <c r="F127" s="13" t="str">
        <f t="shared" si="11"/>
        <v>307C</v>
      </c>
      <c r="G127" s="13">
        <f t="shared" si="12"/>
        <v>12412</v>
      </c>
      <c r="H127" s="10" t="s">
        <v>136</v>
      </c>
      <c r="I127" s="12" t="str">
        <f t="shared" si="9"/>
        <v>uni307C</v>
      </c>
      <c r="J127" s="9" t="s">
        <v>291</v>
      </c>
      <c r="K127" s="10" t="str">
        <f t="shared" si="13"/>
        <v xml:space="preserve">    "uni307C.aalt",  # ぼ</v>
      </c>
    </row>
    <row r="128" spans="2:11">
      <c r="B128" s="31"/>
      <c r="C128" s="28" t="s">
        <v>764</v>
      </c>
      <c r="D128" s="28"/>
      <c r="E128" s="24" t="str">
        <f t="shared" si="10"/>
        <v>忄</v>
      </c>
      <c r="F128" s="13" t="str">
        <f t="shared" si="11"/>
        <v>5fc4</v>
      </c>
      <c r="G128" s="13">
        <f t="shared" si="12"/>
        <v>24516</v>
      </c>
      <c r="H128" s="10" t="s">
        <v>136</v>
      </c>
      <c r="I128" s="12" t="str">
        <f t="shared" si="9"/>
        <v>uni5FC4</v>
      </c>
      <c r="J128" s="9" t="s">
        <v>137</v>
      </c>
      <c r="K128" s="10" t="str">
        <f t="shared" si="13"/>
        <v xml:space="preserve">    "uni5FC4",  # 忄</v>
      </c>
    </row>
    <row r="129" spans="2:11">
      <c r="B129" s="31"/>
      <c r="C129" s="28"/>
      <c r="D129" s="28"/>
      <c r="E129" s="24" t="str">
        <f t="shared" si="10"/>
        <v/>
      </c>
      <c r="F129" s="13" t="str">
        <f t="shared" si="11"/>
        <v/>
      </c>
      <c r="G129" s="13" t="str">
        <f t="shared" si="12"/>
        <v/>
      </c>
      <c r="H129" s="10" t="s">
        <v>136</v>
      </c>
      <c r="I129" s="12" t="str">
        <f t="shared" si="9"/>
        <v/>
      </c>
      <c r="J129" s="9" t="s">
        <v>137</v>
      </c>
      <c r="K129" s="10" t="str">
        <f t="shared" si="13"/>
        <v xml:space="preserve">    "",  # </v>
      </c>
    </row>
    <row r="130" spans="2:11">
      <c r="B130" s="31"/>
      <c r="C130" s="28"/>
      <c r="D130" s="28"/>
      <c r="E130" s="24" t="str">
        <f t="shared" si="10"/>
        <v/>
      </c>
      <c r="F130" s="13" t="str">
        <f t="shared" si="11"/>
        <v/>
      </c>
      <c r="G130" s="13" t="str">
        <f t="shared" si="12"/>
        <v/>
      </c>
      <c r="H130" s="10" t="s">
        <v>136</v>
      </c>
      <c r="I130" s="12" t="str">
        <f t="shared" si="9"/>
        <v/>
      </c>
      <c r="J130" s="9" t="s">
        <v>137</v>
      </c>
      <c r="K130" s="10" t="str">
        <f t="shared" si="13"/>
        <v xml:space="preserve">    "",  # </v>
      </c>
    </row>
    <row r="131" spans="2:11">
      <c r="B131" s="31"/>
      <c r="C131" s="28"/>
      <c r="D131" s="28"/>
      <c r="E131" s="24" t="str">
        <f t="shared" si="10"/>
        <v/>
      </c>
      <c r="F131" s="13" t="str">
        <f t="shared" si="11"/>
        <v/>
      </c>
      <c r="G131" s="13" t="str">
        <f t="shared" si="12"/>
        <v/>
      </c>
      <c r="H131" s="10" t="s">
        <v>136</v>
      </c>
      <c r="I131" s="12" t="str">
        <f t="shared" ref="I131:I194" si="14">IF(F131="","","uni"&amp;UPPER(REPT("0",4-LEN(F131))&amp;F131))</f>
        <v/>
      </c>
      <c r="J131" s="9" t="s">
        <v>137</v>
      </c>
      <c r="K131" s="10" t="str">
        <f t="shared" si="13"/>
        <v xml:space="preserve">    "",  # </v>
      </c>
    </row>
    <row r="132" spans="2:11">
      <c r="B132" s="31"/>
      <c r="C132" s="28"/>
      <c r="D132" s="28"/>
      <c r="E132" s="24" t="str">
        <f t="shared" si="10"/>
        <v/>
      </c>
      <c r="F132" s="13" t="str">
        <f t="shared" si="11"/>
        <v/>
      </c>
      <c r="G132" s="13" t="str">
        <f t="shared" si="12"/>
        <v/>
      </c>
      <c r="H132" s="10" t="s">
        <v>136</v>
      </c>
      <c r="I132" s="12" t="str">
        <f t="shared" si="14"/>
        <v/>
      </c>
      <c r="J132" s="9" t="s">
        <v>137</v>
      </c>
      <c r="K132" s="10" t="str">
        <f t="shared" si="13"/>
        <v xml:space="preserve">    "",  # </v>
      </c>
    </row>
    <row r="133" spans="2:11">
      <c r="B133" s="31"/>
      <c r="C133" s="28"/>
      <c r="D133" s="28"/>
      <c r="E133" s="24" t="str">
        <f t="shared" si="10"/>
        <v/>
      </c>
      <c r="F133" s="13" t="str">
        <f t="shared" si="11"/>
        <v/>
      </c>
      <c r="G133" s="13" t="str">
        <f t="shared" si="12"/>
        <v/>
      </c>
      <c r="H133" s="10" t="s">
        <v>136</v>
      </c>
      <c r="I133" s="12" t="str">
        <f t="shared" si="14"/>
        <v/>
      </c>
      <c r="J133" s="9" t="s">
        <v>137</v>
      </c>
      <c r="K133" s="10" t="str">
        <f t="shared" si="13"/>
        <v xml:space="preserve">    "",  # </v>
      </c>
    </row>
    <row r="134" spans="2:11">
      <c r="B134" s="31"/>
      <c r="C134" s="28"/>
      <c r="D134" s="28"/>
      <c r="E134" s="24" t="str">
        <f t="shared" si="10"/>
        <v/>
      </c>
      <c r="F134" s="13" t="str">
        <f t="shared" si="11"/>
        <v/>
      </c>
      <c r="G134" s="13" t="str">
        <f t="shared" si="12"/>
        <v/>
      </c>
      <c r="H134" s="10" t="s">
        <v>136</v>
      </c>
      <c r="I134" s="12" t="str">
        <f t="shared" si="14"/>
        <v/>
      </c>
      <c r="J134" s="9" t="s">
        <v>137</v>
      </c>
      <c r="K134" s="10" t="str">
        <f t="shared" si="13"/>
        <v xml:space="preserve">    "",  # </v>
      </c>
    </row>
    <row r="135" spans="2:11">
      <c r="B135" s="31"/>
      <c r="C135" s="28"/>
      <c r="D135" s="28"/>
      <c r="E135" s="24" t="str">
        <f t="shared" si="10"/>
        <v/>
      </c>
      <c r="F135" s="13" t="str">
        <f t="shared" si="11"/>
        <v/>
      </c>
      <c r="G135" s="13" t="str">
        <f t="shared" si="12"/>
        <v/>
      </c>
      <c r="H135" s="10" t="s">
        <v>136</v>
      </c>
      <c r="I135" s="12" t="str">
        <f t="shared" si="14"/>
        <v/>
      </c>
      <c r="J135" s="9" t="s">
        <v>137</v>
      </c>
      <c r="K135" s="10" t="str">
        <f t="shared" si="13"/>
        <v xml:space="preserve">    "",  # </v>
      </c>
    </row>
    <row r="136" spans="2:11">
      <c r="B136" s="31"/>
      <c r="C136" s="28"/>
      <c r="D136" s="28"/>
      <c r="E136" s="24" t="str">
        <f t="shared" si="10"/>
        <v/>
      </c>
      <c r="F136" s="13" t="str">
        <f t="shared" si="11"/>
        <v/>
      </c>
      <c r="G136" s="13" t="str">
        <f t="shared" si="12"/>
        <v/>
      </c>
      <c r="H136" s="10" t="s">
        <v>136</v>
      </c>
      <c r="I136" s="12" t="str">
        <f t="shared" si="14"/>
        <v/>
      </c>
      <c r="J136" s="9" t="s">
        <v>137</v>
      </c>
      <c r="K136" s="10" t="str">
        <f t="shared" si="13"/>
        <v xml:space="preserve">    "",  # </v>
      </c>
    </row>
    <row r="137" spans="2:11">
      <c r="B137" s="31"/>
      <c r="C137" s="28"/>
      <c r="D137" s="28"/>
      <c r="E137" s="24" t="str">
        <f t="shared" si="10"/>
        <v/>
      </c>
      <c r="F137" s="13" t="str">
        <f t="shared" si="11"/>
        <v/>
      </c>
      <c r="G137" s="13" t="str">
        <f t="shared" si="12"/>
        <v/>
      </c>
      <c r="H137" s="10" t="s">
        <v>136</v>
      </c>
      <c r="I137" s="12" t="str">
        <f t="shared" si="14"/>
        <v/>
      </c>
      <c r="J137" s="9" t="s">
        <v>137</v>
      </c>
      <c r="K137" s="10" t="str">
        <f t="shared" si="13"/>
        <v xml:space="preserve">    "",  # </v>
      </c>
    </row>
    <row r="138" spans="2:11">
      <c r="B138" s="31"/>
      <c r="C138" s="28"/>
      <c r="D138" s="28"/>
      <c r="E138" s="24" t="str">
        <f t="shared" si="10"/>
        <v/>
      </c>
      <c r="F138" s="13" t="str">
        <f t="shared" si="11"/>
        <v/>
      </c>
      <c r="G138" s="13" t="str">
        <f t="shared" si="12"/>
        <v/>
      </c>
      <c r="H138" s="10" t="s">
        <v>136</v>
      </c>
      <c r="I138" s="12" t="str">
        <f t="shared" si="14"/>
        <v/>
      </c>
      <c r="J138" s="9" t="s">
        <v>137</v>
      </c>
      <c r="K138" s="10" t="str">
        <f t="shared" si="13"/>
        <v xml:space="preserve">    "",  # </v>
      </c>
    </row>
    <row r="139" spans="2:11">
      <c r="B139" s="31"/>
      <c r="C139" s="28"/>
      <c r="D139" s="28"/>
      <c r="E139" s="24" t="str">
        <f t="shared" si="10"/>
        <v/>
      </c>
      <c r="F139" s="13" t="str">
        <f t="shared" si="11"/>
        <v/>
      </c>
      <c r="G139" s="13" t="str">
        <f t="shared" si="12"/>
        <v/>
      </c>
      <c r="H139" s="10" t="s">
        <v>136</v>
      </c>
      <c r="I139" s="12" t="str">
        <f t="shared" si="14"/>
        <v/>
      </c>
      <c r="J139" s="9" t="s">
        <v>137</v>
      </c>
      <c r="K139" s="10" t="str">
        <f t="shared" si="13"/>
        <v xml:space="preserve">    "",  # </v>
      </c>
    </row>
    <row r="140" spans="2:11">
      <c r="B140" s="31"/>
      <c r="C140" s="28"/>
      <c r="D140" s="28"/>
      <c r="E140" s="24" t="str">
        <f t="shared" si="10"/>
        <v/>
      </c>
      <c r="F140" s="13" t="str">
        <f t="shared" si="11"/>
        <v/>
      </c>
      <c r="G140" s="13" t="str">
        <f t="shared" si="12"/>
        <v/>
      </c>
      <c r="H140" s="10" t="s">
        <v>136</v>
      </c>
      <c r="I140" s="12" t="str">
        <f t="shared" si="14"/>
        <v/>
      </c>
      <c r="J140" s="9" t="s">
        <v>137</v>
      </c>
      <c r="K140" s="10" t="str">
        <f t="shared" si="13"/>
        <v xml:space="preserve">    "",  # </v>
      </c>
    </row>
    <row r="141" spans="2:11">
      <c r="B141" s="31"/>
      <c r="C141" s="28"/>
      <c r="D141" s="28"/>
      <c r="E141" s="24" t="str">
        <f t="shared" si="10"/>
        <v/>
      </c>
      <c r="F141" s="13" t="str">
        <f t="shared" si="11"/>
        <v/>
      </c>
      <c r="G141" s="13" t="str">
        <f t="shared" si="12"/>
        <v/>
      </c>
      <c r="H141" s="10" t="s">
        <v>136</v>
      </c>
      <c r="I141" s="12" t="str">
        <f t="shared" si="14"/>
        <v/>
      </c>
      <c r="J141" s="9" t="s">
        <v>137</v>
      </c>
      <c r="K141" s="10" t="str">
        <f t="shared" si="13"/>
        <v xml:space="preserve">    "",  # </v>
      </c>
    </row>
    <row r="142" spans="2:11">
      <c r="B142" s="31"/>
      <c r="C142" s="28"/>
      <c r="D142" s="28"/>
      <c r="E142" s="24" t="str">
        <f t="shared" si="10"/>
        <v/>
      </c>
      <c r="F142" s="13" t="str">
        <f t="shared" si="11"/>
        <v/>
      </c>
      <c r="G142" s="13" t="str">
        <f t="shared" si="12"/>
        <v/>
      </c>
      <c r="H142" s="10" t="s">
        <v>136</v>
      </c>
      <c r="I142" s="12" t="str">
        <f t="shared" si="14"/>
        <v/>
      </c>
      <c r="J142" s="9" t="s">
        <v>137</v>
      </c>
      <c r="K142" s="10" t="str">
        <f t="shared" si="13"/>
        <v xml:space="preserve">    "",  # </v>
      </c>
    </row>
    <row r="143" spans="2:11">
      <c r="B143" s="31"/>
      <c r="C143" s="28"/>
      <c r="D143" s="28"/>
      <c r="E143" s="24" t="str">
        <f t="shared" si="10"/>
        <v/>
      </c>
      <c r="F143" s="13" t="str">
        <f t="shared" si="11"/>
        <v/>
      </c>
      <c r="G143" s="13" t="str">
        <f t="shared" si="12"/>
        <v/>
      </c>
      <c r="H143" s="10" t="s">
        <v>136</v>
      </c>
      <c r="I143" s="12" t="str">
        <f t="shared" si="14"/>
        <v/>
      </c>
      <c r="J143" s="9" t="s">
        <v>137</v>
      </c>
      <c r="K143" s="10" t="str">
        <f t="shared" si="13"/>
        <v xml:space="preserve">    "",  # </v>
      </c>
    </row>
    <row r="144" spans="2:11">
      <c r="B144" s="31"/>
      <c r="C144" s="28"/>
      <c r="D144" s="28"/>
      <c r="E144" s="24" t="str">
        <f t="shared" si="10"/>
        <v/>
      </c>
      <c r="F144" s="13" t="str">
        <f t="shared" si="11"/>
        <v/>
      </c>
      <c r="G144" s="13" t="str">
        <f t="shared" si="12"/>
        <v/>
      </c>
      <c r="H144" s="10" t="s">
        <v>136</v>
      </c>
      <c r="I144" s="12" t="str">
        <f t="shared" si="14"/>
        <v/>
      </c>
      <c r="J144" s="9" t="s">
        <v>137</v>
      </c>
      <c r="K144" s="10" t="str">
        <f t="shared" si="13"/>
        <v xml:space="preserve">    "",  # </v>
      </c>
    </row>
    <row r="145" spans="2:11">
      <c r="B145" s="31"/>
      <c r="C145" s="28"/>
      <c r="D145" s="28"/>
      <c r="E145" s="24" t="str">
        <f t="shared" si="10"/>
        <v/>
      </c>
      <c r="F145" s="13" t="str">
        <f t="shared" si="11"/>
        <v/>
      </c>
      <c r="G145" s="13" t="str">
        <f t="shared" si="12"/>
        <v/>
      </c>
      <c r="H145" s="10" t="s">
        <v>136</v>
      </c>
      <c r="I145" s="12" t="str">
        <f t="shared" si="14"/>
        <v/>
      </c>
      <c r="J145" s="9" t="s">
        <v>137</v>
      </c>
      <c r="K145" s="10" t="str">
        <f t="shared" si="13"/>
        <v xml:space="preserve">    "",  # </v>
      </c>
    </row>
    <row r="146" spans="2:11">
      <c r="B146" s="31"/>
      <c r="C146" s="28"/>
      <c r="D146" s="28"/>
      <c r="E146" s="24" t="str">
        <f t="shared" si="10"/>
        <v/>
      </c>
      <c r="F146" s="13" t="str">
        <f t="shared" si="11"/>
        <v/>
      </c>
      <c r="G146" s="13" t="str">
        <f t="shared" si="12"/>
        <v/>
      </c>
      <c r="H146" s="10" t="s">
        <v>136</v>
      </c>
      <c r="I146" s="12" t="str">
        <f t="shared" si="14"/>
        <v/>
      </c>
      <c r="J146" s="9" t="s">
        <v>137</v>
      </c>
      <c r="K146" s="10" t="str">
        <f t="shared" si="13"/>
        <v xml:space="preserve">    "",  # </v>
      </c>
    </row>
    <row r="147" spans="2:11">
      <c r="B147" s="31"/>
      <c r="C147" s="28"/>
      <c r="D147" s="28"/>
      <c r="E147" s="24" t="str">
        <f t="shared" si="10"/>
        <v/>
      </c>
      <c r="F147" s="13" t="str">
        <f t="shared" si="11"/>
        <v/>
      </c>
      <c r="G147" s="13" t="str">
        <f t="shared" si="12"/>
        <v/>
      </c>
      <c r="H147" s="10" t="s">
        <v>136</v>
      </c>
      <c r="I147" s="12" t="str">
        <f t="shared" si="14"/>
        <v/>
      </c>
      <c r="J147" s="9" t="s">
        <v>137</v>
      </c>
      <c r="K147" s="10" t="str">
        <f t="shared" si="13"/>
        <v xml:space="preserve">    "",  # </v>
      </c>
    </row>
    <row r="148" spans="2:11">
      <c r="B148" s="31"/>
      <c r="C148" s="28"/>
      <c r="D148" s="28"/>
      <c r="E148" s="24" t="str">
        <f t="shared" si="10"/>
        <v/>
      </c>
      <c r="F148" s="13" t="str">
        <f t="shared" si="11"/>
        <v/>
      </c>
      <c r="G148" s="13" t="str">
        <f t="shared" si="12"/>
        <v/>
      </c>
      <c r="H148" s="10" t="s">
        <v>136</v>
      </c>
      <c r="I148" s="12" t="str">
        <f t="shared" si="14"/>
        <v/>
      </c>
      <c r="J148" s="9" t="s">
        <v>137</v>
      </c>
      <c r="K148" s="10" t="str">
        <f t="shared" si="13"/>
        <v xml:space="preserve">    "",  # </v>
      </c>
    </row>
    <row r="149" spans="2:11">
      <c r="B149" s="31" t="s">
        <v>95</v>
      </c>
      <c r="C149" s="28"/>
      <c r="D149" s="28"/>
      <c r="E149" s="24" t="str">
        <f t="shared" si="10"/>
        <v/>
      </c>
      <c r="F149" s="13" t="str">
        <f t="shared" si="11"/>
        <v/>
      </c>
      <c r="G149" s="13" t="str">
        <f t="shared" si="12"/>
        <v/>
      </c>
      <c r="H149" s="10" t="s">
        <v>136</v>
      </c>
      <c r="I149" s="12" t="str">
        <f t="shared" si="14"/>
        <v/>
      </c>
      <c r="J149" s="9" t="s">
        <v>137</v>
      </c>
      <c r="K149" s="10" t="str">
        <f t="shared" si="13"/>
        <v xml:space="preserve">    "",  # </v>
      </c>
    </row>
    <row r="150" spans="2:11">
      <c r="B150" s="31"/>
      <c r="C150" s="28"/>
      <c r="D150" s="28"/>
      <c r="E150" s="24" t="str">
        <f t="shared" si="10"/>
        <v/>
      </c>
      <c r="F150" s="13" t="str">
        <f t="shared" si="11"/>
        <v/>
      </c>
      <c r="G150" s="13" t="str">
        <f t="shared" si="12"/>
        <v/>
      </c>
      <c r="H150" s="10" t="s">
        <v>136</v>
      </c>
      <c r="I150" s="12" t="str">
        <f t="shared" si="14"/>
        <v/>
      </c>
      <c r="J150" s="9" t="s">
        <v>137</v>
      </c>
      <c r="K150" s="10" t="str">
        <f t="shared" si="13"/>
        <v xml:space="preserve">    "",  # </v>
      </c>
    </row>
    <row r="151" spans="2:11">
      <c r="B151" s="31"/>
      <c r="C151" s="28"/>
      <c r="D151" s="28"/>
      <c r="E151" s="24" t="str">
        <f t="shared" si="10"/>
        <v/>
      </c>
      <c r="F151" s="13" t="str">
        <f t="shared" si="11"/>
        <v/>
      </c>
      <c r="G151" s="13" t="str">
        <f t="shared" si="12"/>
        <v/>
      </c>
      <c r="H151" s="10" t="s">
        <v>136</v>
      </c>
      <c r="I151" s="12" t="str">
        <f t="shared" si="14"/>
        <v/>
      </c>
      <c r="J151" s="9" t="s">
        <v>137</v>
      </c>
      <c r="K151" s="10" t="str">
        <f t="shared" si="13"/>
        <v xml:space="preserve">    "",  # </v>
      </c>
    </row>
    <row r="152" spans="2:11">
      <c r="B152" s="31"/>
      <c r="C152" s="28"/>
      <c r="D152" s="28"/>
      <c r="E152" s="24" t="str">
        <f t="shared" si="10"/>
        <v/>
      </c>
      <c r="F152" s="13" t="str">
        <f t="shared" si="11"/>
        <v/>
      </c>
      <c r="G152" s="13" t="str">
        <f t="shared" si="12"/>
        <v/>
      </c>
      <c r="H152" s="10" t="s">
        <v>136</v>
      </c>
      <c r="I152" s="12" t="str">
        <f t="shared" si="14"/>
        <v/>
      </c>
      <c r="J152" s="9" t="s">
        <v>137</v>
      </c>
      <c r="K152" s="10" t="str">
        <f t="shared" si="13"/>
        <v xml:space="preserve">    "",  # </v>
      </c>
    </row>
    <row r="153" spans="2:11">
      <c r="B153" s="31"/>
      <c r="C153" s="28"/>
      <c r="D153" s="28"/>
      <c r="E153" s="24" t="str">
        <f t="shared" si="10"/>
        <v/>
      </c>
      <c r="F153" s="13" t="str">
        <f t="shared" si="11"/>
        <v/>
      </c>
      <c r="G153" s="13" t="str">
        <f t="shared" si="12"/>
        <v/>
      </c>
      <c r="H153" s="10" t="s">
        <v>136</v>
      </c>
      <c r="I153" s="12" t="str">
        <f t="shared" si="14"/>
        <v/>
      </c>
      <c r="J153" s="9" t="s">
        <v>137</v>
      </c>
      <c r="K153" s="10" t="str">
        <f t="shared" si="13"/>
        <v xml:space="preserve">    "",  # </v>
      </c>
    </row>
    <row r="154" spans="2:11">
      <c r="B154" s="31" t="s">
        <v>95</v>
      </c>
      <c r="C154" s="28"/>
      <c r="D154" s="28"/>
      <c r="E154" s="24" t="str">
        <f t="shared" si="10"/>
        <v/>
      </c>
      <c r="F154" s="13" t="str">
        <f t="shared" si="11"/>
        <v/>
      </c>
      <c r="G154" s="13" t="str">
        <f t="shared" si="12"/>
        <v/>
      </c>
      <c r="H154" s="10" t="s">
        <v>136</v>
      </c>
      <c r="I154" s="12" t="str">
        <f t="shared" si="14"/>
        <v/>
      </c>
      <c r="J154" s="9" t="s">
        <v>137</v>
      </c>
      <c r="K154" s="10" t="str">
        <f t="shared" si="13"/>
        <v xml:space="preserve">    "",  # </v>
      </c>
    </row>
    <row r="155" spans="2:11">
      <c r="B155" s="31"/>
      <c r="C155" s="28"/>
      <c r="D155" s="28"/>
      <c r="E155" s="24" t="str">
        <f t="shared" si="10"/>
        <v/>
      </c>
      <c r="F155" s="13" t="str">
        <f t="shared" si="11"/>
        <v/>
      </c>
      <c r="G155" s="13" t="str">
        <f t="shared" si="12"/>
        <v/>
      </c>
      <c r="H155" s="10" t="s">
        <v>136</v>
      </c>
      <c r="I155" s="12" t="str">
        <f t="shared" si="14"/>
        <v/>
      </c>
      <c r="J155" s="9" t="s">
        <v>137</v>
      </c>
      <c r="K155" s="10" t="str">
        <f t="shared" si="13"/>
        <v xml:space="preserve">    "",  # </v>
      </c>
    </row>
    <row r="156" spans="2:11">
      <c r="B156" s="31" t="s">
        <v>95</v>
      </c>
      <c r="C156" s="28"/>
      <c r="D156" s="28"/>
      <c r="E156" s="24" t="str">
        <f t="shared" si="10"/>
        <v/>
      </c>
      <c r="F156" s="13" t="str">
        <f t="shared" si="11"/>
        <v/>
      </c>
      <c r="G156" s="13" t="str">
        <f t="shared" si="12"/>
        <v/>
      </c>
      <c r="H156" s="10" t="s">
        <v>136</v>
      </c>
      <c r="I156" s="12" t="str">
        <f t="shared" si="14"/>
        <v/>
      </c>
      <c r="J156" s="9" t="s">
        <v>137</v>
      </c>
      <c r="K156" s="10" t="str">
        <f t="shared" si="13"/>
        <v xml:space="preserve">    "",  # </v>
      </c>
    </row>
    <row r="157" spans="2:11">
      <c r="B157" s="31"/>
      <c r="C157" s="28"/>
      <c r="D157" s="28"/>
      <c r="E157" s="24" t="str">
        <f t="shared" si="10"/>
        <v/>
      </c>
      <c r="F157" s="13" t="str">
        <f t="shared" si="11"/>
        <v/>
      </c>
      <c r="G157" s="13" t="str">
        <f t="shared" si="12"/>
        <v/>
      </c>
      <c r="H157" s="10" t="s">
        <v>136</v>
      </c>
      <c r="I157" s="12" t="str">
        <f t="shared" si="14"/>
        <v/>
      </c>
      <c r="J157" s="9" t="s">
        <v>137</v>
      </c>
      <c r="K157" s="10" t="str">
        <f t="shared" si="13"/>
        <v xml:space="preserve">    "",  # </v>
      </c>
    </row>
    <row r="158" spans="2:11">
      <c r="B158" s="31" t="s">
        <v>95</v>
      </c>
      <c r="C158" s="28"/>
      <c r="D158" s="28"/>
      <c r="E158" s="24" t="str">
        <f t="shared" si="10"/>
        <v/>
      </c>
      <c r="F158" s="13" t="str">
        <f t="shared" si="11"/>
        <v/>
      </c>
      <c r="G158" s="13" t="str">
        <f t="shared" si="12"/>
        <v/>
      </c>
      <c r="H158" s="10" t="s">
        <v>136</v>
      </c>
      <c r="I158" s="12" t="str">
        <f t="shared" si="14"/>
        <v/>
      </c>
      <c r="J158" s="9" t="s">
        <v>137</v>
      </c>
      <c r="K158" s="10" t="str">
        <f t="shared" si="13"/>
        <v xml:space="preserve">    "",  # </v>
      </c>
    </row>
    <row r="159" spans="2:11">
      <c r="B159" s="31"/>
      <c r="C159" s="28"/>
      <c r="D159" s="28"/>
      <c r="E159" s="24" t="str">
        <f t="shared" si="10"/>
        <v/>
      </c>
      <c r="F159" s="13" t="str">
        <f t="shared" si="11"/>
        <v/>
      </c>
      <c r="G159" s="13" t="str">
        <f t="shared" si="12"/>
        <v/>
      </c>
      <c r="H159" s="10" t="s">
        <v>136</v>
      </c>
      <c r="I159" s="12" t="str">
        <f t="shared" si="14"/>
        <v/>
      </c>
      <c r="J159" s="9" t="s">
        <v>137</v>
      </c>
      <c r="K159" s="10" t="str">
        <f t="shared" si="13"/>
        <v xml:space="preserve">    "",  # </v>
      </c>
    </row>
    <row r="160" spans="2:11">
      <c r="B160" s="31" t="s">
        <v>95</v>
      </c>
      <c r="C160" s="28"/>
      <c r="D160" s="28"/>
      <c r="E160" s="24" t="str">
        <f t="shared" si="10"/>
        <v/>
      </c>
      <c r="F160" s="13" t="str">
        <f t="shared" si="11"/>
        <v/>
      </c>
      <c r="G160" s="13" t="str">
        <f t="shared" si="12"/>
        <v/>
      </c>
      <c r="H160" s="10" t="s">
        <v>136</v>
      </c>
      <c r="I160" s="12" t="str">
        <f t="shared" si="14"/>
        <v/>
      </c>
      <c r="J160" s="9" t="s">
        <v>137</v>
      </c>
      <c r="K160" s="10" t="str">
        <f t="shared" si="13"/>
        <v xml:space="preserve">    "",  # </v>
      </c>
    </row>
    <row r="161" spans="2:11">
      <c r="B161" s="31"/>
      <c r="C161" s="28"/>
      <c r="D161" s="28"/>
      <c r="E161" s="24" t="str">
        <f t="shared" si="10"/>
        <v/>
      </c>
      <c r="F161" s="13" t="str">
        <f t="shared" si="11"/>
        <v/>
      </c>
      <c r="G161" s="13" t="str">
        <f t="shared" si="12"/>
        <v/>
      </c>
      <c r="H161" s="10" t="s">
        <v>136</v>
      </c>
      <c r="I161" s="12" t="str">
        <f t="shared" si="14"/>
        <v/>
      </c>
      <c r="J161" s="9" t="s">
        <v>137</v>
      </c>
      <c r="K161" s="10" t="str">
        <f t="shared" si="13"/>
        <v xml:space="preserve">    "",  # </v>
      </c>
    </row>
    <row r="162" spans="2:11">
      <c r="B162" s="31" t="s">
        <v>95</v>
      </c>
      <c r="C162" s="28"/>
      <c r="D162" s="28"/>
      <c r="E162" s="24" t="str">
        <f t="shared" ref="E162:E225" si="15">IF(B162="",IF(G162="","",_xlfn.UNICHAR(G162)),B162)</f>
        <v/>
      </c>
      <c r="F162" s="13" t="str">
        <f t="shared" ref="F162:F225" si="16">IF(B162="",IF(D162="",IF(C162="","",C162),DEC2HEX(D162)),DEC2HEX(_xlfn.UNICODE(B162)))</f>
        <v/>
      </c>
      <c r="G162" s="13" t="str">
        <f t="shared" ref="G162:G225" si="17">IF(D162="",IF(C162="",IF(B162="","",_xlfn.UNICODE(B162)),HEX2DEC(C162)),D162)</f>
        <v/>
      </c>
      <c r="H162" s="10" t="s">
        <v>136</v>
      </c>
      <c r="I162" s="12" t="str">
        <f t="shared" si="14"/>
        <v/>
      </c>
      <c r="J162" s="9" t="s">
        <v>137</v>
      </c>
      <c r="K162" s="10" t="str">
        <f t="shared" ref="K162:K225" si="18">ASC(_xlfn.CONCAT(H162:J162,"  # ",E162))</f>
        <v xml:space="preserve">    "",  # </v>
      </c>
    </row>
    <row r="163" spans="2:11">
      <c r="B163" s="31"/>
      <c r="C163" s="28"/>
      <c r="D163" s="28"/>
      <c r="E163" s="24" t="str">
        <f t="shared" si="15"/>
        <v/>
      </c>
      <c r="F163" s="13" t="str">
        <f t="shared" si="16"/>
        <v/>
      </c>
      <c r="G163" s="13" t="str">
        <f t="shared" si="17"/>
        <v/>
      </c>
      <c r="H163" s="10" t="s">
        <v>136</v>
      </c>
      <c r="I163" s="12" t="str">
        <f t="shared" si="14"/>
        <v/>
      </c>
      <c r="J163" s="9" t="s">
        <v>137</v>
      </c>
      <c r="K163" s="10" t="str">
        <f t="shared" si="18"/>
        <v xml:space="preserve">    "",  # </v>
      </c>
    </row>
    <row r="164" spans="2:11">
      <c r="B164" s="31" t="s">
        <v>95</v>
      </c>
      <c r="C164" s="28"/>
      <c r="D164" s="28"/>
      <c r="E164" s="24" t="str">
        <f t="shared" si="15"/>
        <v/>
      </c>
      <c r="F164" s="13" t="str">
        <f t="shared" si="16"/>
        <v/>
      </c>
      <c r="G164" s="13" t="str">
        <f t="shared" si="17"/>
        <v/>
      </c>
      <c r="H164" s="10" t="s">
        <v>136</v>
      </c>
      <c r="I164" s="12" t="str">
        <f t="shared" si="14"/>
        <v/>
      </c>
      <c r="J164" s="9" t="s">
        <v>137</v>
      </c>
      <c r="K164" s="10" t="str">
        <f t="shared" si="18"/>
        <v xml:space="preserve">    "",  # </v>
      </c>
    </row>
    <row r="165" spans="2:11">
      <c r="B165" s="31"/>
      <c r="C165" s="28"/>
      <c r="D165" s="28"/>
      <c r="E165" s="24" t="str">
        <f t="shared" si="15"/>
        <v/>
      </c>
      <c r="F165" s="13" t="str">
        <f t="shared" si="16"/>
        <v/>
      </c>
      <c r="G165" s="13" t="str">
        <f t="shared" si="17"/>
        <v/>
      </c>
      <c r="H165" s="10" t="s">
        <v>136</v>
      </c>
      <c r="I165" s="12" t="str">
        <f t="shared" si="14"/>
        <v/>
      </c>
      <c r="J165" s="9" t="s">
        <v>137</v>
      </c>
      <c r="K165" s="10" t="str">
        <f t="shared" si="18"/>
        <v xml:space="preserve">    "",  # </v>
      </c>
    </row>
    <row r="166" spans="2:11">
      <c r="B166" s="31" t="s">
        <v>95</v>
      </c>
      <c r="C166" s="28"/>
      <c r="D166" s="28"/>
      <c r="E166" s="24" t="str">
        <f t="shared" si="15"/>
        <v/>
      </c>
      <c r="F166" s="13" t="str">
        <f t="shared" si="16"/>
        <v/>
      </c>
      <c r="G166" s="13" t="str">
        <f t="shared" si="17"/>
        <v/>
      </c>
      <c r="H166" s="10" t="s">
        <v>136</v>
      </c>
      <c r="I166" s="12" t="str">
        <f t="shared" si="14"/>
        <v/>
      </c>
      <c r="J166" s="9" t="s">
        <v>137</v>
      </c>
      <c r="K166" s="10" t="str">
        <f t="shared" si="18"/>
        <v xml:space="preserve">    "",  # </v>
      </c>
    </row>
    <row r="167" spans="2:11">
      <c r="B167" s="31"/>
      <c r="C167" s="28"/>
      <c r="D167" s="28"/>
      <c r="E167" s="24" t="str">
        <f t="shared" si="15"/>
        <v/>
      </c>
      <c r="F167" s="13" t="str">
        <f t="shared" si="16"/>
        <v/>
      </c>
      <c r="G167" s="13" t="str">
        <f t="shared" si="17"/>
        <v/>
      </c>
      <c r="H167" s="10" t="s">
        <v>136</v>
      </c>
      <c r="I167" s="12" t="str">
        <f t="shared" si="14"/>
        <v/>
      </c>
      <c r="J167" s="9" t="s">
        <v>137</v>
      </c>
      <c r="K167" s="10" t="str">
        <f t="shared" si="18"/>
        <v xml:space="preserve">    "",  # </v>
      </c>
    </row>
    <row r="168" spans="2:11">
      <c r="B168" s="31" t="s">
        <v>95</v>
      </c>
      <c r="C168" s="28"/>
      <c r="D168" s="28"/>
      <c r="E168" s="24" t="str">
        <f t="shared" si="15"/>
        <v/>
      </c>
      <c r="F168" s="13" t="str">
        <f t="shared" si="16"/>
        <v/>
      </c>
      <c r="G168" s="13" t="str">
        <f t="shared" si="17"/>
        <v/>
      </c>
      <c r="H168" s="10" t="s">
        <v>136</v>
      </c>
      <c r="I168" s="12" t="str">
        <f t="shared" si="14"/>
        <v/>
      </c>
      <c r="J168" s="9" t="s">
        <v>137</v>
      </c>
      <c r="K168" s="10" t="str">
        <f t="shared" si="18"/>
        <v xml:space="preserve">    "",  # </v>
      </c>
    </row>
    <row r="169" spans="2:11">
      <c r="B169" s="31"/>
      <c r="C169" s="28"/>
      <c r="D169" s="28"/>
      <c r="E169" s="24" t="str">
        <f t="shared" si="15"/>
        <v/>
      </c>
      <c r="F169" s="13" t="str">
        <f t="shared" si="16"/>
        <v/>
      </c>
      <c r="G169" s="13" t="str">
        <f t="shared" si="17"/>
        <v/>
      </c>
      <c r="H169" s="10" t="s">
        <v>136</v>
      </c>
      <c r="I169" s="12" t="str">
        <f t="shared" si="14"/>
        <v/>
      </c>
      <c r="J169" s="9" t="s">
        <v>137</v>
      </c>
      <c r="K169" s="10" t="str">
        <f t="shared" si="18"/>
        <v xml:space="preserve">    "",  # </v>
      </c>
    </row>
    <row r="170" spans="2:11">
      <c r="B170" s="31" t="s">
        <v>95</v>
      </c>
      <c r="C170" s="28"/>
      <c r="D170" s="28"/>
      <c r="E170" s="24" t="str">
        <f t="shared" si="15"/>
        <v/>
      </c>
      <c r="F170" s="13" t="str">
        <f t="shared" si="16"/>
        <v/>
      </c>
      <c r="G170" s="13" t="str">
        <f t="shared" si="17"/>
        <v/>
      </c>
      <c r="H170" s="10" t="s">
        <v>136</v>
      </c>
      <c r="I170" s="12" t="str">
        <f t="shared" si="14"/>
        <v/>
      </c>
      <c r="J170" s="9" t="s">
        <v>137</v>
      </c>
      <c r="K170" s="10" t="str">
        <f t="shared" si="18"/>
        <v xml:space="preserve">    "",  # </v>
      </c>
    </row>
    <row r="171" spans="2:11">
      <c r="B171" s="31"/>
      <c r="C171" s="28"/>
      <c r="D171" s="28"/>
      <c r="E171" s="24" t="str">
        <f t="shared" si="15"/>
        <v/>
      </c>
      <c r="F171" s="13" t="str">
        <f t="shared" si="16"/>
        <v/>
      </c>
      <c r="G171" s="13" t="str">
        <f t="shared" si="17"/>
        <v/>
      </c>
      <c r="H171" s="10" t="s">
        <v>136</v>
      </c>
      <c r="I171" s="12" t="str">
        <f t="shared" si="14"/>
        <v/>
      </c>
      <c r="J171" s="9" t="s">
        <v>137</v>
      </c>
      <c r="K171" s="10" t="str">
        <f t="shared" si="18"/>
        <v xml:space="preserve">    "",  # </v>
      </c>
    </row>
    <row r="172" spans="2:11">
      <c r="B172" s="31" t="s">
        <v>95</v>
      </c>
      <c r="C172" s="28"/>
      <c r="D172" s="28"/>
      <c r="E172" s="24" t="str">
        <f t="shared" si="15"/>
        <v/>
      </c>
      <c r="F172" s="13" t="str">
        <f t="shared" si="16"/>
        <v/>
      </c>
      <c r="G172" s="13" t="str">
        <f t="shared" si="17"/>
        <v/>
      </c>
      <c r="H172" s="10" t="s">
        <v>136</v>
      </c>
      <c r="I172" s="12" t="str">
        <f t="shared" si="14"/>
        <v/>
      </c>
      <c r="J172" s="9" t="s">
        <v>137</v>
      </c>
      <c r="K172" s="10" t="str">
        <f t="shared" si="18"/>
        <v xml:space="preserve">    "",  # </v>
      </c>
    </row>
    <row r="173" spans="2:11">
      <c r="B173" s="31"/>
      <c r="C173" s="28"/>
      <c r="D173" s="28"/>
      <c r="E173" s="24" t="str">
        <f t="shared" si="15"/>
        <v/>
      </c>
      <c r="F173" s="13" t="str">
        <f t="shared" si="16"/>
        <v/>
      </c>
      <c r="G173" s="13" t="str">
        <f t="shared" si="17"/>
        <v/>
      </c>
      <c r="H173" s="10" t="s">
        <v>136</v>
      </c>
      <c r="I173" s="12" t="str">
        <f t="shared" si="14"/>
        <v/>
      </c>
      <c r="J173" s="9" t="s">
        <v>137</v>
      </c>
      <c r="K173" s="10" t="str">
        <f t="shared" si="18"/>
        <v xml:space="preserve">    "",  # </v>
      </c>
    </row>
    <row r="174" spans="2:11">
      <c r="B174" s="31" t="s">
        <v>95</v>
      </c>
      <c r="C174" s="28"/>
      <c r="D174" s="28"/>
      <c r="E174" s="24" t="str">
        <f t="shared" si="15"/>
        <v/>
      </c>
      <c r="F174" s="13" t="str">
        <f t="shared" si="16"/>
        <v/>
      </c>
      <c r="G174" s="13" t="str">
        <f t="shared" si="17"/>
        <v/>
      </c>
      <c r="H174" s="10" t="s">
        <v>136</v>
      </c>
      <c r="I174" s="12" t="str">
        <f t="shared" si="14"/>
        <v/>
      </c>
      <c r="J174" s="9" t="s">
        <v>137</v>
      </c>
      <c r="K174" s="10" t="str">
        <f t="shared" si="18"/>
        <v xml:space="preserve">    "",  # </v>
      </c>
    </row>
    <row r="175" spans="2:11">
      <c r="B175" s="31"/>
      <c r="C175" s="28"/>
      <c r="D175" s="28"/>
      <c r="E175" s="24" t="str">
        <f t="shared" si="15"/>
        <v/>
      </c>
      <c r="F175" s="13" t="str">
        <f t="shared" si="16"/>
        <v/>
      </c>
      <c r="G175" s="13" t="str">
        <f t="shared" si="17"/>
        <v/>
      </c>
      <c r="H175" s="10" t="s">
        <v>136</v>
      </c>
      <c r="I175" s="12" t="str">
        <f t="shared" si="14"/>
        <v/>
      </c>
      <c r="J175" s="9" t="s">
        <v>137</v>
      </c>
      <c r="K175" s="10" t="str">
        <f t="shared" si="18"/>
        <v xml:space="preserve">    "",  # </v>
      </c>
    </row>
    <row r="176" spans="2:11">
      <c r="B176" s="31" t="s">
        <v>95</v>
      </c>
      <c r="C176" s="28"/>
      <c r="D176" s="28"/>
      <c r="E176" s="24" t="str">
        <f t="shared" si="15"/>
        <v/>
      </c>
      <c r="F176" s="13" t="str">
        <f t="shared" si="16"/>
        <v/>
      </c>
      <c r="G176" s="13" t="str">
        <f t="shared" si="17"/>
        <v/>
      </c>
      <c r="H176" s="10" t="s">
        <v>136</v>
      </c>
      <c r="I176" s="12" t="str">
        <f t="shared" si="14"/>
        <v/>
      </c>
      <c r="J176" s="9" t="s">
        <v>137</v>
      </c>
      <c r="K176" s="10" t="str">
        <f t="shared" si="18"/>
        <v xml:space="preserve">    "",  # </v>
      </c>
    </row>
    <row r="177" spans="2:11">
      <c r="B177" s="31"/>
      <c r="C177" s="28"/>
      <c r="D177" s="28"/>
      <c r="E177" s="24" t="str">
        <f t="shared" si="15"/>
        <v/>
      </c>
      <c r="F177" s="13" t="str">
        <f t="shared" si="16"/>
        <v/>
      </c>
      <c r="G177" s="13" t="str">
        <f t="shared" si="17"/>
        <v/>
      </c>
      <c r="H177" s="10" t="s">
        <v>136</v>
      </c>
      <c r="I177" s="12" t="str">
        <f t="shared" si="14"/>
        <v/>
      </c>
      <c r="J177" s="9" t="s">
        <v>137</v>
      </c>
      <c r="K177" s="10" t="str">
        <f t="shared" si="18"/>
        <v xml:space="preserve">    "",  # </v>
      </c>
    </row>
    <row r="178" spans="2:11">
      <c r="B178" s="31" t="s">
        <v>95</v>
      </c>
      <c r="C178" s="28"/>
      <c r="D178" s="28"/>
      <c r="E178" s="24" t="str">
        <f t="shared" si="15"/>
        <v/>
      </c>
      <c r="F178" s="13" t="str">
        <f t="shared" si="16"/>
        <v/>
      </c>
      <c r="G178" s="13" t="str">
        <f t="shared" si="17"/>
        <v/>
      </c>
      <c r="H178" s="10" t="s">
        <v>136</v>
      </c>
      <c r="I178" s="12" t="str">
        <f t="shared" si="14"/>
        <v/>
      </c>
      <c r="J178" s="9" t="s">
        <v>137</v>
      </c>
      <c r="K178" s="10" t="str">
        <f t="shared" si="18"/>
        <v xml:space="preserve">    "",  # </v>
      </c>
    </row>
    <row r="179" spans="2:11">
      <c r="B179" s="31"/>
      <c r="C179" s="28"/>
      <c r="D179" s="28"/>
      <c r="E179" s="24" t="str">
        <f t="shared" si="15"/>
        <v/>
      </c>
      <c r="F179" s="13" t="str">
        <f t="shared" si="16"/>
        <v/>
      </c>
      <c r="G179" s="13" t="str">
        <f t="shared" si="17"/>
        <v/>
      </c>
      <c r="H179" s="10" t="s">
        <v>136</v>
      </c>
      <c r="I179" s="12" t="str">
        <f t="shared" si="14"/>
        <v/>
      </c>
      <c r="J179" s="9" t="s">
        <v>137</v>
      </c>
      <c r="K179" s="10" t="str">
        <f t="shared" si="18"/>
        <v xml:space="preserve">    "",  # </v>
      </c>
    </row>
    <row r="180" spans="2:11">
      <c r="B180" s="31" t="s">
        <v>95</v>
      </c>
      <c r="C180" s="28"/>
      <c r="D180" s="28"/>
      <c r="E180" s="24" t="str">
        <f t="shared" si="15"/>
        <v/>
      </c>
      <c r="F180" s="13" t="str">
        <f t="shared" si="16"/>
        <v/>
      </c>
      <c r="G180" s="13" t="str">
        <f t="shared" si="17"/>
        <v/>
      </c>
      <c r="H180" s="10" t="s">
        <v>136</v>
      </c>
      <c r="I180" s="12" t="str">
        <f t="shared" si="14"/>
        <v/>
      </c>
      <c r="J180" s="9" t="s">
        <v>137</v>
      </c>
      <c r="K180" s="10" t="str">
        <f t="shared" si="18"/>
        <v xml:space="preserve">    "",  # </v>
      </c>
    </row>
    <row r="181" spans="2:11">
      <c r="B181" s="31"/>
      <c r="C181" s="28"/>
      <c r="D181" s="28"/>
      <c r="E181" s="24" t="str">
        <f t="shared" si="15"/>
        <v/>
      </c>
      <c r="F181" s="13" t="str">
        <f t="shared" si="16"/>
        <v/>
      </c>
      <c r="G181" s="13" t="str">
        <f t="shared" si="17"/>
        <v/>
      </c>
      <c r="H181" s="10" t="s">
        <v>136</v>
      </c>
      <c r="I181" s="12" t="str">
        <f t="shared" si="14"/>
        <v/>
      </c>
      <c r="J181" s="9" t="s">
        <v>137</v>
      </c>
      <c r="K181" s="10" t="str">
        <f t="shared" si="18"/>
        <v xml:space="preserve">    "",  # </v>
      </c>
    </row>
    <row r="182" spans="2:11">
      <c r="B182" s="31" t="s">
        <v>95</v>
      </c>
      <c r="C182" s="28"/>
      <c r="D182" s="28"/>
      <c r="E182" s="24" t="str">
        <f t="shared" si="15"/>
        <v/>
      </c>
      <c r="F182" s="13" t="str">
        <f t="shared" si="16"/>
        <v/>
      </c>
      <c r="G182" s="13" t="str">
        <f t="shared" si="17"/>
        <v/>
      </c>
      <c r="H182" s="10" t="s">
        <v>136</v>
      </c>
      <c r="I182" s="12" t="str">
        <f t="shared" si="14"/>
        <v/>
      </c>
      <c r="J182" s="9" t="s">
        <v>137</v>
      </c>
      <c r="K182" s="10" t="str">
        <f t="shared" si="18"/>
        <v xml:space="preserve">    "",  # </v>
      </c>
    </row>
    <row r="183" spans="2:11">
      <c r="B183" s="31"/>
      <c r="C183" s="28"/>
      <c r="D183" s="28"/>
      <c r="E183" s="24" t="str">
        <f t="shared" si="15"/>
        <v/>
      </c>
      <c r="F183" s="13" t="str">
        <f t="shared" si="16"/>
        <v/>
      </c>
      <c r="G183" s="13" t="str">
        <f t="shared" si="17"/>
        <v/>
      </c>
      <c r="H183" s="10" t="s">
        <v>136</v>
      </c>
      <c r="I183" s="12" t="str">
        <f t="shared" si="14"/>
        <v/>
      </c>
      <c r="J183" s="9" t="s">
        <v>137</v>
      </c>
      <c r="K183" s="10" t="str">
        <f t="shared" si="18"/>
        <v xml:space="preserve">    "",  # </v>
      </c>
    </row>
    <row r="184" spans="2:11">
      <c r="B184" s="31" t="s">
        <v>95</v>
      </c>
      <c r="C184" s="28"/>
      <c r="D184" s="28"/>
      <c r="E184" s="24" t="str">
        <f t="shared" si="15"/>
        <v/>
      </c>
      <c r="F184" s="13" t="str">
        <f t="shared" si="16"/>
        <v/>
      </c>
      <c r="G184" s="13" t="str">
        <f t="shared" si="17"/>
        <v/>
      </c>
      <c r="H184" s="10" t="s">
        <v>136</v>
      </c>
      <c r="I184" s="12" t="str">
        <f t="shared" si="14"/>
        <v/>
      </c>
      <c r="J184" s="9" t="s">
        <v>137</v>
      </c>
      <c r="K184" s="10" t="str">
        <f t="shared" si="18"/>
        <v xml:space="preserve">    "",  # </v>
      </c>
    </row>
    <row r="185" spans="2:11">
      <c r="B185" s="31"/>
      <c r="C185" s="28"/>
      <c r="D185" s="28"/>
      <c r="E185" s="24" t="str">
        <f t="shared" si="15"/>
        <v/>
      </c>
      <c r="F185" s="13" t="str">
        <f t="shared" si="16"/>
        <v/>
      </c>
      <c r="G185" s="13" t="str">
        <f t="shared" si="17"/>
        <v/>
      </c>
      <c r="H185" s="10" t="s">
        <v>136</v>
      </c>
      <c r="I185" s="12" t="str">
        <f t="shared" si="14"/>
        <v/>
      </c>
      <c r="J185" s="9" t="s">
        <v>137</v>
      </c>
      <c r="K185" s="10" t="str">
        <f t="shared" si="18"/>
        <v xml:space="preserve">    "",  # </v>
      </c>
    </row>
    <row r="186" spans="2:11">
      <c r="B186" s="31" t="s">
        <v>95</v>
      </c>
      <c r="C186" s="28"/>
      <c r="D186" s="28"/>
      <c r="E186" s="24" t="str">
        <f t="shared" si="15"/>
        <v/>
      </c>
      <c r="F186" s="13" t="str">
        <f t="shared" si="16"/>
        <v/>
      </c>
      <c r="G186" s="13" t="str">
        <f t="shared" si="17"/>
        <v/>
      </c>
      <c r="H186" s="10" t="s">
        <v>136</v>
      </c>
      <c r="I186" s="12" t="str">
        <f t="shared" si="14"/>
        <v/>
      </c>
      <c r="J186" s="9" t="s">
        <v>137</v>
      </c>
      <c r="K186" s="10" t="str">
        <f t="shared" si="18"/>
        <v xml:space="preserve">    "",  # </v>
      </c>
    </row>
    <row r="187" spans="2:11">
      <c r="B187" s="31"/>
      <c r="C187" s="28"/>
      <c r="D187" s="28"/>
      <c r="E187" s="24" t="str">
        <f t="shared" si="15"/>
        <v/>
      </c>
      <c r="F187" s="13" t="str">
        <f t="shared" si="16"/>
        <v/>
      </c>
      <c r="G187" s="13" t="str">
        <f t="shared" si="17"/>
        <v/>
      </c>
      <c r="H187" s="10" t="s">
        <v>136</v>
      </c>
      <c r="I187" s="12" t="str">
        <f t="shared" si="14"/>
        <v/>
      </c>
      <c r="J187" s="9" t="s">
        <v>137</v>
      </c>
      <c r="K187" s="10" t="str">
        <f t="shared" si="18"/>
        <v xml:space="preserve">    "",  # </v>
      </c>
    </row>
    <row r="188" spans="2:11">
      <c r="B188" s="31" t="s">
        <v>95</v>
      </c>
      <c r="C188" s="28"/>
      <c r="D188" s="28"/>
      <c r="E188" s="24" t="str">
        <f t="shared" si="15"/>
        <v/>
      </c>
      <c r="F188" s="13" t="str">
        <f t="shared" si="16"/>
        <v/>
      </c>
      <c r="G188" s="13" t="str">
        <f t="shared" si="17"/>
        <v/>
      </c>
      <c r="H188" s="10" t="s">
        <v>136</v>
      </c>
      <c r="I188" s="12" t="str">
        <f t="shared" si="14"/>
        <v/>
      </c>
      <c r="J188" s="9" t="s">
        <v>137</v>
      </c>
      <c r="K188" s="10" t="str">
        <f t="shared" si="18"/>
        <v xml:space="preserve">    "",  # </v>
      </c>
    </row>
    <row r="189" spans="2:11">
      <c r="B189" s="31"/>
      <c r="C189" s="28"/>
      <c r="D189" s="28"/>
      <c r="E189" s="24" t="str">
        <f t="shared" si="15"/>
        <v/>
      </c>
      <c r="F189" s="13" t="str">
        <f t="shared" si="16"/>
        <v/>
      </c>
      <c r="G189" s="13" t="str">
        <f t="shared" si="17"/>
        <v/>
      </c>
      <c r="H189" s="10" t="s">
        <v>136</v>
      </c>
      <c r="I189" s="12" t="str">
        <f t="shared" si="14"/>
        <v/>
      </c>
      <c r="J189" s="9" t="s">
        <v>137</v>
      </c>
      <c r="K189" s="10" t="str">
        <f t="shared" si="18"/>
        <v xml:space="preserve">    "",  # </v>
      </c>
    </row>
    <row r="190" spans="2:11">
      <c r="B190" s="31" t="s">
        <v>95</v>
      </c>
      <c r="C190" s="28"/>
      <c r="D190" s="28"/>
      <c r="E190" s="24" t="str">
        <f t="shared" si="15"/>
        <v/>
      </c>
      <c r="F190" s="13" t="str">
        <f t="shared" si="16"/>
        <v/>
      </c>
      <c r="G190" s="13" t="str">
        <f t="shared" si="17"/>
        <v/>
      </c>
      <c r="H190" s="10" t="s">
        <v>136</v>
      </c>
      <c r="I190" s="12" t="str">
        <f t="shared" si="14"/>
        <v/>
      </c>
      <c r="J190" s="9" t="s">
        <v>137</v>
      </c>
      <c r="K190" s="10" t="str">
        <f t="shared" si="18"/>
        <v xml:space="preserve">    "",  # </v>
      </c>
    </row>
    <row r="191" spans="2:11">
      <c r="B191" s="31"/>
      <c r="C191" s="28"/>
      <c r="D191" s="28"/>
      <c r="E191" s="24" t="str">
        <f t="shared" si="15"/>
        <v/>
      </c>
      <c r="F191" s="13" t="str">
        <f t="shared" si="16"/>
        <v/>
      </c>
      <c r="G191" s="13" t="str">
        <f t="shared" si="17"/>
        <v/>
      </c>
      <c r="H191" s="10" t="s">
        <v>136</v>
      </c>
      <c r="I191" s="12" t="str">
        <f t="shared" si="14"/>
        <v/>
      </c>
      <c r="J191" s="9" t="s">
        <v>137</v>
      </c>
      <c r="K191" s="10" t="str">
        <f t="shared" si="18"/>
        <v xml:space="preserve">    "",  # </v>
      </c>
    </row>
    <row r="192" spans="2:11">
      <c r="B192" s="31" t="s">
        <v>95</v>
      </c>
      <c r="C192" s="28"/>
      <c r="D192" s="28"/>
      <c r="E192" s="24" t="str">
        <f t="shared" si="15"/>
        <v/>
      </c>
      <c r="F192" s="13" t="str">
        <f t="shared" si="16"/>
        <v/>
      </c>
      <c r="G192" s="13" t="str">
        <f t="shared" si="17"/>
        <v/>
      </c>
      <c r="H192" s="10" t="s">
        <v>136</v>
      </c>
      <c r="I192" s="12" t="str">
        <f t="shared" si="14"/>
        <v/>
      </c>
      <c r="J192" s="9" t="s">
        <v>137</v>
      </c>
      <c r="K192" s="10" t="str">
        <f t="shared" si="18"/>
        <v xml:space="preserve">    "",  # </v>
      </c>
    </row>
    <row r="193" spans="2:11">
      <c r="B193" s="31"/>
      <c r="C193" s="28"/>
      <c r="D193" s="28"/>
      <c r="E193" s="24" t="str">
        <f t="shared" si="15"/>
        <v/>
      </c>
      <c r="F193" s="13" t="str">
        <f t="shared" si="16"/>
        <v/>
      </c>
      <c r="G193" s="13" t="str">
        <f t="shared" si="17"/>
        <v/>
      </c>
      <c r="H193" s="10" t="s">
        <v>136</v>
      </c>
      <c r="I193" s="12" t="str">
        <f t="shared" si="14"/>
        <v/>
      </c>
      <c r="J193" s="9" t="s">
        <v>137</v>
      </c>
      <c r="K193" s="10" t="str">
        <f t="shared" si="18"/>
        <v xml:space="preserve">    "",  # </v>
      </c>
    </row>
    <row r="194" spans="2:11">
      <c r="B194" s="31" t="s">
        <v>95</v>
      </c>
      <c r="C194" s="28"/>
      <c r="D194" s="28"/>
      <c r="E194" s="24" t="str">
        <f t="shared" si="15"/>
        <v/>
      </c>
      <c r="F194" s="13" t="str">
        <f t="shared" si="16"/>
        <v/>
      </c>
      <c r="G194" s="13" t="str">
        <f t="shared" si="17"/>
        <v/>
      </c>
      <c r="H194" s="10" t="s">
        <v>136</v>
      </c>
      <c r="I194" s="12" t="str">
        <f t="shared" si="14"/>
        <v/>
      </c>
      <c r="J194" s="9" t="s">
        <v>137</v>
      </c>
      <c r="K194" s="10" t="str">
        <f t="shared" si="18"/>
        <v xml:space="preserve">    "",  # </v>
      </c>
    </row>
    <row r="195" spans="2:11">
      <c r="B195" s="31"/>
      <c r="C195" s="28"/>
      <c r="D195" s="28"/>
      <c r="E195" s="24" t="str">
        <f t="shared" si="15"/>
        <v/>
      </c>
      <c r="F195" s="13" t="str">
        <f t="shared" si="16"/>
        <v/>
      </c>
      <c r="G195" s="13" t="str">
        <f t="shared" si="17"/>
        <v/>
      </c>
      <c r="H195" s="10" t="s">
        <v>136</v>
      </c>
      <c r="I195" s="12" t="str">
        <f t="shared" ref="I195:I258" si="19">IF(F195="","","uni"&amp;UPPER(REPT("0",4-LEN(F195))&amp;F195))</f>
        <v/>
      </c>
      <c r="J195" s="9" t="s">
        <v>137</v>
      </c>
      <c r="K195" s="10" t="str">
        <f t="shared" si="18"/>
        <v xml:space="preserve">    "",  # </v>
      </c>
    </row>
    <row r="196" spans="2:11">
      <c r="B196" s="31" t="s">
        <v>95</v>
      </c>
      <c r="C196" s="28"/>
      <c r="D196" s="28"/>
      <c r="E196" s="24" t="str">
        <f t="shared" si="15"/>
        <v/>
      </c>
      <c r="F196" s="13" t="str">
        <f t="shared" si="16"/>
        <v/>
      </c>
      <c r="G196" s="13" t="str">
        <f t="shared" si="17"/>
        <v/>
      </c>
      <c r="H196" s="10" t="s">
        <v>136</v>
      </c>
      <c r="I196" s="12" t="str">
        <f t="shared" si="19"/>
        <v/>
      </c>
      <c r="J196" s="9" t="s">
        <v>137</v>
      </c>
      <c r="K196" s="10" t="str">
        <f t="shared" si="18"/>
        <v xml:space="preserve">    "",  # </v>
      </c>
    </row>
    <row r="197" spans="2:11">
      <c r="B197" s="31"/>
      <c r="C197" s="28"/>
      <c r="D197" s="28"/>
      <c r="E197" s="24" t="str">
        <f t="shared" si="15"/>
        <v/>
      </c>
      <c r="F197" s="13" t="str">
        <f t="shared" si="16"/>
        <v/>
      </c>
      <c r="G197" s="13" t="str">
        <f t="shared" si="17"/>
        <v/>
      </c>
      <c r="H197" s="10" t="s">
        <v>136</v>
      </c>
      <c r="I197" s="12" t="str">
        <f t="shared" si="19"/>
        <v/>
      </c>
      <c r="J197" s="9" t="s">
        <v>137</v>
      </c>
      <c r="K197" s="10" t="str">
        <f t="shared" si="18"/>
        <v xml:space="preserve">    "",  # </v>
      </c>
    </row>
    <row r="198" spans="2:11">
      <c r="B198" s="31" t="s">
        <v>95</v>
      </c>
      <c r="C198" s="28"/>
      <c r="D198" s="28"/>
      <c r="E198" s="24" t="str">
        <f t="shared" si="15"/>
        <v/>
      </c>
      <c r="F198" s="13" t="str">
        <f t="shared" si="16"/>
        <v/>
      </c>
      <c r="G198" s="13" t="str">
        <f t="shared" si="17"/>
        <v/>
      </c>
      <c r="H198" s="10" t="s">
        <v>136</v>
      </c>
      <c r="I198" s="12" t="str">
        <f t="shared" si="19"/>
        <v/>
      </c>
      <c r="J198" s="9" t="s">
        <v>137</v>
      </c>
      <c r="K198" s="10" t="str">
        <f t="shared" si="18"/>
        <v xml:space="preserve">    "",  # </v>
      </c>
    </row>
    <row r="199" spans="2:11">
      <c r="B199" s="31"/>
      <c r="C199" s="28"/>
      <c r="D199" s="28"/>
      <c r="E199" s="24" t="str">
        <f t="shared" si="15"/>
        <v/>
      </c>
      <c r="F199" s="13" t="str">
        <f t="shared" si="16"/>
        <v/>
      </c>
      <c r="G199" s="13" t="str">
        <f t="shared" si="17"/>
        <v/>
      </c>
      <c r="H199" s="10" t="s">
        <v>136</v>
      </c>
      <c r="I199" s="12" t="str">
        <f t="shared" si="19"/>
        <v/>
      </c>
      <c r="J199" s="9" t="s">
        <v>137</v>
      </c>
      <c r="K199" s="10" t="str">
        <f t="shared" si="18"/>
        <v xml:space="preserve">    "",  # </v>
      </c>
    </row>
    <row r="200" spans="2:11">
      <c r="B200" s="31" t="s">
        <v>95</v>
      </c>
      <c r="C200" s="28"/>
      <c r="D200" s="28"/>
      <c r="E200" s="24" t="str">
        <f t="shared" si="15"/>
        <v/>
      </c>
      <c r="F200" s="13" t="str">
        <f t="shared" si="16"/>
        <v/>
      </c>
      <c r="G200" s="13" t="str">
        <f t="shared" si="17"/>
        <v/>
      </c>
      <c r="H200" s="10" t="s">
        <v>136</v>
      </c>
      <c r="I200" s="12" t="str">
        <f t="shared" si="19"/>
        <v/>
      </c>
      <c r="J200" s="9" t="s">
        <v>137</v>
      </c>
      <c r="K200" s="10" t="str">
        <f t="shared" si="18"/>
        <v xml:space="preserve">    "",  # </v>
      </c>
    </row>
    <row r="201" spans="2:11">
      <c r="B201" s="31"/>
      <c r="C201" s="28"/>
      <c r="D201" s="28"/>
      <c r="E201" s="24" t="str">
        <f t="shared" si="15"/>
        <v/>
      </c>
      <c r="F201" s="13" t="str">
        <f t="shared" si="16"/>
        <v/>
      </c>
      <c r="G201" s="13" t="str">
        <f t="shared" si="17"/>
        <v/>
      </c>
      <c r="H201" s="10" t="s">
        <v>136</v>
      </c>
      <c r="I201" s="12" t="str">
        <f t="shared" si="19"/>
        <v/>
      </c>
      <c r="J201" s="9" t="s">
        <v>137</v>
      </c>
      <c r="K201" s="10" t="str">
        <f t="shared" si="18"/>
        <v xml:space="preserve">    "",  # </v>
      </c>
    </row>
    <row r="202" spans="2:11">
      <c r="B202" s="31" t="s">
        <v>95</v>
      </c>
      <c r="C202" s="28"/>
      <c r="D202" s="28"/>
      <c r="E202" s="24" t="str">
        <f t="shared" si="15"/>
        <v/>
      </c>
      <c r="F202" s="13" t="str">
        <f t="shared" si="16"/>
        <v/>
      </c>
      <c r="G202" s="13" t="str">
        <f t="shared" si="17"/>
        <v/>
      </c>
      <c r="H202" s="10" t="s">
        <v>136</v>
      </c>
      <c r="I202" s="12" t="str">
        <f t="shared" si="19"/>
        <v/>
      </c>
      <c r="J202" s="9" t="s">
        <v>137</v>
      </c>
      <c r="K202" s="10" t="str">
        <f t="shared" si="18"/>
        <v xml:space="preserve">    "",  # </v>
      </c>
    </row>
    <row r="203" spans="2:11">
      <c r="B203" s="31"/>
      <c r="C203" s="28"/>
      <c r="D203" s="28"/>
      <c r="E203" s="24" t="str">
        <f t="shared" si="15"/>
        <v/>
      </c>
      <c r="F203" s="13" t="str">
        <f t="shared" si="16"/>
        <v/>
      </c>
      <c r="G203" s="13" t="str">
        <f t="shared" si="17"/>
        <v/>
      </c>
      <c r="H203" s="10" t="s">
        <v>136</v>
      </c>
      <c r="I203" s="12" t="str">
        <f t="shared" si="19"/>
        <v/>
      </c>
      <c r="J203" s="9" t="s">
        <v>137</v>
      </c>
      <c r="K203" s="10" t="str">
        <f t="shared" si="18"/>
        <v xml:space="preserve">    "",  # </v>
      </c>
    </row>
    <row r="204" spans="2:11">
      <c r="B204" s="31" t="s">
        <v>95</v>
      </c>
      <c r="C204" s="28"/>
      <c r="D204" s="28"/>
      <c r="E204" s="24" t="str">
        <f t="shared" si="15"/>
        <v/>
      </c>
      <c r="F204" s="13" t="str">
        <f t="shared" si="16"/>
        <v/>
      </c>
      <c r="G204" s="13" t="str">
        <f t="shared" si="17"/>
        <v/>
      </c>
      <c r="H204" s="10" t="s">
        <v>136</v>
      </c>
      <c r="I204" s="12" t="str">
        <f t="shared" si="19"/>
        <v/>
      </c>
      <c r="J204" s="9" t="s">
        <v>137</v>
      </c>
      <c r="K204" s="10" t="str">
        <f t="shared" si="18"/>
        <v xml:space="preserve">    "",  # </v>
      </c>
    </row>
    <row r="205" spans="2:11">
      <c r="B205" s="31"/>
      <c r="C205" s="28"/>
      <c r="D205" s="28"/>
      <c r="E205" s="24" t="str">
        <f t="shared" si="15"/>
        <v/>
      </c>
      <c r="F205" s="13" t="str">
        <f t="shared" si="16"/>
        <v/>
      </c>
      <c r="G205" s="13" t="str">
        <f t="shared" si="17"/>
        <v/>
      </c>
      <c r="H205" s="10" t="s">
        <v>136</v>
      </c>
      <c r="I205" s="12" t="str">
        <f t="shared" si="19"/>
        <v/>
      </c>
      <c r="J205" s="9" t="s">
        <v>137</v>
      </c>
      <c r="K205" s="10" t="str">
        <f t="shared" si="18"/>
        <v xml:space="preserve">    "",  # </v>
      </c>
    </row>
    <row r="206" spans="2:11">
      <c r="B206" s="31" t="s">
        <v>95</v>
      </c>
      <c r="C206" s="28"/>
      <c r="D206" s="28"/>
      <c r="E206" s="24" t="str">
        <f t="shared" si="15"/>
        <v/>
      </c>
      <c r="F206" s="13" t="str">
        <f t="shared" si="16"/>
        <v/>
      </c>
      <c r="G206" s="13" t="str">
        <f t="shared" si="17"/>
        <v/>
      </c>
      <c r="H206" s="10" t="s">
        <v>136</v>
      </c>
      <c r="I206" s="12" t="str">
        <f t="shared" si="19"/>
        <v/>
      </c>
      <c r="J206" s="9" t="s">
        <v>137</v>
      </c>
      <c r="K206" s="10" t="str">
        <f t="shared" si="18"/>
        <v xml:space="preserve">    "",  # </v>
      </c>
    </row>
    <row r="207" spans="2:11">
      <c r="B207" s="31"/>
      <c r="C207" s="28"/>
      <c r="D207" s="28"/>
      <c r="E207" s="24" t="str">
        <f t="shared" si="15"/>
        <v/>
      </c>
      <c r="F207" s="13" t="str">
        <f t="shared" si="16"/>
        <v/>
      </c>
      <c r="G207" s="13" t="str">
        <f t="shared" si="17"/>
        <v/>
      </c>
      <c r="H207" s="10" t="s">
        <v>136</v>
      </c>
      <c r="I207" s="12" t="str">
        <f t="shared" si="19"/>
        <v/>
      </c>
      <c r="J207" s="9" t="s">
        <v>137</v>
      </c>
      <c r="K207" s="10" t="str">
        <f t="shared" si="18"/>
        <v xml:space="preserve">    "",  # </v>
      </c>
    </row>
    <row r="208" spans="2:11">
      <c r="B208" s="31" t="s">
        <v>95</v>
      </c>
      <c r="C208" s="28"/>
      <c r="D208" s="28"/>
      <c r="E208" s="24" t="str">
        <f t="shared" si="15"/>
        <v/>
      </c>
      <c r="F208" s="13" t="str">
        <f t="shared" si="16"/>
        <v/>
      </c>
      <c r="G208" s="13" t="str">
        <f t="shared" si="17"/>
        <v/>
      </c>
      <c r="H208" s="10" t="s">
        <v>136</v>
      </c>
      <c r="I208" s="12" t="str">
        <f t="shared" si="19"/>
        <v/>
      </c>
      <c r="J208" s="9" t="s">
        <v>137</v>
      </c>
      <c r="K208" s="10" t="str">
        <f t="shared" si="18"/>
        <v xml:space="preserve">    "",  # </v>
      </c>
    </row>
    <row r="209" spans="2:11">
      <c r="B209" s="31"/>
      <c r="C209" s="28"/>
      <c r="D209" s="28"/>
      <c r="E209" s="24" t="str">
        <f t="shared" si="15"/>
        <v/>
      </c>
      <c r="F209" s="13" t="str">
        <f t="shared" si="16"/>
        <v/>
      </c>
      <c r="G209" s="13" t="str">
        <f t="shared" si="17"/>
        <v/>
      </c>
      <c r="H209" s="10" t="s">
        <v>136</v>
      </c>
      <c r="I209" s="12" t="str">
        <f t="shared" si="19"/>
        <v/>
      </c>
      <c r="J209" s="9" t="s">
        <v>137</v>
      </c>
      <c r="K209" s="10" t="str">
        <f t="shared" si="18"/>
        <v xml:space="preserve">    "",  # </v>
      </c>
    </row>
    <row r="210" spans="2:11">
      <c r="B210" s="31" t="s">
        <v>95</v>
      </c>
      <c r="C210" s="28"/>
      <c r="D210" s="28"/>
      <c r="E210" s="24" t="str">
        <f t="shared" si="15"/>
        <v/>
      </c>
      <c r="F210" s="13" t="str">
        <f t="shared" si="16"/>
        <v/>
      </c>
      <c r="G210" s="13" t="str">
        <f t="shared" si="17"/>
        <v/>
      </c>
      <c r="H210" s="10" t="s">
        <v>136</v>
      </c>
      <c r="I210" s="12" t="str">
        <f t="shared" si="19"/>
        <v/>
      </c>
      <c r="J210" s="9" t="s">
        <v>137</v>
      </c>
      <c r="K210" s="10" t="str">
        <f t="shared" si="18"/>
        <v xml:space="preserve">    "",  # </v>
      </c>
    </row>
    <row r="211" spans="2:11">
      <c r="B211" s="31"/>
      <c r="C211" s="28"/>
      <c r="D211" s="28"/>
      <c r="E211" s="24" t="str">
        <f t="shared" si="15"/>
        <v/>
      </c>
      <c r="F211" s="13" t="str">
        <f t="shared" si="16"/>
        <v/>
      </c>
      <c r="G211" s="13" t="str">
        <f t="shared" si="17"/>
        <v/>
      </c>
      <c r="H211" s="10" t="s">
        <v>136</v>
      </c>
      <c r="I211" s="12" t="str">
        <f t="shared" si="19"/>
        <v/>
      </c>
      <c r="J211" s="9" t="s">
        <v>137</v>
      </c>
      <c r="K211" s="10" t="str">
        <f t="shared" si="18"/>
        <v xml:space="preserve">    "",  # </v>
      </c>
    </row>
    <row r="212" spans="2:11">
      <c r="B212" s="31" t="s">
        <v>95</v>
      </c>
      <c r="C212" s="28"/>
      <c r="D212" s="28"/>
      <c r="E212" s="24" t="str">
        <f t="shared" si="15"/>
        <v/>
      </c>
      <c r="F212" s="13" t="str">
        <f t="shared" si="16"/>
        <v/>
      </c>
      <c r="G212" s="13" t="str">
        <f t="shared" si="17"/>
        <v/>
      </c>
      <c r="H212" s="10" t="s">
        <v>136</v>
      </c>
      <c r="I212" s="12" t="str">
        <f t="shared" si="19"/>
        <v/>
      </c>
      <c r="J212" s="9" t="s">
        <v>137</v>
      </c>
      <c r="K212" s="10" t="str">
        <f t="shared" si="18"/>
        <v xml:space="preserve">    "",  # </v>
      </c>
    </row>
    <row r="213" spans="2:11">
      <c r="B213" s="31"/>
      <c r="C213" s="28"/>
      <c r="D213" s="28"/>
      <c r="E213" s="24" t="str">
        <f t="shared" si="15"/>
        <v/>
      </c>
      <c r="F213" s="13" t="str">
        <f t="shared" si="16"/>
        <v/>
      </c>
      <c r="G213" s="13" t="str">
        <f t="shared" si="17"/>
        <v/>
      </c>
      <c r="H213" s="10" t="s">
        <v>136</v>
      </c>
      <c r="I213" s="12" t="str">
        <f t="shared" si="19"/>
        <v/>
      </c>
      <c r="J213" s="9" t="s">
        <v>137</v>
      </c>
      <c r="K213" s="10" t="str">
        <f t="shared" si="18"/>
        <v xml:space="preserve">    "",  # </v>
      </c>
    </row>
    <row r="214" spans="2:11">
      <c r="B214" s="31" t="s">
        <v>95</v>
      </c>
      <c r="C214" s="28"/>
      <c r="D214" s="28"/>
      <c r="E214" s="24" t="str">
        <f t="shared" si="15"/>
        <v/>
      </c>
      <c r="F214" s="13" t="str">
        <f t="shared" si="16"/>
        <v/>
      </c>
      <c r="G214" s="13" t="str">
        <f t="shared" si="17"/>
        <v/>
      </c>
      <c r="H214" s="10" t="s">
        <v>136</v>
      </c>
      <c r="I214" s="12" t="str">
        <f t="shared" si="19"/>
        <v/>
      </c>
      <c r="J214" s="9" t="s">
        <v>137</v>
      </c>
      <c r="K214" s="10" t="str">
        <f t="shared" si="18"/>
        <v xml:space="preserve">    "",  # </v>
      </c>
    </row>
    <row r="215" spans="2:11">
      <c r="B215" s="31"/>
      <c r="C215" s="28"/>
      <c r="D215" s="28"/>
      <c r="E215" s="24" t="str">
        <f t="shared" si="15"/>
        <v/>
      </c>
      <c r="F215" s="13" t="str">
        <f t="shared" si="16"/>
        <v/>
      </c>
      <c r="G215" s="13" t="str">
        <f t="shared" si="17"/>
        <v/>
      </c>
      <c r="H215" s="10" t="s">
        <v>136</v>
      </c>
      <c r="I215" s="12" t="str">
        <f t="shared" si="19"/>
        <v/>
      </c>
      <c r="J215" s="9" t="s">
        <v>137</v>
      </c>
      <c r="K215" s="10" t="str">
        <f t="shared" si="18"/>
        <v xml:space="preserve">    "",  # </v>
      </c>
    </row>
    <row r="216" spans="2:11">
      <c r="B216" s="31" t="s">
        <v>95</v>
      </c>
      <c r="C216" s="28"/>
      <c r="D216" s="28"/>
      <c r="E216" s="24" t="str">
        <f t="shared" si="15"/>
        <v/>
      </c>
      <c r="F216" s="13" t="str">
        <f t="shared" si="16"/>
        <v/>
      </c>
      <c r="G216" s="13" t="str">
        <f t="shared" si="17"/>
        <v/>
      </c>
      <c r="H216" s="10" t="s">
        <v>136</v>
      </c>
      <c r="I216" s="12" t="str">
        <f t="shared" si="19"/>
        <v/>
      </c>
      <c r="J216" s="9" t="s">
        <v>137</v>
      </c>
      <c r="K216" s="10" t="str">
        <f t="shared" si="18"/>
        <v xml:space="preserve">    "",  # </v>
      </c>
    </row>
    <row r="217" spans="2:11">
      <c r="B217" s="31"/>
      <c r="C217" s="28"/>
      <c r="D217" s="28"/>
      <c r="E217" s="24" t="str">
        <f t="shared" si="15"/>
        <v/>
      </c>
      <c r="F217" s="13" t="str">
        <f t="shared" si="16"/>
        <v/>
      </c>
      <c r="G217" s="13" t="str">
        <f t="shared" si="17"/>
        <v/>
      </c>
      <c r="H217" s="10" t="s">
        <v>136</v>
      </c>
      <c r="I217" s="12" t="str">
        <f t="shared" si="19"/>
        <v/>
      </c>
      <c r="J217" s="9" t="s">
        <v>137</v>
      </c>
      <c r="K217" s="10" t="str">
        <f t="shared" si="18"/>
        <v xml:space="preserve">    "",  # </v>
      </c>
    </row>
    <row r="218" spans="2:11">
      <c r="B218" s="31" t="s">
        <v>95</v>
      </c>
      <c r="C218" s="28"/>
      <c r="D218" s="28"/>
      <c r="E218" s="24" t="str">
        <f t="shared" si="15"/>
        <v/>
      </c>
      <c r="F218" s="13" t="str">
        <f t="shared" si="16"/>
        <v/>
      </c>
      <c r="G218" s="13" t="str">
        <f t="shared" si="17"/>
        <v/>
      </c>
      <c r="H218" s="10" t="s">
        <v>136</v>
      </c>
      <c r="I218" s="12" t="str">
        <f t="shared" si="19"/>
        <v/>
      </c>
      <c r="J218" s="9" t="s">
        <v>137</v>
      </c>
      <c r="K218" s="10" t="str">
        <f t="shared" si="18"/>
        <v xml:space="preserve">    "",  # </v>
      </c>
    </row>
    <row r="219" spans="2:11">
      <c r="B219" s="31"/>
      <c r="C219" s="28"/>
      <c r="D219" s="28"/>
      <c r="E219" s="24" t="str">
        <f t="shared" si="15"/>
        <v/>
      </c>
      <c r="F219" s="13" t="str">
        <f t="shared" si="16"/>
        <v/>
      </c>
      <c r="G219" s="13" t="str">
        <f t="shared" si="17"/>
        <v/>
      </c>
      <c r="H219" s="10" t="s">
        <v>136</v>
      </c>
      <c r="I219" s="12" t="str">
        <f t="shared" si="19"/>
        <v/>
      </c>
      <c r="J219" s="9" t="s">
        <v>137</v>
      </c>
      <c r="K219" s="10" t="str">
        <f t="shared" si="18"/>
        <v xml:space="preserve">    "",  # </v>
      </c>
    </row>
    <row r="220" spans="2:11">
      <c r="B220" s="31" t="s">
        <v>95</v>
      </c>
      <c r="C220" s="28"/>
      <c r="D220" s="28"/>
      <c r="E220" s="24" t="str">
        <f t="shared" si="15"/>
        <v/>
      </c>
      <c r="F220" s="13" t="str">
        <f t="shared" si="16"/>
        <v/>
      </c>
      <c r="G220" s="13" t="str">
        <f t="shared" si="17"/>
        <v/>
      </c>
      <c r="H220" s="10" t="s">
        <v>136</v>
      </c>
      <c r="I220" s="12" t="str">
        <f t="shared" si="19"/>
        <v/>
      </c>
      <c r="J220" s="9" t="s">
        <v>137</v>
      </c>
      <c r="K220" s="10" t="str">
        <f t="shared" si="18"/>
        <v xml:space="preserve">    "",  # </v>
      </c>
    </row>
    <row r="221" spans="2:11">
      <c r="B221" s="31"/>
      <c r="C221" s="28"/>
      <c r="D221" s="28"/>
      <c r="E221" s="24" t="str">
        <f t="shared" si="15"/>
        <v/>
      </c>
      <c r="F221" s="13" t="str">
        <f t="shared" si="16"/>
        <v/>
      </c>
      <c r="G221" s="13" t="str">
        <f t="shared" si="17"/>
        <v/>
      </c>
      <c r="H221" s="10" t="s">
        <v>136</v>
      </c>
      <c r="I221" s="12" t="str">
        <f t="shared" si="19"/>
        <v/>
      </c>
      <c r="J221" s="9" t="s">
        <v>137</v>
      </c>
      <c r="K221" s="10" t="str">
        <f t="shared" si="18"/>
        <v xml:space="preserve">    "",  # </v>
      </c>
    </row>
    <row r="222" spans="2:11">
      <c r="B222" s="31" t="s">
        <v>95</v>
      </c>
      <c r="C222" s="28"/>
      <c r="D222" s="28"/>
      <c r="E222" s="24" t="str">
        <f t="shared" si="15"/>
        <v/>
      </c>
      <c r="F222" s="13" t="str">
        <f t="shared" si="16"/>
        <v/>
      </c>
      <c r="G222" s="13" t="str">
        <f t="shared" si="17"/>
        <v/>
      </c>
      <c r="H222" s="10" t="s">
        <v>136</v>
      </c>
      <c r="I222" s="12" t="str">
        <f t="shared" si="19"/>
        <v/>
      </c>
      <c r="J222" s="9" t="s">
        <v>137</v>
      </c>
      <c r="K222" s="10" t="str">
        <f t="shared" si="18"/>
        <v xml:space="preserve">    "",  # </v>
      </c>
    </row>
    <row r="223" spans="2:11">
      <c r="B223" s="31"/>
      <c r="C223" s="28"/>
      <c r="D223" s="28"/>
      <c r="E223" s="24" t="str">
        <f t="shared" si="15"/>
        <v/>
      </c>
      <c r="F223" s="13" t="str">
        <f t="shared" si="16"/>
        <v/>
      </c>
      <c r="G223" s="13" t="str">
        <f t="shared" si="17"/>
        <v/>
      </c>
      <c r="H223" s="10" t="s">
        <v>136</v>
      </c>
      <c r="I223" s="12" t="str">
        <f t="shared" si="19"/>
        <v/>
      </c>
      <c r="J223" s="9" t="s">
        <v>137</v>
      </c>
      <c r="K223" s="10" t="str">
        <f t="shared" si="18"/>
        <v xml:space="preserve">    "",  # </v>
      </c>
    </row>
    <row r="224" spans="2:11">
      <c r="B224" s="31" t="s">
        <v>95</v>
      </c>
      <c r="C224" s="28"/>
      <c r="D224" s="28"/>
      <c r="E224" s="24" t="str">
        <f t="shared" si="15"/>
        <v/>
      </c>
      <c r="F224" s="13" t="str">
        <f t="shared" si="16"/>
        <v/>
      </c>
      <c r="G224" s="13" t="str">
        <f t="shared" si="17"/>
        <v/>
      </c>
      <c r="H224" s="10" t="s">
        <v>136</v>
      </c>
      <c r="I224" s="12" t="str">
        <f t="shared" si="19"/>
        <v/>
      </c>
      <c r="J224" s="9" t="s">
        <v>137</v>
      </c>
      <c r="K224" s="10" t="str">
        <f t="shared" si="18"/>
        <v xml:space="preserve">    "",  # </v>
      </c>
    </row>
    <row r="225" spans="2:11">
      <c r="B225" s="31"/>
      <c r="C225" s="28"/>
      <c r="D225" s="28"/>
      <c r="E225" s="24" t="str">
        <f t="shared" si="15"/>
        <v/>
      </c>
      <c r="F225" s="13" t="str">
        <f t="shared" si="16"/>
        <v/>
      </c>
      <c r="G225" s="13" t="str">
        <f t="shared" si="17"/>
        <v/>
      </c>
      <c r="H225" s="10" t="s">
        <v>136</v>
      </c>
      <c r="I225" s="12" t="str">
        <f t="shared" si="19"/>
        <v/>
      </c>
      <c r="J225" s="9" t="s">
        <v>137</v>
      </c>
      <c r="K225" s="10" t="str">
        <f t="shared" si="18"/>
        <v xml:space="preserve">    "",  # </v>
      </c>
    </row>
    <row r="226" spans="2:11">
      <c r="B226" s="31" t="s">
        <v>95</v>
      </c>
      <c r="C226" s="28"/>
      <c r="D226" s="28"/>
      <c r="E226" s="24" t="str">
        <f t="shared" ref="E226:E289" si="20">IF(B226="",IF(G226="","",_xlfn.UNICHAR(G226)),B226)</f>
        <v/>
      </c>
      <c r="F226" s="13" t="str">
        <f t="shared" ref="F226:F289" si="21">IF(B226="",IF(D226="",IF(C226="","",C226),DEC2HEX(D226)),DEC2HEX(_xlfn.UNICODE(B226)))</f>
        <v/>
      </c>
      <c r="G226" s="13" t="str">
        <f t="shared" ref="G226:G289" si="22">IF(D226="",IF(C226="",IF(B226="","",_xlfn.UNICODE(B226)),HEX2DEC(C226)),D226)</f>
        <v/>
      </c>
      <c r="H226" s="10" t="s">
        <v>136</v>
      </c>
      <c r="I226" s="12" t="str">
        <f t="shared" si="19"/>
        <v/>
      </c>
      <c r="J226" s="9" t="s">
        <v>137</v>
      </c>
      <c r="K226" s="10" t="str">
        <f t="shared" ref="K226:K289" si="23">ASC(_xlfn.CONCAT(H226:J226,"  # ",E226))</f>
        <v xml:space="preserve">    "",  # </v>
      </c>
    </row>
    <row r="227" spans="2:11">
      <c r="B227" s="31"/>
      <c r="C227" s="28"/>
      <c r="D227" s="28"/>
      <c r="E227" s="24" t="str">
        <f t="shared" si="20"/>
        <v/>
      </c>
      <c r="F227" s="13" t="str">
        <f t="shared" si="21"/>
        <v/>
      </c>
      <c r="G227" s="13" t="str">
        <f t="shared" si="22"/>
        <v/>
      </c>
      <c r="H227" s="10" t="s">
        <v>136</v>
      </c>
      <c r="I227" s="12" t="str">
        <f t="shared" si="19"/>
        <v/>
      </c>
      <c r="J227" s="9" t="s">
        <v>137</v>
      </c>
      <c r="K227" s="10" t="str">
        <f t="shared" si="23"/>
        <v xml:space="preserve">    "",  # </v>
      </c>
    </row>
    <row r="228" spans="2:11">
      <c r="B228" s="31" t="s">
        <v>95</v>
      </c>
      <c r="C228" s="28"/>
      <c r="D228" s="28"/>
      <c r="E228" s="24" t="str">
        <f t="shared" si="20"/>
        <v/>
      </c>
      <c r="F228" s="13" t="str">
        <f t="shared" si="21"/>
        <v/>
      </c>
      <c r="G228" s="13" t="str">
        <f t="shared" si="22"/>
        <v/>
      </c>
      <c r="H228" s="10" t="s">
        <v>136</v>
      </c>
      <c r="I228" s="12" t="str">
        <f t="shared" si="19"/>
        <v/>
      </c>
      <c r="J228" s="9" t="s">
        <v>137</v>
      </c>
      <c r="K228" s="10" t="str">
        <f t="shared" si="23"/>
        <v xml:space="preserve">    "",  # </v>
      </c>
    </row>
    <row r="229" spans="2:11">
      <c r="B229" s="31"/>
      <c r="C229" s="28"/>
      <c r="D229" s="28"/>
      <c r="E229" s="24" t="str">
        <f t="shared" si="20"/>
        <v/>
      </c>
      <c r="F229" s="13" t="str">
        <f t="shared" si="21"/>
        <v/>
      </c>
      <c r="G229" s="13" t="str">
        <f t="shared" si="22"/>
        <v/>
      </c>
      <c r="H229" s="10" t="s">
        <v>136</v>
      </c>
      <c r="I229" s="12" t="str">
        <f t="shared" si="19"/>
        <v/>
      </c>
      <c r="J229" s="9" t="s">
        <v>137</v>
      </c>
      <c r="K229" s="10" t="str">
        <f t="shared" si="23"/>
        <v xml:space="preserve">    "",  # </v>
      </c>
    </row>
    <row r="230" spans="2:11">
      <c r="B230" s="31" t="s">
        <v>95</v>
      </c>
      <c r="C230" s="28"/>
      <c r="D230" s="28"/>
      <c r="E230" s="24" t="str">
        <f t="shared" si="20"/>
        <v/>
      </c>
      <c r="F230" s="13" t="str">
        <f t="shared" si="21"/>
        <v/>
      </c>
      <c r="G230" s="13" t="str">
        <f t="shared" si="22"/>
        <v/>
      </c>
      <c r="H230" s="10" t="s">
        <v>136</v>
      </c>
      <c r="I230" s="12" t="str">
        <f t="shared" si="19"/>
        <v/>
      </c>
      <c r="J230" s="9" t="s">
        <v>137</v>
      </c>
      <c r="K230" s="10" t="str">
        <f t="shared" si="23"/>
        <v xml:space="preserve">    "",  # </v>
      </c>
    </row>
    <row r="231" spans="2:11">
      <c r="B231" s="31"/>
      <c r="C231" s="28"/>
      <c r="D231" s="28"/>
      <c r="E231" s="24" t="str">
        <f t="shared" si="20"/>
        <v/>
      </c>
      <c r="F231" s="13" t="str">
        <f t="shared" si="21"/>
        <v/>
      </c>
      <c r="G231" s="13" t="str">
        <f t="shared" si="22"/>
        <v/>
      </c>
      <c r="H231" s="10" t="s">
        <v>136</v>
      </c>
      <c r="I231" s="12" t="str">
        <f t="shared" si="19"/>
        <v/>
      </c>
      <c r="J231" s="9" t="s">
        <v>137</v>
      </c>
      <c r="K231" s="10" t="str">
        <f t="shared" si="23"/>
        <v xml:space="preserve">    "",  # </v>
      </c>
    </row>
    <row r="232" spans="2:11">
      <c r="B232" s="31" t="s">
        <v>95</v>
      </c>
      <c r="C232" s="28"/>
      <c r="D232" s="28"/>
      <c r="E232" s="24" t="str">
        <f t="shared" si="20"/>
        <v/>
      </c>
      <c r="F232" s="13" t="str">
        <f t="shared" si="21"/>
        <v/>
      </c>
      <c r="G232" s="13" t="str">
        <f t="shared" si="22"/>
        <v/>
      </c>
      <c r="H232" s="10" t="s">
        <v>136</v>
      </c>
      <c r="I232" s="12" t="str">
        <f t="shared" si="19"/>
        <v/>
      </c>
      <c r="J232" s="9" t="s">
        <v>137</v>
      </c>
      <c r="K232" s="10" t="str">
        <f t="shared" si="23"/>
        <v xml:space="preserve">    "",  # </v>
      </c>
    </row>
    <row r="233" spans="2:11">
      <c r="B233" s="31"/>
      <c r="C233" s="28"/>
      <c r="D233" s="28"/>
      <c r="E233" s="24" t="str">
        <f t="shared" si="20"/>
        <v/>
      </c>
      <c r="F233" s="13" t="str">
        <f t="shared" si="21"/>
        <v/>
      </c>
      <c r="G233" s="13" t="str">
        <f t="shared" si="22"/>
        <v/>
      </c>
      <c r="H233" s="10" t="s">
        <v>136</v>
      </c>
      <c r="I233" s="12" t="str">
        <f t="shared" si="19"/>
        <v/>
      </c>
      <c r="J233" s="9" t="s">
        <v>137</v>
      </c>
      <c r="K233" s="10" t="str">
        <f t="shared" si="23"/>
        <v xml:space="preserve">    "",  # </v>
      </c>
    </row>
    <row r="234" spans="2:11">
      <c r="B234" s="31" t="s">
        <v>95</v>
      </c>
      <c r="C234" s="28"/>
      <c r="D234" s="28"/>
      <c r="E234" s="24" t="str">
        <f t="shared" si="20"/>
        <v/>
      </c>
      <c r="F234" s="13" t="str">
        <f t="shared" si="21"/>
        <v/>
      </c>
      <c r="G234" s="13" t="str">
        <f t="shared" si="22"/>
        <v/>
      </c>
      <c r="H234" s="10" t="s">
        <v>136</v>
      </c>
      <c r="I234" s="12" t="str">
        <f t="shared" si="19"/>
        <v/>
      </c>
      <c r="J234" s="9" t="s">
        <v>137</v>
      </c>
      <c r="K234" s="10" t="str">
        <f t="shared" si="23"/>
        <v xml:space="preserve">    "",  # </v>
      </c>
    </row>
    <row r="235" spans="2:11">
      <c r="B235" s="31"/>
      <c r="C235" s="28"/>
      <c r="D235" s="28"/>
      <c r="E235" s="24" t="str">
        <f t="shared" si="20"/>
        <v/>
      </c>
      <c r="F235" s="13" t="str">
        <f t="shared" si="21"/>
        <v/>
      </c>
      <c r="G235" s="13" t="str">
        <f t="shared" si="22"/>
        <v/>
      </c>
      <c r="H235" s="10" t="s">
        <v>136</v>
      </c>
      <c r="I235" s="12" t="str">
        <f t="shared" si="19"/>
        <v/>
      </c>
      <c r="J235" s="9" t="s">
        <v>137</v>
      </c>
      <c r="K235" s="10" t="str">
        <f t="shared" si="23"/>
        <v xml:space="preserve">    "",  # </v>
      </c>
    </row>
    <row r="236" spans="2:11">
      <c r="B236" s="31" t="s">
        <v>95</v>
      </c>
      <c r="C236" s="28"/>
      <c r="D236" s="28"/>
      <c r="E236" s="24" t="str">
        <f t="shared" si="20"/>
        <v/>
      </c>
      <c r="F236" s="13" t="str">
        <f t="shared" si="21"/>
        <v/>
      </c>
      <c r="G236" s="13" t="str">
        <f t="shared" si="22"/>
        <v/>
      </c>
      <c r="H236" s="10" t="s">
        <v>136</v>
      </c>
      <c r="I236" s="12" t="str">
        <f t="shared" si="19"/>
        <v/>
      </c>
      <c r="J236" s="9" t="s">
        <v>137</v>
      </c>
      <c r="K236" s="10" t="str">
        <f t="shared" si="23"/>
        <v xml:space="preserve">    "",  # </v>
      </c>
    </row>
    <row r="237" spans="2:11">
      <c r="B237" s="31"/>
      <c r="C237" s="28"/>
      <c r="D237" s="28"/>
      <c r="E237" s="24" t="str">
        <f t="shared" si="20"/>
        <v/>
      </c>
      <c r="F237" s="13" t="str">
        <f t="shared" si="21"/>
        <v/>
      </c>
      <c r="G237" s="13" t="str">
        <f t="shared" si="22"/>
        <v/>
      </c>
      <c r="H237" s="10" t="s">
        <v>136</v>
      </c>
      <c r="I237" s="12" t="str">
        <f t="shared" si="19"/>
        <v/>
      </c>
      <c r="J237" s="9" t="s">
        <v>137</v>
      </c>
      <c r="K237" s="10" t="str">
        <f t="shared" si="23"/>
        <v xml:space="preserve">    "",  # </v>
      </c>
    </row>
    <row r="238" spans="2:11">
      <c r="B238" s="31" t="s">
        <v>95</v>
      </c>
      <c r="C238" s="28"/>
      <c r="D238" s="28"/>
      <c r="E238" s="24" t="str">
        <f t="shared" si="20"/>
        <v/>
      </c>
      <c r="F238" s="13" t="str">
        <f t="shared" si="21"/>
        <v/>
      </c>
      <c r="G238" s="13" t="str">
        <f t="shared" si="22"/>
        <v/>
      </c>
      <c r="H238" s="10" t="s">
        <v>136</v>
      </c>
      <c r="I238" s="12" t="str">
        <f t="shared" si="19"/>
        <v/>
      </c>
      <c r="J238" s="9" t="s">
        <v>137</v>
      </c>
      <c r="K238" s="10" t="str">
        <f t="shared" si="23"/>
        <v xml:space="preserve">    "",  # </v>
      </c>
    </row>
    <row r="239" spans="2:11">
      <c r="B239" s="31"/>
      <c r="C239" s="28"/>
      <c r="D239" s="28"/>
      <c r="E239" s="24" t="str">
        <f t="shared" si="20"/>
        <v/>
      </c>
      <c r="F239" s="13" t="str">
        <f t="shared" si="21"/>
        <v/>
      </c>
      <c r="G239" s="13" t="str">
        <f t="shared" si="22"/>
        <v/>
      </c>
      <c r="H239" s="10" t="s">
        <v>136</v>
      </c>
      <c r="I239" s="12" t="str">
        <f t="shared" si="19"/>
        <v/>
      </c>
      <c r="J239" s="9" t="s">
        <v>137</v>
      </c>
      <c r="K239" s="10" t="str">
        <f t="shared" si="23"/>
        <v xml:space="preserve">    "",  # </v>
      </c>
    </row>
    <row r="240" spans="2:11">
      <c r="B240" s="31" t="s">
        <v>95</v>
      </c>
      <c r="C240" s="28"/>
      <c r="D240" s="28"/>
      <c r="E240" s="24" t="str">
        <f t="shared" si="20"/>
        <v/>
      </c>
      <c r="F240" s="13" t="str">
        <f t="shared" si="21"/>
        <v/>
      </c>
      <c r="G240" s="13" t="str">
        <f t="shared" si="22"/>
        <v/>
      </c>
      <c r="H240" s="10" t="s">
        <v>136</v>
      </c>
      <c r="I240" s="12" t="str">
        <f t="shared" si="19"/>
        <v/>
      </c>
      <c r="J240" s="9" t="s">
        <v>137</v>
      </c>
      <c r="K240" s="10" t="str">
        <f t="shared" si="23"/>
        <v xml:space="preserve">    "",  # </v>
      </c>
    </row>
    <row r="241" spans="2:11">
      <c r="B241" s="31"/>
      <c r="C241" s="28"/>
      <c r="D241" s="28"/>
      <c r="E241" s="24" t="str">
        <f t="shared" si="20"/>
        <v/>
      </c>
      <c r="F241" s="13" t="str">
        <f t="shared" si="21"/>
        <v/>
      </c>
      <c r="G241" s="13" t="str">
        <f t="shared" si="22"/>
        <v/>
      </c>
      <c r="H241" s="10" t="s">
        <v>136</v>
      </c>
      <c r="I241" s="12" t="str">
        <f t="shared" si="19"/>
        <v/>
      </c>
      <c r="J241" s="9" t="s">
        <v>137</v>
      </c>
      <c r="K241" s="10" t="str">
        <f t="shared" si="23"/>
        <v xml:space="preserve">    "",  # </v>
      </c>
    </row>
    <row r="242" spans="2:11">
      <c r="B242" s="31" t="s">
        <v>95</v>
      </c>
      <c r="C242" s="28"/>
      <c r="D242" s="28"/>
      <c r="E242" s="24" t="str">
        <f t="shared" si="20"/>
        <v/>
      </c>
      <c r="F242" s="13" t="str">
        <f t="shared" si="21"/>
        <v/>
      </c>
      <c r="G242" s="13" t="str">
        <f t="shared" si="22"/>
        <v/>
      </c>
      <c r="H242" s="10" t="s">
        <v>136</v>
      </c>
      <c r="I242" s="12" t="str">
        <f t="shared" si="19"/>
        <v/>
      </c>
      <c r="J242" s="9" t="s">
        <v>137</v>
      </c>
      <c r="K242" s="10" t="str">
        <f t="shared" si="23"/>
        <v xml:space="preserve">    "",  # </v>
      </c>
    </row>
    <row r="243" spans="2:11">
      <c r="B243" s="31"/>
      <c r="C243" s="28"/>
      <c r="D243" s="28"/>
      <c r="E243" s="24" t="str">
        <f t="shared" si="20"/>
        <v/>
      </c>
      <c r="F243" s="13" t="str">
        <f t="shared" si="21"/>
        <v/>
      </c>
      <c r="G243" s="13" t="str">
        <f t="shared" si="22"/>
        <v/>
      </c>
      <c r="H243" s="10" t="s">
        <v>136</v>
      </c>
      <c r="I243" s="12" t="str">
        <f t="shared" si="19"/>
        <v/>
      </c>
      <c r="J243" s="9" t="s">
        <v>137</v>
      </c>
      <c r="K243" s="10" t="str">
        <f t="shared" si="23"/>
        <v xml:space="preserve">    "",  # </v>
      </c>
    </row>
    <row r="244" spans="2:11">
      <c r="B244" s="31" t="s">
        <v>95</v>
      </c>
      <c r="C244" s="28"/>
      <c r="D244" s="28"/>
      <c r="E244" s="24" t="str">
        <f t="shared" si="20"/>
        <v/>
      </c>
      <c r="F244" s="13" t="str">
        <f t="shared" si="21"/>
        <v/>
      </c>
      <c r="G244" s="13" t="str">
        <f t="shared" si="22"/>
        <v/>
      </c>
      <c r="H244" s="10" t="s">
        <v>136</v>
      </c>
      <c r="I244" s="12" t="str">
        <f t="shared" si="19"/>
        <v/>
      </c>
      <c r="J244" s="9" t="s">
        <v>137</v>
      </c>
      <c r="K244" s="10" t="str">
        <f t="shared" si="23"/>
        <v xml:space="preserve">    "",  # </v>
      </c>
    </row>
    <row r="245" spans="2:11">
      <c r="B245" s="31"/>
      <c r="C245" s="28"/>
      <c r="D245" s="28"/>
      <c r="E245" s="24" t="str">
        <f t="shared" si="20"/>
        <v/>
      </c>
      <c r="F245" s="13" t="str">
        <f t="shared" si="21"/>
        <v/>
      </c>
      <c r="G245" s="13" t="str">
        <f t="shared" si="22"/>
        <v/>
      </c>
      <c r="H245" s="10" t="s">
        <v>136</v>
      </c>
      <c r="I245" s="12" t="str">
        <f t="shared" si="19"/>
        <v/>
      </c>
      <c r="J245" s="9" t="s">
        <v>137</v>
      </c>
      <c r="K245" s="10" t="str">
        <f t="shared" si="23"/>
        <v xml:space="preserve">    "",  # </v>
      </c>
    </row>
    <row r="246" spans="2:11">
      <c r="B246" s="31" t="s">
        <v>95</v>
      </c>
      <c r="C246" s="28"/>
      <c r="D246" s="28"/>
      <c r="E246" s="24" t="str">
        <f t="shared" si="20"/>
        <v/>
      </c>
      <c r="F246" s="13" t="str">
        <f t="shared" si="21"/>
        <v/>
      </c>
      <c r="G246" s="13" t="str">
        <f t="shared" si="22"/>
        <v/>
      </c>
      <c r="H246" s="10" t="s">
        <v>136</v>
      </c>
      <c r="I246" s="12" t="str">
        <f t="shared" si="19"/>
        <v/>
      </c>
      <c r="J246" s="9" t="s">
        <v>137</v>
      </c>
      <c r="K246" s="10" t="str">
        <f t="shared" si="23"/>
        <v xml:space="preserve">    "",  # </v>
      </c>
    </row>
    <row r="247" spans="2:11">
      <c r="B247" s="31"/>
      <c r="C247" s="28"/>
      <c r="D247" s="28"/>
      <c r="E247" s="24" t="str">
        <f t="shared" si="20"/>
        <v/>
      </c>
      <c r="F247" s="13" t="str">
        <f t="shared" si="21"/>
        <v/>
      </c>
      <c r="G247" s="13" t="str">
        <f t="shared" si="22"/>
        <v/>
      </c>
      <c r="H247" s="10" t="s">
        <v>136</v>
      </c>
      <c r="I247" s="12" t="str">
        <f t="shared" si="19"/>
        <v/>
      </c>
      <c r="J247" s="9" t="s">
        <v>137</v>
      </c>
      <c r="K247" s="10" t="str">
        <f t="shared" si="23"/>
        <v xml:space="preserve">    "",  # </v>
      </c>
    </row>
    <row r="248" spans="2:11">
      <c r="B248" s="31" t="s">
        <v>95</v>
      </c>
      <c r="C248" s="28"/>
      <c r="D248" s="28"/>
      <c r="E248" s="24" t="str">
        <f t="shared" si="20"/>
        <v/>
      </c>
      <c r="F248" s="13" t="str">
        <f t="shared" si="21"/>
        <v/>
      </c>
      <c r="G248" s="13" t="str">
        <f t="shared" si="22"/>
        <v/>
      </c>
      <c r="H248" s="10" t="s">
        <v>136</v>
      </c>
      <c r="I248" s="12" t="str">
        <f t="shared" si="19"/>
        <v/>
      </c>
      <c r="J248" s="9" t="s">
        <v>137</v>
      </c>
      <c r="K248" s="10" t="str">
        <f t="shared" si="23"/>
        <v xml:space="preserve">    "",  # </v>
      </c>
    </row>
    <row r="249" spans="2:11">
      <c r="B249" s="31"/>
      <c r="C249" s="28"/>
      <c r="D249" s="28"/>
      <c r="E249" s="24" t="str">
        <f t="shared" si="20"/>
        <v/>
      </c>
      <c r="F249" s="13" t="str">
        <f t="shared" si="21"/>
        <v/>
      </c>
      <c r="G249" s="13" t="str">
        <f t="shared" si="22"/>
        <v/>
      </c>
      <c r="H249" s="10" t="s">
        <v>136</v>
      </c>
      <c r="I249" s="12" t="str">
        <f t="shared" si="19"/>
        <v/>
      </c>
      <c r="J249" s="9" t="s">
        <v>137</v>
      </c>
      <c r="K249" s="10" t="str">
        <f t="shared" si="23"/>
        <v xml:space="preserve">    "",  # </v>
      </c>
    </row>
    <row r="250" spans="2:11">
      <c r="B250" s="31" t="s">
        <v>95</v>
      </c>
      <c r="C250" s="28"/>
      <c r="D250" s="28"/>
      <c r="E250" s="24" t="str">
        <f t="shared" si="20"/>
        <v/>
      </c>
      <c r="F250" s="13" t="str">
        <f t="shared" si="21"/>
        <v/>
      </c>
      <c r="G250" s="13" t="str">
        <f t="shared" si="22"/>
        <v/>
      </c>
      <c r="H250" s="10" t="s">
        <v>136</v>
      </c>
      <c r="I250" s="12" t="str">
        <f t="shared" si="19"/>
        <v/>
      </c>
      <c r="J250" s="9" t="s">
        <v>137</v>
      </c>
      <c r="K250" s="10" t="str">
        <f t="shared" si="23"/>
        <v xml:space="preserve">    "",  # </v>
      </c>
    </row>
    <row r="251" spans="2:11">
      <c r="B251" s="31"/>
      <c r="C251" s="28"/>
      <c r="D251" s="28"/>
      <c r="E251" s="24" t="str">
        <f t="shared" si="20"/>
        <v/>
      </c>
      <c r="F251" s="13" t="str">
        <f t="shared" si="21"/>
        <v/>
      </c>
      <c r="G251" s="13" t="str">
        <f t="shared" si="22"/>
        <v/>
      </c>
      <c r="H251" s="10" t="s">
        <v>136</v>
      </c>
      <c r="I251" s="12" t="str">
        <f t="shared" si="19"/>
        <v/>
      </c>
      <c r="J251" s="9" t="s">
        <v>137</v>
      </c>
      <c r="K251" s="10" t="str">
        <f t="shared" si="23"/>
        <v xml:space="preserve">    "",  # </v>
      </c>
    </row>
    <row r="252" spans="2:11">
      <c r="B252" s="31" t="s">
        <v>95</v>
      </c>
      <c r="C252" s="28"/>
      <c r="D252" s="28"/>
      <c r="E252" s="24" t="str">
        <f t="shared" si="20"/>
        <v/>
      </c>
      <c r="F252" s="13" t="str">
        <f t="shared" si="21"/>
        <v/>
      </c>
      <c r="G252" s="13" t="str">
        <f t="shared" si="22"/>
        <v/>
      </c>
      <c r="H252" s="10" t="s">
        <v>136</v>
      </c>
      <c r="I252" s="12" t="str">
        <f t="shared" si="19"/>
        <v/>
      </c>
      <c r="J252" s="9" t="s">
        <v>137</v>
      </c>
      <c r="K252" s="10" t="str">
        <f t="shared" si="23"/>
        <v xml:space="preserve">    "",  # </v>
      </c>
    </row>
    <row r="253" spans="2:11">
      <c r="B253" s="31"/>
      <c r="C253" s="28"/>
      <c r="D253" s="28"/>
      <c r="E253" s="24" t="str">
        <f t="shared" si="20"/>
        <v/>
      </c>
      <c r="F253" s="13" t="str">
        <f t="shared" si="21"/>
        <v/>
      </c>
      <c r="G253" s="13" t="str">
        <f t="shared" si="22"/>
        <v/>
      </c>
      <c r="H253" s="10" t="s">
        <v>136</v>
      </c>
      <c r="I253" s="12" t="str">
        <f t="shared" si="19"/>
        <v/>
      </c>
      <c r="J253" s="9" t="s">
        <v>137</v>
      </c>
      <c r="K253" s="10" t="str">
        <f t="shared" si="23"/>
        <v xml:space="preserve">    "",  # </v>
      </c>
    </row>
    <row r="254" spans="2:11">
      <c r="B254" s="31" t="s">
        <v>95</v>
      </c>
      <c r="C254" s="28"/>
      <c r="D254" s="28"/>
      <c r="E254" s="24" t="str">
        <f t="shared" si="20"/>
        <v/>
      </c>
      <c r="F254" s="13" t="str">
        <f t="shared" si="21"/>
        <v/>
      </c>
      <c r="G254" s="13" t="str">
        <f t="shared" si="22"/>
        <v/>
      </c>
      <c r="H254" s="10" t="s">
        <v>136</v>
      </c>
      <c r="I254" s="12" t="str">
        <f t="shared" si="19"/>
        <v/>
      </c>
      <c r="J254" s="9" t="s">
        <v>137</v>
      </c>
      <c r="K254" s="10" t="str">
        <f t="shared" si="23"/>
        <v xml:space="preserve">    "",  # </v>
      </c>
    </row>
    <row r="255" spans="2:11">
      <c r="B255" s="31"/>
      <c r="C255" s="28"/>
      <c r="D255" s="28"/>
      <c r="E255" s="24" t="str">
        <f t="shared" si="20"/>
        <v/>
      </c>
      <c r="F255" s="13" t="str">
        <f t="shared" si="21"/>
        <v/>
      </c>
      <c r="G255" s="13" t="str">
        <f t="shared" si="22"/>
        <v/>
      </c>
      <c r="H255" s="10" t="s">
        <v>136</v>
      </c>
      <c r="I255" s="12" t="str">
        <f t="shared" si="19"/>
        <v/>
      </c>
      <c r="J255" s="9" t="s">
        <v>137</v>
      </c>
      <c r="K255" s="10" t="str">
        <f t="shared" si="23"/>
        <v xml:space="preserve">    "",  # </v>
      </c>
    </row>
    <row r="256" spans="2:11">
      <c r="B256" s="31" t="s">
        <v>95</v>
      </c>
      <c r="C256" s="28"/>
      <c r="D256" s="28"/>
      <c r="E256" s="24" t="str">
        <f t="shared" si="20"/>
        <v/>
      </c>
      <c r="F256" s="13" t="str">
        <f t="shared" si="21"/>
        <v/>
      </c>
      <c r="G256" s="13" t="str">
        <f t="shared" si="22"/>
        <v/>
      </c>
      <c r="H256" s="10" t="s">
        <v>136</v>
      </c>
      <c r="I256" s="12" t="str">
        <f t="shared" si="19"/>
        <v/>
      </c>
      <c r="J256" s="9" t="s">
        <v>137</v>
      </c>
      <c r="K256" s="10" t="str">
        <f t="shared" si="23"/>
        <v xml:space="preserve">    "",  # </v>
      </c>
    </row>
    <row r="257" spans="2:11">
      <c r="B257" s="31"/>
      <c r="C257" s="28"/>
      <c r="D257" s="28"/>
      <c r="E257" s="24" t="str">
        <f t="shared" si="20"/>
        <v/>
      </c>
      <c r="F257" s="13" t="str">
        <f t="shared" si="21"/>
        <v/>
      </c>
      <c r="G257" s="13" t="str">
        <f t="shared" si="22"/>
        <v/>
      </c>
      <c r="H257" s="10" t="s">
        <v>136</v>
      </c>
      <c r="I257" s="12" t="str">
        <f t="shared" si="19"/>
        <v/>
      </c>
      <c r="J257" s="9" t="s">
        <v>137</v>
      </c>
      <c r="K257" s="10" t="str">
        <f t="shared" si="23"/>
        <v xml:space="preserve">    "",  # </v>
      </c>
    </row>
    <row r="258" spans="2:11">
      <c r="B258" s="31" t="s">
        <v>95</v>
      </c>
      <c r="C258" s="28"/>
      <c r="D258" s="28"/>
      <c r="E258" s="24" t="str">
        <f t="shared" si="20"/>
        <v/>
      </c>
      <c r="F258" s="13" t="str">
        <f t="shared" si="21"/>
        <v/>
      </c>
      <c r="G258" s="13" t="str">
        <f t="shared" si="22"/>
        <v/>
      </c>
      <c r="H258" s="10" t="s">
        <v>136</v>
      </c>
      <c r="I258" s="12" t="str">
        <f t="shared" si="19"/>
        <v/>
      </c>
      <c r="J258" s="9" t="s">
        <v>137</v>
      </c>
      <c r="K258" s="10" t="str">
        <f t="shared" si="23"/>
        <v xml:space="preserve">    "",  # </v>
      </c>
    </row>
    <row r="259" spans="2:11">
      <c r="B259" s="31"/>
      <c r="C259" s="28"/>
      <c r="D259" s="28"/>
      <c r="E259" s="24" t="str">
        <f t="shared" si="20"/>
        <v/>
      </c>
      <c r="F259" s="13" t="str">
        <f t="shared" si="21"/>
        <v/>
      </c>
      <c r="G259" s="13" t="str">
        <f t="shared" si="22"/>
        <v/>
      </c>
      <c r="H259" s="10" t="s">
        <v>136</v>
      </c>
      <c r="I259" s="12" t="str">
        <f t="shared" ref="I259:I322" si="24">IF(F259="","","uni"&amp;UPPER(REPT("0",4-LEN(F259))&amp;F259))</f>
        <v/>
      </c>
      <c r="J259" s="9" t="s">
        <v>137</v>
      </c>
      <c r="K259" s="10" t="str">
        <f t="shared" si="23"/>
        <v xml:space="preserve">    "",  # </v>
      </c>
    </row>
    <row r="260" spans="2:11">
      <c r="B260" s="31" t="s">
        <v>95</v>
      </c>
      <c r="C260" s="28"/>
      <c r="D260" s="28"/>
      <c r="E260" s="24" t="str">
        <f t="shared" si="20"/>
        <v/>
      </c>
      <c r="F260" s="13" t="str">
        <f t="shared" si="21"/>
        <v/>
      </c>
      <c r="G260" s="13" t="str">
        <f t="shared" si="22"/>
        <v/>
      </c>
      <c r="H260" s="10" t="s">
        <v>136</v>
      </c>
      <c r="I260" s="12" t="str">
        <f t="shared" si="24"/>
        <v/>
      </c>
      <c r="J260" s="9" t="s">
        <v>137</v>
      </c>
      <c r="K260" s="10" t="str">
        <f t="shared" si="23"/>
        <v xml:space="preserve">    "",  # </v>
      </c>
    </row>
    <row r="261" spans="2:11">
      <c r="B261" s="31"/>
      <c r="C261" s="28"/>
      <c r="D261" s="28"/>
      <c r="E261" s="24" t="str">
        <f t="shared" si="20"/>
        <v/>
      </c>
      <c r="F261" s="13" t="str">
        <f t="shared" si="21"/>
        <v/>
      </c>
      <c r="G261" s="13" t="str">
        <f t="shared" si="22"/>
        <v/>
      </c>
      <c r="H261" s="10" t="s">
        <v>136</v>
      </c>
      <c r="I261" s="12" t="str">
        <f t="shared" si="24"/>
        <v/>
      </c>
      <c r="J261" s="9" t="s">
        <v>137</v>
      </c>
      <c r="K261" s="10" t="str">
        <f t="shared" si="23"/>
        <v xml:space="preserve">    "",  # </v>
      </c>
    </row>
    <row r="262" spans="2:11">
      <c r="B262" s="31" t="s">
        <v>95</v>
      </c>
      <c r="C262" s="28"/>
      <c r="D262" s="28"/>
      <c r="E262" s="24" t="str">
        <f t="shared" si="20"/>
        <v/>
      </c>
      <c r="F262" s="13" t="str">
        <f t="shared" si="21"/>
        <v/>
      </c>
      <c r="G262" s="13" t="str">
        <f t="shared" si="22"/>
        <v/>
      </c>
      <c r="H262" s="10" t="s">
        <v>136</v>
      </c>
      <c r="I262" s="12" t="str">
        <f t="shared" si="24"/>
        <v/>
      </c>
      <c r="J262" s="9" t="s">
        <v>137</v>
      </c>
      <c r="K262" s="10" t="str">
        <f t="shared" si="23"/>
        <v xml:space="preserve">    "",  # </v>
      </c>
    </row>
    <row r="263" spans="2:11">
      <c r="B263" s="31"/>
      <c r="C263" s="28"/>
      <c r="D263" s="28"/>
      <c r="E263" s="24" t="str">
        <f t="shared" si="20"/>
        <v/>
      </c>
      <c r="F263" s="13" t="str">
        <f t="shared" si="21"/>
        <v/>
      </c>
      <c r="G263" s="13" t="str">
        <f t="shared" si="22"/>
        <v/>
      </c>
      <c r="H263" s="10" t="s">
        <v>136</v>
      </c>
      <c r="I263" s="12" t="str">
        <f t="shared" si="24"/>
        <v/>
      </c>
      <c r="J263" s="9" t="s">
        <v>137</v>
      </c>
      <c r="K263" s="10" t="str">
        <f t="shared" si="23"/>
        <v xml:space="preserve">    "",  # </v>
      </c>
    </row>
    <row r="264" spans="2:11">
      <c r="B264" s="31" t="s">
        <v>95</v>
      </c>
      <c r="C264" s="28"/>
      <c r="D264" s="28"/>
      <c r="E264" s="24" t="str">
        <f t="shared" si="20"/>
        <v/>
      </c>
      <c r="F264" s="13" t="str">
        <f t="shared" si="21"/>
        <v/>
      </c>
      <c r="G264" s="13" t="str">
        <f t="shared" si="22"/>
        <v/>
      </c>
      <c r="H264" s="10" t="s">
        <v>136</v>
      </c>
      <c r="I264" s="12" t="str">
        <f t="shared" si="24"/>
        <v/>
      </c>
      <c r="J264" s="9" t="s">
        <v>137</v>
      </c>
      <c r="K264" s="10" t="str">
        <f t="shared" si="23"/>
        <v xml:space="preserve">    "",  # </v>
      </c>
    </row>
    <row r="265" spans="2:11">
      <c r="B265" s="31"/>
      <c r="C265" s="28"/>
      <c r="D265" s="28"/>
      <c r="E265" s="24" t="str">
        <f t="shared" si="20"/>
        <v/>
      </c>
      <c r="F265" s="13" t="str">
        <f t="shared" si="21"/>
        <v/>
      </c>
      <c r="G265" s="13" t="str">
        <f t="shared" si="22"/>
        <v/>
      </c>
      <c r="H265" s="10" t="s">
        <v>136</v>
      </c>
      <c r="I265" s="12" t="str">
        <f t="shared" si="24"/>
        <v/>
      </c>
      <c r="J265" s="9" t="s">
        <v>137</v>
      </c>
      <c r="K265" s="10" t="str">
        <f t="shared" si="23"/>
        <v xml:space="preserve">    "",  # </v>
      </c>
    </row>
    <row r="266" spans="2:11">
      <c r="B266" s="31" t="s">
        <v>95</v>
      </c>
      <c r="C266" s="28"/>
      <c r="D266" s="28"/>
      <c r="E266" s="24" t="str">
        <f t="shared" si="20"/>
        <v/>
      </c>
      <c r="F266" s="13" t="str">
        <f t="shared" si="21"/>
        <v/>
      </c>
      <c r="G266" s="13" t="str">
        <f t="shared" si="22"/>
        <v/>
      </c>
      <c r="H266" s="10" t="s">
        <v>136</v>
      </c>
      <c r="I266" s="12" t="str">
        <f t="shared" si="24"/>
        <v/>
      </c>
      <c r="J266" s="9" t="s">
        <v>137</v>
      </c>
      <c r="K266" s="10" t="str">
        <f t="shared" si="23"/>
        <v xml:space="preserve">    "",  # </v>
      </c>
    </row>
    <row r="267" spans="2:11">
      <c r="B267" s="31"/>
      <c r="C267" s="28"/>
      <c r="D267" s="28"/>
      <c r="E267" s="24" t="str">
        <f t="shared" si="20"/>
        <v/>
      </c>
      <c r="F267" s="13" t="str">
        <f t="shared" si="21"/>
        <v/>
      </c>
      <c r="G267" s="13" t="str">
        <f t="shared" si="22"/>
        <v/>
      </c>
      <c r="H267" s="10" t="s">
        <v>136</v>
      </c>
      <c r="I267" s="12" t="str">
        <f t="shared" si="24"/>
        <v/>
      </c>
      <c r="J267" s="9" t="s">
        <v>137</v>
      </c>
      <c r="K267" s="10" t="str">
        <f t="shared" si="23"/>
        <v xml:space="preserve">    "",  # </v>
      </c>
    </row>
    <row r="268" spans="2:11">
      <c r="B268" s="31" t="s">
        <v>95</v>
      </c>
      <c r="C268" s="28"/>
      <c r="D268" s="28"/>
      <c r="E268" s="24" t="str">
        <f t="shared" si="20"/>
        <v/>
      </c>
      <c r="F268" s="13" t="str">
        <f t="shared" si="21"/>
        <v/>
      </c>
      <c r="G268" s="13" t="str">
        <f t="shared" si="22"/>
        <v/>
      </c>
      <c r="H268" s="10" t="s">
        <v>136</v>
      </c>
      <c r="I268" s="12" t="str">
        <f t="shared" si="24"/>
        <v/>
      </c>
      <c r="J268" s="9" t="s">
        <v>137</v>
      </c>
      <c r="K268" s="10" t="str">
        <f t="shared" si="23"/>
        <v xml:space="preserve">    "",  # </v>
      </c>
    </row>
    <row r="269" spans="2:11">
      <c r="B269" s="31"/>
      <c r="C269" s="28"/>
      <c r="D269" s="28"/>
      <c r="E269" s="24" t="str">
        <f t="shared" si="20"/>
        <v/>
      </c>
      <c r="F269" s="13" t="str">
        <f t="shared" si="21"/>
        <v/>
      </c>
      <c r="G269" s="13" t="str">
        <f t="shared" si="22"/>
        <v/>
      </c>
      <c r="H269" s="10" t="s">
        <v>136</v>
      </c>
      <c r="I269" s="12" t="str">
        <f t="shared" si="24"/>
        <v/>
      </c>
      <c r="J269" s="9" t="s">
        <v>137</v>
      </c>
      <c r="K269" s="10" t="str">
        <f t="shared" si="23"/>
        <v xml:space="preserve">    "",  # </v>
      </c>
    </row>
    <row r="270" spans="2:11">
      <c r="B270" s="31" t="s">
        <v>95</v>
      </c>
      <c r="C270" s="28"/>
      <c r="D270" s="28"/>
      <c r="E270" s="24" t="str">
        <f t="shared" si="20"/>
        <v/>
      </c>
      <c r="F270" s="13" t="str">
        <f t="shared" si="21"/>
        <v/>
      </c>
      <c r="G270" s="13" t="str">
        <f t="shared" si="22"/>
        <v/>
      </c>
      <c r="H270" s="10" t="s">
        <v>136</v>
      </c>
      <c r="I270" s="12" t="str">
        <f t="shared" si="24"/>
        <v/>
      </c>
      <c r="J270" s="9" t="s">
        <v>137</v>
      </c>
      <c r="K270" s="10" t="str">
        <f t="shared" si="23"/>
        <v xml:space="preserve">    "",  # </v>
      </c>
    </row>
    <row r="271" spans="2:11">
      <c r="B271" s="31"/>
      <c r="C271" s="28"/>
      <c r="D271" s="28"/>
      <c r="E271" s="24" t="str">
        <f t="shared" si="20"/>
        <v/>
      </c>
      <c r="F271" s="13" t="str">
        <f t="shared" si="21"/>
        <v/>
      </c>
      <c r="G271" s="13" t="str">
        <f t="shared" si="22"/>
        <v/>
      </c>
      <c r="H271" s="10" t="s">
        <v>136</v>
      </c>
      <c r="I271" s="12" t="str">
        <f t="shared" si="24"/>
        <v/>
      </c>
      <c r="J271" s="9" t="s">
        <v>137</v>
      </c>
      <c r="K271" s="10" t="str">
        <f t="shared" si="23"/>
        <v xml:space="preserve">    "",  # </v>
      </c>
    </row>
    <row r="272" spans="2:11">
      <c r="B272" s="31" t="s">
        <v>95</v>
      </c>
      <c r="C272" s="28"/>
      <c r="D272" s="28"/>
      <c r="E272" s="24" t="str">
        <f t="shared" si="20"/>
        <v/>
      </c>
      <c r="F272" s="13" t="str">
        <f t="shared" si="21"/>
        <v/>
      </c>
      <c r="G272" s="13" t="str">
        <f t="shared" si="22"/>
        <v/>
      </c>
      <c r="H272" s="10" t="s">
        <v>136</v>
      </c>
      <c r="I272" s="12" t="str">
        <f t="shared" si="24"/>
        <v/>
      </c>
      <c r="J272" s="9" t="s">
        <v>137</v>
      </c>
      <c r="K272" s="10" t="str">
        <f t="shared" si="23"/>
        <v xml:space="preserve">    "",  # </v>
      </c>
    </row>
    <row r="273" spans="2:11">
      <c r="B273" s="31"/>
      <c r="C273" s="28"/>
      <c r="D273" s="28"/>
      <c r="E273" s="24" t="str">
        <f t="shared" si="20"/>
        <v/>
      </c>
      <c r="F273" s="13" t="str">
        <f t="shared" si="21"/>
        <v/>
      </c>
      <c r="G273" s="13" t="str">
        <f t="shared" si="22"/>
        <v/>
      </c>
      <c r="H273" s="10" t="s">
        <v>136</v>
      </c>
      <c r="I273" s="12" t="str">
        <f t="shared" si="24"/>
        <v/>
      </c>
      <c r="J273" s="9" t="s">
        <v>137</v>
      </c>
      <c r="K273" s="10" t="str">
        <f t="shared" si="23"/>
        <v xml:space="preserve">    "",  # </v>
      </c>
    </row>
    <row r="274" spans="2:11">
      <c r="B274" s="31" t="s">
        <v>95</v>
      </c>
      <c r="C274" s="28"/>
      <c r="D274" s="28"/>
      <c r="E274" s="24" t="str">
        <f t="shared" si="20"/>
        <v/>
      </c>
      <c r="F274" s="13" t="str">
        <f t="shared" si="21"/>
        <v/>
      </c>
      <c r="G274" s="13" t="str">
        <f t="shared" si="22"/>
        <v/>
      </c>
      <c r="H274" s="10" t="s">
        <v>136</v>
      </c>
      <c r="I274" s="12" t="str">
        <f t="shared" si="24"/>
        <v/>
      </c>
      <c r="J274" s="9" t="s">
        <v>137</v>
      </c>
      <c r="K274" s="10" t="str">
        <f t="shared" si="23"/>
        <v xml:space="preserve">    "",  # </v>
      </c>
    </row>
    <row r="275" spans="2:11">
      <c r="B275" s="31"/>
      <c r="C275" s="28"/>
      <c r="D275" s="28"/>
      <c r="E275" s="24" t="str">
        <f t="shared" si="20"/>
        <v/>
      </c>
      <c r="F275" s="13" t="str">
        <f t="shared" si="21"/>
        <v/>
      </c>
      <c r="G275" s="13" t="str">
        <f t="shared" si="22"/>
        <v/>
      </c>
      <c r="H275" s="10" t="s">
        <v>136</v>
      </c>
      <c r="I275" s="12" t="str">
        <f t="shared" si="24"/>
        <v/>
      </c>
      <c r="J275" s="9" t="s">
        <v>137</v>
      </c>
      <c r="K275" s="10" t="str">
        <f t="shared" si="23"/>
        <v xml:space="preserve">    "",  # </v>
      </c>
    </row>
    <row r="276" spans="2:11">
      <c r="B276" s="31" t="s">
        <v>95</v>
      </c>
      <c r="C276" s="28"/>
      <c r="D276" s="28"/>
      <c r="E276" s="24" t="str">
        <f t="shared" si="20"/>
        <v/>
      </c>
      <c r="F276" s="13" t="str">
        <f t="shared" si="21"/>
        <v/>
      </c>
      <c r="G276" s="13" t="str">
        <f t="shared" si="22"/>
        <v/>
      </c>
      <c r="H276" s="10" t="s">
        <v>136</v>
      </c>
      <c r="I276" s="12" t="str">
        <f t="shared" si="24"/>
        <v/>
      </c>
      <c r="J276" s="9" t="s">
        <v>137</v>
      </c>
      <c r="K276" s="10" t="str">
        <f t="shared" si="23"/>
        <v xml:space="preserve">    "",  # </v>
      </c>
    </row>
    <row r="277" spans="2:11">
      <c r="B277" s="31"/>
      <c r="C277" s="28"/>
      <c r="D277" s="28"/>
      <c r="E277" s="24" t="str">
        <f t="shared" si="20"/>
        <v/>
      </c>
      <c r="F277" s="13" t="str">
        <f t="shared" si="21"/>
        <v/>
      </c>
      <c r="G277" s="13" t="str">
        <f t="shared" si="22"/>
        <v/>
      </c>
      <c r="H277" s="10" t="s">
        <v>136</v>
      </c>
      <c r="I277" s="12" t="str">
        <f t="shared" si="24"/>
        <v/>
      </c>
      <c r="J277" s="9" t="s">
        <v>137</v>
      </c>
      <c r="K277" s="10" t="str">
        <f t="shared" si="23"/>
        <v xml:space="preserve">    "",  # </v>
      </c>
    </row>
    <row r="278" spans="2:11">
      <c r="B278" s="31" t="s">
        <v>95</v>
      </c>
      <c r="C278" s="28"/>
      <c r="D278" s="28"/>
      <c r="E278" s="24" t="str">
        <f t="shared" si="20"/>
        <v/>
      </c>
      <c r="F278" s="13" t="str">
        <f t="shared" si="21"/>
        <v/>
      </c>
      <c r="G278" s="13" t="str">
        <f t="shared" si="22"/>
        <v/>
      </c>
      <c r="H278" s="10" t="s">
        <v>136</v>
      </c>
      <c r="I278" s="12" t="str">
        <f t="shared" si="24"/>
        <v/>
      </c>
      <c r="J278" s="9" t="s">
        <v>137</v>
      </c>
      <c r="K278" s="10" t="str">
        <f t="shared" si="23"/>
        <v xml:space="preserve">    "",  # </v>
      </c>
    </row>
    <row r="279" spans="2:11">
      <c r="B279" s="31"/>
      <c r="C279" s="28"/>
      <c r="D279" s="28"/>
      <c r="E279" s="24" t="str">
        <f t="shared" si="20"/>
        <v/>
      </c>
      <c r="F279" s="13" t="str">
        <f t="shared" si="21"/>
        <v/>
      </c>
      <c r="G279" s="13" t="str">
        <f t="shared" si="22"/>
        <v/>
      </c>
      <c r="H279" s="10" t="s">
        <v>136</v>
      </c>
      <c r="I279" s="12" t="str">
        <f t="shared" si="24"/>
        <v/>
      </c>
      <c r="J279" s="9" t="s">
        <v>137</v>
      </c>
      <c r="K279" s="10" t="str">
        <f t="shared" si="23"/>
        <v xml:space="preserve">    "",  # </v>
      </c>
    </row>
    <row r="280" spans="2:11">
      <c r="B280" s="31" t="s">
        <v>95</v>
      </c>
      <c r="C280" s="28"/>
      <c r="D280" s="28"/>
      <c r="E280" s="24" t="str">
        <f t="shared" si="20"/>
        <v/>
      </c>
      <c r="F280" s="13" t="str">
        <f t="shared" si="21"/>
        <v/>
      </c>
      <c r="G280" s="13" t="str">
        <f t="shared" si="22"/>
        <v/>
      </c>
      <c r="H280" s="10" t="s">
        <v>136</v>
      </c>
      <c r="I280" s="12" t="str">
        <f t="shared" si="24"/>
        <v/>
      </c>
      <c r="J280" s="9" t="s">
        <v>137</v>
      </c>
      <c r="K280" s="10" t="str">
        <f t="shared" si="23"/>
        <v xml:space="preserve">    "",  # </v>
      </c>
    </row>
    <row r="281" spans="2:11">
      <c r="B281" s="31"/>
      <c r="C281" s="28"/>
      <c r="D281" s="28"/>
      <c r="E281" s="24" t="str">
        <f t="shared" si="20"/>
        <v/>
      </c>
      <c r="F281" s="13" t="str">
        <f t="shared" si="21"/>
        <v/>
      </c>
      <c r="G281" s="13" t="str">
        <f t="shared" si="22"/>
        <v/>
      </c>
      <c r="H281" s="10" t="s">
        <v>136</v>
      </c>
      <c r="I281" s="12" t="str">
        <f t="shared" si="24"/>
        <v/>
      </c>
      <c r="J281" s="9" t="s">
        <v>137</v>
      </c>
      <c r="K281" s="10" t="str">
        <f t="shared" si="23"/>
        <v xml:space="preserve">    "",  # </v>
      </c>
    </row>
    <row r="282" spans="2:11">
      <c r="B282" s="31" t="s">
        <v>95</v>
      </c>
      <c r="C282" s="28"/>
      <c r="D282" s="28"/>
      <c r="E282" s="24" t="str">
        <f t="shared" si="20"/>
        <v/>
      </c>
      <c r="F282" s="13" t="str">
        <f t="shared" si="21"/>
        <v/>
      </c>
      <c r="G282" s="13" t="str">
        <f t="shared" si="22"/>
        <v/>
      </c>
      <c r="H282" s="10" t="s">
        <v>136</v>
      </c>
      <c r="I282" s="12" t="str">
        <f t="shared" si="24"/>
        <v/>
      </c>
      <c r="J282" s="9" t="s">
        <v>137</v>
      </c>
      <c r="K282" s="10" t="str">
        <f t="shared" si="23"/>
        <v xml:space="preserve">    "",  # </v>
      </c>
    </row>
    <row r="283" spans="2:11">
      <c r="B283" s="31"/>
      <c r="C283" s="28"/>
      <c r="D283" s="28"/>
      <c r="E283" s="24" t="str">
        <f t="shared" si="20"/>
        <v/>
      </c>
      <c r="F283" s="13" t="str">
        <f t="shared" si="21"/>
        <v/>
      </c>
      <c r="G283" s="13" t="str">
        <f t="shared" si="22"/>
        <v/>
      </c>
      <c r="H283" s="10" t="s">
        <v>136</v>
      </c>
      <c r="I283" s="12" t="str">
        <f t="shared" si="24"/>
        <v/>
      </c>
      <c r="J283" s="9" t="s">
        <v>137</v>
      </c>
      <c r="K283" s="10" t="str">
        <f t="shared" si="23"/>
        <v xml:space="preserve">    "",  # </v>
      </c>
    </row>
    <row r="284" spans="2:11">
      <c r="B284" s="31" t="s">
        <v>95</v>
      </c>
      <c r="C284" s="28"/>
      <c r="D284" s="28"/>
      <c r="E284" s="24" t="str">
        <f t="shared" si="20"/>
        <v/>
      </c>
      <c r="F284" s="13" t="str">
        <f t="shared" si="21"/>
        <v/>
      </c>
      <c r="G284" s="13" t="str">
        <f t="shared" si="22"/>
        <v/>
      </c>
      <c r="H284" s="10" t="s">
        <v>136</v>
      </c>
      <c r="I284" s="12" t="str">
        <f t="shared" si="24"/>
        <v/>
      </c>
      <c r="J284" s="9" t="s">
        <v>137</v>
      </c>
      <c r="K284" s="10" t="str">
        <f t="shared" si="23"/>
        <v xml:space="preserve">    "",  # </v>
      </c>
    </row>
    <row r="285" spans="2:11">
      <c r="B285" s="31"/>
      <c r="C285" s="28"/>
      <c r="D285" s="28"/>
      <c r="E285" s="24" t="str">
        <f t="shared" si="20"/>
        <v/>
      </c>
      <c r="F285" s="13" t="str">
        <f t="shared" si="21"/>
        <v/>
      </c>
      <c r="G285" s="13" t="str">
        <f t="shared" si="22"/>
        <v/>
      </c>
      <c r="H285" s="10" t="s">
        <v>136</v>
      </c>
      <c r="I285" s="12" t="str">
        <f t="shared" si="24"/>
        <v/>
      </c>
      <c r="J285" s="9" t="s">
        <v>137</v>
      </c>
      <c r="K285" s="10" t="str">
        <f t="shared" si="23"/>
        <v xml:space="preserve">    "",  # </v>
      </c>
    </row>
    <row r="286" spans="2:11">
      <c r="B286" s="31" t="s">
        <v>95</v>
      </c>
      <c r="C286" s="28"/>
      <c r="D286" s="28"/>
      <c r="E286" s="24" t="str">
        <f t="shared" si="20"/>
        <v/>
      </c>
      <c r="F286" s="13" t="str">
        <f t="shared" si="21"/>
        <v/>
      </c>
      <c r="G286" s="13" t="str">
        <f t="shared" si="22"/>
        <v/>
      </c>
      <c r="H286" s="10" t="s">
        <v>136</v>
      </c>
      <c r="I286" s="12" t="str">
        <f t="shared" si="24"/>
        <v/>
      </c>
      <c r="J286" s="9" t="s">
        <v>137</v>
      </c>
      <c r="K286" s="10" t="str">
        <f t="shared" si="23"/>
        <v xml:space="preserve">    "",  # </v>
      </c>
    </row>
    <row r="287" spans="2:11">
      <c r="B287" s="31"/>
      <c r="C287" s="28"/>
      <c r="D287" s="28"/>
      <c r="E287" s="24" t="str">
        <f t="shared" si="20"/>
        <v/>
      </c>
      <c r="F287" s="13" t="str">
        <f t="shared" si="21"/>
        <v/>
      </c>
      <c r="G287" s="13" t="str">
        <f t="shared" si="22"/>
        <v/>
      </c>
      <c r="H287" s="10" t="s">
        <v>136</v>
      </c>
      <c r="I287" s="12" t="str">
        <f t="shared" si="24"/>
        <v/>
      </c>
      <c r="J287" s="9" t="s">
        <v>137</v>
      </c>
      <c r="K287" s="10" t="str">
        <f t="shared" si="23"/>
        <v xml:space="preserve">    "",  # </v>
      </c>
    </row>
    <row r="288" spans="2:11">
      <c r="B288" s="31" t="s">
        <v>95</v>
      </c>
      <c r="C288" s="28"/>
      <c r="D288" s="28"/>
      <c r="E288" s="24" t="str">
        <f t="shared" si="20"/>
        <v/>
      </c>
      <c r="F288" s="13" t="str">
        <f t="shared" si="21"/>
        <v/>
      </c>
      <c r="G288" s="13" t="str">
        <f t="shared" si="22"/>
        <v/>
      </c>
      <c r="H288" s="10" t="s">
        <v>136</v>
      </c>
      <c r="I288" s="12" t="str">
        <f t="shared" si="24"/>
        <v/>
      </c>
      <c r="J288" s="9" t="s">
        <v>137</v>
      </c>
      <c r="K288" s="10" t="str">
        <f t="shared" si="23"/>
        <v xml:space="preserve">    "",  # </v>
      </c>
    </row>
    <row r="289" spans="2:11">
      <c r="B289" s="31"/>
      <c r="C289" s="28"/>
      <c r="D289" s="28"/>
      <c r="E289" s="24" t="str">
        <f t="shared" si="20"/>
        <v/>
      </c>
      <c r="F289" s="13" t="str">
        <f t="shared" si="21"/>
        <v/>
      </c>
      <c r="G289" s="13" t="str">
        <f t="shared" si="22"/>
        <v/>
      </c>
      <c r="H289" s="10" t="s">
        <v>136</v>
      </c>
      <c r="I289" s="12" t="str">
        <f t="shared" si="24"/>
        <v/>
      </c>
      <c r="J289" s="9" t="s">
        <v>137</v>
      </c>
      <c r="K289" s="10" t="str">
        <f t="shared" si="23"/>
        <v xml:space="preserve">    "",  # </v>
      </c>
    </row>
    <row r="290" spans="2:11">
      <c r="B290" s="31" t="s">
        <v>95</v>
      </c>
      <c r="C290" s="28"/>
      <c r="D290" s="28"/>
      <c r="E290" s="24" t="str">
        <f t="shared" ref="E290:E353" si="25">IF(B290="",IF(G290="","",_xlfn.UNICHAR(G290)),B290)</f>
        <v/>
      </c>
      <c r="F290" s="13" t="str">
        <f t="shared" ref="F290:F353" si="26">IF(B290="",IF(D290="",IF(C290="","",C290),DEC2HEX(D290)),DEC2HEX(_xlfn.UNICODE(B290)))</f>
        <v/>
      </c>
      <c r="G290" s="13" t="str">
        <f t="shared" ref="G290:G353" si="27">IF(D290="",IF(C290="",IF(B290="","",_xlfn.UNICODE(B290)),HEX2DEC(C290)),D290)</f>
        <v/>
      </c>
      <c r="H290" s="10" t="s">
        <v>136</v>
      </c>
      <c r="I290" s="12" t="str">
        <f t="shared" si="24"/>
        <v/>
      </c>
      <c r="J290" s="9" t="s">
        <v>137</v>
      </c>
      <c r="K290" s="10" t="str">
        <f t="shared" ref="K290:K353" si="28">ASC(_xlfn.CONCAT(H290:J290,"  # ",E290))</f>
        <v xml:space="preserve">    "",  # </v>
      </c>
    </row>
    <row r="291" spans="2:11">
      <c r="B291" s="31"/>
      <c r="C291" s="28"/>
      <c r="D291" s="28"/>
      <c r="E291" s="24" t="str">
        <f t="shared" si="25"/>
        <v/>
      </c>
      <c r="F291" s="13" t="str">
        <f t="shared" si="26"/>
        <v/>
      </c>
      <c r="G291" s="13" t="str">
        <f t="shared" si="27"/>
        <v/>
      </c>
      <c r="H291" s="10" t="s">
        <v>136</v>
      </c>
      <c r="I291" s="12" t="str">
        <f t="shared" si="24"/>
        <v/>
      </c>
      <c r="J291" s="9" t="s">
        <v>137</v>
      </c>
      <c r="K291" s="10" t="str">
        <f t="shared" si="28"/>
        <v xml:space="preserve">    "",  # </v>
      </c>
    </row>
    <row r="292" spans="2:11">
      <c r="B292" s="31" t="s">
        <v>95</v>
      </c>
      <c r="C292" s="28"/>
      <c r="D292" s="28"/>
      <c r="E292" s="24" t="str">
        <f t="shared" si="25"/>
        <v/>
      </c>
      <c r="F292" s="13" t="str">
        <f t="shared" si="26"/>
        <v/>
      </c>
      <c r="G292" s="13" t="str">
        <f t="shared" si="27"/>
        <v/>
      </c>
      <c r="H292" s="10" t="s">
        <v>136</v>
      </c>
      <c r="I292" s="12" t="str">
        <f t="shared" si="24"/>
        <v/>
      </c>
      <c r="J292" s="9" t="s">
        <v>137</v>
      </c>
      <c r="K292" s="10" t="str">
        <f t="shared" si="28"/>
        <v xml:space="preserve">    "",  # </v>
      </c>
    </row>
    <row r="293" spans="2:11">
      <c r="B293" s="31"/>
      <c r="C293" s="28"/>
      <c r="D293" s="28"/>
      <c r="E293" s="24" t="str">
        <f t="shared" si="25"/>
        <v/>
      </c>
      <c r="F293" s="13" t="str">
        <f t="shared" si="26"/>
        <v/>
      </c>
      <c r="G293" s="13" t="str">
        <f t="shared" si="27"/>
        <v/>
      </c>
      <c r="H293" s="10" t="s">
        <v>136</v>
      </c>
      <c r="I293" s="12" t="str">
        <f t="shared" si="24"/>
        <v/>
      </c>
      <c r="J293" s="9" t="s">
        <v>137</v>
      </c>
      <c r="K293" s="10" t="str">
        <f t="shared" si="28"/>
        <v xml:space="preserve">    "",  # </v>
      </c>
    </row>
    <row r="294" spans="2:11">
      <c r="B294" s="31" t="s">
        <v>95</v>
      </c>
      <c r="C294" s="28"/>
      <c r="D294" s="28"/>
      <c r="E294" s="24" t="str">
        <f t="shared" si="25"/>
        <v/>
      </c>
      <c r="F294" s="13" t="str">
        <f t="shared" si="26"/>
        <v/>
      </c>
      <c r="G294" s="13" t="str">
        <f t="shared" si="27"/>
        <v/>
      </c>
      <c r="H294" s="10" t="s">
        <v>136</v>
      </c>
      <c r="I294" s="12" t="str">
        <f t="shared" si="24"/>
        <v/>
      </c>
      <c r="J294" s="9" t="s">
        <v>137</v>
      </c>
      <c r="K294" s="10" t="str">
        <f t="shared" si="28"/>
        <v xml:space="preserve">    "",  # </v>
      </c>
    </row>
    <row r="295" spans="2:11">
      <c r="B295" s="31"/>
      <c r="C295" s="28"/>
      <c r="D295" s="28"/>
      <c r="E295" s="24" t="str">
        <f t="shared" si="25"/>
        <v/>
      </c>
      <c r="F295" s="13" t="str">
        <f t="shared" si="26"/>
        <v/>
      </c>
      <c r="G295" s="13" t="str">
        <f t="shared" si="27"/>
        <v/>
      </c>
      <c r="H295" s="10" t="s">
        <v>136</v>
      </c>
      <c r="I295" s="12" t="str">
        <f t="shared" si="24"/>
        <v/>
      </c>
      <c r="J295" s="9" t="s">
        <v>137</v>
      </c>
      <c r="K295" s="10" t="str">
        <f t="shared" si="28"/>
        <v xml:space="preserve">    "",  # </v>
      </c>
    </row>
    <row r="296" spans="2:11">
      <c r="B296" s="31" t="s">
        <v>95</v>
      </c>
      <c r="C296" s="28"/>
      <c r="D296" s="28"/>
      <c r="E296" s="24" t="str">
        <f t="shared" si="25"/>
        <v/>
      </c>
      <c r="F296" s="13" t="str">
        <f t="shared" si="26"/>
        <v/>
      </c>
      <c r="G296" s="13" t="str">
        <f t="shared" si="27"/>
        <v/>
      </c>
      <c r="H296" s="10" t="s">
        <v>136</v>
      </c>
      <c r="I296" s="12" t="str">
        <f t="shared" si="24"/>
        <v/>
      </c>
      <c r="J296" s="9" t="s">
        <v>137</v>
      </c>
      <c r="K296" s="10" t="str">
        <f t="shared" si="28"/>
        <v xml:space="preserve">    "",  # </v>
      </c>
    </row>
    <row r="297" spans="2:11">
      <c r="B297" s="31"/>
      <c r="C297" s="28"/>
      <c r="D297" s="28"/>
      <c r="E297" s="24" t="str">
        <f t="shared" si="25"/>
        <v/>
      </c>
      <c r="F297" s="13" t="str">
        <f t="shared" si="26"/>
        <v/>
      </c>
      <c r="G297" s="13" t="str">
        <f t="shared" si="27"/>
        <v/>
      </c>
      <c r="H297" s="10" t="s">
        <v>136</v>
      </c>
      <c r="I297" s="12" t="str">
        <f t="shared" si="24"/>
        <v/>
      </c>
      <c r="J297" s="9" t="s">
        <v>137</v>
      </c>
      <c r="K297" s="10" t="str">
        <f t="shared" si="28"/>
        <v xml:space="preserve">    "",  # </v>
      </c>
    </row>
    <row r="298" spans="2:11">
      <c r="B298" s="31" t="s">
        <v>95</v>
      </c>
      <c r="C298" s="28"/>
      <c r="D298" s="28"/>
      <c r="E298" s="24" t="str">
        <f t="shared" si="25"/>
        <v/>
      </c>
      <c r="F298" s="13" t="str">
        <f t="shared" si="26"/>
        <v/>
      </c>
      <c r="G298" s="13" t="str">
        <f t="shared" si="27"/>
        <v/>
      </c>
      <c r="H298" s="10" t="s">
        <v>136</v>
      </c>
      <c r="I298" s="12" t="str">
        <f t="shared" si="24"/>
        <v/>
      </c>
      <c r="J298" s="9" t="s">
        <v>137</v>
      </c>
      <c r="K298" s="10" t="str">
        <f t="shared" si="28"/>
        <v xml:space="preserve">    "",  # </v>
      </c>
    </row>
    <row r="299" spans="2:11">
      <c r="B299" s="31"/>
      <c r="C299" s="28"/>
      <c r="D299" s="28"/>
      <c r="E299" s="24" t="str">
        <f t="shared" si="25"/>
        <v/>
      </c>
      <c r="F299" s="13" t="str">
        <f t="shared" si="26"/>
        <v/>
      </c>
      <c r="G299" s="13" t="str">
        <f t="shared" si="27"/>
        <v/>
      </c>
      <c r="H299" s="10" t="s">
        <v>136</v>
      </c>
      <c r="I299" s="12" t="str">
        <f t="shared" si="24"/>
        <v/>
      </c>
      <c r="J299" s="9" t="s">
        <v>137</v>
      </c>
      <c r="K299" s="10" t="str">
        <f t="shared" si="28"/>
        <v xml:space="preserve">    "",  # </v>
      </c>
    </row>
    <row r="300" spans="2:11">
      <c r="B300" s="31" t="s">
        <v>95</v>
      </c>
      <c r="C300" s="28"/>
      <c r="D300" s="28"/>
      <c r="E300" s="24" t="str">
        <f t="shared" si="25"/>
        <v/>
      </c>
      <c r="F300" s="13" t="str">
        <f t="shared" si="26"/>
        <v/>
      </c>
      <c r="G300" s="13" t="str">
        <f t="shared" si="27"/>
        <v/>
      </c>
      <c r="H300" s="10" t="s">
        <v>136</v>
      </c>
      <c r="I300" s="12" t="str">
        <f t="shared" si="24"/>
        <v/>
      </c>
      <c r="J300" s="9" t="s">
        <v>137</v>
      </c>
      <c r="K300" s="10" t="str">
        <f t="shared" si="28"/>
        <v xml:space="preserve">    "",  # </v>
      </c>
    </row>
    <row r="301" spans="2:11">
      <c r="B301" s="31"/>
      <c r="C301" s="28"/>
      <c r="D301" s="28"/>
      <c r="E301" s="24" t="str">
        <f t="shared" si="25"/>
        <v/>
      </c>
      <c r="F301" s="13" t="str">
        <f t="shared" si="26"/>
        <v/>
      </c>
      <c r="G301" s="13" t="str">
        <f t="shared" si="27"/>
        <v/>
      </c>
      <c r="H301" s="10" t="s">
        <v>136</v>
      </c>
      <c r="I301" s="12" t="str">
        <f t="shared" si="24"/>
        <v/>
      </c>
      <c r="J301" s="9" t="s">
        <v>137</v>
      </c>
      <c r="K301" s="10" t="str">
        <f t="shared" si="28"/>
        <v xml:space="preserve">    "",  # </v>
      </c>
    </row>
    <row r="302" spans="2:11">
      <c r="B302" s="31" t="s">
        <v>95</v>
      </c>
      <c r="C302" s="28"/>
      <c r="D302" s="28"/>
      <c r="E302" s="24" t="str">
        <f t="shared" si="25"/>
        <v/>
      </c>
      <c r="F302" s="13" t="str">
        <f t="shared" si="26"/>
        <v/>
      </c>
      <c r="G302" s="13" t="str">
        <f t="shared" si="27"/>
        <v/>
      </c>
      <c r="H302" s="10" t="s">
        <v>136</v>
      </c>
      <c r="I302" s="12" t="str">
        <f t="shared" si="24"/>
        <v/>
      </c>
      <c r="J302" s="9" t="s">
        <v>137</v>
      </c>
      <c r="K302" s="10" t="str">
        <f t="shared" si="28"/>
        <v xml:space="preserve">    "",  # </v>
      </c>
    </row>
    <row r="303" spans="2:11">
      <c r="B303" s="31"/>
      <c r="C303" s="28"/>
      <c r="D303" s="28"/>
      <c r="E303" s="24" t="str">
        <f t="shared" si="25"/>
        <v/>
      </c>
      <c r="F303" s="13" t="str">
        <f t="shared" si="26"/>
        <v/>
      </c>
      <c r="G303" s="13" t="str">
        <f t="shared" si="27"/>
        <v/>
      </c>
      <c r="H303" s="10" t="s">
        <v>136</v>
      </c>
      <c r="I303" s="12" t="str">
        <f t="shared" si="24"/>
        <v/>
      </c>
      <c r="J303" s="9" t="s">
        <v>137</v>
      </c>
      <c r="K303" s="10" t="str">
        <f t="shared" si="28"/>
        <v xml:space="preserve">    "",  # </v>
      </c>
    </row>
    <row r="304" spans="2:11">
      <c r="B304" s="31" t="s">
        <v>95</v>
      </c>
      <c r="C304" s="28"/>
      <c r="D304" s="28"/>
      <c r="E304" s="24" t="str">
        <f t="shared" si="25"/>
        <v/>
      </c>
      <c r="F304" s="13" t="str">
        <f t="shared" si="26"/>
        <v/>
      </c>
      <c r="G304" s="13" t="str">
        <f t="shared" si="27"/>
        <v/>
      </c>
      <c r="H304" s="10" t="s">
        <v>136</v>
      </c>
      <c r="I304" s="12" t="str">
        <f t="shared" si="24"/>
        <v/>
      </c>
      <c r="J304" s="9" t="s">
        <v>137</v>
      </c>
      <c r="K304" s="10" t="str">
        <f t="shared" si="28"/>
        <v xml:space="preserve">    "",  # </v>
      </c>
    </row>
    <row r="305" spans="2:11">
      <c r="B305" s="31"/>
      <c r="C305" s="28"/>
      <c r="D305" s="28"/>
      <c r="E305" s="24" t="str">
        <f t="shared" si="25"/>
        <v/>
      </c>
      <c r="F305" s="13" t="str">
        <f t="shared" si="26"/>
        <v/>
      </c>
      <c r="G305" s="13" t="str">
        <f t="shared" si="27"/>
        <v/>
      </c>
      <c r="H305" s="10" t="s">
        <v>136</v>
      </c>
      <c r="I305" s="12" t="str">
        <f t="shared" si="24"/>
        <v/>
      </c>
      <c r="J305" s="9" t="s">
        <v>137</v>
      </c>
      <c r="K305" s="10" t="str">
        <f t="shared" si="28"/>
        <v xml:space="preserve">    "",  # </v>
      </c>
    </row>
    <row r="306" spans="2:11">
      <c r="B306" s="31" t="s">
        <v>95</v>
      </c>
      <c r="C306" s="28"/>
      <c r="D306" s="28"/>
      <c r="E306" s="24" t="str">
        <f t="shared" si="25"/>
        <v/>
      </c>
      <c r="F306" s="13" t="str">
        <f t="shared" si="26"/>
        <v/>
      </c>
      <c r="G306" s="13" t="str">
        <f t="shared" si="27"/>
        <v/>
      </c>
      <c r="H306" s="10" t="s">
        <v>136</v>
      </c>
      <c r="I306" s="12" t="str">
        <f t="shared" si="24"/>
        <v/>
      </c>
      <c r="J306" s="9" t="s">
        <v>137</v>
      </c>
      <c r="K306" s="10" t="str">
        <f t="shared" si="28"/>
        <v xml:space="preserve">    "",  # </v>
      </c>
    </row>
    <row r="307" spans="2:11">
      <c r="B307" s="31"/>
      <c r="C307" s="28"/>
      <c r="D307" s="28"/>
      <c r="E307" s="24" t="str">
        <f t="shared" si="25"/>
        <v/>
      </c>
      <c r="F307" s="13" t="str">
        <f t="shared" si="26"/>
        <v/>
      </c>
      <c r="G307" s="13" t="str">
        <f t="shared" si="27"/>
        <v/>
      </c>
      <c r="H307" s="10" t="s">
        <v>136</v>
      </c>
      <c r="I307" s="12" t="str">
        <f t="shared" si="24"/>
        <v/>
      </c>
      <c r="J307" s="9" t="s">
        <v>137</v>
      </c>
      <c r="K307" s="10" t="str">
        <f t="shared" si="28"/>
        <v xml:space="preserve">    "",  # </v>
      </c>
    </row>
    <row r="308" spans="2:11">
      <c r="B308" s="31" t="s">
        <v>95</v>
      </c>
      <c r="C308" s="28"/>
      <c r="D308" s="28"/>
      <c r="E308" s="24" t="str">
        <f t="shared" si="25"/>
        <v/>
      </c>
      <c r="F308" s="13" t="str">
        <f t="shared" si="26"/>
        <v/>
      </c>
      <c r="G308" s="13" t="str">
        <f t="shared" si="27"/>
        <v/>
      </c>
      <c r="H308" s="10" t="s">
        <v>136</v>
      </c>
      <c r="I308" s="12" t="str">
        <f t="shared" si="24"/>
        <v/>
      </c>
      <c r="J308" s="9" t="s">
        <v>137</v>
      </c>
      <c r="K308" s="10" t="str">
        <f t="shared" si="28"/>
        <v xml:space="preserve">    "",  # </v>
      </c>
    </row>
    <row r="309" spans="2:11">
      <c r="B309" s="31"/>
      <c r="C309" s="28"/>
      <c r="D309" s="28"/>
      <c r="E309" s="24" t="str">
        <f t="shared" si="25"/>
        <v/>
      </c>
      <c r="F309" s="13" t="str">
        <f t="shared" si="26"/>
        <v/>
      </c>
      <c r="G309" s="13" t="str">
        <f t="shared" si="27"/>
        <v/>
      </c>
      <c r="H309" s="10" t="s">
        <v>136</v>
      </c>
      <c r="I309" s="12" t="str">
        <f t="shared" si="24"/>
        <v/>
      </c>
      <c r="J309" s="9" t="s">
        <v>137</v>
      </c>
      <c r="K309" s="10" t="str">
        <f t="shared" si="28"/>
        <v xml:space="preserve">    "",  # </v>
      </c>
    </row>
    <row r="310" spans="2:11">
      <c r="B310" s="31" t="s">
        <v>95</v>
      </c>
      <c r="C310" s="28"/>
      <c r="D310" s="28"/>
      <c r="E310" s="24" t="str">
        <f t="shared" si="25"/>
        <v/>
      </c>
      <c r="F310" s="13" t="str">
        <f t="shared" si="26"/>
        <v/>
      </c>
      <c r="G310" s="13" t="str">
        <f t="shared" si="27"/>
        <v/>
      </c>
      <c r="H310" s="10" t="s">
        <v>136</v>
      </c>
      <c r="I310" s="12" t="str">
        <f t="shared" si="24"/>
        <v/>
      </c>
      <c r="J310" s="9" t="s">
        <v>137</v>
      </c>
      <c r="K310" s="10" t="str">
        <f t="shared" si="28"/>
        <v xml:space="preserve">    "",  # </v>
      </c>
    </row>
    <row r="311" spans="2:11">
      <c r="B311" s="31"/>
      <c r="C311" s="28"/>
      <c r="D311" s="28"/>
      <c r="E311" s="24" t="str">
        <f t="shared" si="25"/>
        <v/>
      </c>
      <c r="F311" s="13" t="str">
        <f t="shared" si="26"/>
        <v/>
      </c>
      <c r="G311" s="13" t="str">
        <f t="shared" si="27"/>
        <v/>
      </c>
      <c r="H311" s="10" t="s">
        <v>136</v>
      </c>
      <c r="I311" s="12" t="str">
        <f t="shared" si="24"/>
        <v/>
      </c>
      <c r="J311" s="9" t="s">
        <v>137</v>
      </c>
      <c r="K311" s="10" t="str">
        <f t="shared" si="28"/>
        <v xml:space="preserve">    "",  # </v>
      </c>
    </row>
    <row r="312" spans="2:11">
      <c r="B312" s="31" t="s">
        <v>95</v>
      </c>
      <c r="C312" s="28"/>
      <c r="D312" s="28"/>
      <c r="E312" s="24" t="str">
        <f t="shared" si="25"/>
        <v/>
      </c>
      <c r="F312" s="13" t="str">
        <f t="shared" si="26"/>
        <v/>
      </c>
      <c r="G312" s="13" t="str">
        <f t="shared" si="27"/>
        <v/>
      </c>
      <c r="H312" s="10" t="s">
        <v>136</v>
      </c>
      <c r="I312" s="12" t="str">
        <f t="shared" si="24"/>
        <v/>
      </c>
      <c r="J312" s="9" t="s">
        <v>137</v>
      </c>
      <c r="K312" s="10" t="str">
        <f t="shared" si="28"/>
        <v xml:space="preserve">    "",  # </v>
      </c>
    </row>
    <row r="313" spans="2:11">
      <c r="B313" s="31"/>
      <c r="C313" s="28"/>
      <c r="D313" s="28"/>
      <c r="E313" s="24" t="str">
        <f t="shared" si="25"/>
        <v/>
      </c>
      <c r="F313" s="13" t="str">
        <f t="shared" si="26"/>
        <v/>
      </c>
      <c r="G313" s="13" t="str">
        <f t="shared" si="27"/>
        <v/>
      </c>
      <c r="H313" s="10" t="s">
        <v>136</v>
      </c>
      <c r="I313" s="12" t="str">
        <f t="shared" si="24"/>
        <v/>
      </c>
      <c r="J313" s="9" t="s">
        <v>137</v>
      </c>
      <c r="K313" s="10" t="str">
        <f t="shared" si="28"/>
        <v xml:space="preserve">    "",  # </v>
      </c>
    </row>
    <row r="314" spans="2:11">
      <c r="B314" s="31" t="s">
        <v>95</v>
      </c>
      <c r="C314" s="28"/>
      <c r="D314" s="28"/>
      <c r="E314" s="24" t="str">
        <f t="shared" si="25"/>
        <v/>
      </c>
      <c r="F314" s="13" t="str">
        <f t="shared" si="26"/>
        <v/>
      </c>
      <c r="G314" s="13" t="str">
        <f t="shared" si="27"/>
        <v/>
      </c>
      <c r="H314" s="10" t="s">
        <v>136</v>
      </c>
      <c r="I314" s="12" t="str">
        <f t="shared" si="24"/>
        <v/>
      </c>
      <c r="J314" s="9" t="s">
        <v>137</v>
      </c>
      <c r="K314" s="10" t="str">
        <f t="shared" si="28"/>
        <v xml:space="preserve">    "",  # </v>
      </c>
    </row>
    <row r="315" spans="2:11">
      <c r="B315" s="31"/>
      <c r="C315" s="28"/>
      <c r="D315" s="28"/>
      <c r="E315" s="24" t="str">
        <f t="shared" si="25"/>
        <v/>
      </c>
      <c r="F315" s="13" t="str">
        <f t="shared" si="26"/>
        <v/>
      </c>
      <c r="G315" s="13" t="str">
        <f t="shared" si="27"/>
        <v/>
      </c>
      <c r="H315" s="10" t="s">
        <v>136</v>
      </c>
      <c r="I315" s="12" t="str">
        <f t="shared" si="24"/>
        <v/>
      </c>
      <c r="J315" s="9" t="s">
        <v>137</v>
      </c>
      <c r="K315" s="10" t="str">
        <f t="shared" si="28"/>
        <v xml:space="preserve">    "",  # </v>
      </c>
    </row>
    <row r="316" spans="2:11">
      <c r="B316" s="31" t="s">
        <v>95</v>
      </c>
      <c r="C316" s="28"/>
      <c r="D316" s="28"/>
      <c r="E316" s="24" t="str">
        <f t="shared" si="25"/>
        <v/>
      </c>
      <c r="F316" s="13" t="str">
        <f t="shared" si="26"/>
        <v/>
      </c>
      <c r="G316" s="13" t="str">
        <f t="shared" si="27"/>
        <v/>
      </c>
      <c r="H316" s="10" t="s">
        <v>136</v>
      </c>
      <c r="I316" s="12" t="str">
        <f t="shared" si="24"/>
        <v/>
      </c>
      <c r="J316" s="9" t="s">
        <v>137</v>
      </c>
      <c r="K316" s="10" t="str">
        <f t="shared" si="28"/>
        <v xml:space="preserve">    "",  # </v>
      </c>
    </row>
    <row r="317" spans="2:11">
      <c r="B317" s="31"/>
      <c r="C317" s="28"/>
      <c r="D317" s="28"/>
      <c r="E317" s="24" t="str">
        <f t="shared" si="25"/>
        <v/>
      </c>
      <c r="F317" s="13" t="str">
        <f t="shared" si="26"/>
        <v/>
      </c>
      <c r="G317" s="13" t="str">
        <f t="shared" si="27"/>
        <v/>
      </c>
      <c r="H317" s="10" t="s">
        <v>136</v>
      </c>
      <c r="I317" s="12" t="str">
        <f t="shared" si="24"/>
        <v/>
      </c>
      <c r="J317" s="9" t="s">
        <v>137</v>
      </c>
      <c r="K317" s="10" t="str">
        <f t="shared" si="28"/>
        <v xml:space="preserve">    "",  # </v>
      </c>
    </row>
    <row r="318" spans="2:11">
      <c r="B318" s="31" t="s">
        <v>95</v>
      </c>
      <c r="C318" s="28"/>
      <c r="D318" s="28"/>
      <c r="E318" s="24" t="str">
        <f t="shared" si="25"/>
        <v/>
      </c>
      <c r="F318" s="13" t="str">
        <f t="shared" si="26"/>
        <v/>
      </c>
      <c r="G318" s="13" t="str">
        <f t="shared" si="27"/>
        <v/>
      </c>
      <c r="H318" s="10" t="s">
        <v>136</v>
      </c>
      <c r="I318" s="12" t="str">
        <f t="shared" si="24"/>
        <v/>
      </c>
      <c r="J318" s="9" t="s">
        <v>137</v>
      </c>
      <c r="K318" s="10" t="str">
        <f t="shared" si="28"/>
        <v xml:space="preserve">    "",  # </v>
      </c>
    </row>
    <row r="319" spans="2:11">
      <c r="B319" s="31"/>
      <c r="C319" s="28"/>
      <c r="D319" s="28"/>
      <c r="E319" s="24" t="str">
        <f t="shared" si="25"/>
        <v/>
      </c>
      <c r="F319" s="13" t="str">
        <f t="shared" si="26"/>
        <v/>
      </c>
      <c r="G319" s="13" t="str">
        <f t="shared" si="27"/>
        <v/>
      </c>
      <c r="H319" s="10" t="s">
        <v>136</v>
      </c>
      <c r="I319" s="12" t="str">
        <f t="shared" si="24"/>
        <v/>
      </c>
      <c r="J319" s="9" t="s">
        <v>137</v>
      </c>
      <c r="K319" s="10" t="str">
        <f t="shared" si="28"/>
        <v xml:space="preserve">    "",  # </v>
      </c>
    </row>
    <row r="320" spans="2:11">
      <c r="B320" s="31" t="s">
        <v>95</v>
      </c>
      <c r="C320" s="28"/>
      <c r="D320" s="28"/>
      <c r="E320" s="24" t="str">
        <f t="shared" si="25"/>
        <v/>
      </c>
      <c r="F320" s="13" t="str">
        <f t="shared" si="26"/>
        <v/>
      </c>
      <c r="G320" s="13" t="str">
        <f t="shared" si="27"/>
        <v/>
      </c>
      <c r="H320" s="10" t="s">
        <v>136</v>
      </c>
      <c r="I320" s="12" t="str">
        <f t="shared" si="24"/>
        <v/>
      </c>
      <c r="J320" s="9" t="s">
        <v>137</v>
      </c>
      <c r="K320" s="10" t="str">
        <f t="shared" si="28"/>
        <v xml:space="preserve">    "",  # </v>
      </c>
    </row>
    <row r="321" spans="2:11">
      <c r="B321" s="31"/>
      <c r="C321" s="28"/>
      <c r="D321" s="28"/>
      <c r="E321" s="24" t="str">
        <f t="shared" si="25"/>
        <v/>
      </c>
      <c r="F321" s="13" t="str">
        <f t="shared" si="26"/>
        <v/>
      </c>
      <c r="G321" s="13" t="str">
        <f t="shared" si="27"/>
        <v/>
      </c>
      <c r="H321" s="10" t="s">
        <v>136</v>
      </c>
      <c r="I321" s="12" t="str">
        <f t="shared" si="24"/>
        <v/>
      </c>
      <c r="J321" s="9" t="s">
        <v>137</v>
      </c>
      <c r="K321" s="10" t="str">
        <f t="shared" si="28"/>
        <v xml:space="preserve">    "",  # </v>
      </c>
    </row>
    <row r="322" spans="2:11">
      <c r="B322" s="31" t="s">
        <v>95</v>
      </c>
      <c r="C322" s="28"/>
      <c r="D322" s="28"/>
      <c r="E322" s="24" t="str">
        <f t="shared" si="25"/>
        <v/>
      </c>
      <c r="F322" s="13" t="str">
        <f t="shared" si="26"/>
        <v/>
      </c>
      <c r="G322" s="13" t="str">
        <f t="shared" si="27"/>
        <v/>
      </c>
      <c r="H322" s="10" t="s">
        <v>136</v>
      </c>
      <c r="I322" s="12" t="str">
        <f t="shared" si="24"/>
        <v/>
      </c>
      <c r="J322" s="9" t="s">
        <v>137</v>
      </c>
      <c r="K322" s="10" t="str">
        <f t="shared" si="28"/>
        <v xml:space="preserve">    "",  # </v>
      </c>
    </row>
    <row r="323" spans="2:11">
      <c r="B323" s="31"/>
      <c r="C323" s="28"/>
      <c r="D323" s="28"/>
      <c r="E323" s="24" t="str">
        <f t="shared" si="25"/>
        <v/>
      </c>
      <c r="F323" s="13" t="str">
        <f t="shared" si="26"/>
        <v/>
      </c>
      <c r="G323" s="13" t="str">
        <f t="shared" si="27"/>
        <v/>
      </c>
      <c r="H323" s="10" t="s">
        <v>136</v>
      </c>
      <c r="I323" s="12" t="str">
        <f t="shared" ref="I323:I386" si="29">IF(F323="","","uni"&amp;UPPER(REPT("0",4-LEN(F323))&amp;F323))</f>
        <v/>
      </c>
      <c r="J323" s="9" t="s">
        <v>137</v>
      </c>
      <c r="K323" s="10" t="str">
        <f t="shared" si="28"/>
        <v xml:space="preserve">    "",  # </v>
      </c>
    </row>
    <row r="324" spans="2:11">
      <c r="B324" s="31" t="s">
        <v>95</v>
      </c>
      <c r="C324" s="28"/>
      <c r="D324" s="28"/>
      <c r="E324" s="24" t="str">
        <f t="shared" si="25"/>
        <v/>
      </c>
      <c r="F324" s="13" t="str">
        <f t="shared" si="26"/>
        <v/>
      </c>
      <c r="G324" s="13" t="str">
        <f t="shared" si="27"/>
        <v/>
      </c>
      <c r="H324" s="10" t="s">
        <v>136</v>
      </c>
      <c r="I324" s="12" t="str">
        <f t="shared" si="29"/>
        <v/>
      </c>
      <c r="J324" s="9" t="s">
        <v>137</v>
      </c>
      <c r="K324" s="10" t="str">
        <f t="shared" si="28"/>
        <v xml:space="preserve">    "",  # </v>
      </c>
    </row>
    <row r="325" spans="2:11">
      <c r="B325" s="31"/>
      <c r="C325" s="28"/>
      <c r="D325" s="28"/>
      <c r="E325" s="24" t="str">
        <f t="shared" si="25"/>
        <v/>
      </c>
      <c r="F325" s="13" t="str">
        <f t="shared" si="26"/>
        <v/>
      </c>
      <c r="G325" s="13" t="str">
        <f t="shared" si="27"/>
        <v/>
      </c>
      <c r="H325" s="10" t="s">
        <v>136</v>
      </c>
      <c r="I325" s="12" t="str">
        <f t="shared" si="29"/>
        <v/>
      </c>
      <c r="J325" s="9" t="s">
        <v>137</v>
      </c>
      <c r="K325" s="10" t="str">
        <f t="shared" si="28"/>
        <v xml:space="preserve">    "",  # </v>
      </c>
    </row>
    <row r="326" spans="2:11">
      <c r="B326" s="31" t="s">
        <v>95</v>
      </c>
      <c r="C326" s="28"/>
      <c r="D326" s="28"/>
      <c r="E326" s="24" t="str">
        <f t="shared" si="25"/>
        <v/>
      </c>
      <c r="F326" s="13" t="str">
        <f t="shared" si="26"/>
        <v/>
      </c>
      <c r="G326" s="13" t="str">
        <f t="shared" si="27"/>
        <v/>
      </c>
      <c r="H326" s="10" t="s">
        <v>136</v>
      </c>
      <c r="I326" s="12" t="str">
        <f t="shared" si="29"/>
        <v/>
      </c>
      <c r="J326" s="9" t="s">
        <v>137</v>
      </c>
      <c r="K326" s="10" t="str">
        <f t="shared" si="28"/>
        <v xml:space="preserve">    "",  # </v>
      </c>
    </row>
    <row r="327" spans="2:11">
      <c r="B327" s="31"/>
      <c r="C327" s="28"/>
      <c r="D327" s="28"/>
      <c r="E327" s="24" t="str">
        <f t="shared" si="25"/>
        <v/>
      </c>
      <c r="F327" s="13" t="str">
        <f t="shared" si="26"/>
        <v/>
      </c>
      <c r="G327" s="13" t="str">
        <f t="shared" si="27"/>
        <v/>
      </c>
      <c r="H327" s="10" t="s">
        <v>136</v>
      </c>
      <c r="I327" s="12" t="str">
        <f t="shared" si="29"/>
        <v/>
      </c>
      <c r="J327" s="9" t="s">
        <v>137</v>
      </c>
      <c r="K327" s="10" t="str">
        <f t="shared" si="28"/>
        <v xml:space="preserve">    "",  # </v>
      </c>
    </row>
    <row r="328" spans="2:11">
      <c r="B328" s="31" t="s">
        <v>95</v>
      </c>
      <c r="C328" s="28"/>
      <c r="D328" s="28"/>
      <c r="E328" s="24" t="str">
        <f t="shared" si="25"/>
        <v/>
      </c>
      <c r="F328" s="13" t="str">
        <f t="shared" si="26"/>
        <v/>
      </c>
      <c r="G328" s="13" t="str">
        <f t="shared" si="27"/>
        <v/>
      </c>
      <c r="H328" s="10" t="s">
        <v>136</v>
      </c>
      <c r="I328" s="12" t="str">
        <f t="shared" si="29"/>
        <v/>
      </c>
      <c r="J328" s="9" t="s">
        <v>137</v>
      </c>
      <c r="K328" s="10" t="str">
        <f t="shared" si="28"/>
        <v xml:space="preserve">    "",  # </v>
      </c>
    </row>
    <row r="329" spans="2:11">
      <c r="B329" s="31"/>
      <c r="C329" s="28"/>
      <c r="D329" s="28"/>
      <c r="E329" s="24" t="str">
        <f t="shared" si="25"/>
        <v/>
      </c>
      <c r="F329" s="13" t="str">
        <f t="shared" si="26"/>
        <v/>
      </c>
      <c r="G329" s="13" t="str">
        <f t="shared" si="27"/>
        <v/>
      </c>
      <c r="H329" s="10" t="s">
        <v>136</v>
      </c>
      <c r="I329" s="12" t="str">
        <f t="shared" si="29"/>
        <v/>
      </c>
      <c r="J329" s="9" t="s">
        <v>137</v>
      </c>
      <c r="K329" s="10" t="str">
        <f t="shared" si="28"/>
        <v xml:space="preserve">    "",  # </v>
      </c>
    </row>
    <row r="330" spans="2:11">
      <c r="B330" s="31" t="s">
        <v>95</v>
      </c>
      <c r="C330" s="28"/>
      <c r="D330" s="28"/>
      <c r="E330" s="24" t="str">
        <f t="shared" si="25"/>
        <v/>
      </c>
      <c r="F330" s="13" t="str">
        <f t="shared" si="26"/>
        <v/>
      </c>
      <c r="G330" s="13" t="str">
        <f t="shared" si="27"/>
        <v/>
      </c>
      <c r="H330" s="10" t="s">
        <v>136</v>
      </c>
      <c r="I330" s="12" t="str">
        <f t="shared" si="29"/>
        <v/>
      </c>
      <c r="J330" s="9" t="s">
        <v>137</v>
      </c>
      <c r="K330" s="10" t="str">
        <f t="shared" si="28"/>
        <v xml:space="preserve">    "",  # </v>
      </c>
    </row>
    <row r="331" spans="2:11">
      <c r="B331" s="31"/>
      <c r="C331" s="28"/>
      <c r="D331" s="28"/>
      <c r="E331" s="24" t="str">
        <f t="shared" si="25"/>
        <v/>
      </c>
      <c r="F331" s="13" t="str">
        <f t="shared" si="26"/>
        <v/>
      </c>
      <c r="G331" s="13" t="str">
        <f t="shared" si="27"/>
        <v/>
      </c>
      <c r="H331" s="10" t="s">
        <v>136</v>
      </c>
      <c r="I331" s="12" t="str">
        <f t="shared" si="29"/>
        <v/>
      </c>
      <c r="J331" s="9" t="s">
        <v>137</v>
      </c>
      <c r="K331" s="10" t="str">
        <f t="shared" si="28"/>
        <v xml:space="preserve">    "",  # </v>
      </c>
    </row>
    <row r="332" spans="2:11">
      <c r="B332" s="31" t="s">
        <v>95</v>
      </c>
      <c r="C332" s="28"/>
      <c r="D332" s="28"/>
      <c r="E332" s="24" t="str">
        <f t="shared" si="25"/>
        <v/>
      </c>
      <c r="F332" s="13" t="str">
        <f t="shared" si="26"/>
        <v/>
      </c>
      <c r="G332" s="13" t="str">
        <f t="shared" si="27"/>
        <v/>
      </c>
      <c r="H332" s="10" t="s">
        <v>136</v>
      </c>
      <c r="I332" s="12" t="str">
        <f t="shared" si="29"/>
        <v/>
      </c>
      <c r="J332" s="9" t="s">
        <v>137</v>
      </c>
      <c r="K332" s="10" t="str">
        <f t="shared" si="28"/>
        <v xml:space="preserve">    "",  # </v>
      </c>
    </row>
    <row r="333" spans="2:11">
      <c r="B333" s="31"/>
      <c r="C333" s="28"/>
      <c r="D333" s="28"/>
      <c r="E333" s="24" t="str">
        <f t="shared" si="25"/>
        <v/>
      </c>
      <c r="F333" s="13" t="str">
        <f t="shared" si="26"/>
        <v/>
      </c>
      <c r="G333" s="13" t="str">
        <f t="shared" si="27"/>
        <v/>
      </c>
      <c r="H333" s="10" t="s">
        <v>136</v>
      </c>
      <c r="I333" s="12" t="str">
        <f t="shared" si="29"/>
        <v/>
      </c>
      <c r="J333" s="9" t="s">
        <v>137</v>
      </c>
      <c r="K333" s="10" t="str">
        <f t="shared" si="28"/>
        <v xml:space="preserve">    "",  # </v>
      </c>
    </row>
    <row r="334" spans="2:11">
      <c r="B334" s="31" t="s">
        <v>95</v>
      </c>
      <c r="C334" s="28"/>
      <c r="D334" s="28"/>
      <c r="E334" s="24" t="str">
        <f t="shared" si="25"/>
        <v/>
      </c>
      <c r="F334" s="13" t="str">
        <f t="shared" si="26"/>
        <v/>
      </c>
      <c r="G334" s="13" t="str">
        <f t="shared" si="27"/>
        <v/>
      </c>
      <c r="H334" s="10" t="s">
        <v>136</v>
      </c>
      <c r="I334" s="12" t="str">
        <f t="shared" si="29"/>
        <v/>
      </c>
      <c r="J334" s="9" t="s">
        <v>137</v>
      </c>
      <c r="K334" s="10" t="str">
        <f t="shared" si="28"/>
        <v xml:space="preserve">    "",  # </v>
      </c>
    </row>
    <row r="335" spans="2:11">
      <c r="B335" s="31"/>
      <c r="C335" s="28"/>
      <c r="D335" s="28"/>
      <c r="E335" s="24" t="str">
        <f t="shared" si="25"/>
        <v/>
      </c>
      <c r="F335" s="13" t="str">
        <f t="shared" si="26"/>
        <v/>
      </c>
      <c r="G335" s="13" t="str">
        <f t="shared" si="27"/>
        <v/>
      </c>
      <c r="H335" s="10" t="s">
        <v>136</v>
      </c>
      <c r="I335" s="12" t="str">
        <f t="shared" si="29"/>
        <v/>
      </c>
      <c r="J335" s="9" t="s">
        <v>137</v>
      </c>
      <c r="K335" s="10" t="str">
        <f t="shared" si="28"/>
        <v xml:space="preserve">    "",  # </v>
      </c>
    </row>
    <row r="336" spans="2:11">
      <c r="B336" s="31" t="s">
        <v>95</v>
      </c>
      <c r="C336" s="28"/>
      <c r="D336" s="28"/>
      <c r="E336" s="24" t="str">
        <f t="shared" si="25"/>
        <v/>
      </c>
      <c r="F336" s="13" t="str">
        <f t="shared" si="26"/>
        <v/>
      </c>
      <c r="G336" s="13" t="str">
        <f t="shared" si="27"/>
        <v/>
      </c>
      <c r="H336" s="10" t="s">
        <v>136</v>
      </c>
      <c r="I336" s="12" t="str">
        <f t="shared" si="29"/>
        <v/>
      </c>
      <c r="J336" s="9" t="s">
        <v>137</v>
      </c>
      <c r="K336" s="10" t="str">
        <f t="shared" si="28"/>
        <v xml:space="preserve">    "",  # </v>
      </c>
    </row>
    <row r="337" spans="2:11">
      <c r="B337" s="31"/>
      <c r="C337" s="28"/>
      <c r="D337" s="28"/>
      <c r="E337" s="24" t="str">
        <f t="shared" si="25"/>
        <v/>
      </c>
      <c r="F337" s="13" t="str">
        <f t="shared" si="26"/>
        <v/>
      </c>
      <c r="G337" s="13" t="str">
        <f t="shared" si="27"/>
        <v/>
      </c>
      <c r="H337" s="10" t="s">
        <v>136</v>
      </c>
      <c r="I337" s="12" t="str">
        <f t="shared" si="29"/>
        <v/>
      </c>
      <c r="J337" s="9" t="s">
        <v>137</v>
      </c>
      <c r="K337" s="10" t="str">
        <f t="shared" si="28"/>
        <v xml:space="preserve">    "",  # </v>
      </c>
    </row>
    <row r="338" spans="2:11">
      <c r="B338" s="31" t="s">
        <v>95</v>
      </c>
      <c r="C338" s="28"/>
      <c r="D338" s="28"/>
      <c r="E338" s="24" t="str">
        <f t="shared" si="25"/>
        <v/>
      </c>
      <c r="F338" s="13" t="str">
        <f t="shared" si="26"/>
        <v/>
      </c>
      <c r="G338" s="13" t="str">
        <f t="shared" si="27"/>
        <v/>
      </c>
      <c r="H338" s="10" t="s">
        <v>136</v>
      </c>
      <c r="I338" s="12" t="str">
        <f t="shared" si="29"/>
        <v/>
      </c>
      <c r="J338" s="9" t="s">
        <v>137</v>
      </c>
      <c r="K338" s="10" t="str">
        <f t="shared" si="28"/>
        <v xml:space="preserve">    "",  # </v>
      </c>
    </row>
    <row r="339" spans="2:11">
      <c r="B339" s="31"/>
      <c r="C339" s="28"/>
      <c r="D339" s="28"/>
      <c r="E339" s="24" t="str">
        <f t="shared" si="25"/>
        <v/>
      </c>
      <c r="F339" s="13" t="str">
        <f t="shared" si="26"/>
        <v/>
      </c>
      <c r="G339" s="13" t="str">
        <f t="shared" si="27"/>
        <v/>
      </c>
      <c r="H339" s="10" t="s">
        <v>136</v>
      </c>
      <c r="I339" s="12" t="str">
        <f t="shared" si="29"/>
        <v/>
      </c>
      <c r="J339" s="9" t="s">
        <v>137</v>
      </c>
      <c r="K339" s="10" t="str">
        <f t="shared" si="28"/>
        <v xml:space="preserve">    "",  # </v>
      </c>
    </row>
    <row r="340" spans="2:11">
      <c r="B340" s="31" t="s">
        <v>95</v>
      </c>
      <c r="C340" s="28"/>
      <c r="D340" s="28"/>
      <c r="E340" s="24" t="str">
        <f t="shared" si="25"/>
        <v/>
      </c>
      <c r="F340" s="13" t="str">
        <f t="shared" si="26"/>
        <v/>
      </c>
      <c r="G340" s="13" t="str">
        <f t="shared" si="27"/>
        <v/>
      </c>
      <c r="H340" s="10" t="s">
        <v>136</v>
      </c>
      <c r="I340" s="12" t="str">
        <f t="shared" si="29"/>
        <v/>
      </c>
      <c r="J340" s="9" t="s">
        <v>137</v>
      </c>
      <c r="K340" s="10" t="str">
        <f t="shared" si="28"/>
        <v xml:space="preserve">    "",  # </v>
      </c>
    </row>
    <row r="341" spans="2:11">
      <c r="B341" s="31"/>
      <c r="C341" s="28"/>
      <c r="D341" s="28"/>
      <c r="E341" s="24" t="str">
        <f t="shared" si="25"/>
        <v/>
      </c>
      <c r="F341" s="13" t="str">
        <f t="shared" si="26"/>
        <v/>
      </c>
      <c r="G341" s="13" t="str">
        <f t="shared" si="27"/>
        <v/>
      </c>
      <c r="H341" s="10" t="s">
        <v>136</v>
      </c>
      <c r="I341" s="12" t="str">
        <f t="shared" si="29"/>
        <v/>
      </c>
      <c r="J341" s="9" t="s">
        <v>137</v>
      </c>
      <c r="K341" s="10" t="str">
        <f t="shared" si="28"/>
        <v xml:space="preserve">    "",  # </v>
      </c>
    </row>
    <row r="342" spans="2:11">
      <c r="B342" s="31" t="s">
        <v>95</v>
      </c>
      <c r="C342" s="28"/>
      <c r="D342" s="28"/>
      <c r="E342" s="24" t="str">
        <f t="shared" si="25"/>
        <v/>
      </c>
      <c r="F342" s="13" t="str">
        <f t="shared" si="26"/>
        <v/>
      </c>
      <c r="G342" s="13" t="str">
        <f t="shared" si="27"/>
        <v/>
      </c>
      <c r="H342" s="10" t="s">
        <v>136</v>
      </c>
      <c r="I342" s="12" t="str">
        <f t="shared" si="29"/>
        <v/>
      </c>
      <c r="J342" s="9" t="s">
        <v>137</v>
      </c>
      <c r="K342" s="10" t="str">
        <f t="shared" si="28"/>
        <v xml:space="preserve">    "",  # </v>
      </c>
    </row>
    <row r="343" spans="2:11">
      <c r="B343" s="31"/>
      <c r="C343" s="28"/>
      <c r="D343" s="28"/>
      <c r="E343" s="24" t="str">
        <f t="shared" si="25"/>
        <v/>
      </c>
      <c r="F343" s="13" t="str">
        <f t="shared" si="26"/>
        <v/>
      </c>
      <c r="G343" s="13" t="str">
        <f t="shared" si="27"/>
        <v/>
      </c>
      <c r="H343" s="10" t="s">
        <v>136</v>
      </c>
      <c r="I343" s="12" t="str">
        <f t="shared" si="29"/>
        <v/>
      </c>
      <c r="J343" s="9" t="s">
        <v>137</v>
      </c>
      <c r="K343" s="10" t="str">
        <f t="shared" si="28"/>
        <v xml:space="preserve">    "",  # </v>
      </c>
    </row>
    <row r="344" spans="2:11">
      <c r="B344" s="31" t="s">
        <v>95</v>
      </c>
      <c r="C344" s="28"/>
      <c r="D344" s="28"/>
      <c r="E344" s="24" t="str">
        <f t="shared" si="25"/>
        <v/>
      </c>
      <c r="F344" s="13" t="str">
        <f t="shared" si="26"/>
        <v/>
      </c>
      <c r="G344" s="13" t="str">
        <f t="shared" si="27"/>
        <v/>
      </c>
      <c r="H344" s="10" t="s">
        <v>136</v>
      </c>
      <c r="I344" s="12" t="str">
        <f t="shared" si="29"/>
        <v/>
      </c>
      <c r="J344" s="9" t="s">
        <v>137</v>
      </c>
      <c r="K344" s="10" t="str">
        <f t="shared" si="28"/>
        <v xml:space="preserve">    "",  # </v>
      </c>
    </row>
    <row r="345" spans="2:11">
      <c r="B345" s="31"/>
      <c r="C345" s="28"/>
      <c r="D345" s="28"/>
      <c r="E345" s="24" t="str">
        <f t="shared" si="25"/>
        <v/>
      </c>
      <c r="F345" s="13" t="str">
        <f t="shared" si="26"/>
        <v/>
      </c>
      <c r="G345" s="13" t="str">
        <f t="shared" si="27"/>
        <v/>
      </c>
      <c r="H345" s="10" t="s">
        <v>136</v>
      </c>
      <c r="I345" s="12" t="str">
        <f t="shared" si="29"/>
        <v/>
      </c>
      <c r="J345" s="9" t="s">
        <v>137</v>
      </c>
      <c r="K345" s="10" t="str">
        <f t="shared" si="28"/>
        <v xml:space="preserve">    "",  # </v>
      </c>
    </row>
    <row r="346" spans="2:11">
      <c r="B346" s="31" t="s">
        <v>95</v>
      </c>
      <c r="C346" s="28"/>
      <c r="D346" s="28"/>
      <c r="E346" s="24" t="str">
        <f t="shared" si="25"/>
        <v/>
      </c>
      <c r="F346" s="13" t="str">
        <f t="shared" si="26"/>
        <v/>
      </c>
      <c r="G346" s="13" t="str">
        <f t="shared" si="27"/>
        <v/>
      </c>
      <c r="H346" s="10" t="s">
        <v>136</v>
      </c>
      <c r="I346" s="12" t="str">
        <f t="shared" si="29"/>
        <v/>
      </c>
      <c r="J346" s="9" t="s">
        <v>137</v>
      </c>
      <c r="K346" s="10" t="str">
        <f t="shared" si="28"/>
        <v xml:space="preserve">    "",  # </v>
      </c>
    </row>
    <row r="347" spans="2:11">
      <c r="B347" s="31"/>
      <c r="C347" s="28"/>
      <c r="D347" s="28"/>
      <c r="E347" s="24" t="str">
        <f t="shared" si="25"/>
        <v/>
      </c>
      <c r="F347" s="13" t="str">
        <f t="shared" si="26"/>
        <v/>
      </c>
      <c r="G347" s="13" t="str">
        <f t="shared" si="27"/>
        <v/>
      </c>
      <c r="H347" s="10" t="s">
        <v>136</v>
      </c>
      <c r="I347" s="12" t="str">
        <f t="shared" si="29"/>
        <v/>
      </c>
      <c r="J347" s="9" t="s">
        <v>137</v>
      </c>
      <c r="K347" s="10" t="str">
        <f t="shared" si="28"/>
        <v xml:space="preserve">    "",  # </v>
      </c>
    </row>
    <row r="348" spans="2:11">
      <c r="B348" s="31" t="s">
        <v>95</v>
      </c>
      <c r="C348" s="28"/>
      <c r="D348" s="28"/>
      <c r="E348" s="24" t="str">
        <f t="shared" si="25"/>
        <v/>
      </c>
      <c r="F348" s="13" t="str">
        <f t="shared" si="26"/>
        <v/>
      </c>
      <c r="G348" s="13" t="str">
        <f t="shared" si="27"/>
        <v/>
      </c>
      <c r="H348" s="10" t="s">
        <v>136</v>
      </c>
      <c r="I348" s="12" t="str">
        <f t="shared" si="29"/>
        <v/>
      </c>
      <c r="J348" s="9" t="s">
        <v>137</v>
      </c>
      <c r="K348" s="10" t="str">
        <f t="shared" si="28"/>
        <v xml:space="preserve">    "",  # </v>
      </c>
    </row>
    <row r="349" spans="2:11">
      <c r="B349" s="31"/>
      <c r="C349" s="28"/>
      <c r="D349" s="28"/>
      <c r="E349" s="24" t="str">
        <f t="shared" si="25"/>
        <v/>
      </c>
      <c r="F349" s="13" t="str">
        <f t="shared" si="26"/>
        <v/>
      </c>
      <c r="G349" s="13" t="str">
        <f t="shared" si="27"/>
        <v/>
      </c>
      <c r="H349" s="10" t="s">
        <v>136</v>
      </c>
      <c r="I349" s="12" t="str">
        <f t="shared" si="29"/>
        <v/>
      </c>
      <c r="J349" s="9" t="s">
        <v>137</v>
      </c>
      <c r="K349" s="10" t="str">
        <f t="shared" si="28"/>
        <v xml:space="preserve">    "",  # </v>
      </c>
    </row>
    <row r="350" spans="2:11">
      <c r="B350" s="31" t="s">
        <v>95</v>
      </c>
      <c r="C350" s="28"/>
      <c r="D350" s="28"/>
      <c r="E350" s="24" t="str">
        <f t="shared" si="25"/>
        <v/>
      </c>
      <c r="F350" s="13" t="str">
        <f t="shared" si="26"/>
        <v/>
      </c>
      <c r="G350" s="13" t="str">
        <f t="shared" si="27"/>
        <v/>
      </c>
      <c r="H350" s="10" t="s">
        <v>136</v>
      </c>
      <c r="I350" s="12" t="str">
        <f t="shared" si="29"/>
        <v/>
      </c>
      <c r="J350" s="9" t="s">
        <v>137</v>
      </c>
      <c r="K350" s="10" t="str">
        <f t="shared" si="28"/>
        <v xml:space="preserve">    "",  # </v>
      </c>
    </row>
    <row r="351" spans="2:11">
      <c r="B351" s="31"/>
      <c r="C351" s="28"/>
      <c r="D351" s="28"/>
      <c r="E351" s="24" t="str">
        <f t="shared" si="25"/>
        <v/>
      </c>
      <c r="F351" s="13" t="str">
        <f t="shared" si="26"/>
        <v/>
      </c>
      <c r="G351" s="13" t="str">
        <f t="shared" si="27"/>
        <v/>
      </c>
      <c r="H351" s="10" t="s">
        <v>136</v>
      </c>
      <c r="I351" s="12" t="str">
        <f t="shared" si="29"/>
        <v/>
      </c>
      <c r="J351" s="9" t="s">
        <v>137</v>
      </c>
      <c r="K351" s="10" t="str">
        <f t="shared" si="28"/>
        <v xml:space="preserve">    "",  # </v>
      </c>
    </row>
    <row r="352" spans="2:11">
      <c r="B352" s="31" t="s">
        <v>95</v>
      </c>
      <c r="C352" s="28"/>
      <c r="D352" s="28"/>
      <c r="E352" s="24" t="str">
        <f t="shared" si="25"/>
        <v/>
      </c>
      <c r="F352" s="13" t="str">
        <f t="shared" si="26"/>
        <v/>
      </c>
      <c r="G352" s="13" t="str">
        <f t="shared" si="27"/>
        <v/>
      </c>
      <c r="H352" s="10" t="s">
        <v>136</v>
      </c>
      <c r="I352" s="12" t="str">
        <f t="shared" si="29"/>
        <v/>
      </c>
      <c r="J352" s="9" t="s">
        <v>137</v>
      </c>
      <c r="K352" s="10" t="str">
        <f t="shared" si="28"/>
        <v xml:space="preserve">    "",  # </v>
      </c>
    </row>
    <row r="353" spans="2:11">
      <c r="B353" s="31"/>
      <c r="C353" s="28"/>
      <c r="D353" s="28"/>
      <c r="E353" s="24" t="str">
        <f t="shared" si="25"/>
        <v/>
      </c>
      <c r="F353" s="13" t="str">
        <f t="shared" si="26"/>
        <v/>
      </c>
      <c r="G353" s="13" t="str">
        <f t="shared" si="27"/>
        <v/>
      </c>
      <c r="H353" s="10" t="s">
        <v>136</v>
      </c>
      <c r="I353" s="12" t="str">
        <f t="shared" si="29"/>
        <v/>
      </c>
      <c r="J353" s="9" t="s">
        <v>137</v>
      </c>
      <c r="K353" s="10" t="str">
        <f t="shared" si="28"/>
        <v xml:space="preserve">    "",  # </v>
      </c>
    </row>
    <row r="354" spans="2:11">
      <c r="B354" s="31" t="s">
        <v>95</v>
      </c>
      <c r="C354" s="28"/>
      <c r="D354" s="28"/>
      <c r="E354" s="24" t="str">
        <f t="shared" ref="E354:E417" si="30">IF(B354="",IF(G354="","",_xlfn.UNICHAR(G354)),B354)</f>
        <v/>
      </c>
      <c r="F354" s="13" t="str">
        <f t="shared" ref="F354:F417" si="31">IF(B354="",IF(D354="",IF(C354="","",C354),DEC2HEX(D354)),DEC2HEX(_xlfn.UNICODE(B354)))</f>
        <v/>
      </c>
      <c r="G354" s="13" t="str">
        <f t="shared" ref="G354:G417" si="32">IF(D354="",IF(C354="",IF(B354="","",_xlfn.UNICODE(B354)),HEX2DEC(C354)),D354)</f>
        <v/>
      </c>
      <c r="H354" s="10" t="s">
        <v>136</v>
      </c>
      <c r="I354" s="12" t="str">
        <f t="shared" si="29"/>
        <v/>
      </c>
      <c r="J354" s="9" t="s">
        <v>137</v>
      </c>
      <c r="K354" s="10" t="str">
        <f t="shared" ref="K354:K417" si="33">ASC(_xlfn.CONCAT(H354:J354,"  # ",E354))</f>
        <v xml:space="preserve">    "",  # </v>
      </c>
    </row>
    <row r="355" spans="2:11">
      <c r="B355" s="31"/>
      <c r="C355" s="28"/>
      <c r="D355" s="28"/>
      <c r="E355" s="24" t="str">
        <f t="shared" si="30"/>
        <v/>
      </c>
      <c r="F355" s="13" t="str">
        <f t="shared" si="31"/>
        <v/>
      </c>
      <c r="G355" s="13" t="str">
        <f t="shared" si="32"/>
        <v/>
      </c>
      <c r="H355" s="10" t="s">
        <v>136</v>
      </c>
      <c r="I355" s="12" t="str">
        <f t="shared" si="29"/>
        <v/>
      </c>
      <c r="J355" s="9" t="s">
        <v>137</v>
      </c>
      <c r="K355" s="10" t="str">
        <f t="shared" si="33"/>
        <v xml:space="preserve">    "",  # </v>
      </c>
    </row>
    <row r="356" spans="2:11">
      <c r="B356" s="31" t="s">
        <v>95</v>
      </c>
      <c r="C356" s="28"/>
      <c r="D356" s="28"/>
      <c r="E356" s="24" t="str">
        <f t="shared" si="30"/>
        <v/>
      </c>
      <c r="F356" s="13" t="str">
        <f t="shared" si="31"/>
        <v/>
      </c>
      <c r="G356" s="13" t="str">
        <f t="shared" si="32"/>
        <v/>
      </c>
      <c r="H356" s="10" t="s">
        <v>136</v>
      </c>
      <c r="I356" s="12" t="str">
        <f t="shared" si="29"/>
        <v/>
      </c>
      <c r="J356" s="9" t="s">
        <v>137</v>
      </c>
      <c r="K356" s="10" t="str">
        <f t="shared" si="33"/>
        <v xml:space="preserve">    "",  # </v>
      </c>
    </row>
    <row r="357" spans="2:11">
      <c r="B357" s="31"/>
      <c r="C357" s="28"/>
      <c r="D357" s="28"/>
      <c r="E357" s="24" t="str">
        <f t="shared" si="30"/>
        <v/>
      </c>
      <c r="F357" s="13" t="str">
        <f t="shared" si="31"/>
        <v/>
      </c>
      <c r="G357" s="13" t="str">
        <f t="shared" si="32"/>
        <v/>
      </c>
      <c r="H357" s="10" t="s">
        <v>136</v>
      </c>
      <c r="I357" s="12" t="str">
        <f t="shared" si="29"/>
        <v/>
      </c>
      <c r="J357" s="9" t="s">
        <v>137</v>
      </c>
      <c r="K357" s="10" t="str">
        <f t="shared" si="33"/>
        <v xml:space="preserve">    "",  # </v>
      </c>
    </row>
    <row r="358" spans="2:11">
      <c r="B358" s="31" t="s">
        <v>95</v>
      </c>
      <c r="C358" s="28"/>
      <c r="D358" s="28"/>
      <c r="E358" s="24" t="str">
        <f t="shared" si="30"/>
        <v/>
      </c>
      <c r="F358" s="13" t="str">
        <f t="shared" si="31"/>
        <v/>
      </c>
      <c r="G358" s="13" t="str">
        <f t="shared" si="32"/>
        <v/>
      </c>
      <c r="H358" s="10" t="s">
        <v>136</v>
      </c>
      <c r="I358" s="12" t="str">
        <f t="shared" si="29"/>
        <v/>
      </c>
      <c r="J358" s="9" t="s">
        <v>137</v>
      </c>
      <c r="K358" s="10" t="str">
        <f t="shared" si="33"/>
        <v xml:space="preserve">    "",  # </v>
      </c>
    </row>
    <row r="359" spans="2:11">
      <c r="B359" s="31"/>
      <c r="C359" s="28"/>
      <c r="D359" s="28"/>
      <c r="E359" s="24" t="str">
        <f t="shared" si="30"/>
        <v/>
      </c>
      <c r="F359" s="13" t="str">
        <f t="shared" si="31"/>
        <v/>
      </c>
      <c r="G359" s="13" t="str">
        <f t="shared" si="32"/>
        <v/>
      </c>
      <c r="H359" s="10" t="s">
        <v>136</v>
      </c>
      <c r="I359" s="12" t="str">
        <f t="shared" si="29"/>
        <v/>
      </c>
      <c r="J359" s="9" t="s">
        <v>137</v>
      </c>
      <c r="K359" s="10" t="str">
        <f t="shared" si="33"/>
        <v xml:space="preserve">    "",  # </v>
      </c>
    </row>
    <row r="360" spans="2:11">
      <c r="B360" s="31" t="s">
        <v>95</v>
      </c>
      <c r="C360" s="28"/>
      <c r="D360" s="28"/>
      <c r="E360" s="24" t="str">
        <f t="shared" si="30"/>
        <v/>
      </c>
      <c r="F360" s="13" t="str">
        <f t="shared" si="31"/>
        <v/>
      </c>
      <c r="G360" s="13" t="str">
        <f t="shared" si="32"/>
        <v/>
      </c>
      <c r="H360" s="10" t="s">
        <v>136</v>
      </c>
      <c r="I360" s="12" t="str">
        <f t="shared" si="29"/>
        <v/>
      </c>
      <c r="J360" s="9" t="s">
        <v>137</v>
      </c>
      <c r="K360" s="10" t="str">
        <f t="shared" si="33"/>
        <v xml:space="preserve">    "",  # </v>
      </c>
    </row>
    <row r="361" spans="2:11">
      <c r="B361" s="31"/>
      <c r="C361" s="28"/>
      <c r="D361" s="28"/>
      <c r="E361" s="24" t="str">
        <f t="shared" si="30"/>
        <v/>
      </c>
      <c r="F361" s="13" t="str">
        <f t="shared" si="31"/>
        <v/>
      </c>
      <c r="G361" s="13" t="str">
        <f t="shared" si="32"/>
        <v/>
      </c>
      <c r="H361" s="10" t="s">
        <v>136</v>
      </c>
      <c r="I361" s="12" t="str">
        <f t="shared" si="29"/>
        <v/>
      </c>
      <c r="J361" s="9" t="s">
        <v>137</v>
      </c>
      <c r="K361" s="10" t="str">
        <f t="shared" si="33"/>
        <v xml:space="preserve">    "",  # </v>
      </c>
    </row>
    <row r="362" spans="2:11">
      <c r="B362" s="31" t="s">
        <v>95</v>
      </c>
      <c r="C362" s="28"/>
      <c r="D362" s="28"/>
      <c r="E362" s="24" t="str">
        <f t="shared" si="30"/>
        <v/>
      </c>
      <c r="F362" s="13" t="str">
        <f t="shared" si="31"/>
        <v/>
      </c>
      <c r="G362" s="13" t="str">
        <f t="shared" si="32"/>
        <v/>
      </c>
      <c r="H362" s="10" t="s">
        <v>136</v>
      </c>
      <c r="I362" s="12" t="str">
        <f t="shared" si="29"/>
        <v/>
      </c>
      <c r="J362" s="9" t="s">
        <v>137</v>
      </c>
      <c r="K362" s="10" t="str">
        <f t="shared" si="33"/>
        <v xml:space="preserve">    "",  # </v>
      </c>
    </row>
    <row r="363" spans="2:11">
      <c r="B363" s="31"/>
      <c r="C363" s="28"/>
      <c r="D363" s="28"/>
      <c r="E363" s="24" t="str">
        <f t="shared" si="30"/>
        <v/>
      </c>
      <c r="F363" s="13" t="str">
        <f t="shared" si="31"/>
        <v/>
      </c>
      <c r="G363" s="13" t="str">
        <f t="shared" si="32"/>
        <v/>
      </c>
      <c r="H363" s="10" t="s">
        <v>136</v>
      </c>
      <c r="I363" s="12" t="str">
        <f t="shared" si="29"/>
        <v/>
      </c>
      <c r="J363" s="9" t="s">
        <v>137</v>
      </c>
      <c r="K363" s="10" t="str">
        <f t="shared" si="33"/>
        <v xml:space="preserve">    "",  # </v>
      </c>
    </row>
    <row r="364" spans="2:11">
      <c r="B364" s="31" t="s">
        <v>95</v>
      </c>
      <c r="C364" s="28"/>
      <c r="D364" s="28"/>
      <c r="E364" s="24" t="str">
        <f t="shared" si="30"/>
        <v/>
      </c>
      <c r="F364" s="13" t="str">
        <f t="shared" si="31"/>
        <v/>
      </c>
      <c r="G364" s="13" t="str">
        <f t="shared" si="32"/>
        <v/>
      </c>
      <c r="H364" s="10" t="s">
        <v>136</v>
      </c>
      <c r="I364" s="12" t="str">
        <f t="shared" si="29"/>
        <v/>
      </c>
      <c r="J364" s="9" t="s">
        <v>137</v>
      </c>
      <c r="K364" s="10" t="str">
        <f t="shared" si="33"/>
        <v xml:space="preserve">    "",  # </v>
      </c>
    </row>
    <row r="365" spans="2:11">
      <c r="B365" s="31"/>
      <c r="C365" s="28"/>
      <c r="D365" s="28"/>
      <c r="E365" s="24" t="str">
        <f t="shared" si="30"/>
        <v/>
      </c>
      <c r="F365" s="13" t="str">
        <f t="shared" si="31"/>
        <v/>
      </c>
      <c r="G365" s="13" t="str">
        <f t="shared" si="32"/>
        <v/>
      </c>
      <c r="H365" s="10" t="s">
        <v>136</v>
      </c>
      <c r="I365" s="12" t="str">
        <f t="shared" si="29"/>
        <v/>
      </c>
      <c r="J365" s="9" t="s">
        <v>137</v>
      </c>
      <c r="K365" s="10" t="str">
        <f t="shared" si="33"/>
        <v xml:space="preserve">    "",  # </v>
      </c>
    </row>
    <row r="366" spans="2:11">
      <c r="B366" s="31" t="s">
        <v>95</v>
      </c>
      <c r="C366" s="28"/>
      <c r="D366" s="28"/>
      <c r="E366" s="24" t="str">
        <f t="shared" si="30"/>
        <v/>
      </c>
      <c r="F366" s="13" t="str">
        <f t="shared" si="31"/>
        <v/>
      </c>
      <c r="G366" s="13" t="str">
        <f t="shared" si="32"/>
        <v/>
      </c>
      <c r="H366" s="10" t="s">
        <v>136</v>
      </c>
      <c r="I366" s="12" t="str">
        <f t="shared" si="29"/>
        <v/>
      </c>
      <c r="J366" s="9" t="s">
        <v>137</v>
      </c>
      <c r="K366" s="10" t="str">
        <f t="shared" si="33"/>
        <v xml:space="preserve">    "",  # </v>
      </c>
    </row>
    <row r="367" spans="2:11">
      <c r="B367" s="31"/>
      <c r="C367" s="28"/>
      <c r="D367" s="28"/>
      <c r="E367" s="24" t="str">
        <f t="shared" si="30"/>
        <v/>
      </c>
      <c r="F367" s="13" t="str">
        <f t="shared" si="31"/>
        <v/>
      </c>
      <c r="G367" s="13" t="str">
        <f t="shared" si="32"/>
        <v/>
      </c>
      <c r="H367" s="10" t="s">
        <v>136</v>
      </c>
      <c r="I367" s="12" t="str">
        <f t="shared" si="29"/>
        <v/>
      </c>
      <c r="J367" s="9" t="s">
        <v>137</v>
      </c>
      <c r="K367" s="10" t="str">
        <f t="shared" si="33"/>
        <v xml:space="preserve">    "",  # </v>
      </c>
    </row>
    <row r="368" spans="2:11">
      <c r="B368" s="31" t="s">
        <v>95</v>
      </c>
      <c r="C368" s="28"/>
      <c r="D368" s="28"/>
      <c r="E368" s="24" t="str">
        <f t="shared" si="30"/>
        <v/>
      </c>
      <c r="F368" s="13" t="str">
        <f t="shared" si="31"/>
        <v/>
      </c>
      <c r="G368" s="13" t="str">
        <f t="shared" si="32"/>
        <v/>
      </c>
      <c r="H368" s="10" t="s">
        <v>136</v>
      </c>
      <c r="I368" s="12" t="str">
        <f t="shared" si="29"/>
        <v/>
      </c>
      <c r="J368" s="9" t="s">
        <v>137</v>
      </c>
      <c r="K368" s="10" t="str">
        <f t="shared" si="33"/>
        <v xml:space="preserve">    "",  # </v>
      </c>
    </row>
    <row r="369" spans="2:11">
      <c r="B369" s="31"/>
      <c r="C369" s="28"/>
      <c r="D369" s="28"/>
      <c r="E369" s="24" t="str">
        <f t="shared" si="30"/>
        <v/>
      </c>
      <c r="F369" s="13" t="str">
        <f t="shared" si="31"/>
        <v/>
      </c>
      <c r="G369" s="13" t="str">
        <f t="shared" si="32"/>
        <v/>
      </c>
      <c r="H369" s="10" t="s">
        <v>136</v>
      </c>
      <c r="I369" s="12" t="str">
        <f t="shared" si="29"/>
        <v/>
      </c>
      <c r="J369" s="9" t="s">
        <v>137</v>
      </c>
      <c r="K369" s="10" t="str">
        <f t="shared" si="33"/>
        <v xml:space="preserve">    "",  # </v>
      </c>
    </row>
    <row r="370" spans="2:11">
      <c r="B370" s="31" t="s">
        <v>95</v>
      </c>
      <c r="C370" s="28"/>
      <c r="D370" s="28"/>
      <c r="E370" s="24" t="str">
        <f t="shared" si="30"/>
        <v/>
      </c>
      <c r="F370" s="13" t="str">
        <f t="shared" si="31"/>
        <v/>
      </c>
      <c r="G370" s="13" t="str">
        <f t="shared" si="32"/>
        <v/>
      </c>
      <c r="H370" s="10" t="s">
        <v>136</v>
      </c>
      <c r="I370" s="12" t="str">
        <f t="shared" si="29"/>
        <v/>
      </c>
      <c r="J370" s="9" t="s">
        <v>137</v>
      </c>
      <c r="K370" s="10" t="str">
        <f t="shared" si="33"/>
        <v xml:space="preserve">    "",  # </v>
      </c>
    </row>
    <row r="371" spans="2:11">
      <c r="B371" s="31"/>
      <c r="C371" s="28"/>
      <c r="D371" s="28"/>
      <c r="E371" s="24" t="str">
        <f t="shared" si="30"/>
        <v/>
      </c>
      <c r="F371" s="13" t="str">
        <f t="shared" si="31"/>
        <v/>
      </c>
      <c r="G371" s="13" t="str">
        <f t="shared" si="32"/>
        <v/>
      </c>
      <c r="H371" s="10" t="s">
        <v>136</v>
      </c>
      <c r="I371" s="12" t="str">
        <f t="shared" si="29"/>
        <v/>
      </c>
      <c r="J371" s="9" t="s">
        <v>137</v>
      </c>
      <c r="K371" s="10" t="str">
        <f t="shared" si="33"/>
        <v xml:space="preserve">    "",  # </v>
      </c>
    </row>
    <row r="372" spans="2:11">
      <c r="B372" s="31" t="s">
        <v>95</v>
      </c>
      <c r="C372" s="28"/>
      <c r="D372" s="28"/>
      <c r="E372" s="24" t="str">
        <f t="shared" si="30"/>
        <v/>
      </c>
      <c r="F372" s="13" t="str">
        <f t="shared" si="31"/>
        <v/>
      </c>
      <c r="G372" s="13" t="str">
        <f t="shared" si="32"/>
        <v/>
      </c>
      <c r="H372" s="10" t="s">
        <v>136</v>
      </c>
      <c r="I372" s="12" t="str">
        <f t="shared" si="29"/>
        <v/>
      </c>
      <c r="J372" s="9" t="s">
        <v>137</v>
      </c>
      <c r="K372" s="10" t="str">
        <f t="shared" si="33"/>
        <v xml:space="preserve">    "",  # </v>
      </c>
    </row>
    <row r="373" spans="2:11">
      <c r="B373" s="31"/>
      <c r="C373" s="28"/>
      <c r="D373" s="28"/>
      <c r="E373" s="24" t="str">
        <f t="shared" si="30"/>
        <v/>
      </c>
      <c r="F373" s="13" t="str">
        <f t="shared" si="31"/>
        <v/>
      </c>
      <c r="G373" s="13" t="str">
        <f t="shared" si="32"/>
        <v/>
      </c>
      <c r="H373" s="10" t="s">
        <v>136</v>
      </c>
      <c r="I373" s="12" t="str">
        <f t="shared" si="29"/>
        <v/>
      </c>
      <c r="J373" s="9" t="s">
        <v>137</v>
      </c>
      <c r="K373" s="10" t="str">
        <f t="shared" si="33"/>
        <v xml:space="preserve">    "",  # </v>
      </c>
    </row>
    <row r="374" spans="2:11">
      <c r="B374" s="31" t="s">
        <v>95</v>
      </c>
      <c r="C374" s="28"/>
      <c r="D374" s="28"/>
      <c r="E374" s="24" t="str">
        <f t="shared" si="30"/>
        <v/>
      </c>
      <c r="F374" s="13" t="str">
        <f t="shared" si="31"/>
        <v/>
      </c>
      <c r="G374" s="13" t="str">
        <f t="shared" si="32"/>
        <v/>
      </c>
      <c r="H374" s="10" t="s">
        <v>136</v>
      </c>
      <c r="I374" s="12" t="str">
        <f t="shared" si="29"/>
        <v/>
      </c>
      <c r="J374" s="9" t="s">
        <v>137</v>
      </c>
      <c r="K374" s="10" t="str">
        <f t="shared" si="33"/>
        <v xml:space="preserve">    "",  # </v>
      </c>
    </row>
    <row r="375" spans="2:11">
      <c r="B375" s="31"/>
      <c r="C375" s="28"/>
      <c r="D375" s="28"/>
      <c r="E375" s="24" t="str">
        <f t="shared" si="30"/>
        <v/>
      </c>
      <c r="F375" s="13" t="str">
        <f t="shared" si="31"/>
        <v/>
      </c>
      <c r="G375" s="13" t="str">
        <f t="shared" si="32"/>
        <v/>
      </c>
      <c r="H375" s="10" t="s">
        <v>136</v>
      </c>
      <c r="I375" s="12" t="str">
        <f t="shared" si="29"/>
        <v/>
      </c>
      <c r="J375" s="9" t="s">
        <v>137</v>
      </c>
      <c r="K375" s="10" t="str">
        <f t="shared" si="33"/>
        <v xml:space="preserve">    "",  # </v>
      </c>
    </row>
    <row r="376" spans="2:11">
      <c r="B376" s="31" t="s">
        <v>95</v>
      </c>
      <c r="C376" s="28"/>
      <c r="D376" s="28"/>
      <c r="E376" s="24" t="str">
        <f t="shared" si="30"/>
        <v/>
      </c>
      <c r="F376" s="13" t="str">
        <f t="shared" si="31"/>
        <v/>
      </c>
      <c r="G376" s="13" t="str">
        <f t="shared" si="32"/>
        <v/>
      </c>
      <c r="H376" s="10" t="s">
        <v>136</v>
      </c>
      <c r="I376" s="12" t="str">
        <f t="shared" si="29"/>
        <v/>
      </c>
      <c r="J376" s="9" t="s">
        <v>137</v>
      </c>
      <c r="K376" s="10" t="str">
        <f t="shared" si="33"/>
        <v xml:space="preserve">    "",  # </v>
      </c>
    </row>
    <row r="377" spans="2:11">
      <c r="B377" s="31"/>
      <c r="C377" s="28"/>
      <c r="D377" s="28"/>
      <c r="E377" s="24" t="str">
        <f t="shared" si="30"/>
        <v/>
      </c>
      <c r="F377" s="13" t="str">
        <f t="shared" si="31"/>
        <v/>
      </c>
      <c r="G377" s="13" t="str">
        <f t="shared" si="32"/>
        <v/>
      </c>
      <c r="H377" s="10" t="s">
        <v>136</v>
      </c>
      <c r="I377" s="12" t="str">
        <f t="shared" si="29"/>
        <v/>
      </c>
      <c r="J377" s="9" t="s">
        <v>137</v>
      </c>
      <c r="K377" s="10" t="str">
        <f t="shared" si="33"/>
        <v xml:space="preserve">    "",  # </v>
      </c>
    </row>
    <row r="378" spans="2:11">
      <c r="B378" s="31" t="s">
        <v>95</v>
      </c>
      <c r="C378" s="28"/>
      <c r="D378" s="28"/>
      <c r="E378" s="24" t="str">
        <f t="shared" si="30"/>
        <v/>
      </c>
      <c r="F378" s="13" t="str">
        <f t="shared" si="31"/>
        <v/>
      </c>
      <c r="G378" s="13" t="str">
        <f t="shared" si="32"/>
        <v/>
      </c>
      <c r="H378" s="10" t="s">
        <v>136</v>
      </c>
      <c r="I378" s="12" t="str">
        <f t="shared" si="29"/>
        <v/>
      </c>
      <c r="J378" s="9" t="s">
        <v>137</v>
      </c>
      <c r="K378" s="10" t="str">
        <f t="shared" si="33"/>
        <v xml:space="preserve">    "",  # </v>
      </c>
    </row>
    <row r="379" spans="2:11">
      <c r="B379" s="31"/>
      <c r="C379" s="28"/>
      <c r="D379" s="28"/>
      <c r="E379" s="24" t="str">
        <f t="shared" si="30"/>
        <v/>
      </c>
      <c r="F379" s="13" t="str">
        <f t="shared" si="31"/>
        <v/>
      </c>
      <c r="G379" s="13" t="str">
        <f t="shared" si="32"/>
        <v/>
      </c>
      <c r="H379" s="10" t="s">
        <v>136</v>
      </c>
      <c r="I379" s="12" t="str">
        <f t="shared" si="29"/>
        <v/>
      </c>
      <c r="J379" s="9" t="s">
        <v>137</v>
      </c>
      <c r="K379" s="10" t="str">
        <f t="shared" si="33"/>
        <v xml:space="preserve">    "",  # </v>
      </c>
    </row>
    <row r="380" spans="2:11">
      <c r="B380" s="31" t="s">
        <v>95</v>
      </c>
      <c r="C380" s="28"/>
      <c r="D380" s="28"/>
      <c r="E380" s="24" t="str">
        <f t="shared" si="30"/>
        <v/>
      </c>
      <c r="F380" s="13" t="str">
        <f t="shared" si="31"/>
        <v/>
      </c>
      <c r="G380" s="13" t="str">
        <f t="shared" si="32"/>
        <v/>
      </c>
      <c r="H380" s="10" t="s">
        <v>136</v>
      </c>
      <c r="I380" s="12" t="str">
        <f t="shared" si="29"/>
        <v/>
      </c>
      <c r="J380" s="9" t="s">
        <v>137</v>
      </c>
      <c r="K380" s="10" t="str">
        <f t="shared" si="33"/>
        <v xml:space="preserve">    "",  # </v>
      </c>
    </row>
    <row r="381" spans="2:11">
      <c r="B381" s="31"/>
      <c r="C381" s="28"/>
      <c r="D381" s="28"/>
      <c r="E381" s="24" t="str">
        <f t="shared" si="30"/>
        <v/>
      </c>
      <c r="F381" s="13" t="str">
        <f t="shared" si="31"/>
        <v/>
      </c>
      <c r="G381" s="13" t="str">
        <f t="shared" si="32"/>
        <v/>
      </c>
      <c r="H381" s="10" t="s">
        <v>136</v>
      </c>
      <c r="I381" s="12" t="str">
        <f t="shared" si="29"/>
        <v/>
      </c>
      <c r="J381" s="9" t="s">
        <v>137</v>
      </c>
      <c r="K381" s="10" t="str">
        <f t="shared" si="33"/>
        <v xml:space="preserve">    "",  # </v>
      </c>
    </row>
    <row r="382" spans="2:11">
      <c r="B382" s="31" t="s">
        <v>95</v>
      </c>
      <c r="C382" s="28"/>
      <c r="D382" s="28"/>
      <c r="E382" s="24" t="str">
        <f t="shared" si="30"/>
        <v/>
      </c>
      <c r="F382" s="13" t="str">
        <f t="shared" si="31"/>
        <v/>
      </c>
      <c r="G382" s="13" t="str">
        <f t="shared" si="32"/>
        <v/>
      </c>
      <c r="H382" s="10" t="s">
        <v>136</v>
      </c>
      <c r="I382" s="12" t="str">
        <f t="shared" si="29"/>
        <v/>
      </c>
      <c r="J382" s="9" t="s">
        <v>137</v>
      </c>
      <c r="K382" s="10" t="str">
        <f t="shared" si="33"/>
        <v xml:space="preserve">    "",  # </v>
      </c>
    </row>
    <row r="383" spans="2:11">
      <c r="B383" s="31"/>
      <c r="C383" s="28"/>
      <c r="D383" s="28"/>
      <c r="E383" s="24" t="str">
        <f t="shared" si="30"/>
        <v/>
      </c>
      <c r="F383" s="13" t="str">
        <f t="shared" si="31"/>
        <v/>
      </c>
      <c r="G383" s="13" t="str">
        <f t="shared" si="32"/>
        <v/>
      </c>
      <c r="H383" s="10" t="s">
        <v>136</v>
      </c>
      <c r="I383" s="12" t="str">
        <f t="shared" si="29"/>
        <v/>
      </c>
      <c r="J383" s="9" t="s">
        <v>137</v>
      </c>
      <c r="K383" s="10" t="str">
        <f t="shared" si="33"/>
        <v xml:space="preserve">    "",  # </v>
      </c>
    </row>
    <row r="384" spans="2:11">
      <c r="B384" s="31" t="s">
        <v>95</v>
      </c>
      <c r="C384" s="28"/>
      <c r="D384" s="28"/>
      <c r="E384" s="24" t="str">
        <f t="shared" si="30"/>
        <v/>
      </c>
      <c r="F384" s="13" t="str">
        <f t="shared" si="31"/>
        <v/>
      </c>
      <c r="G384" s="13" t="str">
        <f t="shared" si="32"/>
        <v/>
      </c>
      <c r="H384" s="10" t="s">
        <v>136</v>
      </c>
      <c r="I384" s="12" t="str">
        <f t="shared" si="29"/>
        <v/>
      </c>
      <c r="J384" s="9" t="s">
        <v>137</v>
      </c>
      <c r="K384" s="10" t="str">
        <f t="shared" si="33"/>
        <v xml:space="preserve">    "",  # </v>
      </c>
    </row>
    <row r="385" spans="2:11">
      <c r="B385" s="31"/>
      <c r="C385" s="28"/>
      <c r="D385" s="28"/>
      <c r="E385" s="24" t="str">
        <f t="shared" si="30"/>
        <v/>
      </c>
      <c r="F385" s="13" t="str">
        <f t="shared" si="31"/>
        <v/>
      </c>
      <c r="G385" s="13" t="str">
        <f t="shared" si="32"/>
        <v/>
      </c>
      <c r="H385" s="10" t="s">
        <v>136</v>
      </c>
      <c r="I385" s="12" t="str">
        <f t="shared" si="29"/>
        <v/>
      </c>
      <c r="J385" s="9" t="s">
        <v>137</v>
      </c>
      <c r="K385" s="10" t="str">
        <f t="shared" si="33"/>
        <v xml:space="preserve">    "",  # </v>
      </c>
    </row>
    <row r="386" spans="2:11">
      <c r="B386" s="31" t="s">
        <v>95</v>
      </c>
      <c r="C386" s="28"/>
      <c r="D386" s="28"/>
      <c r="E386" s="24" t="str">
        <f t="shared" si="30"/>
        <v/>
      </c>
      <c r="F386" s="13" t="str">
        <f t="shared" si="31"/>
        <v/>
      </c>
      <c r="G386" s="13" t="str">
        <f t="shared" si="32"/>
        <v/>
      </c>
      <c r="H386" s="10" t="s">
        <v>136</v>
      </c>
      <c r="I386" s="12" t="str">
        <f t="shared" si="29"/>
        <v/>
      </c>
      <c r="J386" s="9" t="s">
        <v>137</v>
      </c>
      <c r="K386" s="10" t="str">
        <f t="shared" si="33"/>
        <v xml:space="preserve">    "",  # </v>
      </c>
    </row>
    <row r="387" spans="2:11">
      <c r="B387" s="31"/>
      <c r="C387" s="28"/>
      <c r="D387" s="28"/>
      <c r="E387" s="24" t="str">
        <f t="shared" si="30"/>
        <v/>
      </c>
      <c r="F387" s="13" t="str">
        <f t="shared" si="31"/>
        <v/>
      </c>
      <c r="G387" s="13" t="str">
        <f t="shared" si="32"/>
        <v/>
      </c>
      <c r="H387" s="10" t="s">
        <v>136</v>
      </c>
      <c r="I387" s="12" t="str">
        <f t="shared" ref="I387:I450" si="34">IF(F387="","","uni"&amp;UPPER(REPT("0",4-LEN(F387))&amp;F387))</f>
        <v/>
      </c>
      <c r="J387" s="9" t="s">
        <v>137</v>
      </c>
      <c r="K387" s="10" t="str">
        <f t="shared" si="33"/>
        <v xml:space="preserve">    "",  # </v>
      </c>
    </row>
    <row r="388" spans="2:11">
      <c r="B388" s="31" t="s">
        <v>95</v>
      </c>
      <c r="C388" s="28"/>
      <c r="D388" s="28"/>
      <c r="E388" s="24" t="str">
        <f t="shared" si="30"/>
        <v/>
      </c>
      <c r="F388" s="13" t="str">
        <f t="shared" si="31"/>
        <v/>
      </c>
      <c r="G388" s="13" t="str">
        <f t="shared" si="32"/>
        <v/>
      </c>
      <c r="H388" s="10" t="s">
        <v>136</v>
      </c>
      <c r="I388" s="12" t="str">
        <f t="shared" si="34"/>
        <v/>
      </c>
      <c r="J388" s="9" t="s">
        <v>137</v>
      </c>
      <c r="K388" s="10" t="str">
        <f t="shared" si="33"/>
        <v xml:space="preserve">    "",  # </v>
      </c>
    </row>
    <row r="389" spans="2:11">
      <c r="B389" s="31"/>
      <c r="C389" s="28"/>
      <c r="D389" s="28"/>
      <c r="E389" s="24" t="str">
        <f t="shared" si="30"/>
        <v/>
      </c>
      <c r="F389" s="13" t="str">
        <f t="shared" si="31"/>
        <v/>
      </c>
      <c r="G389" s="13" t="str">
        <f t="shared" si="32"/>
        <v/>
      </c>
      <c r="H389" s="10" t="s">
        <v>136</v>
      </c>
      <c r="I389" s="12" t="str">
        <f t="shared" si="34"/>
        <v/>
      </c>
      <c r="J389" s="9" t="s">
        <v>137</v>
      </c>
      <c r="K389" s="10" t="str">
        <f t="shared" si="33"/>
        <v xml:space="preserve">    "",  # </v>
      </c>
    </row>
    <row r="390" spans="2:11">
      <c r="B390" s="31" t="s">
        <v>95</v>
      </c>
      <c r="C390" s="28"/>
      <c r="D390" s="28"/>
      <c r="E390" s="24" t="str">
        <f t="shared" si="30"/>
        <v/>
      </c>
      <c r="F390" s="13" t="str">
        <f t="shared" si="31"/>
        <v/>
      </c>
      <c r="G390" s="13" t="str">
        <f t="shared" si="32"/>
        <v/>
      </c>
      <c r="H390" s="10" t="s">
        <v>136</v>
      </c>
      <c r="I390" s="12" t="str">
        <f t="shared" si="34"/>
        <v/>
      </c>
      <c r="J390" s="9" t="s">
        <v>137</v>
      </c>
      <c r="K390" s="10" t="str">
        <f t="shared" si="33"/>
        <v xml:space="preserve">    "",  # </v>
      </c>
    </row>
    <row r="391" spans="2:11">
      <c r="B391" s="31"/>
      <c r="C391" s="28"/>
      <c r="D391" s="28"/>
      <c r="E391" s="24" t="str">
        <f t="shared" si="30"/>
        <v/>
      </c>
      <c r="F391" s="13" t="str">
        <f t="shared" si="31"/>
        <v/>
      </c>
      <c r="G391" s="13" t="str">
        <f t="shared" si="32"/>
        <v/>
      </c>
      <c r="H391" s="10" t="s">
        <v>136</v>
      </c>
      <c r="I391" s="12" t="str">
        <f t="shared" si="34"/>
        <v/>
      </c>
      <c r="J391" s="9" t="s">
        <v>137</v>
      </c>
      <c r="K391" s="10" t="str">
        <f t="shared" si="33"/>
        <v xml:space="preserve">    "",  # </v>
      </c>
    </row>
    <row r="392" spans="2:11">
      <c r="B392" s="31" t="s">
        <v>95</v>
      </c>
      <c r="C392" s="28"/>
      <c r="D392" s="28"/>
      <c r="E392" s="24" t="str">
        <f t="shared" si="30"/>
        <v/>
      </c>
      <c r="F392" s="13" t="str">
        <f t="shared" si="31"/>
        <v/>
      </c>
      <c r="G392" s="13" t="str">
        <f t="shared" si="32"/>
        <v/>
      </c>
      <c r="H392" s="10" t="s">
        <v>136</v>
      </c>
      <c r="I392" s="12" t="str">
        <f t="shared" si="34"/>
        <v/>
      </c>
      <c r="J392" s="9" t="s">
        <v>137</v>
      </c>
      <c r="K392" s="10" t="str">
        <f t="shared" si="33"/>
        <v xml:space="preserve">    "",  # </v>
      </c>
    </row>
    <row r="393" spans="2:11">
      <c r="B393" s="31"/>
      <c r="C393" s="28"/>
      <c r="D393" s="28"/>
      <c r="E393" s="24" t="str">
        <f t="shared" si="30"/>
        <v/>
      </c>
      <c r="F393" s="13" t="str">
        <f t="shared" si="31"/>
        <v/>
      </c>
      <c r="G393" s="13" t="str">
        <f t="shared" si="32"/>
        <v/>
      </c>
      <c r="H393" s="10" t="s">
        <v>136</v>
      </c>
      <c r="I393" s="12" t="str">
        <f t="shared" si="34"/>
        <v/>
      </c>
      <c r="J393" s="9" t="s">
        <v>137</v>
      </c>
      <c r="K393" s="10" t="str">
        <f t="shared" si="33"/>
        <v xml:space="preserve">    "",  # </v>
      </c>
    </row>
    <row r="394" spans="2:11">
      <c r="B394" s="31" t="s">
        <v>95</v>
      </c>
      <c r="C394" s="28"/>
      <c r="D394" s="28"/>
      <c r="E394" s="24" t="str">
        <f t="shared" si="30"/>
        <v/>
      </c>
      <c r="F394" s="13" t="str">
        <f t="shared" si="31"/>
        <v/>
      </c>
      <c r="G394" s="13" t="str">
        <f t="shared" si="32"/>
        <v/>
      </c>
      <c r="H394" s="10" t="s">
        <v>136</v>
      </c>
      <c r="I394" s="12" t="str">
        <f t="shared" si="34"/>
        <v/>
      </c>
      <c r="J394" s="9" t="s">
        <v>137</v>
      </c>
      <c r="K394" s="10" t="str">
        <f t="shared" si="33"/>
        <v xml:space="preserve">    "",  # </v>
      </c>
    </row>
    <row r="395" spans="2:11">
      <c r="B395" s="31"/>
      <c r="C395" s="28"/>
      <c r="D395" s="28"/>
      <c r="E395" s="24" t="str">
        <f t="shared" si="30"/>
        <v/>
      </c>
      <c r="F395" s="13" t="str">
        <f t="shared" si="31"/>
        <v/>
      </c>
      <c r="G395" s="13" t="str">
        <f t="shared" si="32"/>
        <v/>
      </c>
      <c r="H395" s="10" t="s">
        <v>136</v>
      </c>
      <c r="I395" s="12" t="str">
        <f t="shared" si="34"/>
        <v/>
      </c>
      <c r="J395" s="9" t="s">
        <v>137</v>
      </c>
      <c r="K395" s="10" t="str">
        <f t="shared" si="33"/>
        <v xml:space="preserve">    "",  # </v>
      </c>
    </row>
    <row r="396" spans="2:11">
      <c r="B396" s="31" t="s">
        <v>95</v>
      </c>
      <c r="C396" s="28"/>
      <c r="D396" s="28"/>
      <c r="E396" s="24" t="str">
        <f t="shared" si="30"/>
        <v/>
      </c>
      <c r="F396" s="13" t="str">
        <f t="shared" si="31"/>
        <v/>
      </c>
      <c r="G396" s="13" t="str">
        <f t="shared" si="32"/>
        <v/>
      </c>
      <c r="H396" s="10" t="s">
        <v>136</v>
      </c>
      <c r="I396" s="12" t="str">
        <f t="shared" si="34"/>
        <v/>
      </c>
      <c r="J396" s="9" t="s">
        <v>137</v>
      </c>
      <c r="K396" s="10" t="str">
        <f t="shared" si="33"/>
        <v xml:space="preserve">    "",  # </v>
      </c>
    </row>
    <row r="397" spans="2:11">
      <c r="B397" s="31"/>
      <c r="C397" s="28"/>
      <c r="D397" s="28"/>
      <c r="E397" s="24" t="str">
        <f t="shared" si="30"/>
        <v/>
      </c>
      <c r="F397" s="13" t="str">
        <f t="shared" si="31"/>
        <v/>
      </c>
      <c r="G397" s="13" t="str">
        <f t="shared" si="32"/>
        <v/>
      </c>
      <c r="H397" s="10" t="s">
        <v>136</v>
      </c>
      <c r="I397" s="12" t="str">
        <f t="shared" si="34"/>
        <v/>
      </c>
      <c r="J397" s="9" t="s">
        <v>137</v>
      </c>
      <c r="K397" s="10" t="str">
        <f t="shared" si="33"/>
        <v xml:space="preserve">    "",  # </v>
      </c>
    </row>
    <row r="398" spans="2:11">
      <c r="B398" s="31" t="s">
        <v>95</v>
      </c>
      <c r="C398" s="28"/>
      <c r="D398" s="28"/>
      <c r="E398" s="24" t="str">
        <f t="shared" si="30"/>
        <v/>
      </c>
      <c r="F398" s="13" t="str">
        <f t="shared" si="31"/>
        <v/>
      </c>
      <c r="G398" s="13" t="str">
        <f t="shared" si="32"/>
        <v/>
      </c>
      <c r="H398" s="10" t="s">
        <v>136</v>
      </c>
      <c r="I398" s="12" t="str">
        <f t="shared" si="34"/>
        <v/>
      </c>
      <c r="J398" s="9" t="s">
        <v>137</v>
      </c>
      <c r="K398" s="10" t="str">
        <f t="shared" si="33"/>
        <v xml:space="preserve">    "",  # </v>
      </c>
    </row>
    <row r="399" spans="2:11">
      <c r="B399" s="31"/>
      <c r="C399" s="28"/>
      <c r="D399" s="28"/>
      <c r="E399" s="24" t="str">
        <f t="shared" si="30"/>
        <v/>
      </c>
      <c r="F399" s="13" t="str">
        <f t="shared" si="31"/>
        <v/>
      </c>
      <c r="G399" s="13" t="str">
        <f t="shared" si="32"/>
        <v/>
      </c>
      <c r="H399" s="10" t="s">
        <v>136</v>
      </c>
      <c r="I399" s="12" t="str">
        <f t="shared" si="34"/>
        <v/>
      </c>
      <c r="J399" s="9" t="s">
        <v>137</v>
      </c>
      <c r="K399" s="10" t="str">
        <f t="shared" si="33"/>
        <v xml:space="preserve">    "",  # </v>
      </c>
    </row>
    <row r="400" spans="2:11">
      <c r="B400" s="31" t="s">
        <v>95</v>
      </c>
      <c r="C400" s="28"/>
      <c r="D400" s="28"/>
      <c r="E400" s="24" t="str">
        <f t="shared" si="30"/>
        <v/>
      </c>
      <c r="F400" s="13" t="str">
        <f t="shared" si="31"/>
        <v/>
      </c>
      <c r="G400" s="13" t="str">
        <f t="shared" si="32"/>
        <v/>
      </c>
      <c r="H400" s="10" t="s">
        <v>136</v>
      </c>
      <c r="I400" s="12" t="str">
        <f t="shared" si="34"/>
        <v/>
      </c>
      <c r="J400" s="9" t="s">
        <v>137</v>
      </c>
      <c r="K400" s="10" t="str">
        <f t="shared" si="33"/>
        <v xml:space="preserve">    "",  # </v>
      </c>
    </row>
    <row r="401" spans="2:11">
      <c r="B401" s="31"/>
      <c r="C401" s="28"/>
      <c r="D401" s="28"/>
      <c r="E401" s="24" t="str">
        <f t="shared" si="30"/>
        <v/>
      </c>
      <c r="F401" s="13" t="str">
        <f t="shared" si="31"/>
        <v/>
      </c>
      <c r="G401" s="13" t="str">
        <f t="shared" si="32"/>
        <v/>
      </c>
      <c r="H401" s="10" t="s">
        <v>136</v>
      </c>
      <c r="I401" s="12" t="str">
        <f t="shared" si="34"/>
        <v/>
      </c>
      <c r="J401" s="9" t="s">
        <v>137</v>
      </c>
      <c r="K401" s="10" t="str">
        <f t="shared" si="33"/>
        <v xml:space="preserve">    "",  # </v>
      </c>
    </row>
    <row r="402" spans="2:11">
      <c r="B402" s="31" t="s">
        <v>95</v>
      </c>
      <c r="C402" s="28"/>
      <c r="D402" s="28"/>
      <c r="E402" s="24" t="str">
        <f t="shared" si="30"/>
        <v/>
      </c>
      <c r="F402" s="13" t="str">
        <f t="shared" si="31"/>
        <v/>
      </c>
      <c r="G402" s="13" t="str">
        <f t="shared" si="32"/>
        <v/>
      </c>
      <c r="H402" s="10" t="s">
        <v>136</v>
      </c>
      <c r="I402" s="12" t="str">
        <f t="shared" si="34"/>
        <v/>
      </c>
      <c r="J402" s="9" t="s">
        <v>137</v>
      </c>
      <c r="K402" s="10" t="str">
        <f t="shared" si="33"/>
        <v xml:space="preserve">    "",  # </v>
      </c>
    </row>
    <row r="403" spans="2:11">
      <c r="B403" s="31"/>
      <c r="C403" s="28"/>
      <c r="D403" s="28"/>
      <c r="E403" s="24" t="str">
        <f t="shared" si="30"/>
        <v/>
      </c>
      <c r="F403" s="13" t="str">
        <f t="shared" si="31"/>
        <v/>
      </c>
      <c r="G403" s="13" t="str">
        <f t="shared" si="32"/>
        <v/>
      </c>
      <c r="H403" s="10" t="s">
        <v>136</v>
      </c>
      <c r="I403" s="12" t="str">
        <f t="shared" si="34"/>
        <v/>
      </c>
      <c r="J403" s="9" t="s">
        <v>137</v>
      </c>
      <c r="K403" s="10" t="str">
        <f t="shared" si="33"/>
        <v xml:space="preserve">    "",  # </v>
      </c>
    </row>
    <row r="404" spans="2:11">
      <c r="B404" s="31" t="s">
        <v>95</v>
      </c>
      <c r="C404" s="28"/>
      <c r="D404" s="28"/>
      <c r="E404" s="24" t="str">
        <f t="shared" si="30"/>
        <v/>
      </c>
      <c r="F404" s="13" t="str">
        <f t="shared" si="31"/>
        <v/>
      </c>
      <c r="G404" s="13" t="str">
        <f t="shared" si="32"/>
        <v/>
      </c>
      <c r="H404" s="10" t="s">
        <v>136</v>
      </c>
      <c r="I404" s="12" t="str">
        <f t="shared" si="34"/>
        <v/>
      </c>
      <c r="J404" s="9" t="s">
        <v>137</v>
      </c>
      <c r="K404" s="10" t="str">
        <f t="shared" si="33"/>
        <v xml:space="preserve">    "",  # </v>
      </c>
    </row>
    <row r="405" spans="2:11">
      <c r="B405" s="31"/>
      <c r="C405" s="28"/>
      <c r="D405" s="28"/>
      <c r="E405" s="24" t="str">
        <f t="shared" si="30"/>
        <v/>
      </c>
      <c r="F405" s="13" t="str">
        <f t="shared" si="31"/>
        <v/>
      </c>
      <c r="G405" s="13" t="str">
        <f t="shared" si="32"/>
        <v/>
      </c>
      <c r="H405" s="10" t="s">
        <v>136</v>
      </c>
      <c r="I405" s="12" t="str">
        <f t="shared" si="34"/>
        <v/>
      </c>
      <c r="J405" s="9" t="s">
        <v>137</v>
      </c>
      <c r="K405" s="10" t="str">
        <f t="shared" si="33"/>
        <v xml:space="preserve">    "",  # </v>
      </c>
    </row>
    <row r="406" spans="2:11">
      <c r="B406" s="31" t="s">
        <v>95</v>
      </c>
      <c r="C406" s="28"/>
      <c r="D406" s="28"/>
      <c r="E406" s="24" t="str">
        <f t="shared" si="30"/>
        <v/>
      </c>
      <c r="F406" s="13" t="str">
        <f t="shared" si="31"/>
        <v/>
      </c>
      <c r="G406" s="13" t="str">
        <f t="shared" si="32"/>
        <v/>
      </c>
      <c r="H406" s="10" t="s">
        <v>136</v>
      </c>
      <c r="I406" s="12" t="str">
        <f t="shared" si="34"/>
        <v/>
      </c>
      <c r="J406" s="9" t="s">
        <v>137</v>
      </c>
      <c r="K406" s="10" t="str">
        <f t="shared" si="33"/>
        <v xml:space="preserve">    "",  # </v>
      </c>
    </row>
    <row r="407" spans="2:11">
      <c r="B407" s="31"/>
      <c r="C407" s="28"/>
      <c r="D407" s="28"/>
      <c r="E407" s="24" t="str">
        <f t="shared" si="30"/>
        <v/>
      </c>
      <c r="F407" s="13" t="str">
        <f t="shared" si="31"/>
        <v/>
      </c>
      <c r="G407" s="13" t="str">
        <f t="shared" si="32"/>
        <v/>
      </c>
      <c r="H407" s="10" t="s">
        <v>136</v>
      </c>
      <c r="I407" s="12" t="str">
        <f t="shared" si="34"/>
        <v/>
      </c>
      <c r="J407" s="9" t="s">
        <v>137</v>
      </c>
      <c r="K407" s="10" t="str">
        <f t="shared" si="33"/>
        <v xml:space="preserve">    "",  # </v>
      </c>
    </row>
    <row r="408" spans="2:11">
      <c r="B408" s="31" t="s">
        <v>95</v>
      </c>
      <c r="C408" s="28"/>
      <c r="D408" s="28"/>
      <c r="E408" s="24" t="str">
        <f t="shared" si="30"/>
        <v/>
      </c>
      <c r="F408" s="13" t="str">
        <f t="shared" si="31"/>
        <v/>
      </c>
      <c r="G408" s="13" t="str">
        <f t="shared" si="32"/>
        <v/>
      </c>
      <c r="H408" s="10" t="s">
        <v>136</v>
      </c>
      <c r="I408" s="12" t="str">
        <f t="shared" si="34"/>
        <v/>
      </c>
      <c r="J408" s="9" t="s">
        <v>137</v>
      </c>
      <c r="K408" s="10" t="str">
        <f t="shared" si="33"/>
        <v xml:space="preserve">    "",  # </v>
      </c>
    </row>
    <row r="409" spans="2:11">
      <c r="B409" s="31"/>
      <c r="C409" s="28"/>
      <c r="D409" s="28"/>
      <c r="E409" s="24" t="str">
        <f t="shared" si="30"/>
        <v/>
      </c>
      <c r="F409" s="13" t="str">
        <f t="shared" si="31"/>
        <v/>
      </c>
      <c r="G409" s="13" t="str">
        <f t="shared" si="32"/>
        <v/>
      </c>
      <c r="H409" s="10" t="s">
        <v>136</v>
      </c>
      <c r="I409" s="12" t="str">
        <f t="shared" si="34"/>
        <v/>
      </c>
      <c r="J409" s="9" t="s">
        <v>137</v>
      </c>
      <c r="K409" s="10" t="str">
        <f t="shared" si="33"/>
        <v xml:space="preserve">    "",  # </v>
      </c>
    </row>
    <row r="410" spans="2:11">
      <c r="B410" s="31" t="s">
        <v>95</v>
      </c>
      <c r="C410" s="28"/>
      <c r="D410" s="28"/>
      <c r="E410" s="24" t="str">
        <f t="shared" si="30"/>
        <v/>
      </c>
      <c r="F410" s="13" t="str">
        <f t="shared" si="31"/>
        <v/>
      </c>
      <c r="G410" s="13" t="str">
        <f t="shared" si="32"/>
        <v/>
      </c>
      <c r="H410" s="10" t="s">
        <v>136</v>
      </c>
      <c r="I410" s="12" t="str">
        <f t="shared" si="34"/>
        <v/>
      </c>
      <c r="J410" s="9" t="s">
        <v>137</v>
      </c>
      <c r="K410" s="10" t="str">
        <f t="shared" si="33"/>
        <v xml:space="preserve">    "",  # </v>
      </c>
    </row>
    <row r="411" spans="2:11">
      <c r="B411" s="31"/>
      <c r="C411" s="28"/>
      <c r="D411" s="28"/>
      <c r="E411" s="24" t="str">
        <f t="shared" si="30"/>
        <v/>
      </c>
      <c r="F411" s="13" t="str">
        <f t="shared" si="31"/>
        <v/>
      </c>
      <c r="G411" s="13" t="str">
        <f t="shared" si="32"/>
        <v/>
      </c>
      <c r="H411" s="10" t="s">
        <v>136</v>
      </c>
      <c r="I411" s="12" t="str">
        <f t="shared" si="34"/>
        <v/>
      </c>
      <c r="J411" s="9" t="s">
        <v>137</v>
      </c>
      <c r="K411" s="10" t="str">
        <f t="shared" si="33"/>
        <v xml:space="preserve">    "",  # </v>
      </c>
    </row>
    <row r="412" spans="2:11">
      <c r="B412" s="31" t="s">
        <v>95</v>
      </c>
      <c r="C412" s="28"/>
      <c r="D412" s="28"/>
      <c r="E412" s="24" t="str">
        <f t="shared" si="30"/>
        <v/>
      </c>
      <c r="F412" s="13" t="str">
        <f t="shared" si="31"/>
        <v/>
      </c>
      <c r="G412" s="13" t="str">
        <f t="shared" si="32"/>
        <v/>
      </c>
      <c r="H412" s="10" t="s">
        <v>136</v>
      </c>
      <c r="I412" s="12" t="str">
        <f t="shared" si="34"/>
        <v/>
      </c>
      <c r="J412" s="9" t="s">
        <v>137</v>
      </c>
      <c r="K412" s="10" t="str">
        <f t="shared" si="33"/>
        <v xml:space="preserve">    "",  # </v>
      </c>
    </row>
    <row r="413" spans="2:11">
      <c r="B413" s="31"/>
      <c r="C413" s="28"/>
      <c r="D413" s="28"/>
      <c r="E413" s="24" t="str">
        <f t="shared" si="30"/>
        <v/>
      </c>
      <c r="F413" s="13" t="str">
        <f t="shared" si="31"/>
        <v/>
      </c>
      <c r="G413" s="13" t="str">
        <f t="shared" si="32"/>
        <v/>
      </c>
      <c r="H413" s="10" t="s">
        <v>136</v>
      </c>
      <c r="I413" s="12" t="str">
        <f t="shared" si="34"/>
        <v/>
      </c>
      <c r="J413" s="9" t="s">
        <v>137</v>
      </c>
      <c r="K413" s="10" t="str">
        <f t="shared" si="33"/>
        <v xml:space="preserve">    "",  # </v>
      </c>
    </row>
    <row r="414" spans="2:11">
      <c r="B414" s="31" t="s">
        <v>95</v>
      </c>
      <c r="C414" s="28"/>
      <c r="D414" s="28"/>
      <c r="E414" s="24" t="str">
        <f t="shared" si="30"/>
        <v/>
      </c>
      <c r="F414" s="13" t="str">
        <f t="shared" si="31"/>
        <v/>
      </c>
      <c r="G414" s="13" t="str">
        <f t="shared" si="32"/>
        <v/>
      </c>
      <c r="H414" s="10" t="s">
        <v>136</v>
      </c>
      <c r="I414" s="12" t="str">
        <f t="shared" si="34"/>
        <v/>
      </c>
      <c r="J414" s="9" t="s">
        <v>137</v>
      </c>
      <c r="K414" s="10" t="str">
        <f t="shared" si="33"/>
        <v xml:space="preserve">    "",  # </v>
      </c>
    </row>
    <row r="415" spans="2:11">
      <c r="B415" s="31"/>
      <c r="C415" s="28"/>
      <c r="D415" s="28"/>
      <c r="E415" s="24" t="str">
        <f t="shared" si="30"/>
        <v/>
      </c>
      <c r="F415" s="13" t="str">
        <f t="shared" si="31"/>
        <v/>
      </c>
      <c r="G415" s="13" t="str">
        <f t="shared" si="32"/>
        <v/>
      </c>
      <c r="H415" s="10" t="s">
        <v>136</v>
      </c>
      <c r="I415" s="12" t="str">
        <f t="shared" si="34"/>
        <v/>
      </c>
      <c r="J415" s="9" t="s">
        <v>137</v>
      </c>
      <c r="K415" s="10" t="str">
        <f t="shared" si="33"/>
        <v xml:space="preserve">    "",  # </v>
      </c>
    </row>
    <row r="416" spans="2:11">
      <c r="B416" s="31" t="s">
        <v>95</v>
      </c>
      <c r="C416" s="28"/>
      <c r="D416" s="28"/>
      <c r="E416" s="24" t="str">
        <f t="shared" si="30"/>
        <v/>
      </c>
      <c r="F416" s="13" t="str">
        <f t="shared" si="31"/>
        <v/>
      </c>
      <c r="G416" s="13" t="str">
        <f t="shared" si="32"/>
        <v/>
      </c>
      <c r="H416" s="10" t="s">
        <v>136</v>
      </c>
      <c r="I416" s="12" t="str">
        <f t="shared" si="34"/>
        <v/>
      </c>
      <c r="J416" s="9" t="s">
        <v>137</v>
      </c>
      <c r="K416" s="10" t="str">
        <f t="shared" si="33"/>
        <v xml:space="preserve">    "",  # </v>
      </c>
    </row>
    <row r="417" spans="2:11">
      <c r="B417" s="31"/>
      <c r="C417" s="28"/>
      <c r="D417" s="28"/>
      <c r="E417" s="24" t="str">
        <f t="shared" si="30"/>
        <v/>
      </c>
      <c r="F417" s="13" t="str">
        <f t="shared" si="31"/>
        <v/>
      </c>
      <c r="G417" s="13" t="str">
        <f t="shared" si="32"/>
        <v/>
      </c>
      <c r="H417" s="10" t="s">
        <v>136</v>
      </c>
      <c r="I417" s="12" t="str">
        <f t="shared" si="34"/>
        <v/>
      </c>
      <c r="J417" s="9" t="s">
        <v>137</v>
      </c>
      <c r="K417" s="10" t="str">
        <f t="shared" si="33"/>
        <v xml:space="preserve">    "",  # </v>
      </c>
    </row>
    <row r="418" spans="2:11">
      <c r="B418" s="31" t="s">
        <v>95</v>
      </c>
      <c r="C418" s="28"/>
      <c r="D418" s="28"/>
      <c r="E418" s="24" t="str">
        <f t="shared" ref="E418:E481" si="35">IF(B418="",IF(G418="","",_xlfn.UNICHAR(G418)),B418)</f>
        <v/>
      </c>
      <c r="F418" s="13" t="str">
        <f t="shared" ref="F418:F481" si="36">IF(B418="",IF(D418="",IF(C418="","",C418),DEC2HEX(D418)),DEC2HEX(_xlfn.UNICODE(B418)))</f>
        <v/>
      </c>
      <c r="G418" s="13" t="str">
        <f t="shared" ref="G418:G481" si="37">IF(D418="",IF(C418="",IF(B418="","",_xlfn.UNICODE(B418)),HEX2DEC(C418)),D418)</f>
        <v/>
      </c>
      <c r="H418" s="10" t="s">
        <v>136</v>
      </c>
      <c r="I418" s="12" t="str">
        <f t="shared" si="34"/>
        <v/>
      </c>
      <c r="J418" s="9" t="s">
        <v>137</v>
      </c>
      <c r="K418" s="10" t="str">
        <f t="shared" ref="K418:K481" si="38">ASC(_xlfn.CONCAT(H418:J418,"  # ",E418))</f>
        <v xml:space="preserve">    "",  # </v>
      </c>
    </row>
    <row r="419" spans="2:11">
      <c r="B419" s="31"/>
      <c r="C419" s="28"/>
      <c r="D419" s="28"/>
      <c r="E419" s="24" t="str">
        <f t="shared" si="35"/>
        <v/>
      </c>
      <c r="F419" s="13" t="str">
        <f t="shared" si="36"/>
        <v/>
      </c>
      <c r="G419" s="13" t="str">
        <f t="shared" si="37"/>
        <v/>
      </c>
      <c r="H419" s="10" t="s">
        <v>136</v>
      </c>
      <c r="I419" s="12" t="str">
        <f t="shared" si="34"/>
        <v/>
      </c>
      <c r="J419" s="9" t="s">
        <v>137</v>
      </c>
      <c r="K419" s="10" t="str">
        <f t="shared" si="38"/>
        <v xml:space="preserve">    "",  # </v>
      </c>
    </row>
    <row r="420" spans="2:11">
      <c r="B420" s="31" t="s">
        <v>95</v>
      </c>
      <c r="C420" s="28"/>
      <c r="D420" s="28"/>
      <c r="E420" s="24" t="str">
        <f t="shared" si="35"/>
        <v/>
      </c>
      <c r="F420" s="13" t="str">
        <f t="shared" si="36"/>
        <v/>
      </c>
      <c r="G420" s="13" t="str">
        <f t="shared" si="37"/>
        <v/>
      </c>
      <c r="H420" s="10" t="s">
        <v>136</v>
      </c>
      <c r="I420" s="12" t="str">
        <f t="shared" si="34"/>
        <v/>
      </c>
      <c r="J420" s="9" t="s">
        <v>137</v>
      </c>
      <c r="K420" s="10" t="str">
        <f t="shared" si="38"/>
        <v xml:space="preserve">    "",  # </v>
      </c>
    </row>
    <row r="421" spans="2:11">
      <c r="B421" s="31"/>
      <c r="C421" s="28"/>
      <c r="D421" s="28"/>
      <c r="E421" s="24" t="str">
        <f t="shared" si="35"/>
        <v/>
      </c>
      <c r="F421" s="13" t="str">
        <f t="shared" si="36"/>
        <v/>
      </c>
      <c r="G421" s="13" t="str">
        <f t="shared" si="37"/>
        <v/>
      </c>
      <c r="H421" s="10" t="s">
        <v>136</v>
      </c>
      <c r="I421" s="12" t="str">
        <f t="shared" si="34"/>
        <v/>
      </c>
      <c r="J421" s="9" t="s">
        <v>137</v>
      </c>
      <c r="K421" s="10" t="str">
        <f t="shared" si="38"/>
        <v xml:space="preserve">    "",  # </v>
      </c>
    </row>
    <row r="422" spans="2:11">
      <c r="B422" s="31" t="s">
        <v>95</v>
      </c>
      <c r="C422" s="28"/>
      <c r="D422" s="28"/>
      <c r="E422" s="24" t="str">
        <f t="shared" si="35"/>
        <v/>
      </c>
      <c r="F422" s="13" t="str">
        <f t="shared" si="36"/>
        <v/>
      </c>
      <c r="G422" s="13" t="str">
        <f t="shared" si="37"/>
        <v/>
      </c>
      <c r="H422" s="10" t="s">
        <v>136</v>
      </c>
      <c r="I422" s="12" t="str">
        <f t="shared" si="34"/>
        <v/>
      </c>
      <c r="J422" s="9" t="s">
        <v>137</v>
      </c>
      <c r="K422" s="10" t="str">
        <f t="shared" si="38"/>
        <v xml:space="preserve">    "",  # </v>
      </c>
    </row>
    <row r="423" spans="2:11">
      <c r="B423" s="31"/>
      <c r="C423" s="28"/>
      <c r="D423" s="28"/>
      <c r="E423" s="24" t="str">
        <f t="shared" si="35"/>
        <v/>
      </c>
      <c r="F423" s="13" t="str">
        <f t="shared" si="36"/>
        <v/>
      </c>
      <c r="G423" s="13" t="str">
        <f t="shared" si="37"/>
        <v/>
      </c>
      <c r="H423" s="10" t="s">
        <v>136</v>
      </c>
      <c r="I423" s="12" t="str">
        <f t="shared" si="34"/>
        <v/>
      </c>
      <c r="J423" s="9" t="s">
        <v>137</v>
      </c>
      <c r="K423" s="10" t="str">
        <f t="shared" si="38"/>
        <v xml:space="preserve">    "",  # </v>
      </c>
    </row>
    <row r="424" spans="2:11">
      <c r="B424" s="31" t="s">
        <v>95</v>
      </c>
      <c r="C424" s="28"/>
      <c r="D424" s="28"/>
      <c r="E424" s="24" t="str">
        <f t="shared" si="35"/>
        <v/>
      </c>
      <c r="F424" s="13" t="str">
        <f t="shared" si="36"/>
        <v/>
      </c>
      <c r="G424" s="13" t="str">
        <f t="shared" si="37"/>
        <v/>
      </c>
      <c r="H424" s="10" t="s">
        <v>136</v>
      </c>
      <c r="I424" s="12" t="str">
        <f t="shared" si="34"/>
        <v/>
      </c>
      <c r="J424" s="9" t="s">
        <v>137</v>
      </c>
      <c r="K424" s="10" t="str">
        <f t="shared" si="38"/>
        <v xml:space="preserve">    "",  # </v>
      </c>
    </row>
    <row r="425" spans="2:11">
      <c r="B425" s="31"/>
      <c r="C425" s="28"/>
      <c r="D425" s="28"/>
      <c r="E425" s="24" t="str">
        <f t="shared" si="35"/>
        <v/>
      </c>
      <c r="F425" s="13" t="str">
        <f t="shared" si="36"/>
        <v/>
      </c>
      <c r="G425" s="13" t="str">
        <f t="shared" si="37"/>
        <v/>
      </c>
      <c r="H425" s="10" t="s">
        <v>136</v>
      </c>
      <c r="I425" s="12" t="str">
        <f t="shared" si="34"/>
        <v/>
      </c>
      <c r="J425" s="9" t="s">
        <v>137</v>
      </c>
      <c r="K425" s="10" t="str">
        <f t="shared" si="38"/>
        <v xml:space="preserve">    "",  # </v>
      </c>
    </row>
    <row r="426" spans="2:11">
      <c r="B426" s="31" t="s">
        <v>95</v>
      </c>
      <c r="C426" s="28"/>
      <c r="D426" s="28"/>
      <c r="E426" s="24" t="str">
        <f t="shared" si="35"/>
        <v/>
      </c>
      <c r="F426" s="13" t="str">
        <f t="shared" si="36"/>
        <v/>
      </c>
      <c r="G426" s="13" t="str">
        <f t="shared" si="37"/>
        <v/>
      </c>
      <c r="H426" s="10" t="s">
        <v>136</v>
      </c>
      <c r="I426" s="12" t="str">
        <f t="shared" si="34"/>
        <v/>
      </c>
      <c r="J426" s="9" t="s">
        <v>137</v>
      </c>
      <c r="K426" s="10" t="str">
        <f t="shared" si="38"/>
        <v xml:space="preserve">    "",  # </v>
      </c>
    </row>
    <row r="427" spans="2:11">
      <c r="B427" s="31"/>
      <c r="C427" s="28"/>
      <c r="D427" s="28"/>
      <c r="E427" s="24" t="str">
        <f t="shared" si="35"/>
        <v/>
      </c>
      <c r="F427" s="13" t="str">
        <f t="shared" si="36"/>
        <v/>
      </c>
      <c r="G427" s="13" t="str">
        <f t="shared" si="37"/>
        <v/>
      </c>
      <c r="H427" s="10" t="s">
        <v>136</v>
      </c>
      <c r="I427" s="12" t="str">
        <f t="shared" si="34"/>
        <v/>
      </c>
      <c r="J427" s="9" t="s">
        <v>137</v>
      </c>
      <c r="K427" s="10" t="str">
        <f t="shared" si="38"/>
        <v xml:space="preserve">    "",  # </v>
      </c>
    </row>
    <row r="428" spans="2:11">
      <c r="B428" s="31" t="s">
        <v>95</v>
      </c>
      <c r="C428" s="28"/>
      <c r="D428" s="28"/>
      <c r="E428" s="24" t="str">
        <f t="shared" si="35"/>
        <v/>
      </c>
      <c r="F428" s="13" t="str">
        <f t="shared" si="36"/>
        <v/>
      </c>
      <c r="G428" s="13" t="str">
        <f t="shared" si="37"/>
        <v/>
      </c>
      <c r="H428" s="10" t="s">
        <v>136</v>
      </c>
      <c r="I428" s="12" t="str">
        <f t="shared" si="34"/>
        <v/>
      </c>
      <c r="J428" s="9" t="s">
        <v>137</v>
      </c>
      <c r="K428" s="10" t="str">
        <f t="shared" si="38"/>
        <v xml:space="preserve">    "",  # </v>
      </c>
    </row>
    <row r="429" spans="2:11">
      <c r="B429" s="31"/>
      <c r="C429" s="28"/>
      <c r="D429" s="28"/>
      <c r="E429" s="24" t="str">
        <f t="shared" si="35"/>
        <v/>
      </c>
      <c r="F429" s="13" t="str">
        <f t="shared" si="36"/>
        <v/>
      </c>
      <c r="G429" s="13" t="str">
        <f t="shared" si="37"/>
        <v/>
      </c>
      <c r="H429" s="10" t="s">
        <v>136</v>
      </c>
      <c r="I429" s="12" t="str">
        <f t="shared" si="34"/>
        <v/>
      </c>
      <c r="J429" s="9" t="s">
        <v>137</v>
      </c>
      <c r="K429" s="10" t="str">
        <f t="shared" si="38"/>
        <v xml:space="preserve">    "",  # </v>
      </c>
    </row>
    <row r="430" spans="2:11">
      <c r="B430" s="31" t="s">
        <v>95</v>
      </c>
      <c r="C430" s="28"/>
      <c r="D430" s="28"/>
      <c r="E430" s="24" t="str">
        <f t="shared" si="35"/>
        <v/>
      </c>
      <c r="F430" s="13" t="str">
        <f t="shared" si="36"/>
        <v/>
      </c>
      <c r="G430" s="13" t="str">
        <f t="shared" si="37"/>
        <v/>
      </c>
      <c r="H430" s="10" t="s">
        <v>136</v>
      </c>
      <c r="I430" s="12" t="str">
        <f t="shared" si="34"/>
        <v/>
      </c>
      <c r="J430" s="9" t="s">
        <v>137</v>
      </c>
      <c r="K430" s="10" t="str">
        <f t="shared" si="38"/>
        <v xml:space="preserve">    "",  # </v>
      </c>
    </row>
    <row r="431" spans="2:11">
      <c r="B431" s="31"/>
      <c r="C431" s="28"/>
      <c r="D431" s="28"/>
      <c r="E431" s="24" t="str">
        <f t="shared" si="35"/>
        <v/>
      </c>
      <c r="F431" s="13" t="str">
        <f t="shared" si="36"/>
        <v/>
      </c>
      <c r="G431" s="13" t="str">
        <f t="shared" si="37"/>
        <v/>
      </c>
      <c r="H431" s="10" t="s">
        <v>136</v>
      </c>
      <c r="I431" s="12" t="str">
        <f t="shared" si="34"/>
        <v/>
      </c>
      <c r="J431" s="9" t="s">
        <v>137</v>
      </c>
      <c r="K431" s="10" t="str">
        <f t="shared" si="38"/>
        <v xml:space="preserve">    "",  # </v>
      </c>
    </row>
    <row r="432" spans="2:11">
      <c r="B432" s="31" t="s">
        <v>95</v>
      </c>
      <c r="C432" s="28"/>
      <c r="D432" s="28"/>
      <c r="E432" s="24" t="str">
        <f t="shared" si="35"/>
        <v/>
      </c>
      <c r="F432" s="13" t="str">
        <f t="shared" si="36"/>
        <v/>
      </c>
      <c r="G432" s="13" t="str">
        <f t="shared" si="37"/>
        <v/>
      </c>
      <c r="H432" s="10" t="s">
        <v>136</v>
      </c>
      <c r="I432" s="12" t="str">
        <f t="shared" si="34"/>
        <v/>
      </c>
      <c r="J432" s="9" t="s">
        <v>137</v>
      </c>
      <c r="K432" s="10" t="str">
        <f t="shared" si="38"/>
        <v xml:space="preserve">    "",  # </v>
      </c>
    </row>
    <row r="433" spans="2:11">
      <c r="B433" s="31"/>
      <c r="C433" s="28"/>
      <c r="D433" s="28"/>
      <c r="E433" s="24" t="str">
        <f t="shared" si="35"/>
        <v/>
      </c>
      <c r="F433" s="13" t="str">
        <f t="shared" si="36"/>
        <v/>
      </c>
      <c r="G433" s="13" t="str">
        <f t="shared" si="37"/>
        <v/>
      </c>
      <c r="H433" s="10" t="s">
        <v>136</v>
      </c>
      <c r="I433" s="12" t="str">
        <f t="shared" si="34"/>
        <v/>
      </c>
      <c r="J433" s="9" t="s">
        <v>137</v>
      </c>
      <c r="K433" s="10" t="str">
        <f t="shared" si="38"/>
        <v xml:space="preserve">    "",  # </v>
      </c>
    </row>
    <row r="434" spans="2:11">
      <c r="B434" s="31" t="s">
        <v>95</v>
      </c>
      <c r="C434" s="28"/>
      <c r="D434" s="28"/>
      <c r="E434" s="24" t="str">
        <f t="shared" si="35"/>
        <v/>
      </c>
      <c r="F434" s="13" t="str">
        <f t="shared" si="36"/>
        <v/>
      </c>
      <c r="G434" s="13" t="str">
        <f t="shared" si="37"/>
        <v/>
      </c>
      <c r="H434" s="10" t="s">
        <v>136</v>
      </c>
      <c r="I434" s="12" t="str">
        <f t="shared" si="34"/>
        <v/>
      </c>
      <c r="J434" s="9" t="s">
        <v>137</v>
      </c>
      <c r="K434" s="10" t="str">
        <f t="shared" si="38"/>
        <v xml:space="preserve">    "",  # </v>
      </c>
    </row>
    <row r="435" spans="2:11">
      <c r="B435" s="31"/>
      <c r="C435" s="28"/>
      <c r="D435" s="28"/>
      <c r="E435" s="24" t="str">
        <f t="shared" si="35"/>
        <v/>
      </c>
      <c r="F435" s="13" t="str">
        <f t="shared" si="36"/>
        <v/>
      </c>
      <c r="G435" s="13" t="str">
        <f t="shared" si="37"/>
        <v/>
      </c>
      <c r="H435" s="10" t="s">
        <v>136</v>
      </c>
      <c r="I435" s="12" t="str">
        <f t="shared" si="34"/>
        <v/>
      </c>
      <c r="J435" s="9" t="s">
        <v>137</v>
      </c>
      <c r="K435" s="10" t="str">
        <f t="shared" si="38"/>
        <v xml:space="preserve">    "",  # </v>
      </c>
    </row>
    <row r="436" spans="2:11">
      <c r="B436" s="31" t="s">
        <v>95</v>
      </c>
      <c r="C436" s="28"/>
      <c r="D436" s="28"/>
      <c r="E436" s="24" t="str">
        <f t="shared" si="35"/>
        <v/>
      </c>
      <c r="F436" s="13" t="str">
        <f t="shared" si="36"/>
        <v/>
      </c>
      <c r="G436" s="13" t="str">
        <f t="shared" si="37"/>
        <v/>
      </c>
      <c r="H436" s="10" t="s">
        <v>136</v>
      </c>
      <c r="I436" s="12" t="str">
        <f t="shared" si="34"/>
        <v/>
      </c>
      <c r="J436" s="9" t="s">
        <v>137</v>
      </c>
      <c r="K436" s="10" t="str">
        <f t="shared" si="38"/>
        <v xml:space="preserve">    "",  # </v>
      </c>
    </row>
    <row r="437" spans="2:11">
      <c r="B437" s="31"/>
      <c r="C437" s="28"/>
      <c r="D437" s="28"/>
      <c r="E437" s="24" t="str">
        <f t="shared" si="35"/>
        <v/>
      </c>
      <c r="F437" s="13" t="str">
        <f t="shared" si="36"/>
        <v/>
      </c>
      <c r="G437" s="13" t="str">
        <f t="shared" si="37"/>
        <v/>
      </c>
      <c r="H437" s="10" t="s">
        <v>136</v>
      </c>
      <c r="I437" s="12" t="str">
        <f t="shared" si="34"/>
        <v/>
      </c>
      <c r="J437" s="9" t="s">
        <v>137</v>
      </c>
      <c r="K437" s="10" t="str">
        <f t="shared" si="38"/>
        <v xml:space="preserve">    "",  # </v>
      </c>
    </row>
    <row r="438" spans="2:11">
      <c r="B438" s="31" t="s">
        <v>95</v>
      </c>
      <c r="C438" s="28"/>
      <c r="D438" s="28"/>
      <c r="E438" s="24" t="str">
        <f t="shared" si="35"/>
        <v/>
      </c>
      <c r="F438" s="13" t="str">
        <f t="shared" si="36"/>
        <v/>
      </c>
      <c r="G438" s="13" t="str">
        <f t="shared" si="37"/>
        <v/>
      </c>
      <c r="H438" s="10" t="s">
        <v>136</v>
      </c>
      <c r="I438" s="12" t="str">
        <f t="shared" si="34"/>
        <v/>
      </c>
      <c r="J438" s="9" t="s">
        <v>137</v>
      </c>
      <c r="K438" s="10" t="str">
        <f t="shared" si="38"/>
        <v xml:space="preserve">    "",  # </v>
      </c>
    </row>
    <row r="439" spans="2:11">
      <c r="B439" s="31"/>
      <c r="C439" s="28"/>
      <c r="D439" s="28"/>
      <c r="E439" s="24" t="str">
        <f t="shared" si="35"/>
        <v/>
      </c>
      <c r="F439" s="13" t="str">
        <f t="shared" si="36"/>
        <v/>
      </c>
      <c r="G439" s="13" t="str">
        <f t="shared" si="37"/>
        <v/>
      </c>
      <c r="H439" s="10" t="s">
        <v>136</v>
      </c>
      <c r="I439" s="12" t="str">
        <f t="shared" si="34"/>
        <v/>
      </c>
      <c r="J439" s="9" t="s">
        <v>137</v>
      </c>
      <c r="K439" s="10" t="str">
        <f t="shared" si="38"/>
        <v xml:space="preserve">    "",  # </v>
      </c>
    </row>
    <row r="440" spans="2:11">
      <c r="B440" s="31" t="s">
        <v>95</v>
      </c>
      <c r="C440" s="28"/>
      <c r="D440" s="28"/>
      <c r="E440" s="24" t="str">
        <f t="shared" si="35"/>
        <v/>
      </c>
      <c r="F440" s="13" t="str">
        <f t="shared" si="36"/>
        <v/>
      </c>
      <c r="G440" s="13" t="str">
        <f t="shared" si="37"/>
        <v/>
      </c>
      <c r="H440" s="10" t="s">
        <v>136</v>
      </c>
      <c r="I440" s="12" t="str">
        <f t="shared" si="34"/>
        <v/>
      </c>
      <c r="J440" s="9" t="s">
        <v>137</v>
      </c>
      <c r="K440" s="10" t="str">
        <f t="shared" si="38"/>
        <v xml:space="preserve">    "",  # </v>
      </c>
    </row>
    <row r="441" spans="2:11">
      <c r="B441" s="31"/>
      <c r="C441" s="28"/>
      <c r="D441" s="28"/>
      <c r="E441" s="24" t="str">
        <f t="shared" si="35"/>
        <v/>
      </c>
      <c r="F441" s="13" t="str">
        <f t="shared" si="36"/>
        <v/>
      </c>
      <c r="G441" s="13" t="str">
        <f t="shared" si="37"/>
        <v/>
      </c>
      <c r="H441" s="10" t="s">
        <v>136</v>
      </c>
      <c r="I441" s="12" t="str">
        <f t="shared" si="34"/>
        <v/>
      </c>
      <c r="J441" s="9" t="s">
        <v>137</v>
      </c>
      <c r="K441" s="10" t="str">
        <f t="shared" si="38"/>
        <v xml:space="preserve">    "",  # </v>
      </c>
    </row>
    <row r="442" spans="2:11">
      <c r="B442" s="31" t="s">
        <v>95</v>
      </c>
      <c r="C442" s="28"/>
      <c r="D442" s="28"/>
      <c r="E442" s="24" t="str">
        <f t="shared" si="35"/>
        <v/>
      </c>
      <c r="F442" s="13" t="str">
        <f t="shared" si="36"/>
        <v/>
      </c>
      <c r="G442" s="13" t="str">
        <f t="shared" si="37"/>
        <v/>
      </c>
      <c r="H442" s="10" t="s">
        <v>136</v>
      </c>
      <c r="I442" s="12" t="str">
        <f t="shared" si="34"/>
        <v/>
      </c>
      <c r="J442" s="9" t="s">
        <v>137</v>
      </c>
      <c r="K442" s="10" t="str">
        <f t="shared" si="38"/>
        <v xml:space="preserve">    "",  # </v>
      </c>
    </row>
    <row r="443" spans="2:11">
      <c r="B443" s="31"/>
      <c r="C443" s="28"/>
      <c r="D443" s="28"/>
      <c r="E443" s="24" t="str">
        <f t="shared" si="35"/>
        <v/>
      </c>
      <c r="F443" s="13" t="str">
        <f t="shared" si="36"/>
        <v/>
      </c>
      <c r="G443" s="13" t="str">
        <f t="shared" si="37"/>
        <v/>
      </c>
      <c r="H443" s="10" t="s">
        <v>136</v>
      </c>
      <c r="I443" s="12" t="str">
        <f t="shared" si="34"/>
        <v/>
      </c>
      <c r="J443" s="9" t="s">
        <v>137</v>
      </c>
      <c r="K443" s="10" t="str">
        <f t="shared" si="38"/>
        <v xml:space="preserve">    "",  # </v>
      </c>
    </row>
    <row r="444" spans="2:11">
      <c r="B444" s="31" t="s">
        <v>95</v>
      </c>
      <c r="C444" s="28"/>
      <c r="D444" s="28"/>
      <c r="E444" s="24" t="str">
        <f t="shared" si="35"/>
        <v/>
      </c>
      <c r="F444" s="13" t="str">
        <f t="shared" si="36"/>
        <v/>
      </c>
      <c r="G444" s="13" t="str">
        <f t="shared" si="37"/>
        <v/>
      </c>
      <c r="H444" s="10" t="s">
        <v>136</v>
      </c>
      <c r="I444" s="12" t="str">
        <f t="shared" si="34"/>
        <v/>
      </c>
      <c r="J444" s="9" t="s">
        <v>137</v>
      </c>
      <c r="K444" s="10" t="str">
        <f t="shared" si="38"/>
        <v xml:space="preserve">    "",  # </v>
      </c>
    </row>
    <row r="445" spans="2:11">
      <c r="B445" s="31"/>
      <c r="C445" s="28"/>
      <c r="D445" s="28"/>
      <c r="E445" s="24" t="str">
        <f t="shared" si="35"/>
        <v/>
      </c>
      <c r="F445" s="13" t="str">
        <f t="shared" si="36"/>
        <v/>
      </c>
      <c r="G445" s="13" t="str">
        <f t="shared" si="37"/>
        <v/>
      </c>
      <c r="H445" s="10" t="s">
        <v>136</v>
      </c>
      <c r="I445" s="12" t="str">
        <f t="shared" si="34"/>
        <v/>
      </c>
      <c r="J445" s="9" t="s">
        <v>137</v>
      </c>
      <c r="K445" s="10" t="str">
        <f t="shared" si="38"/>
        <v xml:space="preserve">    "",  # </v>
      </c>
    </row>
    <row r="446" spans="2:11">
      <c r="B446" s="31" t="s">
        <v>95</v>
      </c>
      <c r="C446" s="28"/>
      <c r="D446" s="28"/>
      <c r="E446" s="24" t="str">
        <f t="shared" si="35"/>
        <v/>
      </c>
      <c r="F446" s="13" t="str">
        <f t="shared" si="36"/>
        <v/>
      </c>
      <c r="G446" s="13" t="str">
        <f t="shared" si="37"/>
        <v/>
      </c>
      <c r="H446" s="10" t="s">
        <v>136</v>
      </c>
      <c r="I446" s="12" t="str">
        <f t="shared" si="34"/>
        <v/>
      </c>
      <c r="J446" s="9" t="s">
        <v>137</v>
      </c>
      <c r="K446" s="10" t="str">
        <f t="shared" si="38"/>
        <v xml:space="preserve">    "",  # </v>
      </c>
    </row>
    <row r="447" spans="2:11">
      <c r="B447" s="31"/>
      <c r="C447" s="28"/>
      <c r="D447" s="28"/>
      <c r="E447" s="24" t="str">
        <f t="shared" si="35"/>
        <v/>
      </c>
      <c r="F447" s="13" t="str">
        <f t="shared" si="36"/>
        <v/>
      </c>
      <c r="G447" s="13" t="str">
        <f t="shared" si="37"/>
        <v/>
      </c>
      <c r="H447" s="10" t="s">
        <v>136</v>
      </c>
      <c r="I447" s="12" t="str">
        <f t="shared" si="34"/>
        <v/>
      </c>
      <c r="J447" s="9" t="s">
        <v>137</v>
      </c>
      <c r="K447" s="10" t="str">
        <f t="shared" si="38"/>
        <v xml:space="preserve">    "",  # </v>
      </c>
    </row>
    <row r="448" spans="2:11">
      <c r="B448" s="31" t="s">
        <v>95</v>
      </c>
      <c r="C448" s="28"/>
      <c r="D448" s="28"/>
      <c r="E448" s="24" t="str">
        <f t="shared" si="35"/>
        <v/>
      </c>
      <c r="F448" s="13" t="str">
        <f t="shared" si="36"/>
        <v/>
      </c>
      <c r="G448" s="13" t="str">
        <f t="shared" si="37"/>
        <v/>
      </c>
      <c r="H448" s="10" t="s">
        <v>136</v>
      </c>
      <c r="I448" s="12" t="str">
        <f t="shared" si="34"/>
        <v/>
      </c>
      <c r="J448" s="9" t="s">
        <v>137</v>
      </c>
      <c r="K448" s="10" t="str">
        <f t="shared" si="38"/>
        <v xml:space="preserve">    "",  # </v>
      </c>
    </row>
    <row r="449" spans="2:11">
      <c r="B449" s="31"/>
      <c r="C449" s="28"/>
      <c r="D449" s="28"/>
      <c r="E449" s="24" t="str">
        <f t="shared" si="35"/>
        <v/>
      </c>
      <c r="F449" s="13" t="str">
        <f t="shared" si="36"/>
        <v/>
      </c>
      <c r="G449" s="13" t="str">
        <f t="shared" si="37"/>
        <v/>
      </c>
      <c r="H449" s="10" t="s">
        <v>136</v>
      </c>
      <c r="I449" s="12" t="str">
        <f t="shared" si="34"/>
        <v/>
      </c>
      <c r="J449" s="9" t="s">
        <v>137</v>
      </c>
      <c r="K449" s="10" t="str">
        <f t="shared" si="38"/>
        <v xml:space="preserve">    "",  # </v>
      </c>
    </row>
    <row r="450" spans="2:11">
      <c r="B450" s="31" t="s">
        <v>95</v>
      </c>
      <c r="C450" s="28"/>
      <c r="D450" s="28"/>
      <c r="E450" s="24" t="str">
        <f t="shared" si="35"/>
        <v/>
      </c>
      <c r="F450" s="13" t="str">
        <f t="shared" si="36"/>
        <v/>
      </c>
      <c r="G450" s="13" t="str">
        <f t="shared" si="37"/>
        <v/>
      </c>
      <c r="H450" s="10" t="s">
        <v>136</v>
      </c>
      <c r="I450" s="12" t="str">
        <f t="shared" si="34"/>
        <v/>
      </c>
      <c r="J450" s="9" t="s">
        <v>137</v>
      </c>
      <c r="K450" s="10" t="str">
        <f t="shared" si="38"/>
        <v xml:space="preserve">    "",  # </v>
      </c>
    </row>
    <row r="451" spans="2:11">
      <c r="B451" s="31"/>
      <c r="C451" s="28"/>
      <c r="D451" s="28"/>
      <c r="E451" s="24" t="str">
        <f t="shared" si="35"/>
        <v/>
      </c>
      <c r="F451" s="13" t="str">
        <f t="shared" si="36"/>
        <v/>
      </c>
      <c r="G451" s="13" t="str">
        <f t="shared" si="37"/>
        <v/>
      </c>
      <c r="H451" s="10" t="s">
        <v>136</v>
      </c>
      <c r="I451" s="12" t="str">
        <f t="shared" ref="I451:I514" si="39">IF(F451="","","uni"&amp;UPPER(REPT("0",4-LEN(F451))&amp;F451))</f>
        <v/>
      </c>
      <c r="J451" s="9" t="s">
        <v>137</v>
      </c>
      <c r="K451" s="10" t="str">
        <f t="shared" si="38"/>
        <v xml:space="preserve">    "",  # </v>
      </c>
    </row>
    <row r="452" spans="2:11">
      <c r="B452" s="31" t="s">
        <v>95</v>
      </c>
      <c r="C452" s="28"/>
      <c r="D452" s="28"/>
      <c r="E452" s="24" t="str">
        <f t="shared" si="35"/>
        <v/>
      </c>
      <c r="F452" s="13" t="str">
        <f t="shared" si="36"/>
        <v/>
      </c>
      <c r="G452" s="13" t="str">
        <f t="shared" si="37"/>
        <v/>
      </c>
      <c r="H452" s="10" t="s">
        <v>136</v>
      </c>
      <c r="I452" s="12" t="str">
        <f t="shared" si="39"/>
        <v/>
      </c>
      <c r="J452" s="9" t="s">
        <v>137</v>
      </c>
      <c r="K452" s="10" t="str">
        <f t="shared" si="38"/>
        <v xml:space="preserve">    "",  # </v>
      </c>
    </row>
    <row r="453" spans="2:11">
      <c r="B453" s="31"/>
      <c r="C453" s="28"/>
      <c r="D453" s="28"/>
      <c r="E453" s="24" t="str">
        <f t="shared" si="35"/>
        <v/>
      </c>
      <c r="F453" s="13" t="str">
        <f t="shared" si="36"/>
        <v/>
      </c>
      <c r="G453" s="13" t="str">
        <f t="shared" si="37"/>
        <v/>
      </c>
      <c r="H453" s="10" t="s">
        <v>136</v>
      </c>
      <c r="I453" s="12" t="str">
        <f t="shared" si="39"/>
        <v/>
      </c>
      <c r="J453" s="9" t="s">
        <v>137</v>
      </c>
      <c r="K453" s="10" t="str">
        <f t="shared" si="38"/>
        <v xml:space="preserve">    "",  # </v>
      </c>
    </row>
    <row r="454" spans="2:11">
      <c r="B454" s="31" t="s">
        <v>95</v>
      </c>
      <c r="C454" s="28"/>
      <c r="D454" s="28"/>
      <c r="E454" s="24" t="str">
        <f t="shared" si="35"/>
        <v/>
      </c>
      <c r="F454" s="13" t="str">
        <f t="shared" si="36"/>
        <v/>
      </c>
      <c r="G454" s="13" t="str">
        <f t="shared" si="37"/>
        <v/>
      </c>
      <c r="H454" s="10" t="s">
        <v>136</v>
      </c>
      <c r="I454" s="12" t="str">
        <f t="shared" si="39"/>
        <v/>
      </c>
      <c r="J454" s="9" t="s">
        <v>137</v>
      </c>
      <c r="K454" s="10" t="str">
        <f t="shared" si="38"/>
        <v xml:space="preserve">    "",  # </v>
      </c>
    </row>
    <row r="455" spans="2:11">
      <c r="B455" s="31"/>
      <c r="C455" s="28"/>
      <c r="D455" s="28"/>
      <c r="E455" s="24" t="str">
        <f t="shared" si="35"/>
        <v/>
      </c>
      <c r="F455" s="13" t="str">
        <f t="shared" si="36"/>
        <v/>
      </c>
      <c r="G455" s="13" t="str">
        <f t="shared" si="37"/>
        <v/>
      </c>
      <c r="H455" s="10" t="s">
        <v>136</v>
      </c>
      <c r="I455" s="12" t="str">
        <f t="shared" si="39"/>
        <v/>
      </c>
      <c r="J455" s="9" t="s">
        <v>137</v>
      </c>
      <c r="K455" s="10" t="str">
        <f t="shared" si="38"/>
        <v xml:space="preserve">    "",  # </v>
      </c>
    </row>
    <row r="456" spans="2:11">
      <c r="B456" s="31" t="s">
        <v>95</v>
      </c>
      <c r="C456" s="28"/>
      <c r="D456" s="28"/>
      <c r="E456" s="24" t="str">
        <f t="shared" si="35"/>
        <v/>
      </c>
      <c r="F456" s="13" t="str">
        <f t="shared" si="36"/>
        <v/>
      </c>
      <c r="G456" s="13" t="str">
        <f t="shared" si="37"/>
        <v/>
      </c>
      <c r="H456" s="10" t="s">
        <v>136</v>
      </c>
      <c r="I456" s="12" t="str">
        <f t="shared" si="39"/>
        <v/>
      </c>
      <c r="J456" s="9" t="s">
        <v>137</v>
      </c>
      <c r="K456" s="10" t="str">
        <f t="shared" si="38"/>
        <v xml:space="preserve">    "",  # </v>
      </c>
    </row>
    <row r="457" spans="2:11">
      <c r="B457" s="31"/>
      <c r="C457" s="28"/>
      <c r="D457" s="28"/>
      <c r="E457" s="24" t="str">
        <f t="shared" si="35"/>
        <v/>
      </c>
      <c r="F457" s="13" t="str">
        <f t="shared" si="36"/>
        <v/>
      </c>
      <c r="G457" s="13" t="str">
        <f t="shared" si="37"/>
        <v/>
      </c>
      <c r="H457" s="10" t="s">
        <v>136</v>
      </c>
      <c r="I457" s="12" t="str">
        <f t="shared" si="39"/>
        <v/>
      </c>
      <c r="J457" s="9" t="s">
        <v>137</v>
      </c>
      <c r="K457" s="10" t="str">
        <f t="shared" si="38"/>
        <v xml:space="preserve">    "",  # </v>
      </c>
    </row>
    <row r="458" spans="2:11">
      <c r="B458" s="31" t="s">
        <v>95</v>
      </c>
      <c r="C458" s="28"/>
      <c r="D458" s="28"/>
      <c r="E458" s="24" t="str">
        <f t="shared" si="35"/>
        <v/>
      </c>
      <c r="F458" s="13" t="str">
        <f t="shared" si="36"/>
        <v/>
      </c>
      <c r="G458" s="13" t="str">
        <f t="shared" si="37"/>
        <v/>
      </c>
      <c r="H458" s="10" t="s">
        <v>136</v>
      </c>
      <c r="I458" s="12" t="str">
        <f t="shared" si="39"/>
        <v/>
      </c>
      <c r="J458" s="9" t="s">
        <v>137</v>
      </c>
      <c r="K458" s="10" t="str">
        <f t="shared" si="38"/>
        <v xml:space="preserve">    "",  # </v>
      </c>
    </row>
    <row r="459" spans="2:11">
      <c r="B459" s="31"/>
      <c r="C459" s="28"/>
      <c r="D459" s="28"/>
      <c r="E459" s="24" t="str">
        <f t="shared" si="35"/>
        <v/>
      </c>
      <c r="F459" s="13" t="str">
        <f t="shared" si="36"/>
        <v/>
      </c>
      <c r="G459" s="13" t="str">
        <f t="shared" si="37"/>
        <v/>
      </c>
      <c r="H459" s="10" t="s">
        <v>136</v>
      </c>
      <c r="I459" s="12" t="str">
        <f t="shared" si="39"/>
        <v/>
      </c>
      <c r="J459" s="9" t="s">
        <v>137</v>
      </c>
      <c r="K459" s="10" t="str">
        <f t="shared" si="38"/>
        <v xml:space="preserve">    "",  # </v>
      </c>
    </row>
    <row r="460" spans="2:11">
      <c r="B460" s="31" t="s">
        <v>95</v>
      </c>
      <c r="C460" s="28"/>
      <c r="D460" s="28"/>
      <c r="E460" s="24" t="str">
        <f t="shared" si="35"/>
        <v/>
      </c>
      <c r="F460" s="13" t="str">
        <f t="shared" si="36"/>
        <v/>
      </c>
      <c r="G460" s="13" t="str">
        <f t="shared" si="37"/>
        <v/>
      </c>
      <c r="H460" s="10" t="s">
        <v>136</v>
      </c>
      <c r="I460" s="12" t="str">
        <f t="shared" si="39"/>
        <v/>
      </c>
      <c r="J460" s="9" t="s">
        <v>137</v>
      </c>
      <c r="K460" s="10" t="str">
        <f t="shared" si="38"/>
        <v xml:space="preserve">    "",  # </v>
      </c>
    </row>
    <row r="461" spans="2:11">
      <c r="B461" s="31"/>
      <c r="C461" s="28"/>
      <c r="D461" s="28"/>
      <c r="E461" s="24" t="str">
        <f t="shared" si="35"/>
        <v/>
      </c>
      <c r="F461" s="13" t="str">
        <f t="shared" si="36"/>
        <v/>
      </c>
      <c r="G461" s="13" t="str">
        <f t="shared" si="37"/>
        <v/>
      </c>
      <c r="H461" s="10" t="s">
        <v>136</v>
      </c>
      <c r="I461" s="12" t="str">
        <f t="shared" si="39"/>
        <v/>
      </c>
      <c r="J461" s="9" t="s">
        <v>137</v>
      </c>
      <c r="K461" s="10" t="str">
        <f t="shared" si="38"/>
        <v xml:space="preserve">    "",  # </v>
      </c>
    </row>
    <row r="462" spans="2:11">
      <c r="B462" s="31" t="s">
        <v>95</v>
      </c>
      <c r="C462" s="28"/>
      <c r="D462" s="28"/>
      <c r="E462" s="24" t="str">
        <f t="shared" si="35"/>
        <v/>
      </c>
      <c r="F462" s="13" t="str">
        <f t="shared" si="36"/>
        <v/>
      </c>
      <c r="G462" s="13" t="str">
        <f t="shared" si="37"/>
        <v/>
      </c>
      <c r="H462" s="10" t="s">
        <v>136</v>
      </c>
      <c r="I462" s="12" t="str">
        <f t="shared" si="39"/>
        <v/>
      </c>
      <c r="J462" s="9" t="s">
        <v>137</v>
      </c>
      <c r="K462" s="10" t="str">
        <f t="shared" si="38"/>
        <v xml:space="preserve">    "",  # </v>
      </c>
    </row>
    <row r="463" spans="2:11">
      <c r="B463" s="31"/>
      <c r="C463" s="28"/>
      <c r="D463" s="28"/>
      <c r="E463" s="24" t="str">
        <f t="shared" si="35"/>
        <v/>
      </c>
      <c r="F463" s="13" t="str">
        <f t="shared" si="36"/>
        <v/>
      </c>
      <c r="G463" s="13" t="str">
        <f t="shared" si="37"/>
        <v/>
      </c>
      <c r="H463" s="10" t="s">
        <v>136</v>
      </c>
      <c r="I463" s="12" t="str">
        <f t="shared" si="39"/>
        <v/>
      </c>
      <c r="J463" s="9" t="s">
        <v>137</v>
      </c>
      <c r="K463" s="10" t="str">
        <f t="shared" si="38"/>
        <v xml:space="preserve">    "",  # </v>
      </c>
    </row>
    <row r="464" spans="2:11">
      <c r="B464" s="31" t="s">
        <v>95</v>
      </c>
      <c r="C464" s="28"/>
      <c r="D464" s="28"/>
      <c r="E464" s="24" t="str">
        <f t="shared" si="35"/>
        <v/>
      </c>
      <c r="F464" s="13" t="str">
        <f t="shared" si="36"/>
        <v/>
      </c>
      <c r="G464" s="13" t="str">
        <f t="shared" si="37"/>
        <v/>
      </c>
      <c r="H464" s="10" t="s">
        <v>136</v>
      </c>
      <c r="I464" s="12" t="str">
        <f t="shared" si="39"/>
        <v/>
      </c>
      <c r="J464" s="9" t="s">
        <v>137</v>
      </c>
      <c r="K464" s="10" t="str">
        <f t="shared" si="38"/>
        <v xml:space="preserve">    "",  # </v>
      </c>
    </row>
    <row r="465" spans="2:11">
      <c r="B465" s="31"/>
      <c r="C465" s="28"/>
      <c r="D465" s="28"/>
      <c r="E465" s="24" t="str">
        <f t="shared" si="35"/>
        <v/>
      </c>
      <c r="F465" s="13" t="str">
        <f t="shared" si="36"/>
        <v/>
      </c>
      <c r="G465" s="13" t="str">
        <f t="shared" si="37"/>
        <v/>
      </c>
      <c r="H465" s="10" t="s">
        <v>136</v>
      </c>
      <c r="I465" s="12" t="str">
        <f t="shared" si="39"/>
        <v/>
      </c>
      <c r="J465" s="9" t="s">
        <v>137</v>
      </c>
      <c r="K465" s="10" t="str">
        <f t="shared" si="38"/>
        <v xml:space="preserve">    "",  # </v>
      </c>
    </row>
    <row r="466" spans="2:11">
      <c r="B466" s="31" t="s">
        <v>95</v>
      </c>
      <c r="C466" s="28"/>
      <c r="D466" s="28"/>
      <c r="E466" s="24" t="str">
        <f t="shared" si="35"/>
        <v/>
      </c>
      <c r="F466" s="13" t="str">
        <f t="shared" si="36"/>
        <v/>
      </c>
      <c r="G466" s="13" t="str">
        <f t="shared" si="37"/>
        <v/>
      </c>
      <c r="H466" s="10" t="s">
        <v>136</v>
      </c>
      <c r="I466" s="12" t="str">
        <f t="shared" si="39"/>
        <v/>
      </c>
      <c r="J466" s="9" t="s">
        <v>137</v>
      </c>
      <c r="K466" s="10" t="str">
        <f t="shared" si="38"/>
        <v xml:space="preserve">    "",  # </v>
      </c>
    </row>
    <row r="467" spans="2:11">
      <c r="B467" s="31"/>
      <c r="C467" s="28"/>
      <c r="D467" s="28"/>
      <c r="E467" s="24" t="str">
        <f t="shared" si="35"/>
        <v/>
      </c>
      <c r="F467" s="13" t="str">
        <f t="shared" si="36"/>
        <v/>
      </c>
      <c r="G467" s="13" t="str">
        <f t="shared" si="37"/>
        <v/>
      </c>
      <c r="H467" s="10" t="s">
        <v>136</v>
      </c>
      <c r="I467" s="12" t="str">
        <f t="shared" si="39"/>
        <v/>
      </c>
      <c r="J467" s="9" t="s">
        <v>137</v>
      </c>
      <c r="K467" s="10" t="str">
        <f t="shared" si="38"/>
        <v xml:space="preserve">    "",  # </v>
      </c>
    </row>
    <row r="468" spans="2:11">
      <c r="B468" s="31" t="s">
        <v>95</v>
      </c>
      <c r="C468" s="28"/>
      <c r="D468" s="28"/>
      <c r="E468" s="24" t="str">
        <f t="shared" si="35"/>
        <v/>
      </c>
      <c r="F468" s="13" t="str">
        <f t="shared" si="36"/>
        <v/>
      </c>
      <c r="G468" s="13" t="str">
        <f t="shared" si="37"/>
        <v/>
      </c>
      <c r="H468" s="10" t="s">
        <v>136</v>
      </c>
      <c r="I468" s="12" t="str">
        <f t="shared" si="39"/>
        <v/>
      </c>
      <c r="J468" s="9" t="s">
        <v>137</v>
      </c>
      <c r="K468" s="10" t="str">
        <f t="shared" si="38"/>
        <v xml:space="preserve">    "",  # </v>
      </c>
    </row>
    <row r="469" spans="2:11">
      <c r="B469" s="31"/>
      <c r="C469" s="28"/>
      <c r="D469" s="28"/>
      <c r="E469" s="24" t="str">
        <f t="shared" si="35"/>
        <v/>
      </c>
      <c r="F469" s="13" t="str">
        <f t="shared" si="36"/>
        <v/>
      </c>
      <c r="G469" s="13" t="str">
        <f t="shared" si="37"/>
        <v/>
      </c>
      <c r="H469" s="10" t="s">
        <v>136</v>
      </c>
      <c r="I469" s="12" t="str">
        <f t="shared" si="39"/>
        <v/>
      </c>
      <c r="J469" s="9" t="s">
        <v>137</v>
      </c>
      <c r="K469" s="10" t="str">
        <f t="shared" si="38"/>
        <v xml:space="preserve">    "",  # </v>
      </c>
    </row>
    <row r="470" spans="2:11">
      <c r="B470" s="31" t="s">
        <v>95</v>
      </c>
      <c r="C470" s="28"/>
      <c r="D470" s="28"/>
      <c r="E470" s="24" t="str">
        <f t="shared" si="35"/>
        <v/>
      </c>
      <c r="F470" s="13" t="str">
        <f t="shared" si="36"/>
        <v/>
      </c>
      <c r="G470" s="13" t="str">
        <f t="shared" si="37"/>
        <v/>
      </c>
      <c r="H470" s="10" t="s">
        <v>136</v>
      </c>
      <c r="I470" s="12" t="str">
        <f t="shared" si="39"/>
        <v/>
      </c>
      <c r="J470" s="9" t="s">
        <v>137</v>
      </c>
      <c r="K470" s="10" t="str">
        <f t="shared" si="38"/>
        <v xml:space="preserve">    "",  # </v>
      </c>
    </row>
    <row r="471" spans="2:11">
      <c r="B471" s="31"/>
      <c r="C471" s="28"/>
      <c r="D471" s="28"/>
      <c r="E471" s="24" t="str">
        <f t="shared" si="35"/>
        <v/>
      </c>
      <c r="F471" s="13" t="str">
        <f t="shared" si="36"/>
        <v/>
      </c>
      <c r="G471" s="13" t="str">
        <f t="shared" si="37"/>
        <v/>
      </c>
      <c r="H471" s="10" t="s">
        <v>136</v>
      </c>
      <c r="I471" s="12" t="str">
        <f t="shared" si="39"/>
        <v/>
      </c>
      <c r="J471" s="9" t="s">
        <v>137</v>
      </c>
      <c r="K471" s="10" t="str">
        <f t="shared" si="38"/>
        <v xml:space="preserve">    "",  # </v>
      </c>
    </row>
    <row r="472" spans="2:11">
      <c r="B472" s="31" t="s">
        <v>95</v>
      </c>
      <c r="C472" s="28"/>
      <c r="D472" s="28"/>
      <c r="E472" s="24" t="str">
        <f t="shared" si="35"/>
        <v/>
      </c>
      <c r="F472" s="13" t="str">
        <f t="shared" si="36"/>
        <v/>
      </c>
      <c r="G472" s="13" t="str">
        <f t="shared" si="37"/>
        <v/>
      </c>
      <c r="H472" s="10" t="s">
        <v>136</v>
      </c>
      <c r="I472" s="12" t="str">
        <f t="shared" si="39"/>
        <v/>
      </c>
      <c r="J472" s="9" t="s">
        <v>137</v>
      </c>
      <c r="K472" s="10" t="str">
        <f t="shared" si="38"/>
        <v xml:space="preserve">    "",  # </v>
      </c>
    </row>
    <row r="473" spans="2:11">
      <c r="B473" s="31"/>
      <c r="C473" s="28"/>
      <c r="D473" s="28"/>
      <c r="E473" s="24" t="str">
        <f t="shared" si="35"/>
        <v/>
      </c>
      <c r="F473" s="13" t="str">
        <f t="shared" si="36"/>
        <v/>
      </c>
      <c r="G473" s="13" t="str">
        <f t="shared" si="37"/>
        <v/>
      </c>
      <c r="H473" s="10" t="s">
        <v>136</v>
      </c>
      <c r="I473" s="12" t="str">
        <f t="shared" si="39"/>
        <v/>
      </c>
      <c r="J473" s="9" t="s">
        <v>137</v>
      </c>
      <c r="K473" s="10" t="str">
        <f t="shared" si="38"/>
        <v xml:space="preserve">    "",  # </v>
      </c>
    </row>
    <row r="474" spans="2:11">
      <c r="B474" s="31" t="s">
        <v>95</v>
      </c>
      <c r="C474" s="28"/>
      <c r="D474" s="28"/>
      <c r="E474" s="24" t="str">
        <f t="shared" si="35"/>
        <v/>
      </c>
      <c r="F474" s="13" t="str">
        <f t="shared" si="36"/>
        <v/>
      </c>
      <c r="G474" s="13" t="str">
        <f t="shared" si="37"/>
        <v/>
      </c>
      <c r="H474" s="10" t="s">
        <v>136</v>
      </c>
      <c r="I474" s="12" t="str">
        <f t="shared" si="39"/>
        <v/>
      </c>
      <c r="J474" s="9" t="s">
        <v>137</v>
      </c>
      <c r="K474" s="10" t="str">
        <f t="shared" si="38"/>
        <v xml:space="preserve">    "",  # </v>
      </c>
    </row>
    <row r="475" spans="2:11">
      <c r="B475" s="31"/>
      <c r="C475" s="28"/>
      <c r="D475" s="28"/>
      <c r="E475" s="24" t="str">
        <f t="shared" si="35"/>
        <v/>
      </c>
      <c r="F475" s="13" t="str">
        <f t="shared" si="36"/>
        <v/>
      </c>
      <c r="G475" s="13" t="str">
        <f t="shared" si="37"/>
        <v/>
      </c>
      <c r="H475" s="10" t="s">
        <v>136</v>
      </c>
      <c r="I475" s="12" t="str">
        <f t="shared" si="39"/>
        <v/>
      </c>
      <c r="J475" s="9" t="s">
        <v>137</v>
      </c>
      <c r="K475" s="10" t="str">
        <f t="shared" si="38"/>
        <v xml:space="preserve">    "",  # </v>
      </c>
    </row>
    <row r="476" spans="2:11">
      <c r="B476" s="31" t="s">
        <v>95</v>
      </c>
      <c r="C476" s="28"/>
      <c r="D476" s="28"/>
      <c r="E476" s="24" t="str">
        <f t="shared" si="35"/>
        <v/>
      </c>
      <c r="F476" s="13" t="str">
        <f t="shared" si="36"/>
        <v/>
      </c>
      <c r="G476" s="13" t="str">
        <f t="shared" si="37"/>
        <v/>
      </c>
      <c r="H476" s="10" t="s">
        <v>136</v>
      </c>
      <c r="I476" s="12" t="str">
        <f t="shared" si="39"/>
        <v/>
      </c>
      <c r="J476" s="9" t="s">
        <v>137</v>
      </c>
      <c r="K476" s="10" t="str">
        <f t="shared" si="38"/>
        <v xml:space="preserve">    "",  # </v>
      </c>
    </row>
    <row r="477" spans="2:11">
      <c r="B477" s="31"/>
      <c r="C477" s="28"/>
      <c r="D477" s="28"/>
      <c r="E477" s="24" t="str">
        <f t="shared" si="35"/>
        <v/>
      </c>
      <c r="F477" s="13" t="str">
        <f t="shared" si="36"/>
        <v/>
      </c>
      <c r="G477" s="13" t="str">
        <f t="shared" si="37"/>
        <v/>
      </c>
      <c r="H477" s="10" t="s">
        <v>136</v>
      </c>
      <c r="I477" s="12" t="str">
        <f t="shared" si="39"/>
        <v/>
      </c>
      <c r="J477" s="9" t="s">
        <v>137</v>
      </c>
      <c r="K477" s="10" t="str">
        <f t="shared" si="38"/>
        <v xml:space="preserve">    "",  # </v>
      </c>
    </row>
    <row r="478" spans="2:11">
      <c r="B478" s="31" t="s">
        <v>95</v>
      </c>
      <c r="C478" s="28"/>
      <c r="D478" s="28"/>
      <c r="E478" s="24" t="str">
        <f t="shared" si="35"/>
        <v/>
      </c>
      <c r="F478" s="13" t="str">
        <f t="shared" si="36"/>
        <v/>
      </c>
      <c r="G478" s="13" t="str">
        <f t="shared" si="37"/>
        <v/>
      </c>
      <c r="H478" s="10" t="s">
        <v>136</v>
      </c>
      <c r="I478" s="12" t="str">
        <f t="shared" si="39"/>
        <v/>
      </c>
      <c r="J478" s="9" t="s">
        <v>137</v>
      </c>
      <c r="K478" s="10" t="str">
        <f t="shared" si="38"/>
        <v xml:space="preserve">    "",  # </v>
      </c>
    </row>
    <row r="479" spans="2:11">
      <c r="B479" s="31"/>
      <c r="C479" s="28"/>
      <c r="D479" s="28"/>
      <c r="E479" s="24" t="str">
        <f t="shared" si="35"/>
        <v/>
      </c>
      <c r="F479" s="13" t="str">
        <f t="shared" si="36"/>
        <v/>
      </c>
      <c r="G479" s="13" t="str">
        <f t="shared" si="37"/>
        <v/>
      </c>
      <c r="H479" s="10" t="s">
        <v>136</v>
      </c>
      <c r="I479" s="12" t="str">
        <f t="shared" si="39"/>
        <v/>
      </c>
      <c r="J479" s="9" t="s">
        <v>137</v>
      </c>
      <c r="K479" s="10" t="str">
        <f t="shared" si="38"/>
        <v xml:space="preserve">    "",  # </v>
      </c>
    </row>
    <row r="480" spans="2:11">
      <c r="B480" s="31" t="s">
        <v>95</v>
      </c>
      <c r="C480" s="28"/>
      <c r="D480" s="28"/>
      <c r="E480" s="24" t="str">
        <f t="shared" si="35"/>
        <v/>
      </c>
      <c r="F480" s="13" t="str">
        <f t="shared" si="36"/>
        <v/>
      </c>
      <c r="G480" s="13" t="str">
        <f t="shared" si="37"/>
        <v/>
      </c>
      <c r="H480" s="10" t="s">
        <v>136</v>
      </c>
      <c r="I480" s="12" t="str">
        <f t="shared" si="39"/>
        <v/>
      </c>
      <c r="J480" s="9" t="s">
        <v>137</v>
      </c>
      <c r="K480" s="10" t="str">
        <f t="shared" si="38"/>
        <v xml:space="preserve">    "",  # </v>
      </c>
    </row>
    <row r="481" spans="2:11">
      <c r="B481" s="31"/>
      <c r="C481" s="28"/>
      <c r="D481" s="28"/>
      <c r="E481" s="24" t="str">
        <f t="shared" si="35"/>
        <v/>
      </c>
      <c r="F481" s="13" t="str">
        <f t="shared" si="36"/>
        <v/>
      </c>
      <c r="G481" s="13" t="str">
        <f t="shared" si="37"/>
        <v/>
      </c>
      <c r="H481" s="10" t="s">
        <v>136</v>
      </c>
      <c r="I481" s="12" t="str">
        <f t="shared" si="39"/>
        <v/>
      </c>
      <c r="J481" s="9" t="s">
        <v>137</v>
      </c>
      <c r="K481" s="10" t="str">
        <f t="shared" si="38"/>
        <v xml:space="preserve">    "",  # </v>
      </c>
    </row>
    <row r="482" spans="2:11">
      <c r="B482" s="31" t="s">
        <v>95</v>
      </c>
      <c r="C482" s="28"/>
      <c r="D482" s="28"/>
      <c r="E482" s="24" t="str">
        <f t="shared" ref="E482:E545" si="40">IF(B482="",IF(G482="","",_xlfn.UNICHAR(G482)),B482)</f>
        <v/>
      </c>
      <c r="F482" s="13" t="str">
        <f t="shared" ref="F482:F545" si="41">IF(B482="",IF(D482="",IF(C482="","",C482),DEC2HEX(D482)),DEC2HEX(_xlfn.UNICODE(B482)))</f>
        <v/>
      </c>
      <c r="G482" s="13" t="str">
        <f t="shared" ref="G482:G545" si="42">IF(D482="",IF(C482="",IF(B482="","",_xlfn.UNICODE(B482)),HEX2DEC(C482)),D482)</f>
        <v/>
      </c>
      <c r="H482" s="10" t="s">
        <v>136</v>
      </c>
      <c r="I482" s="12" t="str">
        <f t="shared" si="39"/>
        <v/>
      </c>
      <c r="J482" s="9" t="s">
        <v>137</v>
      </c>
      <c r="K482" s="10" t="str">
        <f t="shared" ref="K482:K545" si="43">ASC(_xlfn.CONCAT(H482:J482,"  # ",E482))</f>
        <v xml:space="preserve">    "",  # </v>
      </c>
    </row>
    <row r="483" spans="2:11">
      <c r="B483" s="31"/>
      <c r="C483" s="28"/>
      <c r="D483" s="28"/>
      <c r="E483" s="24" t="str">
        <f t="shared" si="40"/>
        <v/>
      </c>
      <c r="F483" s="13" t="str">
        <f t="shared" si="41"/>
        <v/>
      </c>
      <c r="G483" s="13" t="str">
        <f t="shared" si="42"/>
        <v/>
      </c>
      <c r="H483" s="10" t="s">
        <v>136</v>
      </c>
      <c r="I483" s="12" t="str">
        <f t="shared" si="39"/>
        <v/>
      </c>
      <c r="J483" s="9" t="s">
        <v>137</v>
      </c>
      <c r="K483" s="10" t="str">
        <f t="shared" si="43"/>
        <v xml:space="preserve">    "",  # </v>
      </c>
    </row>
    <row r="484" spans="2:11">
      <c r="B484" s="31" t="s">
        <v>95</v>
      </c>
      <c r="C484" s="28"/>
      <c r="D484" s="28"/>
      <c r="E484" s="24" t="str">
        <f t="shared" si="40"/>
        <v/>
      </c>
      <c r="F484" s="13" t="str">
        <f t="shared" si="41"/>
        <v/>
      </c>
      <c r="G484" s="13" t="str">
        <f t="shared" si="42"/>
        <v/>
      </c>
      <c r="H484" s="10" t="s">
        <v>136</v>
      </c>
      <c r="I484" s="12" t="str">
        <f t="shared" si="39"/>
        <v/>
      </c>
      <c r="J484" s="9" t="s">
        <v>137</v>
      </c>
      <c r="K484" s="10" t="str">
        <f t="shared" si="43"/>
        <v xml:space="preserve">    "",  # </v>
      </c>
    </row>
    <row r="485" spans="2:11">
      <c r="B485" s="31"/>
      <c r="C485" s="28"/>
      <c r="D485" s="28"/>
      <c r="E485" s="24" t="str">
        <f t="shared" si="40"/>
        <v/>
      </c>
      <c r="F485" s="13" t="str">
        <f t="shared" si="41"/>
        <v/>
      </c>
      <c r="G485" s="13" t="str">
        <f t="shared" si="42"/>
        <v/>
      </c>
      <c r="H485" s="10" t="s">
        <v>136</v>
      </c>
      <c r="I485" s="12" t="str">
        <f t="shared" si="39"/>
        <v/>
      </c>
      <c r="J485" s="9" t="s">
        <v>137</v>
      </c>
      <c r="K485" s="10" t="str">
        <f t="shared" si="43"/>
        <v xml:space="preserve">    "",  # </v>
      </c>
    </row>
    <row r="486" spans="2:11">
      <c r="B486" s="31" t="s">
        <v>95</v>
      </c>
      <c r="C486" s="28"/>
      <c r="D486" s="28"/>
      <c r="E486" s="24" t="str">
        <f t="shared" si="40"/>
        <v/>
      </c>
      <c r="F486" s="13" t="str">
        <f t="shared" si="41"/>
        <v/>
      </c>
      <c r="G486" s="13" t="str">
        <f t="shared" si="42"/>
        <v/>
      </c>
      <c r="H486" s="10" t="s">
        <v>136</v>
      </c>
      <c r="I486" s="12" t="str">
        <f t="shared" si="39"/>
        <v/>
      </c>
      <c r="J486" s="9" t="s">
        <v>137</v>
      </c>
      <c r="K486" s="10" t="str">
        <f t="shared" si="43"/>
        <v xml:space="preserve">    "",  # </v>
      </c>
    </row>
    <row r="487" spans="2:11">
      <c r="B487" s="31"/>
      <c r="C487" s="28"/>
      <c r="D487" s="28"/>
      <c r="E487" s="24" t="str">
        <f t="shared" si="40"/>
        <v/>
      </c>
      <c r="F487" s="13" t="str">
        <f t="shared" si="41"/>
        <v/>
      </c>
      <c r="G487" s="13" t="str">
        <f t="shared" si="42"/>
        <v/>
      </c>
      <c r="H487" s="10" t="s">
        <v>136</v>
      </c>
      <c r="I487" s="12" t="str">
        <f t="shared" si="39"/>
        <v/>
      </c>
      <c r="J487" s="9" t="s">
        <v>137</v>
      </c>
      <c r="K487" s="10" t="str">
        <f t="shared" si="43"/>
        <v xml:space="preserve">    "",  # </v>
      </c>
    </row>
    <row r="488" spans="2:11">
      <c r="B488" s="31" t="s">
        <v>95</v>
      </c>
      <c r="C488" s="28"/>
      <c r="D488" s="28"/>
      <c r="E488" s="24" t="str">
        <f t="shared" si="40"/>
        <v/>
      </c>
      <c r="F488" s="13" t="str">
        <f t="shared" si="41"/>
        <v/>
      </c>
      <c r="G488" s="13" t="str">
        <f t="shared" si="42"/>
        <v/>
      </c>
      <c r="H488" s="10" t="s">
        <v>136</v>
      </c>
      <c r="I488" s="12" t="str">
        <f t="shared" si="39"/>
        <v/>
      </c>
      <c r="J488" s="9" t="s">
        <v>137</v>
      </c>
      <c r="K488" s="10" t="str">
        <f t="shared" si="43"/>
        <v xml:space="preserve">    "",  # </v>
      </c>
    </row>
    <row r="489" spans="2:11">
      <c r="B489" s="31"/>
      <c r="C489" s="28"/>
      <c r="D489" s="28"/>
      <c r="E489" s="24" t="str">
        <f t="shared" si="40"/>
        <v/>
      </c>
      <c r="F489" s="13" t="str">
        <f t="shared" si="41"/>
        <v/>
      </c>
      <c r="G489" s="13" t="str">
        <f t="shared" si="42"/>
        <v/>
      </c>
      <c r="H489" s="10" t="s">
        <v>136</v>
      </c>
      <c r="I489" s="12" t="str">
        <f t="shared" si="39"/>
        <v/>
      </c>
      <c r="J489" s="9" t="s">
        <v>137</v>
      </c>
      <c r="K489" s="10" t="str">
        <f t="shared" si="43"/>
        <v xml:space="preserve">    "",  # </v>
      </c>
    </row>
    <row r="490" spans="2:11">
      <c r="B490" s="31" t="s">
        <v>95</v>
      </c>
      <c r="C490" s="28"/>
      <c r="D490" s="28"/>
      <c r="E490" s="24" t="str">
        <f t="shared" si="40"/>
        <v/>
      </c>
      <c r="F490" s="13" t="str">
        <f t="shared" si="41"/>
        <v/>
      </c>
      <c r="G490" s="13" t="str">
        <f t="shared" si="42"/>
        <v/>
      </c>
      <c r="H490" s="10" t="s">
        <v>136</v>
      </c>
      <c r="I490" s="12" t="str">
        <f t="shared" si="39"/>
        <v/>
      </c>
      <c r="J490" s="9" t="s">
        <v>137</v>
      </c>
      <c r="K490" s="10" t="str">
        <f t="shared" si="43"/>
        <v xml:space="preserve">    "",  # </v>
      </c>
    </row>
    <row r="491" spans="2:11">
      <c r="B491" s="31"/>
      <c r="C491" s="28"/>
      <c r="D491" s="28"/>
      <c r="E491" s="24" t="str">
        <f t="shared" si="40"/>
        <v/>
      </c>
      <c r="F491" s="13" t="str">
        <f t="shared" si="41"/>
        <v/>
      </c>
      <c r="G491" s="13" t="str">
        <f t="shared" si="42"/>
        <v/>
      </c>
      <c r="H491" s="10" t="s">
        <v>136</v>
      </c>
      <c r="I491" s="12" t="str">
        <f t="shared" si="39"/>
        <v/>
      </c>
      <c r="J491" s="9" t="s">
        <v>137</v>
      </c>
      <c r="K491" s="10" t="str">
        <f t="shared" si="43"/>
        <v xml:space="preserve">    "",  # </v>
      </c>
    </row>
    <row r="492" spans="2:11">
      <c r="B492" s="31" t="s">
        <v>95</v>
      </c>
      <c r="C492" s="28"/>
      <c r="D492" s="28"/>
      <c r="E492" s="24" t="str">
        <f t="shared" si="40"/>
        <v/>
      </c>
      <c r="F492" s="13" t="str">
        <f t="shared" si="41"/>
        <v/>
      </c>
      <c r="G492" s="13" t="str">
        <f t="shared" si="42"/>
        <v/>
      </c>
      <c r="H492" s="10" t="s">
        <v>136</v>
      </c>
      <c r="I492" s="12" t="str">
        <f t="shared" si="39"/>
        <v/>
      </c>
      <c r="J492" s="9" t="s">
        <v>137</v>
      </c>
      <c r="K492" s="10" t="str">
        <f t="shared" si="43"/>
        <v xml:space="preserve">    "",  # </v>
      </c>
    </row>
    <row r="493" spans="2:11">
      <c r="B493" s="31"/>
      <c r="C493" s="28"/>
      <c r="D493" s="28"/>
      <c r="E493" s="24" t="str">
        <f t="shared" si="40"/>
        <v/>
      </c>
      <c r="F493" s="13" t="str">
        <f t="shared" si="41"/>
        <v/>
      </c>
      <c r="G493" s="13" t="str">
        <f t="shared" si="42"/>
        <v/>
      </c>
      <c r="H493" s="10" t="s">
        <v>136</v>
      </c>
      <c r="I493" s="12" t="str">
        <f t="shared" si="39"/>
        <v/>
      </c>
      <c r="J493" s="9" t="s">
        <v>137</v>
      </c>
      <c r="K493" s="10" t="str">
        <f t="shared" si="43"/>
        <v xml:space="preserve">    "",  # </v>
      </c>
    </row>
    <row r="494" spans="2:11">
      <c r="B494" s="31" t="s">
        <v>95</v>
      </c>
      <c r="C494" s="28"/>
      <c r="D494" s="28"/>
      <c r="E494" s="24" t="str">
        <f t="shared" si="40"/>
        <v/>
      </c>
      <c r="F494" s="13" t="str">
        <f t="shared" si="41"/>
        <v/>
      </c>
      <c r="G494" s="13" t="str">
        <f t="shared" si="42"/>
        <v/>
      </c>
      <c r="H494" s="10" t="s">
        <v>136</v>
      </c>
      <c r="I494" s="12" t="str">
        <f t="shared" si="39"/>
        <v/>
      </c>
      <c r="J494" s="9" t="s">
        <v>137</v>
      </c>
      <c r="K494" s="10" t="str">
        <f t="shared" si="43"/>
        <v xml:space="preserve">    "",  # </v>
      </c>
    </row>
    <row r="495" spans="2:11">
      <c r="B495" s="31"/>
      <c r="C495" s="28"/>
      <c r="D495" s="28"/>
      <c r="E495" s="24" t="str">
        <f t="shared" si="40"/>
        <v/>
      </c>
      <c r="F495" s="13" t="str">
        <f t="shared" si="41"/>
        <v/>
      </c>
      <c r="G495" s="13" t="str">
        <f t="shared" si="42"/>
        <v/>
      </c>
      <c r="H495" s="10" t="s">
        <v>136</v>
      </c>
      <c r="I495" s="12" t="str">
        <f t="shared" si="39"/>
        <v/>
      </c>
      <c r="J495" s="9" t="s">
        <v>137</v>
      </c>
      <c r="K495" s="10" t="str">
        <f t="shared" si="43"/>
        <v xml:space="preserve">    "",  # </v>
      </c>
    </row>
    <row r="496" spans="2:11">
      <c r="B496" s="31" t="s">
        <v>95</v>
      </c>
      <c r="C496" s="28"/>
      <c r="D496" s="28"/>
      <c r="E496" s="24" t="str">
        <f t="shared" si="40"/>
        <v/>
      </c>
      <c r="F496" s="13" t="str">
        <f t="shared" si="41"/>
        <v/>
      </c>
      <c r="G496" s="13" t="str">
        <f t="shared" si="42"/>
        <v/>
      </c>
      <c r="H496" s="10" t="s">
        <v>136</v>
      </c>
      <c r="I496" s="12" t="str">
        <f t="shared" si="39"/>
        <v/>
      </c>
      <c r="J496" s="9" t="s">
        <v>137</v>
      </c>
      <c r="K496" s="10" t="str">
        <f t="shared" si="43"/>
        <v xml:space="preserve">    "",  # </v>
      </c>
    </row>
    <row r="497" spans="2:11">
      <c r="B497" s="31"/>
      <c r="C497" s="28"/>
      <c r="D497" s="28"/>
      <c r="E497" s="24" t="str">
        <f t="shared" si="40"/>
        <v/>
      </c>
      <c r="F497" s="13" t="str">
        <f t="shared" si="41"/>
        <v/>
      </c>
      <c r="G497" s="13" t="str">
        <f t="shared" si="42"/>
        <v/>
      </c>
      <c r="H497" s="10" t="s">
        <v>136</v>
      </c>
      <c r="I497" s="12" t="str">
        <f t="shared" si="39"/>
        <v/>
      </c>
      <c r="J497" s="9" t="s">
        <v>137</v>
      </c>
      <c r="K497" s="10" t="str">
        <f t="shared" si="43"/>
        <v xml:space="preserve">    "",  # </v>
      </c>
    </row>
    <row r="498" spans="2:11">
      <c r="B498" s="31" t="s">
        <v>95</v>
      </c>
      <c r="C498" s="28"/>
      <c r="D498" s="28"/>
      <c r="E498" s="24" t="str">
        <f t="shared" si="40"/>
        <v/>
      </c>
      <c r="F498" s="13" t="str">
        <f t="shared" si="41"/>
        <v/>
      </c>
      <c r="G498" s="13" t="str">
        <f t="shared" si="42"/>
        <v/>
      </c>
      <c r="H498" s="10" t="s">
        <v>136</v>
      </c>
      <c r="I498" s="12" t="str">
        <f t="shared" si="39"/>
        <v/>
      </c>
      <c r="J498" s="9" t="s">
        <v>137</v>
      </c>
      <c r="K498" s="10" t="str">
        <f t="shared" si="43"/>
        <v xml:space="preserve">    "",  # </v>
      </c>
    </row>
    <row r="499" spans="2:11">
      <c r="B499" s="31"/>
      <c r="C499" s="28"/>
      <c r="D499" s="28"/>
      <c r="E499" s="24" t="str">
        <f t="shared" si="40"/>
        <v/>
      </c>
      <c r="F499" s="13" t="str">
        <f t="shared" si="41"/>
        <v/>
      </c>
      <c r="G499" s="13" t="str">
        <f t="shared" si="42"/>
        <v/>
      </c>
      <c r="H499" s="10" t="s">
        <v>136</v>
      </c>
      <c r="I499" s="12" t="str">
        <f t="shared" si="39"/>
        <v/>
      </c>
      <c r="J499" s="9" t="s">
        <v>137</v>
      </c>
      <c r="K499" s="10" t="str">
        <f t="shared" si="43"/>
        <v xml:space="preserve">    "",  # </v>
      </c>
    </row>
    <row r="500" spans="2:11">
      <c r="B500" s="31" t="s">
        <v>95</v>
      </c>
      <c r="C500" s="28"/>
      <c r="D500" s="28"/>
      <c r="E500" s="24" t="str">
        <f t="shared" si="40"/>
        <v/>
      </c>
      <c r="F500" s="13" t="str">
        <f t="shared" si="41"/>
        <v/>
      </c>
      <c r="G500" s="13" t="str">
        <f t="shared" si="42"/>
        <v/>
      </c>
      <c r="H500" s="10" t="s">
        <v>136</v>
      </c>
      <c r="I500" s="12" t="str">
        <f t="shared" si="39"/>
        <v/>
      </c>
      <c r="J500" s="9" t="s">
        <v>137</v>
      </c>
      <c r="K500" s="10" t="str">
        <f t="shared" si="43"/>
        <v xml:space="preserve">    "",  # </v>
      </c>
    </row>
    <row r="501" spans="2:11">
      <c r="B501" s="31"/>
      <c r="C501" s="28"/>
      <c r="D501" s="28"/>
      <c r="E501" s="24" t="str">
        <f t="shared" si="40"/>
        <v/>
      </c>
      <c r="F501" s="13" t="str">
        <f t="shared" si="41"/>
        <v/>
      </c>
      <c r="G501" s="13" t="str">
        <f t="shared" si="42"/>
        <v/>
      </c>
      <c r="H501" s="10" t="s">
        <v>136</v>
      </c>
      <c r="I501" s="12" t="str">
        <f t="shared" si="39"/>
        <v/>
      </c>
      <c r="J501" s="9" t="s">
        <v>137</v>
      </c>
      <c r="K501" s="10" t="str">
        <f t="shared" si="43"/>
        <v xml:space="preserve">    "",  # </v>
      </c>
    </row>
    <row r="502" spans="2:11">
      <c r="B502" s="31" t="s">
        <v>95</v>
      </c>
      <c r="C502" s="28"/>
      <c r="D502" s="28"/>
      <c r="E502" s="24" t="str">
        <f t="shared" si="40"/>
        <v/>
      </c>
      <c r="F502" s="13" t="str">
        <f t="shared" si="41"/>
        <v/>
      </c>
      <c r="G502" s="13" t="str">
        <f t="shared" si="42"/>
        <v/>
      </c>
      <c r="H502" s="10" t="s">
        <v>136</v>
      </c>
      <c r="I502" s="12" t="str">
        <f t="shared" si="39"/>
        <v/>
      </c>
      <c r="J502" s="9" t="s">
        <v>137</v>
      </c>
      <c r="K502" s="10" t="str">
        <f t="shared" si="43"/>
        <v xml:space="preserve">    "",  # </v>
      </c>
    </row>
    <row r="503" spans="2:11">
      <c r="B503" s="31"/>
      <c r="C503" s="28"/>
      <c r="D503" s="28"/>
      <c r="E503" s="24" t="str">
        <f t="shared" si="40"/>
        <v/>
      </c>
      <c r="F503" s="13" t="str">
        <f t="shared" si="41"/>
        <v/>
      </c>
      <c r="G503" s="13" t="str">
        <f t="shared" si="42"/>
        <v/>
      </c>
      <c r="H503" s="10" t="s">
        <v>136</v>
      </c>
      <c r="I503" s="12" t="str">
        <f t="shared" si="39"/>
        <v/>
      </c>
      <c r="J503" s="9" t="s">
        <v>137</v>
      </c>
      <c r="K503" s="10" t="str">
        <f t="shared" si="43"/>
        <v xml:space="preserve">    "",  # </v>
      </c>
    </row>
    <row r="504" spans="2:11">
      <c r="B504" s="31" t="s">
        <v>95</v>
      </c>
      <c r="C504" s="28"/>
      <c r="D504" s="28"/>
      <c r="E504" s="24" t="str">
        <f t="shared" si="40"/>
        <v/>
      </c>
      <c r="F504" s="13" t="str">
        <f t="shared" si="41"/>
        <v/>
      </c>
      <c r="G504" s="13" t="str">
        <f t="shared" si="42"/>
        <v/>
      </c>
      <c r="H504" s="10" t="s">
        <v>136</v>
      </c>
      <c r="I504" s="12" t="str">
        <f t="shared" si="39"/>
        <v/>
      </c>
      <c r="J504" s="9" t="s">
        <v>137</v>
      </c>
      <c r="K504" s="10" t="str">
        <f t="shared" si="43"/>
        <v xml:space="preserve">    "",  # </v>
      </c>
    </row>
    <row r="505" spans="2:11">
      <c r="B505" s="31"/>
      <c r="C505" s="28"/>
      <c r="D505" s="28"/>
      <c r="E505" s="24" t="str">
        <f t="shared" si="40"/>
        <v/>
      </c>
      <c r="F505" s="13" t="str">
        <f t="shared" si="41"/>
        <v/>
      </c>
      <c r="G505" s="13" t="str">
        <f t="shared" si="42"/>
        <v/>
      </c>
      <c r="H505" s="10" t="s">
        <v>136</v>
      </c>
      <c r="I505" s="12" t="str">
        <f t="shared" si="39"/>
        <v/>
      </c>
      <c r="J505" s="9" t="s">
        <v>137</v>
      </c>
      <c r="K505" s="10" t="str">
        <f t="shared" si="43"/>
        <v xml:space="preserve">    "",  # </v>
      </c>
    </row>
    <row r="506" spans="2:11">
      <c r="B506" s="31" t="s">
        <v>95</v>
      </c>
      <c r="C506" s="28"/>
      <c r="D506" s="28"/>
      <c r="E506" s="24" t="str">
        <f t="shared" si="40"/>
        <v/>
      </c>
      <c r="F506" s="13" t="str">
        <f t="shared" si="41"/>
        <v/>
      </c>
      <c r="G506" s="13" t="str">
        <f t="shared" si="42"/>
        <v/>
      </c>
      <c r="H506" s="10" t="s">
        <v>136</v>
      </c>
      <c r="I506" s="12" t="str">
        <f t="shared" si="39"/>
        <v/>
      </c>
      <c r="J506" s="9" t="s">
        <v>137</v>
      </c>
      <c r="K506" s="10" t="str">
        <f t="shared" si="43"/>
        <v xml:space="preserve">    "",  # </v>
      </c>
    </row>
    <row r="507" spans="2:11">
      <c r="B507" s="31"/>
      <c r="C507" s="28"/>
      <c r="D507" s="28"/>
      <c r="E507" s="24" t="str">
        <f t="shared" si="40"/>
        <v/>
      </c>
      <c r="F507" s="13" t="str">
        <f t="shared" si="41"/>
        <v/>
      </c>
      <c r="G507" s="13" t="str">
        <f t="shared" si="42"/>
        <v/>
      </c>
      <c r="H507" s="10" t="s">
        <v>136</v>
      </c>
      <c r="I507" s="12" t="str">
        <f t="shared" si="39"/>
        <v/>
      </c>
      <c r="J507" s="9" t="s">
        <v>137</v>
      </c>
      <c r="K507" s="10" t="str">
        <f t="shared" si="43"/>
        <v xml:space="preserve">    "",  # </v>
      </c>
    </row>
    <row r="508" spans="2:11">
      <c r="B508" s="31" t="s">
        <v>95</v>
      </c>
      <c r="C508" s="28"/>
      <c r="D508" s="28"/>
      <c r="E508" s="24" t="str">
        <f t="shared" si="40"/>
        <v/>
      </c>
      <c r="F508" s="13" t="str">
        <f t="shared" si="41"/>
        <v/>
      </c>
      <c r="G508" s="13" t="str">
        <f t="shared" si="42"/>
        <v/>
      </c>
      <c r="H508" s="10" t="s">
        <v>136</v>
      </c>
      <c r="I508" s="12" t="str">
        <f t="shared" si="39"/>
        <v/>
      </c>
      <c r="J508" s="9" t="s">
        <v>137</v>
      </c>
      <c r="K508" s="10" t="str">
        <f t="shared" si="43"/>
        <v xml:space="preserve">    "",  # </v>
      </c>
    </row>
    <row r="509" spans="2:11">
      <c r="B509" s="31"/>
      <c r="C509" s="28"/>
      <c r="D509" s="28"/>
      <c r="E509" s="24" t="str">
        <f t="shared" si="40"/>
        <v/>
      </c>
      <c r="F509" s="13" t="str">
        <f t="shared" si="41"/>
        <v/>
      </c>
      <c r="G509" s="13" t="str">
        <f t="shared" si="42"/>
        <v/>
      </c>
      <c r="H509" s="10" t="s">
        <v>136</v>
      </c>
      <c r="I509" s="12" t="str">
        <f t="shared" si="39"/>
        <v/>
      </c>
      <c r="J509" s="9" t="s">
        <v>137</v>
      </c>
      <c r="K509" s="10" t="str">
        <f t="shared" si="43"/>
        <v xml:space="preserve">    "",  # </v>
      </c>
    </row>
    <row r="510" spans="2:11">
      <c r="B510" s="31" t="s">
        <v>95</v>
      </c>
      <c r="C510" s="28"/>
      <c r="D510" s="28"/>
      <c r="E510" s="24" t="str">
        <f t="shared" si="40"/>
        <v/>
      </c>
      <c r="F510" s="13" t="str">
        <f t="shared" si="41"/>
        <v/>
      </c>
      <c r="G510" s="13" t="str">
        <f t="shared" si="42"/>
        <v/>
      </c>
      <c r="H510" s="10" t="s">
        <v>136</v>
      </c>
      <c r="I510" s="12" t="str">
        <f t="shared" si="39"/>
        <v/>
      </c>
      <c r="J510" s="9" t="s">
        <v>137</v>
      </c>
      <c r="K510" s="10" t="str">
        <f t="shared" si="43"/>
        <v xml:space="preserve">    "",  # </v>
      </c>
    </row>
    <row r="511" spans="2:11">
      <c r="B511" s="31"/>
      <c r="C511" s="28"/>
      <c r="D511" s="28"/>
      <c r="E511" s="24" t="str">
        <f t="shared" si="40"/>
        <v/>
      </c>
      <c r="F511" s="13" t="str">
        <f t="shared" si="41"/>
        <v/>
      </c>
      <c r="G511" s="13" t="str">
        <f t="shared" si="42"/>
        <v/>
      </c>
      <c r="H511" s="10" t="s">
        <v>136</v>
      </c>
      <c r="I511" s="12" t="str">
        <f t="shared" si="39"/>
        <v/>
      </c>
      <c r="J511" s="9" t="s">
        <v>137</v>
      </c>
      <c r="K511" s="10" t="str">
        <f t="shared" si="43"/>
        <v xml:space="preserve">    "",  # </v>
      </c>
    </row>
    <row r="512" spans="2:11">
      <c r="B512" s="31" t="s">
        <v>95</v>
      </c>
      <c r="C512" s="28"/>
      <c r="D512" s="28"/>
      <c r="E512" s="24" t="str">
        <f t="shared" si="40"/>
        <v/>
      </c>
      <c r="F512" s="13" t="str">
        <f t="shared" si="41"/>
        <v/>
      </c>
      <c r="G512" s="13" t="str">
        <f t="shared" si="42"/>
        <v/>
      </c>
      <c r="H512" s="10" t="s">
        <v>136</v>
      </c>
      <c r="I512" s="12" t="str">
        <f t="shared" si="39"/>
        <v/>
      </c>
      <c r="J512" s="9" t="s">
        <v>137</v>
      </c>
      <c r="K512" s="10" t="str">
        <f t="shared" si="43"/>
        <v xml:space="preserve">    "",  # </v>
      </c>
    </row>
    <row r="513" spans="2:11">
      <c r="B513" s="31"/>
      <c r="C513" s="28"/>
      <c r="D513" s="28"/>
      <c r="E513" s="24" t="str">
        <f t="shared" si="40"/>
        <v/>
      </c>
      <c r="F513" s="13" t="str">
        <f t="shared" si="41"/>
        <v/>
      </c>
      <c r="G513" s="13" t="str">
        <f t="shared" si="42"/>
        <v/>
      </c>
      <c r="H513" s="10" t="s">
        <v>136</v>
      </c>
      <c r="I513" s="12" t="str">
        <f t="shared" si="39"/>
        <v/>
      </c>
      <c r="J513" s="9" t="s">
        <v>137</v>
      </c>
      <c r="K513" s="10" t="str">
        <f t="shared" si="43"/>
        <v xml:space="preserve">    "",  # </v>
      </c>
    </row>
    <row r="514" spans="2:11">
      <c r="B514" s="31" t="s">
        <v>95</v>
      </c>
      <c r="C514" s="28"/>
      <c r="D514" s="28"/>
      <c r="E514" s="24" t="str">
        <f t="shared" si="40"/>
        <v/>
      </c>
      <c r="F514" s="13" t="str">
        <f t="shared" si="41"/>
        <v/>
      </c>
      <c r="G514" s="13" t="str">
        <f t="shared" si="42"/>
        <v/>
      </c>
      <c r="H514" s="10" t="s">
        <v>136</v>
      </c>
      <c r="I514" s="12" t="str">
        <f t="shared" si="39"/>
        <v/>
      </c>
      <c r="J514" s="9" t="s">
        <v>137</v>
      </c>
      <c r="K514" s="10" t="str">
        <f t="shared" si="43"/>
        <v xml:space="preserve">    "",  # </v>
      </c>
    </row>
    <row r="515" spans="2:11">
      <c r="B515" s="31"/>
      <c r="C515" s="28"/>
      <c r="D515" s="28"/>
      <c r="E515" s="24" t="str">
        <f t="shared" si="40"/>
        <v/>
      </c>
      <c r="F515" s="13" t="str">
        <f t="shared" si="41"/>
        <v/>
      </c>
      <c r="G515" s="13" t="str">
        <f t="shared" si="42"/>
        <v/>
      </c>
      <c r="H515" s="10" t="s">
        <v>136</v>
      </c>
      <c r="I515" s="12" t="str">
        <f t="shared" ref="I515:I578" si="44">IF(F515="","","uni"&amp;UPPER(REPT("0",4-LEN(F515))&amp;F515))</f>
        <v/>
      </c>
      <c r="J515" s="9" t="s">
        <v>137</v>
      </c>
      <c r="K515" s="10" t="str">
        <f t="shared" si="43"/>
        <v xml:space="preserve">    "",  # </v>
      </c>
    </row>
    <row r="516" spans="2:11">
      <c r="B516" s="31" t="s">
        <v>95</v>
      </c>
      <c r="C516" s="28"/>
      <c r="D516" s="28"/>
      <c r="E516" s="24" t="str">
        <f t="shared" si="40"/>
        <v/>
      </c>
      <c r="F516" s="13" t="str">
        <f t="shared" si="41"/>
        <v/>
      </c>
      <c r="G516" s="13" t="str">
        <f t="shared" si="42"/>
        <v/>
      </c>
      <c r="H516" s="10" t="s">
        <v>136</v>
      </c>
      <c r="I516" s="12" t="str">
        <f t="shared" si="44"/>
        <v/>
      </c>
      <c r="J516" s="9" t="s">
        <v>137</v>
      </c>
      <c r="K516" s="10" t="str">
        <f t="shared" si="43"/>
        <v xml:space="preserve">    "",  # </v>
      </c>
    </row>
    <row r="517" spans="2:11">
      <c r="B517" s="31"/>
      <c r="C517" s="28"/>
      <c r="D517" s="28"/>
      <c r="E517" s="24" t="str">
        <f t="shared" si="40"/>
        <v/>
      </c>
      <c r="F517" s="13" t="str">
        <f t="shared" si="41"/>
        <v/>
      </c>
      <c r="G517" s="13" t="str">
        <f t="shared" si="42"/>
        <v/>
      </c>
      <c r="H517" s="10" t="s">
        <v>136</v>
      </c>
      <c r="I517" s="12" t="str">
        <f t="shared" si="44"/>
        <v/>
      </c>
      <c r="J517" s="9" t="s">
        <v>137</v>
      </c>
      <c r="K517" s="10" t="str">
        <f t="shared" si="43"/>
        <v xml:space="preserve">    "",  # </v>
      </c>
    </row>
    <row r="518" spans="2:11">
      <c r="B518" s="31" t="s">
        <v>95</v>
      </c>
      <c r="C518" s="28"/>
      <c r="D518" s="28"/>
      <c r="E518" s="24" t="str">
        <f t="shared" si="40"/>
        <v/>
      </c>
      <c r="F518" s="13" t="str">
        <f t="shared" si="41"/>
        <v/>
      </c>
      <c r="G518" s="13" t="str">
        <f t="shared" si="42"/>
        <v/>
      </c>
      <c r="H518" s="10" t="s">
        <v>136</v>
      </c>
      <c r="I518" s="12" t="str">
        <f t="shared" si="44"/>
        <v/>
      </c>
      <c r="J518" s="9" t="s">
        <v>137</v>
      </c>
      <c r="K518" s="10" t="str">
        <f t="shared" si="43"/>
        <v xml:space="preserve">    "",  # </v>
      </c>
    </row>
    <row r="519" spans="2:11">
      <c r="B519" s="31"/>
      <c r="C519" s="28"/>
      <c r="D519" s="28"/>
      <c r="E519" s="24" t="str">
        <f t="shared" si="40"/>
        <v/>
      </c>
      <c r="F519" s="13" t="str">
        <f t="shared" si="41"/>
        <v/>
      </c>
      <c r="G519" s="13" t="str">
        <f t="shared" si="42"/>
        <v/>
      </c>
      <c r="H519" s="10" t="s">
        <v>136</v>
      </c>
      <c r="I519" s="12" t="str">
        <f t="shared" si="44"/>
        <v/>
      </c>
      <c r="J519" s="9" t="s">
        <v>137</v>
      </c>
      <c r="K519" s="10" t="str">
        <f t="shared" si="43"/>
        <v xml:space="preserve">    "",  # </v>
      </c>
    </row>
    <row r="520" spans="2:11">
      <c r="B520" s="31" t="s">
        <v>95</v>
      </c>
      <c r="C520" s="28"/>
      <c r="D520" s="28"/>
      <c r="E520" s="24" t="str">
        <f t="shared" si="40"/>
        <v/>
      </c>
      <c r="F520" s="13" t="str">
        <f t="shared" si="41"/>
        <v/>
      </c>
      <c r="G520" s="13" t="str">
        <f t="shared" si="42"/>
        <v/>
      </c>
      <c r="H520" s="10" t="s">
        <v>136</v>
      </c>
      <c r="I520" s="12" t="str">
        <f t="shared" si="44"/>
        <v/>
      </c>
      <c r="J520" s="9" t="s">
        <v>137</v>
      </c>
      <c r="K520" s="10" t="str">
        <f t="shared" si="43"/>
        <v xml:space="preserve">    "",  # </v>
      </c>
    </row>
    <row r="521" spans="2:11">
      <c r="B521" s="31"/>
      <c r="C521" s="28"/>
      <c r="D521" s="28"/>
      <c r="E521" s="24" t="str">
        <f t="shared" si="40"/>
        <v/>
      </c>
      <c r="F521" s="13" t="str">
        <f t="shared" si="41"/>
        <v/>
      </c>
      <c r="G521" s="13" t="str">
        <f t="shared" si="42"/>
        <v/>
      </c>
      <c r="H521" s="10" t="s">
        <v>136</v>
      </c>
      <c r="I521" s="12" t="str">
        <f t="shared" si="44"/>
        <v/>
      </c>
      <c r="J521" s="9" t="s">
        <v>137</v>
      </c>
      <c r="K521" s="10" t="str">
        <f t="shared" si="43"/>
        <v xml:space="preserve">    "",  # </v>
      </c>
    </row>
    <row r="522" spans="2:11">
      <c r="B522" s="31" t="s">
        <v>95</v>
      </c>
      <c r="C522" s="28"/>
      <c r="D522" s="28"/>
      <c r="E522" s="24" t="str">
        <f t="shared" si="40"/>
        <v/>
      </c>
      <c r="F522" s="13" t="str">
        <f t="shared" si="41"/>
        <v/>
      </c>
      <c r="G522" s="13" t="str">
        <f t="shared" si="42"/>
        <v/>
      </c>
      <c r="H522" s="10" t="s">
        <v>136</v>
      </c>
      <c r="I522" s="12" t="str">
        <f t="shared" si="44"/>
        <v/>
      </c>
      <c r="J522" s="9" t="s">
        <v>137</v>
      </c>
      <c r="K522" s="10" t="str">
        <f t="shared" si="43"/>
        <v xml:space="preserve">    "",  # </v>
      </c>
    </row>
    <row r="523" spans="2:11">
      <c r="B523" s="31"/>
      <c r="C523" s="28"/>
      <c r="D523" s="28"/>
      <c r="E523" s="24" t="str">
        <f t="shared" si="40"/>
        <v/>
      </c>
      <c r="F523" s="13" t="str">
        <f t="shared" si="41"/>
        <v/>
      </c>
      <c r="G523" s="13" t="str">
        <f t="shared" si="42"/>
        <v/>
      </c>
      <c r="H523" s="10" t="s">
        <v>136</v>
      </c>
      <c r="I523" s="12" t="str">
        <f t="shared" si="44"/>
        <v/>
      </c>
      <c r="J523" s="9" t="s">
        <v>137</v>
      </c>
      <c r="K523" s="10" t="str">
        <f t="shared" si="43"/>
        <v xml:space="preserve">    "",  # </v>
      </c>
    </row>
    <row r="524" spans="2:11">
      <c r="B524" s="31" t="s">
        <v>95</v>
      </c>
      <c r="C524" s="28"/>
      <c r="D524" s="28"/>
      <c r="E524" s="24" t="str">
        <f t="shared" si="40"/>
        <v/>
      </c>
      <c r="F524" s="13" t="str">
        <f t="shared" si="41"/>
        <v/>
      </c>
      <c r="G524" s="13" t="str">
        <f t="shared" si="42"/>
        <v/>
      </c>
      <c r="H524" s="10" t="s">
        <v>136</v>
      </c>
      <c r="I524" s="12" t="str">
        <f t="shared" si="44"/>
        <v/>
      </c>
      <c r="J524" s="9" t="s">
        <v>137</v>
      </c>
      <c r="K524" s="10" t="str">
        <f t="shared" si="43"/>
        <v xml:space="preserve">    "",  # </v>
      </c>
    </row>
    <row r="525" spans="2:11">
      <c r="B525" s="31"/>
      <c r="C525" s="28"/>
      <c r="D525" s="28"/>
      <c r="E525" s="24" t="str">
        <f t="shared" si="40"/>
        <v/>
      </c>
      <c r="F525" s="13" t="str">
        <f t="shared" si="41"/>
        <v/>
      </c>
      <c r="G525" s="13" t="str">
        <f t="shared" si="42"/>
        <v/>
      </c>
      <c r="H525" s="10" t="s">
        <v>136</v>
      </c>
      <c r="I525" s="12" t="str">
        <f t="shared" si="44"/>
        <v/>
      </c>
      <c r="J525" s="9" t="s">
        <v>137</v>
      </c>
      <c r="K525" s="10" t="str">
        <f t="shared" si="43"/>
        <v xml:space="preserve">    "",  # </v>
      </c>
    </row>
    <row r="526" spans="2:11">
      <c r="B526" s="31" t="s">
        <v>95</v>
      </c>
      <c r="C526" s="28"/>
      <c r="D526" s="28"/>
      <c r="E526" s="24" t="str">
        <f t="shared" si="40"/>
        <v/>
      </c>
      <c r="F526" s="13" t="str">
        <f t="shared" si="41"/>
        <v/>
      </c>
      <c r="G526" s="13" t="str">
        <f t="shared" si="42"/>
        <v/>
      </c>
      <c r="H526" s="10" t="s">
        <v>136</v>
      </c>
      <c r="I526" s="12" t="str">
        <f t="shared" si="44"/>
        <v/>
      </c>
      <c r="J526" s="9" t="s">
        <v>137</v>
      </c>
      <c r="K526" s="10" t="str">
        <f t="shared" si="43"/>
        <v xml:space="preserve">    "",  # </v>
      </c>
    </row>
    <row r="527" spans="2:11">
      <c r="B527" s="31"/>
      <c r="C527" s="28"/>
      <c r="D527" s="28"/>
      <c r="E527" s="24" t="str">
        <f t="shared" si="40"/>
        <v/>
      </c>
      <c r="F527" s="13" t="str">
        <f t="shared" si="41"/>
        <v/>
      </c>
      <c r="G527" s="13" t="str">
        <f t="shared" si="42"/>
        <v/>
      </c>
      <c r="H527" s="10" t="s">
        <v>136</v>
      </c>
      <c r="I527" s="12" t="str">
        <f t="shared" si="44"/>
        <v/>
      </c>
      <c r="J527" s="9" t="s">
        <v>137</v>
      </c>
      <c r="K527" s="10" t="str">
        <f t="shared" si="43"/>
        <v xml:space="preserve">    "",  # </v>
      </c>
    </row>
    <row r="528" spans="2:11">
      <c r="B528" s="31" t="s">
        <v>95</v>
      </c>
      <c r="C528" s="28"/>
      <c r="D528" s="28"/>
      <c r="E528" s="24" t="str">
        <f t="shared" si="40"/>
        <v/>
      </c>
      <c r="F528" s="13" t="str">
        <f t="shared" si="41"/>
        <v/>
      </c>
      <c r="G528" s="13" t="str">
        <f t="shared" si="42"/>
        <v/>
      </c>
      <c r="H528" s="10" t="s">
        <v>136</v>
      </c>
      <c r="I528" s="12" t="str">
        <f t="shared" si="44"/>
        <v/>
      </c>
      <c r="J528" s="9" t="s">
        <v>137</v>
      </c>
      <c r="K528" s="10" t="str">
        <f t="shared" si="43"/>
        <v xml:space="preserve">    "",  # </v>
      </c>
    </row>
    <row r="529" spans="2:11">
      <c r="B529" s="31"/>
      <c r="C529" s="28"/>
      <c r="D529" s="28"/>
      <c r="E529" s="24" t="str">
        <f t="shared" si="40"/>
        <v/>
      </c>
      <c r="F529" s="13" t="str">
        <f t="shared" si="41"/>
        <v/>
      </c>
      <c r="G529" s="13" t="str">
        <f t="shared" si="42"/>
        <v/>
      </c>
      <c r="H529" s="10" t="s">
        <v>136</v>
      </c>
      <c r="I529" s="12" t="str">
        <f t="shared" si="44"/>
        <v/>
      </c>
      <c r="J529" s="9" t="s">
        <v>137</v>
      </c>
      <c r="K529" s="10" t="str">
        <f t="shared" si="43"/>
        <v xml:space="preserve">    "",  # </v>
      </c>
    </row>
    <row r="530" spans="2:11">
      <c r="B530" s="31" t="s">
        <v>95</v>
      </c>
      <c r="C530" s="28"/>
      <c r="D530" s="28"/>
      <c r="E530" s="24" t="str">
        <f t="shared" si="40"/>
        <v/>
      </c>
      <c r="F530" s="13" t="str">
        <f t="shared" si="41"/>
        <v/>
      </c>
      <c r="G530" s="13" t="str">
        <f t="shared" si="42"/>
        <v/>
      </c>
      <c r="H530" s="10" t="s">
        <v>136</v>
      </c>
      <c r="I530" s="12" t="str">
        <f t="shared" si="44"/>
        <v/>
      </c>
      <c r="J530" s="9" t="s">
        <v>137</v>
      </c>
      <c r="K530" s="10" t="str">
        <f t="shared" si="43"/>
        <v xml:space="preserve">    "",  # </v>
      </c>
    </row>
    <row r="531" spans="2:11">
      <c r="B531" s="31"/>
      <c r="C531" s="28"/>
      <c r="D531" s="28"/>
      <c r="E531" s="24" t="str">
        <f t="shared" si="40"/>
        <v/>
      </c>
      <c r="F531" s="13" t="str">
        <f t="shared" si="41"/>
        <v/>
      </c>
      <c r="G531" s="13" t="str">
        <f t="shared" si="42"/>
        <v/>
      </c>
      <c r="H531" s="10" t="s">
        <v>136</v>
      </c>
      <c r="I531" s="12" t="str">
        <f t="shared" si="44"/>
        <v/>
      </c>
      <c r="J531" s="9" t="s">
        <v>137</v>
      </c>
      <c r="K531" s="10" t="str">
        <f t="shared" si="43"/>
        <v xml:space="preserve">    "",  # </v>
      </c>
    </row>
    <row r="532" spans="2:11">
      <c r="B532" s="31" t="s">
        <v>95</v>
      </c>
      <c r="C532" s="28"/>
      <c r="D532" s="28"/>
      <c r="E532" s="24" t="str">
        <f t="shared" si="40"/>
        <v/>
      </c>
      <c r="F532" s="13" t="str">
        <f t="shared" si="41"/>
        <v/>
      </c>
      <c r="G532" s="13" t="str">
        <f t="shared" si="42"/>
        <v/>
      </c>
      <c r="H532" s="10" t="s">
        <v>136</v>
      </c>
      <c r="I532" s="12" t="str">
        <f t="shared" si="44"/>
        <v/>
      </c>
      <c r="J532" s="9" t="s">
        <v>137</v>
      </c>
      <c r="K532" s="10" t="str">
        <f t="shared" si="43"/>
        <v xml:space="preserve">    "",  # </v>
      </c>
    </row>
    <row r="533" spans="2:11">
      <c r="B533" s="31"/>
      <c r="C533" s="28"/>
      <c r="D533" s="28"/>
      <c r="E533" s="24" t="str">
        <f t="shared" si="40"/>
        <v/>
      </c>
      <c r="F533" s="13" t="str">
        <f t="shared" si="41"/>
        <v/>
      </c>
      <c r="G533" s="13" t="str">
        <f t="shared" si="42"/>
        <v/>
      </c>
      <c r="H533" s="10" t="s">
        <v>136</v>
      </c>
      <c r="I533" s="12" t="str">
        <f t="shared" si="44"/>
        <v/>
      </c>
      <c r="J533" s="9" t="s">
        <v>137</v>
      </c>
      <c r="K533" s="10" t="str">
        <f t="shared" si="43"/>
        <v xml:space="preserve">    "",  # </v>
      </c>
    </row>
    <row r="534" spans="2:11">
      <c r="B534" s="31" t="s">
        <v>95</v>
      </c>
      <c r="C534" s="28"/>
      <c r="D534" s="28"/>
      <c r="E534" s="24" t="str">
        <f t="shared" si="40"/>
        <v/>
      </c>
      <c r="F534" s="13" t="str">
        <f t="shared" si="41"/>
        <v/>
      </c>
      <c r="G534" s="13" t="str">
        <f t="shared" si="42"/>
        <v/>
      </c>
      <c r="H534" s="10" t="s">
        <v>136</v>
      </c>
      <c r="I534" s="12" t="str">
        <f t="shared" si="44"/>
        <v/>
      </c>
      <c r="J534" s="9" t="s">
        <v>137</v>
      </c>
      <c r="K534" s="10" t="str">
        <f t="shared" si="43"/>
        <v xml:space="preserve">    "",  # </v>
      </c>
    </row>
    <row r="535" spans="2:11">
      <c r="B535" s="31"/>
      <c r="C535" s="28"/>
      <c r="D535" s="28"/>
      <c r="E535" s="24" t="str">
        <f t="shared" si="40"/>
        <v/>
      </c>
      <c r="F535" s="13" t="str">
        <f t="shared" si="41"/>
        <v/>
      </c>
      <c r="G535" s="13" t="str">
        <f t="shared" si="42"/>
        <v/>
      </c>
      <c r="H535" s="10" t="s">
        <v>136</v>
      </c>
      <c r="I535" s="12" t="str">
        <f t="shared" si="44"/>
        <v/>
      </c>
      <c r="J535" s="9" t="s">
        <v>137</v>
      </c>
      <c r="K535" s="10" t="str">
        <f t="shared" si="43"/>
        <v xml:space="preserve">    "",  # </v>
      </c>
    </row>
    <row r="536" spans="2:11">
      <c r="B536" s="31" t="s">
        <v>95</v>
      </c>
      <c r="C536" s="28"/>
      <c r="D536" s="28"/>
      <c r="E536" s="24" t="str">
        <f t="shared" si="40"/>
        <v/>
      </c>
      <c r="F536" s="13" t="str">
        <f t="shared" si="41"/>
        <v/>
      </c>
      <c r="G536" s="13" t="str">
        <f t="shared" si="42"/>
        <v/>
      </c>
      <c r="H536" s="10" t="s">
        <v>136</v>
      </c>
      <c r="I536" s="12" t="str">
        <f t="shared" si="44"/>
        <v/>
      </c>
      <c r="J536" s="9" t="s">
        <v>137</v>
      </c>
      <c r="K536" s="10" t="str">
        <f t="shared" si="43"/>
        <v xml:space="preserve">    "",  # </v>
      </c>
    </row>
    <row r="537" spans="2:11">
      <c r="B537" s="31"/>
      <c r="C537" s="28"/>
      <c r="D537" s="28"/>
      <c r="E537" s="24" t="str">
        <f t="shared" si="40"/>
        <v/>
      </c>
      <c r="F537" s="13" t="str">
        <f t="shared" si="41"/>
        <v/>
      </c>
      <c r="G537" s="13" t="str">
        <f t="shared" si="42"/>
        <v/>
      </c>
      <c r="H537" s="10" t="s">
        <v>136</v>
      </c>
      <c r="I537" s="12" t="str">
        <f t="shared" si="44"/>
        <v/>
      </c>
      <c r="J537" s="9" t="s">
        <v>137</v>
      </c>
      <c r="K537" s="10" t="str">
        <f t="shared" si="43"/>
        <v xml:space="preserve">    "",  # </v>
      </c>
    </row>
    <row r="538" spans="2:11">
      <c r="B538" s="31" t="s">
        <v>95</v>
      </c>
      <c r="C538" s="28"/>
      <c r="D538" s="28"/>
      <c r="E538" s="24" t="str">
        <f t="shared" si="40"/>
        <v/>
      </c>
      <c r="F538" s="13" t="str">
        <f t="shared" si="41"/>
        <v/>
      </c>
      <c r="G538" s="13" t="str">
        <f t="shared" si="42"/>
        <v/>
      </c>
      <c r="H538" s="10" t="s">
        <v>136</v>
      </c>
      <c r="I538" s="12" t="str">
        <f t="shared" si="44"/>
        <v/>
      </c>
      <c r="J538" s="9" t="s">
        <v>137</v>
      </c>
      <c r="K538" s="10" t="str">
        <f t="shared" si="43"/>
        <v xml:space="preserve">    "",  # </v>
      </c>
    </row>
    <row r="539" spans="2:11">
      <c r="B539" s="31"/>
      <c r="C539" s="28"/>
      <c r="D539" s="28"/>
      <c r="E539" s="24" t="str">
        <f t="shared" si="40"/>
        <v/>
      </c>
      <c r="F539" s="13" t="str">
        <f t="shared" si="41"/>
        <v/>
      </c>
      <c r="G539" s="13" t="str">
        <f t="shared" si="42"/>
        <v/>
      </c>
      <c r="H539" s="10" t="s">
        <v>136</v>
      </c>
      <c r="I539" s="12" t="str">
        <f t="shared" si="44"/>
        <v/>
      </c>
      <c r="J539" s="9" t="s">
        <v>137</v>
      </c>
      <c r="K539" s="10" t="str">
        <f t="shared" si="43"/>
        <v xml:space="preserve">    "",  # </v>
      </c>
    </row>
    <row r="540" spans="2:11">
      <c r="B540" s="31" t="s">
        <v>95</v>
      </c>
      <c r="C540" s="28"/>
      <c r="D540" s="28"/>
      <c r="E540" s="24" t="str">
        <f t="shared" si="40"/>
        <v/>
      </c>
      <c r="F540" s="13" t="str">
        <f t="shared" si="41"/>
        <v/>
      </c>
      <c r="G540" s="13" t="str">
        <f t="shared" si="42"/>
        <v/>
      </c>
      <c r="H540" s="10" t="s">
        <v>136</v>
      </c>
      <c r="I540" s="12" t="str">
        <f t="shared" si="44"/>
        <v/>
      </c>
      <c r="J540" s="9" t="s">
        <v>137</v>
      </c>
      <c r="K540" s="10" t="str">
        <f t="shared" si="43"/>
        <v xml:space="preserve">    "",  # </v>
      </c>
    </row>
    <row r="541" spans="2:11">
      <c r="B541" s="31"/>
      <c r="C541" s="28"/>
      <c r="D541" s="28"/>
      <c r="E541" s="24" t="str">
        <f t="shared" si="40"/>
        <v/>
      </c>
      <c r="F541" s="13" t="str">
        <f t="shared" si="41"/>
        <v/>
      </c>
      <c r="G541" s="13" t="str">
        <f t="shared" si="42"/>
        <v/>
      </c>
      <c r="H541" s="10" t="s">
        <v>136</v>
      </c>
      <c r="I541" s="12" t="str">
        <f t="shared" si="44"/>
        <v/>
      </c>
      <c r="J541" s="9" t="s">
        <v>137</v>
      </c>
      <c r="K541" s="10" t="str">
        <f t="shared" si="43"/>
        <v xml:space="preserve">    "",  # </v>
      </c>
    </row>
    <row r="542" spans="2:11">
      <c r="B542" s="31" t="s">
        <v>95</v>
      </c>
      <c r="C542" s="28"/>
      <c r="D542" s="28"/>
      <c r="E542" s="24" t="str">
        <f t="shared" si="40"/>
        <v/>
      </c>
      <c r="F542" s="13" t="str">
        <f t="shared" si="41"/>
        <v/>
      </c>
      <c r="G542" s="13" t="str">
        <f t="shared" si="42"/>
        <v/>
      </c>
      <c r="H542" s="10" t="s">
        <v>136</v>
      </c>
      <c r="I542" s="12" t="str">
        <f t="shared" si="44"/>
        <v/>
      </c>
      <c r="J542" s="9" t="s">
        <v>137</v>
      </c>
      <c r="K542" s="10" t="str">
        <f t="shared" si="43"/>
        <v xml:space="preserve">    "",  # </v>
      </c>
    </row>
    <row r="543" spans="2:11">
      <c r="B543" s="31"/>
      <c r="C543" s="28"/>
      <c r="D543" s="28"/>
      <c r="E543" s="24" t="str">
        <f t="shared" si="40"/>
        <v/>
      </c>
      <c r="F543" s="13" t="str">
        <f t="shared" si="41"/>
        <v/>
      </c>
      <c r="G543" s="13" t="str">
        <f t="shared" si="42"/>
        <v/>
      </c>
      <c r="H543" s="10" t="s">
        <v>136</v>
      </c>
      <c r="I543" s="12" t="str">
        <f t="shared" si="44"/>
        <v/>
      </c>
      <c r="J543" s="9" t="s">
        <v>137</v>
      </c>
      <c r="K543" s="10" t="str">
        <f t="shared" si="43"/>
        <v xml:space="preserve">    "",  # </v>
      </c>
    </row>
    <row r="544" spans="2:11">
      <c r="B544" s="31" t="s">
        <v>95</v>
      </c>
      <c r="C544" s="28"/>
      <c r="D544" s="28"/>
      <c r="E544" s="24" t="str">
        <f t="shared" si="40"/>
        <v/>
      </c>
      <c r="F544" s="13" t="str">
        <f t="shared" si="41"/>
        <v/>
      </c>
      <c r="G544" s="13" t="str">
        <f t="shared" si="42"/>
        <v/>
      </c>
      <c r="H544" s="10" t="s">
        <v>136</v>
      </c>
      <c r="I544" s="12" t="str">
        <f t="shared" si="44"/>
        <v/>
      </c>
      <c r="J544" s="9" t="s">
        <v>137</v>
      </c>
      <c r="K544" s="10" t="str">
        <f t="shared" si="43"/>
        <v xml:space="preserve">    "",  # </v>
      </c>
    </row>
    <row r="545" spans="2:11">
      <c r="B545" s="31"/>
      <c r="C545" s="28"/>
      <c r="D545" s="28"/>
      <c r="E545" s="24" t="str">
        <f t="shared" si="40"/>
        <v/>
      </c>
      <c r="F545" s="13" t="str">
        <f t="shared" si="41"/>
        <v/>
      </c>
      <c r="G545" s="13" t="str">
        <f t="shared" si="42"/>
        <v/>
      </c>
      <c r="H545" s="10" t="s">
        <v>136</v>
      </c>
      <c r="I545" s="12" t="str">
        <f t="shared" si="44"/>
        <v/>
      </c>
      <c r="J545" s="9" t="s">
        <v>137</v>
      </c>
      <c r="K545" s="10" t="str">
        <f t="shared" si="43"/>
        <v xml:space="preserve">    "",  # </v>
      </c>
    </row>
    <row r="546" spans="2:11">
      <c r="B546" s="31" t="s">
        <v>95</v>
      </c>
      <c r="C546" s="28"/>
      <c r="D546" s="28"/>
      <c r="E546" s="24" t="str">
        <f t="shared" ref="E546:E609" si="45">IF(B546="",IF(G546="","",_xlfn.UNICHAR(G546)),B546)</f>
        <v/>
      </c>
      <c r="F546" s="13" t="str">
        <f t="shared" ref="F546:F609" si="46">IF(B546="",IF(D546="",IF(C546="","",C546),DEC2HEX(D546)),DEC2HEX(_xlfn.UNICODE(B546)))</f>
        <v/>
      </c>
      <c r="G546" s="13" t="str">
        <f t="shared" ref="G546:G609" si="47">IF(D546="",IF(C546="",IF(B546="","",_xlfn.UNICODE(B546)),HEX2DEC(C546)),D546)</f>
        <v/>
      </c>
      <c r="H546" s="10" t="s">
        <v>136</v>
      </c>
      <c r="I546" s="12" t="str">
        <f t="shared" si="44"/>
        <v/>
      </c>
      <c r="J546" s="9" t="s">
        <v>137</v>
      </c>
      <c r="K546" s="10" t="str">
        <f t="shared" ref="K546:K609" si="48">ASC(_xlfn.CONCAT(H546:J546,"  # ",E546))</f>
        <v xml:space="preserve">    "",  # </v>
      </c>
    </row>
    <row r="547" spans="2:11">
      <c r="B547" s="31"/>
      <c r="C547" s="28"/>
      <c r="D547" s="28"/>
      <c r="E547" s="24" t="str">
        <f t="shared" si="45"/>
        <v/>
      </c>
      <c r="F547" s="13" t="str">
        <f t="shared" si="46"/>
        <v/>
      </c>
      <c r="G547" s="13" t="str">
        <f t="shared" si="47"/>
        <v/>
      </c>
      <c r="H547" s="10" t="s">
        <v>136</v>
      </c>
      <c r="I547" s="12" t="str">
        <f t="shared" si="44"/>
        <v/>
      </c>
      <c r="J547" s="9" t="s">
        <v>137</v>
      </c>
      <c r="K547" s="10" t="str">
        <f t="shared" si="48"/>
        <v xml:space="preserve">    "",  # </v>
      </c>
    </row>
    <row r="548" spans="2:11">
      <c r="B548" s="31" t="s">
        <v>95</v>
      </c>
      <c r="C548" s="28"/>
      <c r="D548" s="28"/>
      <c r="E548" s="24" t="str">
        <f t="shared" si="45"/>
        <v/>
      </c>
      <c r="F548" s="13" t="str">
        <f t="shared" si="46"/>
        <v/>
      </c>
      <c r="G548" s="13" t="str">
        <f t="shared" si="47"/>
        <v/>
      </c>
      <c r="H548" s="10" t="s">
        <v>136</v>
      </c>
      <c r="I548" s="12" t="str">
        <f t="shared" si="44"/>
        <v/>
      </c>
      <c r="J548" s="9" t="s">
        <v>137</v>
      </c>
      <c r="K548" s="10" t="str">
        <f t="shared" si="48"/>
        <v xml:space="preserve">    "",  # </v>
      </c>
    </row>
    <row r="549" spans="2:11">
      <c r="B549" s="31"/>
      <c r="C549" s="28"/>
      <c r="D549" s="28"/>
      <c r="E549" s="24" t="str">
        <f t="shared" si="45"/>
        <v/>
      </c>
      <c r="F549" s="13" t="str">
        <f t="shared" si="46"/>
        <v/>
      </c>
      <c r="G549" s="13" t="str">
        <f t="shared" si="47"/>
        <v/>
      </c>
      <c r="H549" s="10" t="s">
        <v>136</v>
      </c>
      <c r="I549" s="12" t="str">
        <f t="shared" si="44"/>
        <v/>
      </c>
      <c r="J549" s="9" t="s">
        <v>137</v>
      </c>
      <c r="K549" s="10" t="str">
        <f t="shared" si="48"/>
        <v xml:space="preserve">    "",  # </v>
      </c>
    </row>
    <row r="550" spans="2:11">
      <c r="B550" s="31" t="s">
        <v>95</v>
      </c>
      <c r="C550" s="28"/>
      <c r="D550" s="28"/>
      <c r="E550" s="24" t="str">
        <f t="shared" si="45"/>
        <v/>
      </c>
      <c r="F550" s="13" t="str">
        <f t="shared" si="46"/>
        <v/>
      </c>
      <c r="G550" s="13" t="str">
        <f t="shared" si="47"/>
        <v/>
      </c>
      <c r="H550" s="10" t="s">
        <v>136</v>
      </c>
      <c r="I550" s="12" t="str">
        <f t="shared" si="44"/>
        <v/>
      </c>
      <c r="J550" s="9" t="s">
        <v>137</v>
      </c>
      <c r="K550" s="10" t="str">
        <f t="shared" si="48"/>
        <v xml:space="preserve">    "",  # </v>
      </c>
    </row>
    <row r="551" spans="2:11">
      <c r="B551" s="31"/>
      <c r="C551" s="28"/>
      <c r="D551" s="28"/>
      <c r="E551" s="24" t="str">
        <f t="shared" si="45"/>
        <v/>
      </c>
      <c r="F551" s="13" t="str">
        <f t="shared" si="46"/>
        <v/>
      </c>
      <c r="G551" s="13" t="str">
        <f t="shared" si="47"/>
        <v/>
      </c>
      <c r="H551" s="10" t="s">
        <v>136</v>
      </c>
      <c r="I551" s="12" t="str">
        <f t="shared" si="44"/>
        <v/>
      </c>
      <c r="J551" s="9" t="s">
        <v>137</v>
      </c>
      <c r="K551" s="10" t="str">
        <f t="shared" si="48"/>
        <v xml:space="preserve">    "",  # </v>
      </c>
    </row>
    <row r="552" spans="2:11">
      <c r="B552" s="31" t="s">
        <v>95</v>
      </c>
      <c r="C552" s="28"/>
      <c r="D552" s="28"/>
      <c r="E552" s="24" t="str">
        <f t="shared" si="45"/>
        <v/>
      </c>
      <c r="F552" s="13" t="str">
        <f t="shared" si="46"/>
        <v/>
      </c>
      <c r="G552" s="13" t="str">
        <f t="shared" si="47"/>
        <v/>
      </c>
      <c r="H552" s="10" t="s">
        <v>136</v>
      </c>
      <c r="I552" s="12" t="str">
        <f t="shared" si="44"/>
        <v/>
      </c>
      <c r="J552" s="9" t="s">
        <v>137</v>
      </c>
      <c r="K552" s="10" t="str">
        <f t="shared" si="48"/>
        <v xml:space="preserve">    "",  # </v>
      </c>
    </row>
    <row r="553" spans="2:11">
      <c r="B553" s="31"/>
      <c r="C553" s="28"/>
      <c r="D553" s="28"/>
      <c r="E553" s="24" t="str">
        <f t="shared" si="45"/>
        <v/>
      </c>
      <c r="F553" s="13" t="str">
        <f t="shared" si="46"/>
        <v/>
      </c>
      <c r="G553" s="13" t="str">
        <f t="shared" si="47"/>
        <v/>
      </c>
      <c r="H553" s="10" t="s">
        <v>136</v>
      </c>
      <c r="I553" s="12" t="str">
        <f t="shared" si="44"/>
        <v/>
      </c>
      <c r="J553" s="9" t="s">
        <v>137</v>
      </c>
      <c r="K553" s="10" t="str">
        <f t="shared" si="48"/>
        <v xml:space="preserve">    "",  # </v>
      </c>
    </row>
    <row r="554" spans="2:11">
      <c r="B554" s="31" t="s">
        <v>95</v>
      </c>
      <c r="C554" s="28"/>
      <c r="D554" s="28"/>
      <c r="E554" s="24" t="str">
        <f t="shared" si="45"/>
        <v/>
      </c>
      <c r="F554" s="13" t="str">
        <f t="shared" si="46"/>
        <v/>
      </c>
      <c r="G554" s="13" t="str">
        <f t="shared" si="47"/>
        <v/>
      </c>
      <c r="H554" s="10" t="s">
        <v>136</v>
      </c>
      <c r="I554" s="12" t="str">
        <f t="shared" si="44"/>
        <v/>
      </c>
      <c r="J554" s="9" t="s">
        <v>137</v>
      </c>
      <c r="K554" s="10" t="str">
        <f t="shared" si="48"/>
        <v xml:space="preserve">    "",  # </v>
      </c>
    </row>
    <row r="555" spans="2:11">
      <c r="B555" s="31"/>
      <c r="C555" s="28"/>
      <c r="D555" s="28"/>
      <c r="E555" s="24" t="str">
        <f t="shared" si="45"/>
        <v/>
      </c>
      <c r="F555" s="13" t="str">
        <f t="shared" si="46"/>
        <v/>
      </c>
      <c r="G555" s="13" t="str">
        <f t="shared" si="47"/>
        <v/>
      </c>
      <c r="H555" s="10" t="s">
        <v>136</v>
      </c>
      <c r="I555" s="12" t="str">
        <f t="shared" si="44"/>
        <v/>
      </c>
      <c r="J555" s="9" t="s">
        <v>137</v>
      </c>
      <c r="K555" s="10" t="str">
        <f t="shared" si="48"/>
        <v xml:space="preserve">    "",  # </v>
      </c>
    </row>
    <row r="556" spans="2:11">
      <c r="B556" s="31" t="s">
        <v>95</v>
      </c>
      <c r="C556" s="28"/>
      <c r="D556" s="28"/>
      <c r="E556" s="24" t="str">
        <f t="shared" si="45"/>
        <v/>
      </c>
      <c r="F556" s="13" t="str">
        <f t="shared" si="46"/>
        <v/>
      </c>
      <c r="G556" s="13" t="str">
        <f t="shared" si="47"/>
        <v/>
      </c>
      <c r="H556" s="10" t="s">
        <v>136</v>
      </c>
      <c r="I556" s="12" t="str">
        <f t="shared" si="44"/>
        <v/>
      </c>
      <c r="J556" s="9" t="s">
        <v>137</v>
      </c>
      <c r="K556" s="10" t="str">
        <f t="shared" si="48"/>
        <v xml:space="preserve">    "",  # </v>
      </c>
    </row>
    <row r="557" spans="2:11">
      <c r="B557" s="31"/>
      <c r="C557" s="28"/>
      <c r="D557" s="28"/>
      <c r="E557" s="24" t="str">
        <f t="shared" si="45"/>
        <v/>
      </c>
      <c r="F557" s="13" t="str">
        <f t="shared" si="46"/>
        <v/>
      </c>
      <c r="G557" s="13" t="str">
        <f t="shared" si="47"/>
        <v/>
      </c>
      <c r="H557" s="10" t="s">
        <v>136</v>
      </c>
      <c r="I557" s="12" t="str">
        <f t="shared" si="44"/>
        <v/>
      </c>
      <c r="J557" s="9" t="s">
        <v>137</v>
      </c>
      <c r="K557" s="10" t="str">
        <f t="shared" si="48"/>
        <v xml:space="preserve">    "",  # </v>
      </c>
    </row>
    <row r="558" spans="2:11">
      <c r="B558" s="31" t="s">
        <v>95</v>
      </c>
      <c r="C558" s="28"/>
      <c r="D558" s="28"/>
      <c r="E558" s="24" t="str">
        <f t="shared" si="45"/>
        <v/>
      </c>
      <c r="F558" s="13" t="str">
        <f t="shared" si="46"/>
        <v/>
      </c>
      <c r="G558" s="13" t="str">
        <f t="shared" si="47"/>
        <v/>
      </c>
      <c r="H558" s="10" t="s">
        <v>136</v>
      </c>
      <c r="I558" s="12" t="str">
        <f t="shared" si="44"/>
        <v/>
      </c>
      <c r="J558" s="9" t="s">
        <v>137</v>
      </c>
      <c r="K558" s="10" t="str">
        <f t="shared" si="48"/>
        <v xml:space="preserve">    "",  # </v>
      </c>
    </row>
    <row r="559" spans="2:11">
      <c r="B559" s="31"/>
      <c r="C559" s="28"/>
      <c r="D559" s="28"/>
      <c r="E559" s="24" t="str">
        <f t="shared" si="45"/>
        <v/>
      </c>
      <c r="F559" s="13" t="str">
        <f t="shared" si="46"/>
        <v/>
      </c>
      <c r="G559" s="13" t="str">
        <f t="shared" si="47"/>
        <v/>
      </c>
      <c r="H559" s="10" t="s">
        <v>136</v>
      </c>
      <c r="I559" s="12" t="str">
        <f t="shared" si="44"/>
        <v/>
      </c>
      <c r="J559" s="9" t="s">
        <v>137</v>
      </c>
      <c r="K559" s="10" t="str">
        <f t="shared" si="48"/>
        <v xml:space="preserve">    "",  # </v>
      </c>
    </row>
    <row r="560" spans="2:11">
      <c r="B560" s="31" t="s">
        <v>95</v>
      </c>
      <c r="C560" s="28"/>
      <c r="D560" s="28"/>
      <c r="E560" s="24" t="str">
        <f t="shared" si="45"/>
        <v/>
      </c>
      <c r="F560" s="13" t="str">
        <f t="shared" si="46"/>
        <v/>
      </c>
      <c r="G560" s="13" t="str">
        <f t="shared" si="47"/>
        <v/>
      </c>
      <c r="H560" s="10" t="s">
        <v>136</v>
      </c>
      <c r="I560" s="12" t="str">
        <f t="shared" si="44"/>
        <v/>
      </c>
      <c r="J560" s="9" t="s">
        <v>137</v>
      </c>
      <c r="K560" s="10" t="str">
        <f t="shared" si="48"/>
        <v xml:space="preserve">    "",  # </v>
      </c>
    </row>
    <row r="561" spans="2:11">
      <c r="B561" s="31"/>
      <c r="C561" s="28"/>
      <c r="D561" s="28"/>
      <c r="E561" s="24" t="str">
        <f t="shared" si="45"/>
        <v/>
      </c>
      <c r="F561" s="13" t="str">
        <f t="shared" si="46"/>
        <v/>
      </c>
      <c r="G561" s="13" t="str">
        <f t="shared" si="47"/>
        <v/>
      </c>
      <c r="H561" s="10" t="s">
        <v>136</v>
      </c>
      <c r="I561" s="12" t="str">
        <f t="shared" si="44"/>
        <v/>
      </c>
      <c r="J561" s="9" t="s">
        <v>137</v>
      </c>
      <c r="K561" s="10" t="str">
        <f t="shared" si="48"/>
        <v xml:space="preserve">    "",  # </v>
      </c>
    </row>
    <row r="562" spans="2:11">
      <c r="B562" s="31" t="s">
        <v>95</v>
      </c>
      <c r="C562" s="28"/>
      <c r="D562" s="28"/>
      <c r="E562" s="24" t="str">
        <f t="shared" si="45"/>
        <v/>
      </c>
      <c r="F562" s="13" t="str">
        <f t="shared" si="46"/>
        <v/>
      </c>
      <c r="G562" s="13" t="str">
        <f t="shared" si="47"/>
        <v/>
      </c>
      <c r="H562" s="10" t="s">
        <v>136</v>
      </c>
      <c r="I562" s="12" t="str">
        <f t="shared" si="44"/>
        <v/>
      </c>
      <c r="J562" s="9" t="s">
        <v>137</v>
      </c>
      <c r="K562" s="10" t="str">
        <f t="shared" si="48"/>
        <v xml:space="preserve">    "",  # </v>
      </c>
    </row>
    <row r="563" spans="2:11">
      <c r="B563" s="31"/>
      <c r="C563" s="28"/>
      <c r="D563" s="28"/>
      <c r="E563" s="24" t="str">
        <f t="shared" si="45"/>
        <v/>
      </c>
      <c r="F563" s="13" t="str">
        <f t="shared" si="46"/>
        <v/>
      </c>
      <c r="G563" s="13" t="str">
        <f t="shared" si="47"/>
        <v/>
      </c>
      <c r="H563" s="10" t="s">
        <v>136</v>
      </c>
      <c r="I563" s="12" t="str">
        <f t="shared" si="44"/>
        <v/>
      </c>
      <c r="J563" s="9" t="s">
        <v>137</v>
      </c>
      <c r="K563" s="10" t="str">
        <f t="shared" si="48"/>
        <v xml:space="preserve">    "",  # </v>
      </c>
    </row>
    <row r="564" spans="2:11">
      <c r="B564" s="31" t="s">
        <v>95</v>
      </c>
      <c r="C564" s="28"/>
      <c r="D564" s="28"/>
      <c r="E564" s="24" t="str">
        <f t="shared" si="45"/>
        <v/>
      </c>
      <c r="F564" s="13" t="str">
        <f t="shared" si="46"/>
        <v/>
      </c>
      <c r="G564" s="13" t="str">
        <f t="shared" si="47"/>
        <v/>
      </c>
      <c r="H564" s="10" t="s">
        <v>136</v>
      </c>
      <c r="I564" s="12" t="str">
        <f t="shared" si="44"/>
        <v/>
      </c>
      <c r="J564" s="9" t="s">
        <v>137</v>
      </c>
      <c r="K564" s="10" t="str">
        <f t="shared" si="48"/>
        <v xml:space="preserve">    "",  # </v>
      </c>
    </row>
    <row r="565" spans="2:11">
      <c r="B565" s="31"/>
      <c r="C565" s="28"/>
      <c r="D565" s="28"/>
      <c r="E565" s="24" t="str">
        <f t="shared" si="45"/>
        <v/>
      </c>
      <c r="F565" s="13" t="str">
        <f t="shared" si="46"/>
        <v/>
      </c>
      <c r="G565" s="13" t="str">
        <f t="shared" si="47"/>
        <v/>
      </c>
      <c r="H565" s="10" t="s">
        <v>136</v>
      </c>
      <c r="I565" s="12" t="str">
        <f t="shared" si="44"/>
        <v/>
      </c>
      <c r="J565" s="9" t="s">
        <v>137</v>
      </c>
      <c r="K565" s="10" t="str">
        <f t="shared" si="48"/>
        <v xml:space="preserve">    "",  # </v>
      </c>
    </row>
    <row r="566" spans="2:11">
      <c r="B566" s="31" t="s">
        <v>95</v>
      </c>
      <c r="C566" s="28"/>
      <c r="D566" s="28"/>
      <c r="E566" s="24" t="str">
        <f t="shared" si="45"/>
        <v/>
      </c>
      <c r="F566" s="13" t="str">
        <f t="shared" si="46"/>
        <v/>
      </c>
      <c r="G566" s="13" t="str">
        <f t="shared" si="47"/>
        <v/>
      </c>
      <c r="H566" s="10" t="s">
        <v>136</v>
      </c>
      <c r="I566" s="12" t="str">
        <f t="shared" si="44"/>
        <v/>
      </c>
      <c r="J566" s="9" t="s">
        <v>137</v>
      </c>
      <c r="K566" s="10" t="str">
        <f t="shared" si="48"/>
        <v xml:space="preserve">    "",  # </v>
      </c>
    </row>
    <row r="567" spans="2:11">
      <c r="B567" s="31"/>
      <c r="C567" s="28"/>
      <c r="D567" s="28"/>
      <c r="E567" s="24" t="str">
        <f t="shared" si="45"/>
        <v/>
      </c>
      <c r="F567" s="13" t="str">
        <f t="shared" si="46"/>
        <v/>
      </c>
      <c r="G567" s="13" t="str">
        <f t="shared" si="47"/>
        <v/>
      </c>
      <c r="H567" s="10" t="s">
        <v>136</v>
      </c>
      <c r="I567" s="12" t="str">
        <f t="shared" si="44"/>
        <v/>
      </c>
      <c r="J567" s="9" t="s">
        <v>137</v>
      </c>
      <c r="K567" s="10" t="str">
        <f t="shared" si="48"/>
        <v xml:space="preserve">    "",  # </v>
      </c>
    </row>
    <row r="568" spans="2:11">
      <c r="B568" s="31" t="s">
        <v>95</v>
      </c>
      <c r="C568" s="28"/>
      <c r="D568" s="28"/>
      <c r="E568" s="24" t="str">
        <f t="shared" si="45"/>
        <v/>
      </c>
      <c r="F568" s="13" t="str">
        <f t="shared" si="46"/>
        <v/>
      </c>
      <c r="G568" s="13" t="str">
        <f t="shared" si="47"/>
        <v/>
      </c>
      <c r="H568" s="10" t="s">
        <v>136</v>
      </c>
      <c r="I568" s="12" t="str">
        <f t="shared" si="44"/>
        <v/>
      </c>
      <c r="J568" s="9" t="s">
        <v>137</v>
      </c>
      <c r="K568" s="10" t="str">
        <f t="shared" si="48"/>
        <v xml:space="preserve">    "",  # </v>
      </c>
    </row>
    <row r="569" spans="2:11">
      <c r="B569" s="31"/>
      <c r="C569" s="28"/>
      <c r="D569" s="28"/>
      <c r="E569" s="24" t="str">
        <f t="shared" si="45"/>
        <v/>
      </c>
      <c r="F569" s="13" t="str">
        <f t="shared" si="46"/>
        <v/>
      </c>
      <c r="G569" s="13" t="str">
        <f t="shared" si="47"/>
        <v/>
      </c>
      <c r="H569" s="10" t="s">
        <v>136</v>
      </c>
      <c r="I569" s="12" t="str">
        <f t="shared" si="44"/>
        <v/>
      </c>
      <c r="J569" s="9" t="s">
        <v>137</v>
      </c>
      <c r="K569" s="10" t="str">
        <f t="shared" si="48"/>
        <v xml:space="preserve">    "",  # </v>
      </c>
    </row>
    <row r="570" spans="2:11">
      <c r="B570" s="31" t="s">
        <v>95</v>
      </c>
      <c r="C570" s="28"/>
      <c r="D570" s="28"/>
      <c r="E570" s="24" t="str">
        <f t="shared" si="45"/>
        <v/>
      </c>
      <c r="F570" s="13" t="str">
        <f t="shared" si="46"/>
        <v/>
      </c>
      <c r="G570" s="13" t="str">
        <f t="shared" si="47"/>
        <v/>
      </c>
      <c r="H570" s="10" t="s">
        <v>136</v>
      </c>
      <c r="I570" s="12" t="str">
        <f t="shared" si="44"/>
        <v/>
      </c>
      <c r="J570" s="9" t="s">
        <v>137</v>
      </c>
      <c r="K570" s="10" t="str">
        <f t="shared" si="48"/>
        <v xml:space="preserve">    "",  # </v>
      </c>
    </row>
    <row r="571" spans="2:11">
      <c r="B571" s="31"/>
      <c r="C571" s="28"/>
      <c r="D571" s="28"/>
      <c r="E571" s="24" t="str">
        <f t="shared" si="45"/>
        <v/>
      </c>
      <c r="F571" s="13" t="str">
        <f t="shared" si="46"/>
        <v/>
      </c>
      <c r="G571" s="13" t="str">
        <f t="shared" si="47"/>
        <v/>
      </c>
      <c r="H571" s="10" t="s">
        <v>136</v>
      </c>
      <c r="I571" s="12" t="str">
        <f t="shared" si="44"/>
        <v/>
      </c>
      <c r="J571" s="9" t="s">
        <v>137</v>
      </c>
      <c r="K571" s="10" t="str">
        <f t="shared" si="48"/>
        <v xml:space="preserve">    "",  # </v>
      </c>
    </row>
    <row r="572" spans="2:11">
      <c r="B572" s="31" t="s">
        <v>95</v>
      </c>
      <c r="C572" s="28"/>
      <c r="D572" s="28"/>
      <c r="E572" s="24" t="str">
        <f t="shared" si="45"/>
        <v/>
      </c>
      <c r="F572" s="13" t="str">
        <f t="shared" si="46"/>
        <v/>
      </c>
      <c r="G572" s="13" t="str">
        <f t="shared" si="47"/>
        <v/>
      </c>
      <c r="H572" s="10" t="s">
        <v>136</v>
      </c>
      <c r="I572" s="12" t="str">
        <f t="shared" si="44"/>
        <v/>
      </c>
      <c r="J572" s="9" t="s">
        <v>137</v>
      </c>
      <c r="K572" s="10" t="str">
        <f t="shared" si="48"/>
        <v xml:space="preserve">    "",  # </v>
      </c>
    </row>
    <row r="573" spans="2:11">
      <c r="B573" s="31"/>
      <c r="C573" s="28"/>
      <c r="D573" s="28"/>
      <c r="E573" s="24" t="str">
        <f t="shared" si="45"/>
        <v/>
      </c>
      <c r="F573" s="13" t="str">
        <f t="shared" si="46"/>
        <v/>
      </c>
      <c r="G573" s="13" t="str">
        <f t="shared" si="47"/>
        <v/>
      </c>
      <c r="H573" s="10" t="s">
        <v>136</v>
      </c>
      <c r="I573" s="12" t="str">
        <f t="shared" si="44"/>
        <v/>
      </c>
      <c r="J573" s="9" t="s">
        <v>137</v>
      </c>
      <c r="K573" s="10" t="str">
        <f t="shared" si="48"/>
        <v xml:space="preserve">    "",  # </v>
      </c>
    </row>
    <row r="574" spans="2:11">
      <c r="B574" s="31" t="s">
        <v>95</v>
      </c>
      <c r="C574" s="28"/>
      <c r="D574" s="28"/>
      <c r="E574" s="24" t="str">
        <f t="shared" si="45"/>
        <v/>
      </c>
      <c r="F574" s="13" t="str">
        <f t="shared" si="46"/>
        <v/>
      </c>
      <c r="G574" s="13" t="str">
        <f t="shared" si="47"/>
        <v/>
      </c>
      <c r="H574" s="10" t="s">
        <v>136</v>
      </c>
      <c r="I574" s="12" t="str">
        <f t="shared" si="44"/>
        <v/>
      </c>
      <c r="J574" s="9" t="s">
        <v>137</v>
      </c>
      <c r="K574" s="10" t="str">
        <f t="shared" si="48"/>
        <v xml:space="preserve">    "",  # </v>
      </c>
    </row>
    <row r="575" spans="2:11">
      <c r="B575" s="31"/>
      <c r="C575" s="28"/>
      <c r="D575" s="28"/>
      <c r="E575" s="24" t="str">
        <f t="shared" si="45"/>
        <v/>
      </c>
      <c r="F575" s="13" t="str">
        <f t="shared" si="46"/>
        <v/>
      </c>
      <c r="G575" s="13" t="str">
        <f t="shared" si="47"/>
        <v/>
      </c>
      <c r="H575" s="10" t="s">
        <v>136</v>
      </c>
      <c r="I575" s="12" t="str">
        <f t="shared" si="44"/>
        <v/>
      </c>
      <c r="J575" s="9" t="s">
        <v>137</v>
      </c>
      <c r="K575" s="10" t="str">
        <f t="shared" si="48"/>
        <v xml:space="preserve">    "",  # </v>
      </c>
    </row>
    <row r="576" spans="2:11">
      <c r="B576" s="31" t="s">
        <v>95</v>
      </c>
      <c r="C576" s="28"/>
      <c r="D576" s="28"/>
      <c r="E576" s="24" t="str">
        <f t="shared" si="45"/>
        <v/>
      </c>
      <c r="F576" s="13" t="str">
        <f t="shared" si="46"/>
        <v/>
      </c>
      <c r="G576" s="13" t="str">
        <f t="shared" si="47"/>
        <v/>
      </c>
      <c r="H576" s="10" t="s">
        <v>136</v>
      </c>
      <c r="I576" s="12" t="str">
        <f t="shared" si="44"/>
        <v/>
      </c>
      <c r="J576" s="9" t="s">
        <v>137</v>
      </c>
      <c r="K576" s="10" t="str">
        <f t="shared" si="48"/>
        <v xml:space="preserve">    "",  # </v>
      </c>
    </row>
    <row r="577" spans="2:11">
      <c r="B577" s="31"/>
      <c r="C577" s="28"/>
      <c r="D577" s="28"/>
      <c r="E577" s="24" t="str">
        <f t="shared" si="45"/>
        <v/>
      </c>
      <c r="F577" s="13" t="str">
        <f t="shared" si="46"/>
        <v/>
      </c>
      <c r="G577" s="13" t="str">
        <f t="shared" si="47"/>
        <v/>
      </c>
      <c r="H577" s="10" t="s">
        <v>136</v>
      </c>
      <c r="I577" s="12" t="str">
        <f t="shared" si="44"/>
        <v/>
      </c>
      <c r="J577" s="9" t="s">
        <v>137</v>
      </c>
      <c r="K577" s="10" t="str">
        <f t="shared" si="48"/>
        <v xml:space="preserve">    "",  # </v>
      </c>
    </row>
    <row r="578" spans="2:11">
      <c r="B578" s="31" t="s">
        <v>95</v>
      </c>
      <c r="C578" s="28"/>
      <c r="D578" s="28"/>
      <c r="E578" s="24" t="str">
        <f t="shared" si="45"/>
        <v/>
      </c>
      <c r="F578" s="13" t="str">
        <f t="shared" si="46"/>
        <v/>
      </c>
      <c r="G578" s="13" t="str">
        <f t="shared" si="47"/>
        <v/>
      </c>
      <c r="H578" s="10" t="s">
        <v>136</v>
      </c>
      <c r="I578" s="12" t="str">
        <f t="shared" si="44"/>
        <v/>
      </c>
      <c r="J578" s="9" t="s">
        <v>137</v>
      </c>
      <c r="K578" s="10" t="str">
        <f t="shared" si="48"/>
        <v xml:space="preserve">    "",  # </v>
      </c>
    </row>
    <row r="579" spans="2:11">
      <c r="B579" s="31"/>
      <c r="C579" s="28"/>
      <c r="D579" s="28"/>
      <c r="E579" s="24" t="str">
        <f t="shared" si="45"/>
        <v/>
      </c>
      <c r="F579" s="13" t="str">
        <f t="shared" si="46"/>
        <v/>
      </c>
      <c r="G579" s="13" t="str">
        <f t="shared" si="47"/>
        <v/>
      </c>
      <c r="H579" s="10" t="s">
        <v>136</v>
      </c>
      <c r="I579" s="12" t="str">
        <f t="shared" ref="I579:I642" si="49">IF(F579="","","uni"&amp;UPPER(REPT("0",4-LEN(F579))&amp;F579))</f>
        <v/>
      </c>
      <c r="J579" s="9" t="s">
        <v>137</v>
      </c>
      <c r="K579" s="10" t="str">
        <f t="shared" si="48"/>
        <v xml:space="preserve">    "",  # </v>
      </c>
    </row>
    <row r="580" spans="2:11">
      <c r="B580" s="31" t="s">
        <v>95</v>
      </c>
      <c r="C580" s="28"/>
      <c r="D580" s="28"/>
      <c r="E580" s="24" t="str">
        <f t="shared" si="45"/>
        <v/>
      </c>
      <c r="F580" s="13" t="str">
        <f t="shared" si="46"/>
        <v/>
      </c>
      <c r="G580" s="13" t="str">
        <f t="shared" si="47"/>
        <v/>
      </c>
      <c r="H580" s="10" t="s">
        <v>136</v>
      </c>
      <c r="I580" s="12" t="str">
        <f t="shared" si="49"/>
        <v/>
      </c>
      <c r="J580" s="9" t="s">
        <v>137</v>
      </c>
      <c r="K580" s="10" t="str">
        <f t="shared" si="48"/>
        <v xml:space="preserve">    "",  # </v>
      </c>
    </row>
    <row r="581" spans="2:11">
      <c r="B581" s="31"/>
      <c r="C581" s="28"/>
      <c r="D581" s="28"/>
      <c r="E581" s="24" t="str">
        <f t="shared" si="45"/>
        <v/>
      </c>
      <c r="F581" s="13" t="str">
        <f t="shared" si="46"/>
        <v/>
      </c>
      <c r="G581" s="13" t="str">
        <f t="shared" si="47"/>
        <v/>
      </c>
      <c r="H581" s="10" t="s">
        <v>136</v>
      </c>
      <c r="I581" s="12" t="str">
        <f t="shared" si="49"/>
        <v/>
      </c>
      <c r="J581" s="9" t="s">
        <v>137</v>
      </c>
      <c r="K581" s="10" t="str">
        <f t="shared" si="48"/>
        <v xml:space="preserve">    "",  # </v>
      </c>
    </row>
    <row r="582" spans="2:11">
      <c r="B582" s="31" t="s">
        <v>95</v>
      </c>
      <c r="C582" s="28"/>
      <c r="D582" s="28"/>
      <c r="E582" s="24" t="str">
        <f t="shared" si="45"/>
        <v/>
      </c>
      <c r="F582" s="13" t="str">
        <f t="shared" si="46"/>
        <v/>
      </c>
      <c r="G582" s="13" t="str">
        <f t="shared" si="47"/>
        <v/>
      </c>
      <c r="H582" s="10" t="s">
        <v>136</v>
      </c>
      <c r="I582" s="12" t="str">
        <f t="shared" si="49"/>
        <v/>
      </c>
      <c r="J582" s="9" t="s">
        <v>137</v>
      </c>
      <c r="K582" s="10" t="str">
        <f t="shared" si="48"/>
        <v xml:space="preserve">    "",  # </v>
      </c>
    </row>
    <row r="583" spans="2:11">
      <c r="B583" s="31"/>
      <c r="C583" s="28"/>
      <c r="D583" s="28"/>
      <c r="E583" s="24" t="str">
        <f t="shared" si="45"/>
        <v/>
      </c>
      <c r="F583" s="13" t="str">
        <f t="shared" si="46"/>
        <v/>
      </c>
      <c r="G583" s="13" t="str">
        <f t="shared" si="47"/>
        <v/>
      </c>
      <c r="H583" s="10" t="s">
        <v>136</v>
      </c>
      <c r="I583" s="12" t="str">
        <f t="shared" si="49"/>
        <v/>
      </c>
      <c r="J583" s="9" t="s">
        <v>137</v>
      </c>
      <c r="K583" s="10" t="str">
        <f t="shared" si="48"/>
        <v xml:space="preserve">    "",  # </v>
      </c>
    </row>
    <row r="584" spans="2:11">
      <c r="B584" s="31" t="s">
        <v>95</v>
      </c>
      <c r="C584" s="28"/>
      <c r="D584" s="28"/>
      <c r="E584" s="24" t="str">
        <f t="shared" si="45"/>
        <v/>
      </c>
      <c r="F584" s="13" t="str">
        <f t="shared" si="46"/>
        <v/>
      </c>
      <c r="G584" s="13" t="str">
        <f t="shared" si="47"/>
        <v/>
      </c>
      <c r="H584" s="10" t="s">
        <v>136</v>
      </c>
      <c r="I584" s="12" t="str">
        <f t="shared" si="49"/>
        <v/>
      </c>
      <c r="J584" s="9" t="s">
        <v>137</v>
      </c>
      <c r="K584" s="10" t="str">
        <f t="shared" si="48"/>
        <v xml:space="preserve">    "",  # </v>
      </c>
    </row>
    <row r="585" spans="2:11">
      <c r="B585" s="31"/>
      <c r="C585" s="28"/>
      <c r="D585" s="28"/>
      <c r="E585" s="24" t="str">
        <f t="shared" si="45"/>
        <v/>
      </c>
      <c r="F585" s="13" t="str">
        <f t="shared" si="46"/>
        <v/>
      </c>
      <c r="G585" s="13" t="str">
        <f t="shared" si="47"/>
        <v/>
      </c>
      <c r="H585" s="10" t="s">
        <v>136</v>
      </c>
      <c r="I585" s="12" t="str">
        <f t="shared" si="49"/>
        <v/>
      </c>
      <c r="J585" s="9" t="s">
        <v>137</v>
      </c>
      <c r="K585" s="10" t="str">
        <f t="shared" si="48"/>
        <v xml:space="preserve">    "",  # </v>
      </c>
    </row>
    <row r="586" spans="2:11">
      <c r="B586" s="31" t="s">
        <v>95</v>
      </c>
      <c r="C586" s="28"/>
      <c r="D586" s="28"/>
      <c r="E586" s="24" t="str">
        <f t="shared" si="45"/>
        <v/>
      </c>
      <c r="F586" s="13" t="str">
        <f t="shared" si="46"/>
        <v/>
      </c>
      <c r="G586" s="13" t="str">
        <f t="shared" si="47"/>
        <v/>
      </c>
      <c r="H586" s="10" t="s">
        <v>136</v>
      </c>
      <c r="I586" s="12" t="str">
        <f t="shared" si="49"/>
        <v/>
      </c>
      <c r="J586" s="9" t="s">
        <v>137</v>
      </c>
      <c r="K586" s="10" t="str">
        <f t="shared" si="48"/>
        <v xml:space="preserve">    "",  # </v>
      </c>
    </row>
    <row r="587" spans="2:11">
      <c r="B587" s="31"/>
      <c r="C587" s="28"/>
      <c r="D587" s="28"/>
      <c r="E587" s="24" t="str">
        <f t="shared" si="45"/>
        <v/>
      </c>
      <c r="F587" s="13" t="str">
        <f t="shared" si="46"/>
        <v/>
      </c>
      <c r="G587" s="13" t="str">
        <f t="shared" si="47"/>
        <v/>
      </c>
      <c r="H587" s="10" t="s">
        <v>136</v>
      </c>
      <c r="I587" s="12" t="str">
        <f t="shared" si="49"/>
        <v/>
      </c>
      <c r="J587" s="9" t="s">
        <v>137</v>
      </c>
      <c r="K587" s="10" t="str">
        <f t="shared" si="48"/>
        <v xml:space="preserve">    "",  # </v>
      </c>
    </row>
    <row r="588" spans="2:11">
      <c r="B588" s="31" t="s">
        <v>95</v>
      </c>
      <c r="C588" s="28"/>
      <c r="D588" s="28"/>
      <c r="E588" s="24" t="str">
        <f t="shared" si="45"/>
        <v/>
      </c>
      <c r="F588" s="13" t="str">
        <f t="shared" si="46"/>
        <v/>
      </c>
      <c r="G588" s="13" t="str">
        <f t="shared" si="47"/>
        <v/>
      </c>
      <c r="H588" s="10" t="s">
        <v>136</v>
      </c>
      <c r="I588" s="12" t="str">
        <f t="shared" si="49"/>
        <v/>
      </c>
      <c r="J588" s="9" t="s">
        <v>137</v>
      </c>
      <c r="K588" s="10" t="str">
        <f t="shared" si="48"/>
        <v xml:space="preserve">    "",  # </v>
      </c>
    </row>
    <row r="589" spans="2:11">
      <c r="B589" s="31"/>
      <c r="C589" s="28"/>
      <c r="D589" s="28"/>
      <c r="E589" s="24" t="str">
        <f t="shared" si="45"/>
        <v/>
      </c>
      <c r="F589" s="13" t="str">
        <f t="shared" si="46"/>
        <v/>
      </c>
      <c r="G589" s="13" t="str">
        <f t="shared" si="47"/>
        <v/>
      </c>
      <c r="H589" s="10" t="s">
        <v>136</v>
      </c>
      <c r="I589" s="12" t="str">
        <f t="shared" si="49"/>
        <v/>
      </c>
      <c r="J589" s="9" t="s">
        <v>137</v>
      </c>
      <c r="K589" s="10" t="str">
        <f t="shared" si="48"/>
        <v xml:space="preserve">    "",  # </v>
      </c>
    </row>
    <row r="590" spans="2:11">
      <c r="B590" s="31" t="s">
        <v>95</v>
      </c>
      <c r="C590" s="28"/>
      <c r="D590" s="28"/>
      <c r="E590" s="24" t="str">
        <f t="shared" si="45"/>
        <v/>
      </c>
      <c r="F590" s="13" t="str">
        <f t="shared" si="46"/>
        <v/>
      </c>
      <c r="G590" s="13" t="str">
        <f t="shared" si="47"/>
        <v/>
      </c>
      <c r="H590" s="10" t="s">
        <v>136</v>
      </c>
      <c r="I590" s="12" t="str">
        <f t="shared" si="49"/>
        <v/>
      </c>
      <c r="J590" s="9" t="s">
        <v>137</v>
      </c>
      <c r="K590" s="10" t="str">
        <f t="shared" si="48"/>
        <v xml:space="preserve">    "",  # </v>
      </c>
    </row>
    <row r="591" spans="2:11">
      <c r="B591" s="31"/>
      <c r="C591" s="28"/>
      <c r="D591" s="28"/>
      <c r="E591" s="24" t="str">
        <f t="shared" si="45"/>
        <v/>
      </c>
      <c r="F591" s="13" t="str">
        <f t="shared" si="46"/>
        <v/>
      </c>
      <c r="G591" s="13" t="str">
        <f t="shared" si="47"/>
        <v/>
      </c>
      <c r="H591" s="10" t="s">
        <v>136</v>
      </c>
      <c r="I591" s="12" t="str">
        <f t="shared" si="49"/>
        <v/>
      </c>
      <c r="J591" s="9" t="s">
        <v>137</v>
      </c>
      <c r="K591" s="10" t="str">
        <f t="shared" si="48"/>
        <v xml:space="preserve">    "",  # </v>
      </c>
    </row>
    <row r="592" spans="2:11">
      <c r="B592" s="31" t="s">
        <v>95</v>
      </c>
      <c r="C592" s="28"/>
      <c r="D592" s="28"/>
      <c r="E592" s="24" t="str">
        <f t="shared" si="45"/>
        <v/>
      </c>
      <c r="F592" s="13" t="str">
        <f t="shared" si="46"/>
        <v/>
      </c>
      <c r="G592" s="13" t="str">
        <f t="shared" si="47"/>
        <v/>
      </c>
      <c r="H592" s="10" t="s">
        <v>136</v>
      </c>
      <c r="I592" s="12" t="str">
        <f t="shared" si="49"/>
        <v/>
      </c>
      <c r="J592" s="9" t="s">
        <v>137</v>
      </c>
      <c r="K592" s="10" t="str">
        <f t="shared" si="48"/>
        <v xml:space="preserve">    "",  # </v>
      </c>
    </row>
    <row r="593" spans="2:11">
      <c r="B593" s="31"/>
      <c r="C593" s="28"/>
      <c r="D593" s="28"/>
      <c r="E593" s="24" t="str">
        <f t="shared" si="45"/>
        <v/>
      </c>
      <c r="F593" s="13" t="str">
        <f t="shared" si="46"/>
        <v/>
      </c>
      <c r="G593" s="13" t="str">
        <f t="shared" si="47"/>
        <v/>
      </c>
      <c r="H593" s="10" t="s">
        <v>136</v>
      </c>
      <c r="I593" s="12" t="str">
        <f t="shared" si="49"/>
        <v/>
      </c>
      <c r="J593" s="9" t="s">
        <v>137</v>
      </c>
      <c r="K593" s="10" t="str">
        <f t="shared" si="48"/>
        <v xml:space="preserve">    "",  # </v>
      </c>
    </row>
    <row r="594" spans="2:11">
      <c r="B594" s="31" t="s">
        <v>95</v>
      </c>
      <c r="C594" s="28"/>
      <c r="D594" s="28"/>
      <c r="E594" s="24" t="str">
        <f t="shared" si="45"/>
        <v/>
      </c>
      <c r="F594" s="13" t="str">
        <f t="shared" si="46"/>
        <v/>
      </c>
      <c r="G594" s="13" t="str">
        <f t="shared" si="47"/>
        <v/>
      </c>
      <c r="H594" s="10" t="s">
        <v>136</v>
      </c>
      <c r="I594" s="12" t="str">
        <f t="shared" si="49"/>
        <v/>
      </c>
      <c r="J594" s="9" t="s">
        <v>137</v>
      </c>
      <c r="K594" s="10" t="str">
        <f t="shared" si="48"/>
        <v xml:space="preserve">    "",  # </v>
      </c>
    </row>
    <row r="595" spans="2:11">
      <c r="B595" s="31"/>
      <c r="C595" s="28"/>
      <c r="D595" s="28"/>
      <c r="E595" s="24" t="str">
        <f t="shared" si="45"/>
        <v/>
      </c>
      <c r="F595" s="13" t="str">
        <f t="shared" si="46"/>
        <v/>
      </c>
      <c r="G595" s="13" t="str">
        <f t="shared" si="47"/>
        <v/>
      </c>
      <c r="H595" s="10" t="s">
        <v>136</v>
      </c>
      <c r="I595" s="12" t="str">
        <f t="shared" si="49"/>
        <v/>
      </c>
      <c r="J595" s="9" t="s">
        <v>137</v>
      </c>
      <c r="K595" s="10" t="str">
        <f t="shared" si="48"/>
        <v xml:space="preserve">    "",  # </v>
      </c>
    </row>
    <row r="596" spans="2:11">
      <c r="B596" s="31" t="s">
        <v>95</v>
      </c>
      <c r="C596" s="28"/>
      <c r="D596" s="28"/>
      <c r="E596" s="24" t="str">
        <f t="shared" si="45"/>
        <v/>
      </c>
      <c r="F596" s="13" t="str">
        <f t="shared" si="46"/>
        <v/>
      </c>
      <c r="G596" s="13" t="str">
        <f t="shared" si="47"/>
        <v/>
      </c>
      <c r="H596" s="10" t="s">
        <v>136</v>
      </c>
      <c r="I596" s="12" t="str">
        <f t="shared" si="49"/>
        <v/>
      </c>
      <c r="J596" s="9" t="s">
        <v>137</v>
      </c>
      <c r="K596" s="10" t="str">
        <f t="shared" si="48"/>
        <v xml:space="preserve">    "",  # </v>
      </c>
    </row>
    <row r="597" spans="2:11">
      <c r="B597" s="31"/>
      <c r="C597" s="28"/>
      <c r="D597" s="28"/>
      <c r="E597" s="24" t="str">
        <f t="shared" si="45"/>
        <v/>
      </c>
      <c r="F597" s="13" t="str">
        <f t="shared" si="46"/>
        <v/>
      </c>
      <c r="G597" s="13" t="str">
        <f t="shared" si="47"/>
        <v/>
      </c>
      <c r="H597" s="10" t="s">
        <v>136</v>
      </c>
      <c r="I597" s="12" t="str">
        <f t="shared" si="49"/>
        <v/>
      </c>
      <c r="J597" s="9" t="s">
        <v>137</v>
      </c>
      <c r="K597" s="10" t="str">
        <f t="shared" si="48"/>
        <v xml:space="preserve">    "",  # </v>
      </c>
    </row>
    <row r="598" spans="2:11">
      <c r="B598" s="31" t="s">
        <v>95</v>
      </c>
      <c r="C598" s="28"/>
      <c r="D598" s="28"/>
      <c r="E598" s="24" t="str">
        <f t="shared" si="45"/>
        <v/>
      </c>
      <c r="F598" s="13" t="str">
        <f t="shared" si="46"/>
        <v/>
      </c>
      <c r="G598" s="13" t="str">
        <f t="shared" si="47"/>
        <v/>
      </c>
      <c r="H598" s="10" t="s">
        <v>136</v>
      </c>
      <c r="I598" s="12" t="str">
        <f t="shared" si="49"/>
        <v/>
      </c>
      <c r="J598" s="9" t="s">
        <v>137</v>
      </c>
      <c r="K598" s="10" t="str">
        <f t="shared" si="48"/>
        <v xml:space="preserve">    "",  # </v>
      </c>
    </row>
    <row r="599" spans="2:11">
      <c r="B599" s="31"/>
      <c r="C599" s="28"/>
      <c r="D599" s="28"/>
      <c r="E599" s="24" t="str">
        <f t="shared" si="45"/>
        <v/>
      </c>
      <c r="F599" s="13" t="str">
        <f t="shared" si="46"/>
        <v/>
      </c>
      <c r="G599" s="13" t="str">
        <f t="shared" si="47"/>
        <v/>
      </c>
      <c r="H599" s="10" t="s">
        <v>136</v>
      </c>
      <c r="I599" s="12" t="str">
        <f t="shared" si="49"/>
        <v/>
      </c>
      <c r="J599" s="9" t="s">
        <v>137</v>
      </c>
      <c r="K599" s="10" t="str">
        <f t="shared" si="48"/>
        <v xml:space="preserve">    "",  # </v>
      </c>
    </row>
    <row r="600" spans="2:11">
      <c r="B600" s="31" t="s">
        <v>95</v>
      </c>
      <c r="C600" s="28"/>
      <c r="D600" s="28"/>
      <c r="E600" s="24" t="str">
        <f t="shared" si="45"/>
        <v/>
      </c>
      <c r="F600" s="13" t="str">
        <f t="shared" si="46"/>
        <v/>
      </c>
      <c r="G600" s="13" t="str">
        <f t="shared" si="47"/>
        <v/>
      </c>
      <c r="H600" s="10" t="s">
        <v>136</v>
      </c>
      <c r="I600" s="12" t="str">
        <f t="shared" si="49"/>
        <v/>
      </c>
      <c r="J600" s="9" t="s">
        <v>137</v>
      </c>
      <c r="K600" s="10" t="str">
        <f t="shared" si="48"/>
        <v xml:space="preserve">    "",  # </v>
      </c>
    </row>
    <row r="601" spans="2:11">
      <c r="B601" s="31"/>
      <c r="C601" s="28"/>
      <c r="D601" s="28"/>
      <c r="E601" s="24" t="str">
        <f t="shared" si="45"/>
        <v/>
      </c>
      <c r="F601" s="13" t="str">
        <f t="shared" si="46"/>
        <v/>
      </c>
      <c r="G601" s="13" t="str">
        <f t="shared" si="47"/>
        <v/>
      </c>
      <c r="H601" s="10" t="s">
        <v>136</v>
      </c>
      <c r="I601" s="12" t="str">
        <f t="shared" si="49"/>
        <v/>
      </c>
      <c r="J601" s="9" t="s">
        <v>137</v>
      </c>
      <c r="K601" s="10" t="str">
        <f t="shared" si="48"/>
        <v xml:space="preserve">    "",  # </v>
      </c>
    </row>
    <row r="602" spans="2:11">
      <c r="B602" s="31" t="s">
        <v>95</v>
      </c>
      <c r="C602" s="28"/>
      <c r="D602" s="28"/>
      <c r="E602" s="24" t="str">
        <f t="shared" si="45"/>
        <v/>
      </c>
      <c r="F602" s="13" t="str">
        <f t="shared" si="46"/>
        <v/>
      </c>
      <c r="G602" s="13" t="str">
        <f t="shared" si="47"/>
        <v/>
      </c>
      <c r="H602" s="10" t="s">
        <v>136</v>
      </c>
      <c r="I602" s="12" t="str">
        <f t="shared" si="49"/>
        <v/>
      </c>
      <c r="J602" s="9" t="s">
        <v>137</v>
      </c>
      <c r="K602" s="10" t="str">
        <f t="shared" si="48"/>
        <v xml:space="preserve">    "",  # </v>
      </c>
    </row>
    <row r="603" spans="2:11">
      <c r="B603" s="31"/>
      <c r="C603" s="28"/>
      <c r="D603" s="28"/>
      <c r="E603" s="24" t="str">
        <f t="shared" si="45"/>
        <v/>
      </c>
      <c r="F603" s="13" t="str">
        <f t="shared" si="46"/>
        <v/>
      </c>
      <c r="G603" s="13" t="str">
        <f t="shared" si="47"/>
        <v/>
      </c>
      <c r="H603" s="10" t="s">
        <v>136</v>
      </c>
      <c r="I603" s="12" t="str">
        <f t="shared" si="49"/>
        <v/>
      </c>
      <c r="J603" s="9" t="s">
        <v>137</v>
      </c>
      <c r="K603" s="10" t="str">
        <f t="shared" si="48"/>
        <v xml:space="preserve">    "",  # </v>
      </c>
    </row>
    <row r="604" spans="2:11">
      <c r="B604" s="31" t="s">
        <v>95</v>
      </c>
      <c r="C604" s="28"/>
      <c r="D604" s="28"/>
      <c r="E604" s="24" t="str">
        <f t="shared" si="45"/>
        <v/>
      </c>
      <c r="F604" s="13" t="str">
        <f t="shared" si="46"/>
        <v/>
      </c>
      <c r="G604" s="13" t="str">
        <f t="shared" si="47"/>
        <v/>
      </c>
      <c r="H604" s="10" t="s">
        <v>136</v>
      </c>
      <c r="I604" s="12" t="str">
        <f t="shared" si="49"/>
        <v/>
      </c>
      <c r="J604" s="9" t="s">
        <v>137</v>
      </c>
      <c r="K604" s="10" t="str">
        <f t="shared" si="48"/>
        <v xml:space="preserve">    "",  # </v>
      </c>
    </row>
    <row r="605" spans="2:11">
      <c r="B605" s="31"/>
      <c r="C605" s="28"/>
      <c r="D605" s="28"/>
      <c r="E605" s="24" t="str">
        <f t="shared" si="45"/>
        <v/>
      </c>
      <c r="F605" s="13" t="str">
        <f t="shared" si="46"/>
        <v/>
      </c>
      <c r="G605" s="13" t="str">
        <f t="shared" si="47"/>
        <v/>
      </c>
      <c r="H605" s="10" t="s">
        <v>136</v>
      </c>
      <c r="I605" s="12" t="str">
        <f t="shared" si="49"/>
        <v/>
      </c>
      <c r="J605" s="9" t="s">
        <v>137</v>
      </c>
      <c r="K605" s="10" t="str">
        <f t="shared" si="48"/>
        <v xml:space="preserve">    "",  # </v>
      </c>
    </row>
    <row r="606" spans="2:11">
      <c r="B606" s="31" t="s">
        <v>95</v>
      </c>
      <c r="C606" s="28"/>
      <c r="D606" s="28"/>
      <c r="E606" s="24" t="str">
        <f t="shared" si="45"/>
        <v/>
      </c>
      <c r="F606" s="13" t="str">
        <f t="shared" si="46"/>
        <v/>
      </c>
      <c r="G606" s="13" t="str">
        <f t="shared" si="47"/>
        <v/>
      </c>
      <c r="H606" s="10" t="s">
        <v>136</v>
      </c>
      <c r="I606" s="12" t="str">
        <f t="shared" si="49"/>
        <v/>
      </c>
      <c r="J606" s="9" t="s">
        <v>137</v>
      </c>
      <c r="K606" s="10" t="str">
        <f t="shared" si="48"/>
        <v xml:space="preserve">    "",  # </v>
      </c>
    </row>
    <row r="607" spans="2:11">
      <c r="B607" s="31"/>
      <c r="C607" s="28"/>
      <c r="D607" s="28"/>
      <c r="E607" s="24" t="str">
        <f t="shared" si="45"/>
        <v/>
      </c>
      <c r="F607" s="13" t="str">
        <f t="shared" si="46"/>
        <v/>
      </c>
      <c r="G607" s="13" t="str">
        <f t="shared" si="47"/>
        <v/>
      </c>
      <c r="H607" s="10" t="s">
        <v>136</v>
      </c>
      <c r="I607" s="12" t="str">
        <f t="shared" si="49"/>
        <v/>
      </c>
      <c r="J607" s="9" t="s">
        <v>137</v>
      </c>
      <c r="K607" s="10" t="str">
        <f t="shared" si="48"/>
        <v xml:space="preserve">    "",  # </v>
      </c>
    </row>
    <row r="608" spans="2:11">
      <c r="B608" s="31" t="s">
        <v>95</v>
      </c>
      <c r="C608" s="28"/>
      <c r="D608" s="28"/>
      <c r="E608" s="24" t="str">
        <f t="shared" si="45"/>
        <v/>
      </c>
      <c r="F608" s="13" t="str">
        <f t="shared" si="46"/>
        <v/>
      </c>
      <c r="G608" s="13" t="str">
        <f t="shared" si="47"/>
        <v/>
      </c>
      <c r="H608" s="10" t="s">
        <v>136</v>
      </c>
      <c r="I608" s="12" t="str">
        <f t="shared" si="49"/>
        <v/>
      </c>
      <c r="J608" s="9" t="s">
        <v>137</v>
      </c>
      <c r="K608" s="10" t="str">
        <f t="shared" si="48"/>
        <v xml:space="preserve">    "",  # </v>
      </c>
    </row>
    <row r="609" spans="2:11">
      <c r="B609" s="31"/>
      <c r="C609" s="28"/>
      <c r="D609" s="28"/>
      <c r="E609" s="24" t="str">
        <f t="shared" si="45"/>
        <v/>
      </c>
      <c r="F609" s="13" t="str">
        <f t="shared" si="46"/>
        <v/>
      </c>
      <c r="G609" s="13" t="str">
        <f t="shared" si="47"/>
        <v/>
      </c>
      <c r="H609" s="10" t="s">
        <v>136</v>
      </c>
      <c r="I609" s="12" t="str">
        <f t="shared" si="49"/>
        <v/>
      </c>
      <c r="J609" s="9" t="s">
        <v>137</v>
      </c>
      <c r="K609" s="10" t="str">
        <f t="shared" si="48"/>
        <v xml:space="preserve">    "",  # </v>
      </c>
    </row>
    <row r="610" spans="2:11">
      <c r="B610" s="31" t="s">
        <v>95</v>
      </c>
      <c r="C610" s="28"/>
      <c r="D610" s="28"/>
      <c r="E610" s="24" t="str">
        <f t="shared" ref="E610:E673" si="50">IF(B610="",IF(G610="","",_xlfn.UNICHAR(G610)),B610)</f>
        <v/>
      </c>
      <c r="F610" s="13" t="str">
        <f t="shared" ref="F610:F673" si="51">IF(B610="",IF(D610="",IF(C610="","",C610),DEC2HEX(D610)),DEC2HEX(_xlfn.UNICODE(B610)))</f>
        <v/>
      </c>
      <c r="G610" s="13" t="str">
        <f t="shared" ref="G610:G673" si="52">IF(D610="",IF(C610="",IF(B610="","",_xlfn.UNICODE(B610)),HEX2DEC(C610)),D610)</f>
        <v/>
      </c>
      <c r="H610" s="10" t="s">
        <v>136</v>
      </c>
      <c r="I610" s="12" t="str">
        <f t="shared" si="49"/>
        <v/>
      </c>
      <c r="J610" s="9" t="s">
        <v>137</v>
      </c>
      <c r="K610" s="10" t="str">
        <f t="shared" ref="K610:K673" si="53">ASC(_xlfn.CONCAT(H610:J610,"  # ",E610))</f>
        <v xml:space="preserve">    "",  # </v>
      </c>
    </row>
    <row r="611" spans="2:11">
      <c r="B611" s="31"/>
      <c r="C611" s="28"/>
      <c r="D611" s="28"/>
      <c r="E611" s="24" t="str">
        <f t="shared" si="50"/>
        <v/>
      </c>
      <c r="F611" s="13" t="str">
        <f t="shared" si="51"/>
        <v/>
      </c>
      <c r="G611" s="13" t="str">
        <f t="shared" si="52"/>
        <v/>
      </c>
      <c r="H611" s="10" t="s">
        <v>136</v>
      </c>
      <c r="I611" s="12" t="str">
        <f t="shared" si="49"/>
        <v/>
      </c>
      <c r="J611" s="9" t="s">
        <v>137</v>
      </c>
      <c r="K611" s="10" t="str">
        <f t="shared" si="53"/>
        <v xml:space="preserve">    "",  # </v>
      </c>
    </row>
    <row r="612" spans="2:11">
      <c r="B612" s="31" t="s">
        <v>95</v>
      </c>
      <c r="C612" s="28"/>
      <c r="D612" s="28"/>
      <c r="E612" s="24" t="str">
        <f t="shared" si="50"/>
        <v/>
      </c>
      <c r="F612" s="13" t="str">
        <f t="shared" si="51"/>
        <v/>
      </c>
      <c r="G612" s="13" t="str">
        <f t="shared" si="52"/>
        <v/>
      </c>
      <c r="H612" s="10" t="s">
        <v>136</v>
      </c>
      <c r="I612" s="12" t="str">
        <f t="shared" si="49"/>
        <v/>
      </c>
      <c r="J612" s="9" t="s">
        <v>137</v>
      </c>
      <c r="K612" s="10" t="str">
        <f t="shared" si="53"/>
        <v xml:space="preserve">    "",  # </v>
      </c>
    </row>
    <row r="613" spans="2:11">
      <c r="B613" s="31"/>
      <c r="C613" s="28"/>
      <c r="D613" s="28"/>
      <c r="E613" s="24" t="str">
        <f t="shared" si="50"/>
        <v/>
      </c>
      <c r="F613" s="13" t="str">
        <f t="shared" si="51"/>
        <v/>
      </c>
      <c r="G613" s="13" t="str">
        <f t="shared" si="52"/>
        <v/>
      </c>
      <c r="H613" s="10" t="s">
        <v>136</v>
      </c>
      <c r="I613" s="12" t="str">
        <f t="shared" si="49"/>
        <v/>
      </c>
      <c r="J613" s="9" t="s">
        <v>137</v>
      </c>
      <c r="K613" s="10" t="str">
        <f t="shared" si="53"/>
        <v xml:space="preserve">    "",  # </v>
      </c>
    </row>
    <row r="614" spans="2:11">
      <c r="B614" s="31" t="s">
        <v>95</v>
      </c>
      <c r="C614" s="28"/>
      <c r="D614" s="28"/>
      <c r="E614" s="24" t="str">
        <f t="shared" si="50"/>
        <v/>
      </c>
      <c r="F614" s="13" t="str">
        <f t="shared" si="51"/>
        <v/>
      </c>
      <c r="G614" s="13" t="str">
        <f t="shared" si="52"/>
        <v/>
      </c>
      <c r="H614" s="10" t="s">
        <v>136</v>
      </c>
      <c r="I614" s="12" t="str">
        <f t="shared" si="49"/>
        <v/>
      </c>
      <c r="J614" s="9" t="s">
        <v>137</v>
      </c>
      <c r="K614" s="10" t="str">
        <f t="shared" si="53"/>
        <v xml:space="preserve">    "",  # </v>
      </c>
    </row>
    <row r="615" spans="2:11">
      <c r="B615" s="31"/>
      <c r="C615" s="28"/>
      <c r="D615" s="28"/>
      <c r="E615" s="24" t="str">
        <f t="shared" si="50"/>
        <v/>
      </c>
      <c r="F615" s="13" t="str">
        <f t="shared" si="51"/>
        <v/>
      </c>
      <c r="G615" s="13" t="str">
        <f t="shared" si="52"/>
        <v/>
      </c>
      <c r="H615" s="10" t="s">
        <v>136</v>
      </c>
      <c r="I615" s="12" t="str">
        <f t="shared" si="49"/>
        <v/>
      </c>
      <c r="J615" s="9" t="s">
        <v>137</v>
      </c>
      <c r="K615" s="10" t="str">
        <f t="shared" si="53"/>
        <v xml:space="preserve">    "",  # </v>
      </c>
    </row>
    <row r="616" spans="2:11">
      <c r="B616" s="31" t="s">
        <v>95</v>
      </c>
      <c r="C616" s="28"/>
      <c r="D616" s="28"/>
      <c r="E616" s="24" t="str">
        <f t="shared" si="50"/>
        <v/>
      </c>
      <c r="F616" s="13" t="str">
        <f t="shared" si="51"/>
        <v/>
      </c>
      <c r="G616" s="13" t="str">
        <f t="shared" si="52"/>
        <v/>
      </c>
      <c r="H616" s="10" t="s">
        <v>136</v>
      </c>
      <c r="I616" s="12" t="str">
        <f t="shared" si="49"/>
        <v/>
      </c>
      <c r="J616" s="9" t="s">
        <v>137</v>
      </c>
      <c r="K616" s="10" t="str">
        <f t="shared" si="53"/>
        <v xml:space="preserve">    "",  # </v>
      </c>
    </row>
    <row r="617" spans="2:11">
      <c r="B617" s="31"/>
      <c r="C617" s="28"/>
      <c r="D617" s="28"/>
      <c r="E617" s="24" t="str">
        <f t="shared" si="50"/>
        <v/>
      </c>
      <c r="F617" s="13" t="str">
        <f t="shared" si="51"/>
        <v/>
      </c>
      <c r="G617" s="13" t="str">
        <f t="shared" si="52"/>
        <v/>
      </c>
      <c r="H617" s="10" t="s">
        <v>136</v>
      </c>
      <c r="I617" s="12" t="str">
        <f t="shared" si="49"/>
        <v/>
      </c>
      <c r="J617" s="9" t="s">
        <v>137</v>
      </c>
      <c r="K617" s="10" t="str">
        <f t="shared" si="53"/>
        <v xml:space="preserve">    "",  # </v>
      </c>
    </row>
    <row r="618" spans="2:11">
      <c r="B618" s="31" t="s">
        <v>95</v>
      </c>
      <c r="C618" s="28"/>
      <c r="D618" s="28"/>
      <c r="E618" s="24" t="str">
        <f t="shared" si="50"/>
        <v/>
      </c>
      <c r="F618" s="13" t="str">
        <f t="shared" si="51"/>
        <v/>
      </c>
      <c r="G618" s="13" t="str">
        <f t="shared" si="52"/>
        <v/>
      </c>
      <c r="H618" s="10" t="s">
        <v>136</v>
      </c>
      <c r="I618" s="12" t="str">
        <f t="shared" si="49"/>
        <v/>
      </c>
      <c r="J618" s="9" t="s">
        <v>137</v>
      </c>
      <c r="K618" s="10" t="str">
        <f t="shared" si="53"/>
        <v xml:space="preserve">    "",  # </v>
      </c>
    </row>
    <row r="619" spans="2:11">
      <c r="B619" s="31"/>
      <c r="C619" s="28"/>
      <c r="D619" s="28"/>
      <c r="E619" s="24" t="str">
        <f t="shared" si="50"/>
        <v/>
      </c>
      <c r="F619" s="13" t="str">
        <f t="shared" si="51"/>
        <v/>
      </c>
      <c r="G619" s="13" t="str">
        <f t="shared" si="52"/>
        <v/>
      </c>
      <c r="H619" s="10" t="s">
        <v>136</v>
      </c>
      <c r="I619" s="12" t="str">
        <f t="shared" si="49"/>
        <v/>
      </c>
      <c r="J619" s="9" t="s">
        <v>137</v>
      </c>
      <c r="K619" s="10" t="str">
        <f t="shared" si="53"/>
        <v xml:space="preserve">    "",  # </v>
      </c>
    </row>
    <row r="620" spans="2:11">
      <c r="B620" s="31" t="s">
        <v>95</v>
      </c>
      <c r="C620" s="28"/>
      <c r="D620" s="28"/>
      <c r="E620" s="24" t="str">
        <f t="shared" si="50"/>
        <v/>
      </c>
      <c r="F620" s="13" t="str">
        <f t="shared" si="51"/>
        <v/>
      </c>
      <c r="G620" s="13" t="str">
        <f t="shared" si="52"/>
        <v/>
      </c>
      <c r="H620" s="10" t="s">
        <v>136</v>
      </c>
      <c r="I620" s="12" t="str">
        <f t="shared" si="49"/>
        <v/>
      </c>
      <c r="J620" s="9" t="s">
        <v>137</v>
      </c>
      <c r="K620" s="10" t="str">
        <f t="shared" si="53"/>
        <v xml:space="preserve">    "",  # </v>
      </c>
    </row>
    <row r="621" spans="2:11">
      <c r="B621" s="31"/>
      <c r="C621" s="28"/>
      <c r="D621" s="28"/>
      <c r="E621" s="24" t="str">
        <f t="shared" si="50"/>
        <v/>
      </c>
      <c r="F621" s="13" t="str">
        <f t="shared" si="51"/>
        <v/>
      </c>
      <c r="G621" s="13" t="str">
        <f t="shared" si="52"/>
        <v/>
      </c>
      <c r="H621" s="10" t="s">
        <v>136</v>
      </c>
      <c r="I621" s="12" t="str">
        <f t="shared" si="49"/>
        <v/>
      </c>
      <c r="J621" s="9" t="s">
        <v>137</v>
      </c>
      <c r="K621" s="10" t="str">
        <f t="shared" si="53"/>
        <v xml:space="preserve">    "",  # </v>
      </c>
    </row>
    <row r="622" spans="2:11">
      <c r="B622" s="31" t="s">
        <v>95</v>
      </c>
      <c r="C622" s="28"/>
      <c r="D622" s="28"/>
      <c r="E622" s="24" t="str">
        <f t="shared" si="50"/>
        <v/>
      </c>
      <c r="F622" s="13" t="str">
        <f t="shared" si="51"/>
        <v/>
      </c>
      <c r="G622" s="13" t="str">
        <f t="shared" si="52"/>
        <v/>
      </c>
      <c r="H622" s="10" t="s">
        <v>136</v>
      </c>
      <c r="I622" s="12" t="str">
        <f t="shared" si="49"/>
        <v/>
      </c>
      <c r="J622" s="9" t="s">
        <v>137</v>
      </c>
      <c r="K622" s="10" t="str">
        <f t="shared" si="53"/>
        <v xml:space="preserve">    "",  # </v>
      </c>
    </row>
    <row r="623" spans="2:11">
      <c r="B623" s="31"/>
      <c r="C623" s="28"/>
      <c r="D623" s="28"/>
      <c r="E623" s="24" t="str">
        <f t="shared" si="50"/>
        <v/>
      </c>
      <c r="F623" s="13" t="str">
        <f t="shared" si="51"/>
        <v/>
      </c>
      <c r="G623" s="13" t="str">
        <f t="shared" si="52"/>
        <v/>
      </c>
      <c r="H623" s="10" t="s">
        <v>136</v>
      </c>
      <c r="I623" s="12" t="str">
        <f t="shared" si="49"/>
        <v/>
      </c>
      <c r="J623" s="9" t="s">
        <v>137</v>
      </c>
      <c r="K623" s="10" t="str">
        <f t="shared" si="53"/>
        <v xml:space="preserve">    "",  # </v>
      </c>
    </row>
    <row r="624" spans="2:11">
      <c r="B624" s="31" t="s">
        <v>95</v>
      </c>
      <c r="C624" s="28"/>
      <c r="D624" s="28"/>
      <c r="E624" s="24" t="str">
        <f t="shared" si="50"/>
        <v/>
      </c>
      <c r="F624" s="13" t="str">
        <f t="shared" si="51"/>
        <v/>
      </c>
      <c r="G624" s="13" t="str">
        <f t="shared" si="52"/>
        <v/>
      </c>
      <c r="H624" s="10" t="s">
        <v>136</v>
      </c>
      <c r="I624" s="12" t="str">
        <f t="shared" si="49"/>
        <v/>
      </c>
      <c r="J624" s="9" t="s">
        <v>137</v>
      </c>
      <c r="K624" s="10" t="str">
        <f t="shared" si="53"/>
        <v xml:space="preserve">    "",  # </v>
      </c>
    </row>
    <row r="625" spans="2:11">
      <c r="B625" s="31"/>
      <c r="C625" s="28"/>
      <c r="D625" s="28"/>
      <c r="E625" s="24" t="str">
        <f t="shared" si="50"/>
        <v/>
      </c>
      <c r="F625" s="13" t="str">
        <f t="shared" si="51"/>
        <v/>
      </c>
      <c r="G625" s="13" t="str">
        <f t="shared" si="52"/>
        <v/>
      </c>
      <c r="H625" s="10" t="s">
        <v>136</v>
      </c>
      <c r="I625" s="12" t="str">
        <f t="shared" si="49"/>
        <v/>
      </c>
      <c r="J625" s="9" t="s">
        <v>137</v>
      </c>
      <c r="K625" s="10" t="str">
        <f t="shared" si="53"/>
        <v xml:space="preserve">    "",  # </v>
      </c>
    </row>
    <row r="626" spans="2:11">
      <c r="B626" s="31" t="s">
        <v>95</v>
      </c>
      <c r="C626" s="28"/>
      <c r="D626" s="28"/>
      <c r="E626" s="24" t="str">
        <f t="shared" si="50"/>
        <v/>
      </c>
      <c r="F626" s="13" t="str">
        <f t="shared" si="51"/>
        <v/>
      </c>
      <c r="G626" s="13" t="str">
        <f t="shared" si="52"/>
        <v/>
      </c>
      <c r="H626" s="10" t="s">
        <v>136</v>
      </c>
      <c r="I626" s="12" t="str">
        <f t="shared" si="49"/>
        <v/>
      </c>
      <c r="J626" s="9" t="s">
        <v>137</v>
      </c>
      <c r="K626" s="10" t="str">
        <f t="shared" si="53"/>
        <v xml:space="preserve">    "",  # </v>
      </c>
    </row>
    <row r="627" spans="2:11">
      <c r="B627" s="31"/>
      <c r="C627" s="28"/>
      <c r="D627" s="28"/>
      <c r="E627" s="24" t="str">
        <f t="shared" si="50"/>
        <v/>
      </c>
      <c r="F627" s="13" t="str">
        <f t="shared" si="51"/>
        <v/>
      </c>
      <c r="G627" s="13" t="str">
        <f t="shared" si="52"/>
        <v/>
      </c>
      <c r="H627" s="10" t="s">
        <v>136</v>
      </c>
      <c r="I627" s="12" t="str">
        <f t="shared" si="49"/>
        <v/>
      </c>
      <c r="J627" s="9" t="s">
        <v>137</v>
      </c>
      <c r="K627" s="10" t="str">
        <f t="shared" si="53"/>
        <v xml:space="preserve">    "",  # </v>
      </c>
    </row>
    <row r="628" spans="2:11">
      <c r="B628" s="31" t="s">
        <v>95</v>
      </c>
      <c r="C628" s="28"/>
      <c r="D628" s="28"/>
      <c r="E628" s="24" t="str">
        <f t="shared" si="50"/>
        <v/>
      </c>
      <c r="F628" s="13" t="str">
        <f t="shared" si="51"/>
        <v/>
      </c>
      <c r="G628" s="13" t="str">
        <f t="shared" si="52"/>
        <v/>
      </c>
      <c r="H628" s="10" t="s">
        <v>136</v>
      </c>
      <c r="I628" s="12" t="str">
        <f t="shared" si="49"/>
        <v/>
      </c>
      <c r="J628" s="9" t="s">
        <v>137</v>
      </c>
      <c r="K628" s="10" t="str">
        <f t="shared" si="53"/>
        <v xml:space="preserve">    "",  # </v>
      </c>
    </row>
    <row r="629" spans="2:11">
      <c r="B629" s="31"/>
      <c r="C629" s="28"/>
      <c r="D629" s="28"/>
      <c r="E629" s="24" t="str">
        <f t="shared" si="50"/>
        <v/>
      </c>
      <c r="F629" s="13" t="str">
        <f t="shared" si="51"/>
        <v/>
      </c>
      <c r="G629" s="13" t="str">
        <f t="shared" si="52"/>
        <v/>
      </c>
      <c r="H629" s="10" t="s">
        <v>136</v>
      </c>
      <c r="I629" s="12" t="str">
        <f t="shared" si="49"/>
        <v/>
      </c>
      <c r="J629" s="9" t="s">
        <v>137</v>
      </c>
      <c r="K629" s="10" t="str">
        <f t="shared" si="53"/>
        <v xml:space="preserve">    "",  # </v>
      </c>
    </row>
    <row r="630" spans="2:11">
      <c r="B630" s="31" t="s">
        <v>95</v>
      </c>
      <c r="C630" s="28"/>
      <c r="D630" s="28"/>
      <c r="E630" s="24" t="str">
        <f t="shared" si="50"/>
        <v/>
      </c>
      <c r="F630" s="13" t="str">
        <f t="shared" si="51"/>
        <v/>
      </c>
      <c r="G630" s="13" t="str">
        <f t="shared" si="52"/>
        <v/>
      </c>
      <c r="H630" s="10" t="s">
        <v>136</v>
      </c>
      <c r="I630" s="12" t="str">
        <f t="shared" si="49"/>
        <v/>
      </c>
      <c r="J630" s="9" t="s">
        <v>137</v>
      </c>
      <c r="K630" s="10" t="str">
        <f t="shared" si="53"/>
        <v xml:space="preserve">    "",  # </v>
      </c>
    </row>
    <row r="631" spans="2:11">
      <c r="B631" s="31"/>
      <c r="C631" s="28"/>
      <c r="D631" s="28"/>
      <c r="E631" s="24" t="str">
        <f t="shared" si="50"/>
        <v/>
      </c>
      <c r="F631" s="13" t="str">
        <f t="shared" si="51"/>
        <v/>
      </c>
      <c r="G631" s="13" t="str">
        <f t="shared" si="52"/>
        <v/>
      </c>
      <c r="H631" s="10" t="s">
        <v>136</v>
      </c>
      <c r="I631" s="12" t="str">
        <f t="shared" si="49"/>
        <v/>
      </c>
      <c r="J631" s="9" t="s">
        <v>137</v>
      </c>
      <c r="K631" s="10" t="str">
        <f t="shared" si="53"/>
        <v xml:space="preserve">    "",  # </v>
      </c>
    </row>
    <row r="632" spans="2:11">
      <c r="B632" s="31" t="s">
        <v>95</v>
      </c>
      <c r="C632" s="28"/>
      <c r="D632" s="28"/>
      <c r="E632" s="24" t="str">
        <f t="shared" si="50"/>
        <v/>
      </c>
      <c r="F632" s="13" t="str">
        <f t="shared" si="51"/>
        <v/>
      </c>
      <c r="G632" s="13" t="str">
        <f t="shared" si="52"/>
        <v/>
      </c>
      <c r="H632" s="10" t="s">
        <v>136</v>
      </c>
      <c r="I632" s="12" t="str">
        <f t="shared" si="49"/>
        <v/>
      </c>
      <c r="J632" s="9" t="s">
        <v>137</v>
      </c>
      <c r="K632" s="10" t="str">
        <f t="shared" si="53"/>
        <v xml:space="preserve">    "",  # </v>
      </c>
    </row>
    <row r="633" spans="2:11">
      <c r="B633" s="31"/>
      <c r="C633" s="28"/>
      <c r="D633" s="28"/>
      <c r="E633" s="24" t="str">
        <f t="shared" si="50"/>
        <v/>
      </c>
      <c r="F633" s="13" t="str">
        <f t="shared" si="51"/>
        <v/>
      </c>
      <c r="G633" s="13" t="str">
        <f t="shared" si="52"/>
        <v/>
      </c>
      <c r="H633" s="10" t="s">
        <v>136</v>
      </c>
      <c r="I633" s="12" t="str">
        <f t="shared" si="49"/>
        <v/>
      </c>
      <c r="J633" s="9" t="s">
        <v>137</v>
      </c>
      <c r="K633" s="10" t="str">
        <f t="shared" si="53"/>
        <v xml:space="preserve">    "",  # </v>
      </c>
    </row>
    <row r="634" spans="2:11">
      <c r="B634" s="31" t="s">
        <v>95</v>
      </c>
      <c r="C634" s="28"/>
      <c r="D634" s="28"/>
      <c r="E634" s="24" t="str">
        <f t="shared" si="50"/>
        <v/>
      </c>
      <c r="F634" s="13" t="str">
        <f t="shared" si="51"/>
        <v/>
      </c>
      <c r="G634" s="13" t="str">
        <f t="shared" si="52"/>
        <v/>
      </c>
      <c r="H634" s="10" t="s">
        <v>136</v>
      </c>
      <c r="I634" s="12" t="str">
        <f t="shared" si="49"/>
        <v/>
      </c>
      <c r="J634" s="9" t="s">
        <v>137</v>
      </c>
      <c r="K634" s="10" t="str">
        <f t="shared" si="53"/>
        <v xml:space="preserve">    "",  # </v>
      </c>
    </row>
    <row r="635" spans="2:11">
      <c r="B635" s="31"/>
      <c r="C635" s="28"/>
      <c r="D635" s="28"/>
      <c r="E635" s="24" t="str">
        <f t="shared" si="50"/>
        <v/>
      </c>
      <c r="F635" s="13" t="str">
        <f t="shared" si="51"/>
        <v/>
      </c>
      <c r="G635" s="13" t="str">
        <f t="shared" si="52"/>
        <v/>
      </c>
      <c r="H635" s="10" t="s">
        <v>136</v>
      </c>
      <c r="I635" s="12" t="str">
        <f t="shared" si="49"/>
        <v/>
      </c>
      <c r="J635" s="9" t="s">
        <v>137</v>
      </c>
      <c r="K635" s="10" t="str">
        <f t="shared" si="53"/>
        <v xml:space="preserve">    "",  # </v>
      </c>
    </row>
    <row r="636" spans="2:11">
      <c r="B636" s="31" t="s">
        <v>95</v>
      </c>
      <c r="C636" s="28"/>
      <c r="D636" s="28"/>
      <c r="E636" s="24" t="str">
        <f t="shared" si="50"/>
        <v/>
      </c>
      <c r="F636" s="13" t="str">
        <f t="shared" si="51"/>
        <v/>
      </c>
      <c r="G636" s="13" t="str">
        <f t="shared" si="52"/>
        <v/>
      </c>
      <c r="H636" s="10" t="s">
        <v>136</v>
      </c>
      <c r="I636" s="12" t="str">
        <f t="shared" si="49"/>
        <v/>
      </c>
      <c r="J636" s="9" t="s">
        <v>137</v>
      </c>
      <c r="K636" s="10" t="str">
        <f t="shared" si="53"/>
        <v xml:space="preserve">    "",  # </v>
      </c>
    </row>
    <row r="637" spans="2:11">
      <c r="B637" s="31"/>
      <c r="C637" s="28"/>
      <c r="D637" s="28"/>
      <c r="E637" s="24" t="str">
        <f t="shared" si="50"/>
        <v/>
      </c>
      <c r="F637" s="13" t="str">
        <f t="shared" si="51"/>
        <v/>
      </c>
      <c r="G637" s="13" t="str">
        <f t="shared" si="52"/>
        <v/>
      </c>
      <c r="H637" s="10" t="s">
        <v>136</v>
      </c>
      <c r="I637" s="12" t="str">
        <f t="shared" si="49"/>
        <v/>
      </c>
      <c r="J637" s="9" t="s">
        <v>137</v>
      </c>
      <c r="K637" s="10" t="str">
        <f t="shared" si="53"/>
        <v xml:space="preserve">    "",  # </v>
      </c>
    </row>
    <row r="638" spans="2:11">
      <c r="B638" s="31" t="s">
        <v>95</v>
      </c>
      <c r="C638" s="28"/>
      <c r="D638" s="28"/>
      <c r="E638" s="24" t="str">
        <f t="shared" si="50"/>
        <v/>
      </c>
      <c r="F638" s="13" t="str">
        <f t="shared" si="51"/>
        <v/>
      </c>
      <c r="G638" s="13" t="str">
        <f t="shared" si="52"/>
        <v/>
      </c>
      <c r="H638" s="10" t="s">
        <v>136</v>
      </c>
      <c r="I638" s="12" t="str">
        <f t="shared" si="49"/>
        <v/>
      </c>
      <c r="J638" s="9" t="s">
        <v>137</v>
      </c>
      <c r="K638" s="10" t="str">
        <f t="shared" si="53"/>
        <v xml:space="preserve">    "",  # </v>
      </c>
    </row>
    <row r="639" spans="2:11">
      <c r="B639" s="31"/>
      <c r="C639" s="28"/>
      <c r="D639" s="28"/>
      <c r="E639" s="24" t="str">
        <f t="shared" si="50"/>
        <v/>
      </c>
      <c r="F639" s="13" t="str">
        <f t="shared" si="51"/>
        <v/>
      </c>
      <c r="G639" s="13" t="str">
        <f t="shared" si="52"/>
        <v/>
      </c>
      <c r="H639" s="10" t="s">
        <v>136</v>
      </c>
      <c r="I639" s="12" t="str">
        <f t="shared" si="49"/>
        <v/>
      </c>
      <c r="J639" s="9" t="s">
        <v>137</v>
      </c>
      <c r="K639" s="10" t="str">
        <f t="shared" si="53"/>
        <v xml:space="preserve">    "",  # </v>
      </c>
    </row>
    <row r="640" spans="2:11">
      <c r="B640" s="31" t="s">
        <v>95</v>
      </c>
      <c r="C640" s="28"/>
      <c r="D640" s="28"/>
      <c r="E640" s="24" t="str">
        <f t="shared" si="50"/>
        <v/>
      </c>
      <c r="F640" s="13" t="str">
        <f t="shared" si="51"/>
        <v/>
      </c>
      <c r="G640" s="13" t="str">
        <f t="shared" si="52"/>
        <v/>
      </c>
      <c r="H640" s="10" t="s">
        <v>136</v>
      </c>
      <c r="I640" s="12" t="str">
        <f t="shared" si="49"/>
        <v/>
      </c>
      <c r="J640" s="9" t="s">
        <v>137</v>
      </c>
      <c r="K640" s="10" t="str">
        <f t="shared" si="53"/>
        <v xml:space="preserve">    "",  # </v>
      </c>
    </row>
    <row r="641" spans="2:11">
      <c r="B641" s="31"/>
      <c r="C641" s="28"/>
      <c r="D641" s="28"/>
      <c r="E641" s="24" t="str">
        <f t="shared" si="50"/>
        <v/>
      </c>
      <c r="F641" s="13" t="str">
        <f t="shared" si="51"/>
        <v/>
      </c>
      <c r="G641" s="13" t="str">
        <f t="shared" si="52"/>
        <v/>
      </c>
      <c r="H641" s="10" t="s">
        <v>136</v>
      </c>
      <c r="I641" s="12" t="str">
        <f t="shared" si="49"/>
        <v/>
      </c>
      <c r="J641" s="9" t="s">
        <v>137</v>
      </c>
      <c r="K641" s="10" t="str">
        <f t="shared" si="53"/>
        <v xml:space="preserve">    "",  # </v>
      </c>
    </row>
    <row r="642" spans="2:11">
      <c r="B642" s="31" t="s">
        <v>95</v>
      </c>
      <c r="C642" s="28"/>
      <c r="D642" s="28"/>
      <c r="E642" s="24" t="str">
        <f t="shared" si="50"/>
        <v/>
      </c>
      <c r="F642" s="13" t="str">
        <f t="shared" si="51"/>
        <v/>
      </c>
      <c r="G642" s="13" t="str">
        <f t="shared" si="52"/>
        <v/>
      </c>
      <c r="H642" s="10" t="s">
        <v>136</v>
      </c>
      <c r="I642" s="12" t="str">
        <f t="shared" si="49"/>
        <v/>
      </c>
      <c r="J642" s="9" t="s">
        <v>137</v>
      </c>
      <c r="K642" s="10" t="str">
        <f t="shared" si="53"/>
        <v xml:space="preserve">    "",  # </v>
      </c>
    </row>
    <row r="643" spans="2:11">
      <c r="B643" s="31"/>
      <c r="C643" s="28"/>
      <c r="D643" s="28"/>
      <c r="E643" s="24" t="str">
        <f t="shared" si="50"/>
        <v/>
      </c>
      <c r="F643" s="13" t="str">
        <f t="shared" si="51"/>
        <v/>
      </c>
      <c r="G643" s="13" t="str">
        <f t="shared" si="52"/>
        <v/>
      </c>
      <c r="H643" s="10" t="s">
        <v>136</v>
      </c>
      <c r="I643" s="12" t="str">
        <f t="shared" ref="I643:I706" si="54">IF(F643="","","uni"&amp;UPPER(REPT("0",4-LEN(F643))&amp;F643))</f>
        <v/>
      </c>
      <c r="J643" s="9" t="s">
        <v>137</v>
      </c>
      <c r="K643" s="10" t="str">
        <f t="shared" si="53"/>
        <v xml:space="preserve">    "",  # </v>
      </c>
    </row>
    <row r="644" spans="2:11">
      <c r="B644" s="31" t="s">
        <v>95</v>
      </c>
      <c r="C644" s="28"/>
      <c r="D644" s="28"/>
      <c r="E644" s="24" t="str">
        <f t="shared" si="50"/>
        <v/>
      </c>
      <c r="F644" s="13" t="str">
        <f t="shared" si="51"/>
        <v/>
      </c>
      <c r="G644" s="13" t="str">
        <f t="shared" si="52"/>
        <v/>
      </c>
      <c r="H644" s="10" t="s">
        <v>136</v>
      </c>
      <c r="I644" s="12" t="str">
        <f t="shared" si="54"/>
        <v/>
      </c>
      <c r="J644" s="9" t="s">
        <v>137</v>
      </c>
      <c r="K644" s="10" t="str">
        <f t="shared" si="53"/>
        <v xml:space="preserve">    "",  # </v>
      </c>
    </row>
    <row r="645" spans="2:11">
      <c r="B645" s="31"/>
      <c r="C645" s="28"/>
      <c r="D645" s="28"/>
      <c r="E645" s="24" t="str">
        <f t="shared" si="50"/>
        <v/>
      </c>
      <c r="F645" s="13" t="str">
        <f t="shared" si="51"/>
        <v/>
      </c>
      <c r="G645" s="13" t="str">
        <f t="shared" si="52"/>
        <v/>
      </c>
      <c r="H645" s="10" t="s">
        <v>136</v>
      </c>
      <c r="I645" s="12" t="str">
        <f t="shared" si="54"/>
        <v/>
      </c>
      <c r="J645" s="9" t="s">
        <v>137</v>
      </c>
      <c r="K645" s="10" t="str">
        <f t="shared" si="53"/>
        <v xml:space="preserve">    "",  # </v>
      </c>
    </row>
    <row r="646" spans="2:11">
      <c r="B646" s="31" t="s">
        <v>95</v>
      </c>
      <c r="C646" s="28"/>
      <c r="D646" s="28"/>
      <c r="E646" s="24" t="str">
        <f t="shared" si="50"/>
        <v/>
      </c>
      <c r="F646" s="13" t="str">
        <f t="shared" si="51"/>
        <v/>
      </c>
      <c r="G646" s="13" t="str">
        <f t="shared" si="52"/>
        <v/>
      </c>
      <c r="H646" s="10" t="s">
        <v>136</v>
      </c>
      <c r="I646" s="12" t="str">
        <f t="shared" si="54"/>
        <v/>
      </c>
      <c r="J646" s="9" t="s">
        <v>137</v>
      </c>
      <c r="K646" s="10" t="str">
        <f t="shared" si="53"/>
        <v xml:space="preserve">    "",  # </v>
      </c>
    </row>
    <row r="647" spans="2:11">
      <c r="B647" s="31"/>
      <c r="C647" s="28"/>
      <c r="D647" s="28"/>
      <c r="E647" s="24" t="str">
        <f t="shared" si="50"/>
        <v/>
      </c>
      <c r="F647" s="13" t="str">
        <f t="shared" si="51"/>
        <v/>
      </c>
      <c r="G647" s="13" t="str">
        <f t="shared" si="52"/>
        <v/>
      </c>
      <c r="H647" s="10" t="s">
        <v>136</v>
      </c>
      <c r="I647" s="12" t="str">
        <f t="shared" si="54"/>
        <v/>
      </c>
      <c r="J647" s="9" t="s">
        <v>137</v>
      </c>
      <c r="K647" s="10" t="str">
        <f t="shared" si="53"/>
        <v xml:space="preserve">    "",  # </v>
      </c>
    </row>
    <row r="648" spans="2:11">
      <c r="B648" s="31" t="s">
        <v>95</v>
      </c>
      <c r="C648" s="28"/>
      <c r="D648" s="28"/>
      <c r="E648" s="24" t="str">
        <f t="shared" si="50"/>
        <v/>
      </c>
      <c r="F648" s="13" t="str">
        <f t="shared" si="51"/>
        <v/>
      </c>
      <c r="G648" s="13" t="str">
        <f t="shared" si="52"/>
        <v/>
      </c>
      <c r="H648" s="10" t="s">
        <v>136</v>
      </c>
      <c r="I648" s="12" t="str">
        <f t="shared" si="54"/>
        <v/>
      </c>
      <c r="J648" s="9" t="s">
        <v>137</v>
      </c>
      <c r="K648" s="10" t="str">
        <f t="shared" si="53"/>
        <v xml:space="preserve">    "",  # </v>
      </c>
    </row>
    <row r="649" spans="2:11">
      <c r="B649" s="31"/>
      <c r="C649" s="28"/>
      <c r="D649" s="28"/>
      <c r="E649" s="24" t="str">
        <f t="shared" si="50"/>
        <v/>
      </c>
      <c r="F649" s="13" t="str">
        <f t="shared" si="51"/>
        <v/>
      </c>
      <c r="G649" s="13" t="str">
        <f t="shared" si="52"/>
        <v/>
      </c>
      <c r="H649" s="10" t="s">
        <v>136</v>
      </c>
      <c r="I649" s="12" t="str">
        <f t="shared" si="54"/>
        <v/>
      </c>
      <c r="J649" s="9" t="s">
        <v>137</v>
      </c>
      <c r="K649" s="10" t="str">
        <f t="shared" si="53"/>
        <v xml:space="preserve">    "",  # </v>
      </c>
    </row>
    <row r="650" spans="2:11">
      <c r="B650" s="31" t="s">
        <v>95</v>
      </c>
      <c r="C650" s="28"/>
      <c r="D650" s="28"/>
      <c r="E650" s="24" t="str">
        <f t="shared" si="50"/>
        <v/>
      </c>
      <c r="F650" s="13" t="str">
        <f t="shared" si="51"/>
        <v/>
      </c>
      <c r="G650" s="13" t="str">
        <f t="shared" si="52"/>
        <v/>
      </c>
      <c r="H650" s="10" t="s">
        <v>136</v>
      </c>
      <c r="I650" s="12" t="str">
        <f t="shared" si="54"/>
        <v/>
      </c>
      <c r="J650" s="9" t="s">
        <v>137</v>
      </c>
      <c r="K650" s="10" t="str">
        <f t="shared" si="53"/>
        <v xml:space="preserve">    "",  # </v>
      </c>
    </row>
    <row r="651" spans="2:11">
      <c r="B651" s="31"/>
      <c r="C651" s="28"/>
      <c r="D651" s="28"/>
      <c r="E651" s="24" t="str">
        <f t="shared" si="50"/>
        <v/>
      </c>
      <c r="F651" s="13" t="str">
        <f t="shared" si="51"/>
        <v/>
      </c>
      <c r="G651" s="13" t="str">
        <f t="shared" si="52"/>
        <v/>
      </c>
      <c r="H651" s="10" t="s">
        <v>136</v>
      </c>
      <c r="I651" s="12" t="str">
        <f t="shared" si="54"/>
        <v/>
      </c>
      <c r="J651" s="9" t="s">
        <v>137</v>
      </c>
      <c r="K651" s="10" t="str">
        <f t="shared" si="53"/>
        <v xml:space="preserve">    "",  # </v>
      </c>
    </row>
    <row r="652" spans="2:11">
      <c r="B652" s="31" t="s">
        <v>95</v>
      </c>
      <c r="C652" s="28"/>
      <c r="D652" s="28"/>
      <c r="E652" s="24" t="str">
        <f t="shared" si="50"/>
        <v/>
      </c>
      <c r="F652" s="13" t="str">
        <f t="shared" si="51"/>
        <v/>
      </c>
      <c r="G652" s="13" t="str">
        <f t="shared" si="52"/>
        <v/>
      </c>
      <c r="H652" s="10" t="s">
        <v>136</v>
      </c>
      <c r="I652" s="12" t="str">
        <f t="shared" si="54"/>
        <v/>
      </c>
      <c r="J652" s="9" t="s">
        <v>137</v>
      </c>
      <c r="K652" s="10" t="str">
        <f t="shared" si="53"/>
        <v xml:space="preserve">    "",  # </v>
      </c>
    </row>
    <row r="653" spans="2:11">
      <c r="B653" s="31"/>
      <c r="C653" s="28"/>
      <c r="D653" s="28"/>
      <c r="E653" s="24" t="str">
        <f t="shared" si="50"/>
        <v/>
      </c>
      <c r="F653" s="13" t="str">
        <f t="shared" si="51"/>
        <v/>
      </c>
      <c r="G653" s="13" t="str">
        <f t="shared" si="52"/>
        <v/>
      </c>
      <c r="H653" s="10" t="s">
        <v>136</v>
      </c>
      <c r="I653" s="12" t="str">
        <f t="shared" si="54"/>
        <v/>
      </c>
      <c r="J653" s="9" t="s">
        <v>137</v>
      </c>
      <c r="K653" s="10" t="str">
        <f t="shared" si="53"/>
        <v xml:space="preserve">    "",  # </v>
      </c>
    </row>
    <row r="654" spans="2:11">
      <c r="B654" s="31" t="s">
        <v>95</v>
      </c>
      <c r="C654" s="28"/>
      <c r="D654" s="28"/>
      <c r="E654" s="24" t="str">
        <f t="shared" si="50"/>
        <v/>
      </c>
      <c r="F654" s="13" t="str">
        <f t="shared" si="51"/>
        <v/>
      </c>
      <c r="G654" s="13" t="str">
        <f t="shared" si="52"/>
        <v/>
      </c>
      <c r="H654" s="10" t="s">
        <v>136</v>
      </c>
      <c r="I654" s="12" t="str">
        <f t="shared" si="54"/>
        <v/>
      </c>
      <c r="J654" s="9" t="s">
        <v>137</v>
      </c>
      <c r="K654" s="10" t="str">
        <f t="shared" si="53"/>
        <v xml:space="preserve">    "",  # </v>
      </c>
    </row>
    <row r="655" spans="2:11">
      <c r="B655" s="31"/>
      <c r="C655" s="28"/>
      <c r="D655" s="28"/>
      <c r="E655" s="24" t="str">
        <f t="shared" si="50"/>
        <v/>
      </c>
      <c r="F655" s="13" t="str">
        <f t="shared" si="51"/>
        <v/>
      </c>
      <c r="G655" s="13" t="str">
        <f t="shared" si="52"/>
        <v/>
      </c>
      <c r="H655" s="10" t="s">
        <v>136</v>
      </c>
      <c r="I655" s="12" t="str">
        <f t="shared" si="54"/>
        <v/>
      </c>
      <c r="J655" s="9" t="s">
        <v>137</v>
      </c>
      <c r="K655" s="10" t="str">
        <f t="shared" si="53"/>
        <v xml:space="preserve">    "",  # </v>
      </c>
    </row>
    <row r="656" spans="2:11">
      <c r="B656" s="31" t="s">
        <v>95</v>
      </c>
      <c r="C656" s="28"/>
      <c r="D656" s="28"/>
      <c r="E656" s="24" t="str">
        <f t="shared" si="50"/>
        <v/>
      </c>
      <c r="F656" s="13" t="str">
        <f t="shared" si="51"/>
        <v/>
      </c>
      <c r="G656" s="13" t="str">
        <f t="shared" si="52"/>
        <v/>
      </c>
      <c r="H656" s="10" t="s">
        <v>136</v>
      </c>
      <c r="I656" s="12" t="str">
        <f t="shared" si="54"/>
        <v/>
      </c>
      <c r="J656" s="9" t="s">
        <v>137</v>
      </c>
      <c r="K656" s="10" t="str">
        <f t="shared" si="53"/>
        <v xml:space="preserve">    "",  # </v>
      </c>
    </row>
    <row r="657" spans="2:11">
      <c r="B657" s="31"/>
      <c r="C657" s="28"/>
      <c r="D657" s="28"/>
      <c r="E657" s="24" t="str">
        <f t="shared" si="50"/>
        <v/>
      </c>
      <c r="F657" s="13" t="str">
        <f t="shared" si="51"/>
        <v/>
      </c>
      <c r="G657" s="13" t="str">
        <f t="shared" si="52"/>
        <v/>
      </c>
      <c r="H657" s="10" t="s">
        <v>136</v>
      </c>
      <c r="I657" s="12" t="str">
        <f t="shared" si="54"/>
        <v/>
      </c>
      <c r="J657" s="9" t="s">
        <v>137</v>
      </c>
      <c r="K657" s="10" t="str">
        <f t="shared" si="53"/>
        <v xml:space="preserve">    "",  # </v>
      </c>
    </row>
    <row r="658" spans="2:11">
      <c r="B658" s="31" t="s">
        <v>95</v>
      </c>
      <c r="C658" s="28"/>
      <c r="D658" s="28"/>
      <c r="E658" s="24" t="str">
        <f t="shared" si="50"/>
        <v/>
      </c>
      <c r="F658" s="13" t="str">
        <f t="shared" si="51"/>
        <v/>
      </c>
      <c r="G658" s="13" t="str">
        <f t="shared" si="52"/>
        <v/>
      </c>
      <c r="H658" s="10" t="s">
        <v>136</v>
      </c>
      <c r="I658" s="12" t="str">
        <f t="shared" si="54"/>
        <v/>
      </c>
      <c r="J658" s="9" t="s">
        <v>137</v>
      </c>
      <c r="K658" s="10" t="str">
        <f t="shared" si="53"/>
        <v xml:space="preserve">    "",  # </v>
      </c>
    </row>
    <row r="659" spans="2:11">
      <c r="B659" s="31"/>
      <c r="C659" s="28"/>
      <c r="D659" s="28"/>
      <c r="E659" s="24" t="str">
        <f t="shared" si="50"/>
        <v/>
      </c>
      <c r="F659" s="13" t="str">
        <f t="shared" si="51"/>
        <v/>
      </c>
      <c r="G659" s="13" t="str">
        <f t="shared" si="52"/>
        <v/>
      </c>
      <c r="H659" s="10" t="s">
        <v>136</v>
      </c>
      <c r="I659" s="12" t="str">
        <f t="shared" si="54"/>
        <v/>
      </c>
      <c r="J659" s="9" t="s">
        <v>137</v>
      </c>
      <c r="K659" s="10" t="str">
        <f t="shared" si="53"/>
        <v xml:space="preserve">    "",  # </v>
      </c>
    </row>
    <row r="660" spans="2:11">
      <c r="B660" s="31" t="s">
        <v>95</v>
      </c>
      <c r="C660" s="28"/>
      <c r="D660" s="28"/>
      <c r="E660" s="24" t="str">
        <f t="shared" si="50"/>
        <v/>
      </c>
      <c r="F660" s="13" t="str">
        <f t="shared" si="51"/>
        <v/>
      </c>
      <c r="G660" s="13" t="str">
        <f t="shared" si="52"/>
        <v/>
      </c>
      <c r="H660" s="10" t="s">
        <v>136</v>
      </c>
      <c r="I660" s="12" t="str">
        <f t="shared" si="54"/>
        <v/>
      </c>
      <c r="J660" s="9" t="s">
        <v>137</v>
      </c>
      <c r="K660" s="10" t="str">
        <f t="shared" si="53"/>
        <v xml:space="preserve">    "",  # </v>
      </c>
    </row>
    <row r="661" spans="2:11">
      <c r="B661" s="31"/>
      <c r="C661" s="28"/>
      <c r="D661" s="28"/>
      <c r="E661" s="24" t="str">
        <f t="shared" si="50"/>
        <v/>
      </c>
      <c r="F661" s="13" t="str">
        <f t="shared" si="51"/>
        <v/>
      </c>
      <c r="G661" s="13" t="str">
        <f t="shared" si="52"/>
        <v/>
      </c>
      <c r="H661" s="10" t="s">
        <v>136</v>
      </c>
      <c r="I661" s="12" t="str">
        <f t="shared" si="54"/>
        <v/>
      </c>
      <c r="J661" s="9" t="s">
        <v>137</v>
      </c>
      <c r="K661" s="10" t="str">
        <f t="shared" si="53"/>
        <v xml:space="preserve">    "",  # </v>
      </c>
    </row>
    <row r="662" spans="2:11">
      <c r="B662" s="31" t="s">
        <v>95</v>
      </c>
      <c r="C662" s="28"/>
      <c r="D662" s="28"/>
      <c r="E662" s="24" t="str">
        <f t="shared" si="50"/>
        <v/>
      </c>
      <c r="F662" s="13" t="str">
        <f t="shared" si="51"/>
        <v/>
      </c>
      <c r="G662" s="13" t="str">
        <f t="shared" si="52"/>
        <v/>
      </c>
      <c r="H662" s="10" t="s">
        <v>136</v>
      </c>
      <c r="I662" s="12" t="str">
        <f t="shared" si="54"/>
        <v/>
      </c>
      <c r="J662" s="9" t="s">
        <v>137</v>
      </c>
      <c r="K662" s="10" t="str">
        <f t="shared" si="53"/>
        <v xml:space="preserve">    "",  # </v>
      </c>
    </row>
    <row r="663" spans="2:11">
      <c r="B663" s="31"/>
      <c r="C663" s="28"/>
      <c r="D663" s="28"/>
      <c r="E663" s="24" t="str">
        <f t="shared" si="50"/>
        <v/>
      </c>
      <c r="F663" s="13" t="str">
        <f t="shared" si="51"/>
        <v/>
      </c>
      <c r="G663" s="13" t="str">
        <f t="shared" si="52"/>
        <v/>
      </c>
      <c r="H663" s="10" t="s">
        <v>136</v>
      </c>
      <c r="I663" s="12" t="str">
        <f t="shared" si="54"/>
        <v/>
      </c>
      <c r="J663" s="9" t="s">
        <v>137</v>
      </c>
      <c r="K663" s="10" t="str">
        <f t="shared" si="53"/>
        <v xml:space="preserve">    "",  # </v>
      </c>
    </row>
    <row r="664" spans="2:11">
      <c r="B664" s="31" t="s">
        <v>95</v>
      </c>
      <c r="C664" s="28"/>
      <c r="D664" s="28"/>
      <c r="E664" s="24" t="str">
        <f t="shared" si="50"/>
        <v/>
      </c>
      <c r="F664" s="13" t="str">
        <f t="shared" si="51"/>
        <v/>
      </c>
      <c r="G664" s="13" t="str">
        <f t="shared" si="52"/>
        <v/>
      </c>
      <c r="H664" s="10" t="s">
        <v>136</v>
      </c>
      <c r="I664" s="12" t="str">
        <f t="shared" si="54"/>
        <v/>
      </c>
      <c r="J664" s="9" t="s">
        <v>137</v>
      </c>
      <c r="K664" s="10" t="str">
        <f t="shared" si="53"/>
        <v xml:space="preserve">    "",  # </v>
      </c>
    </row>
    <row r="665" spans="2:11">
      <c r="B665" s="31"/>
      <c r="C665" s="28"/>
      <c r="D665" s="28"/>
      <c r="E665" s="24" t="str">
        <f t="shared" si="50"/>
        <v/>
      </c>
      <c r="F665" s="13" t="str">
        <f t="shared" si="51"/>
        <v/>
      </c>
      <c r="G665" s="13" t="str">
        <f t="shared" si="52"/>
        <v/>
      </c>
      <c r="H665" s="10" t="s">
        <v>136</v>
      </c>
      <c r="I665" s="12" t="str">
        <f t="shared" si="54"/>
        <v/>
      </c>
      <c r="J665" s="9" t="s">
        <v>137</v>
      </c>
      <c r="K665" s="10" t="str">
        <f t="shared" si="53"/>
        <v xml:space="preserve">    "",  # </v>
      </c>
    </row>
    <row r="666" spans="2:11">
      <c r="B666" s="31" t="s">
        <v>95</v>
      </c>
      <c r="C666" s="28"/>
      <c r="D666" s="28"/>
      <c r="E666" s="24" t="str">
        <f t="shared" si="50"/>
        <v/>
      </c>
      <c r="F666" s="13" t="str">
        <f t="shared" si="51"/>
        <v/>
      </c>
      <c r="G666" s="13" t="str">
        <f t="shared" si="52"/>
        <v/>
      </c>
      <c r="H666" s="10" t="s">
        <v>136</v>
      </c>
      <c r="I666" s="12" t="str">
        <f t="shared" si="54"/>
        <v/>
      </c>
      <c r="J666" s="9" t="s">
        <v>137</v>
      </c>
      <c r="K666" s="10" t="str">
        <f t="shared" si="53"/>
        <v xml:space="preserve">    "",  # </v>
      </c>
    </row>
    <row r="667" spans="2:11">
      <c r="B667" s="31"/>
      <c r="C667" s="28"/>
      <c r="D667" s="28"/>
      <c r="E667" s="24" t="str">
        <f t="shared" si="50"/>
        <v/>
      </c>
      <c r="F667" s="13" t="str">
        <f t="shared" si="51"/>
        <v/>
      </c>
      <c r="G667" s="13" t="str">
        <f t="shared" si="52"/>
        <v/>
      </c>
      <c r="H667" s="10" t="s">
        <v>136</v>
      </c>
      <c r="I667" s="12" t="str">
        <f t="shared" si="54"/>
        <v/>
      </c>
      <c r="J667" s="9" t="s">
        <v>137</v>
      </c>
      <c r="K667" s="10" t="str">
        <f t="shared" si="53"/>
        <v xml:space="preserve">    "",  # </v>
      </c>
    </row>
    <row r="668" spans="2:11">
      <c r="B668" s="31" t="s">
        <v>95</v>
      </c>
      <c r="C668" s="28"/>
      <c r="D668" s="28"/>
      <c r="E668" s="24" t="str">
        <f t="shared" si="50"/>
        <v/>
      </c>
      <c r="F668" s="13" t="str">
        <f t="shared" si="51"/>
        <v/>
      </c>
      <c r="G668" s="13" t="str">
        <f t="shared" si="52"/>
        <v/>
      </c>
      <c r="H668" s="10" t="s">
        <v>136</v>
      </c>
      <c r="I668" s="12" t="str">
        <f t="shared" si="54"/>
        <v/>
      </c>
      <c r="J668" s="9" t="s">
        <v>137</v>
      </c>
      <c r="K668" s="10" t="str">
        <f t="shared" si="53"/>
        <v xml:space="preserve">    "",  # </v>
      </c>
    </row>
    <row r="669" spans="2:11">
      <c r="B669" s="31"/>
      <c r="C669" s="28"/>
      <c r="D669" s="28"/>
      <c r="E669" s="24" t="str">
        <f t="shared" si="50"/>
        <v/>
      </c>
      <c r="F669" s="13" t="str">
        <f t="shared" si="51"/>
        <v/>
      </c>
      <c r="G669" s="13" t="str">
        <f t="shared" si="52"/>
        <v/>
      </c>
      <c r="H669" s="10" t="s">
        <v>136</v>
      </c>
      <c r="I669" s="12" t="str">
        <f t="shared" si="54"/>
        <v/>
      </c>
      <c r="J669" s="9" t="s">
        <v>137</v>
      </c>
      <c r="K669" s="10" t="str">
        <f t="shared" si="53"/>
        <v xml:space="preserve">    "",  # </v>
      </c>
    </row>
    <row r="670" spans="2:11">
      <c r="B670" s="31" t="s">
        <v>95</v>
      </c>
      <c r="C670" s="28"/>
      <c r="D670" s="28"/>
      <c r="E670" s="24" t="str">
        <f t="shared" si="50"/>
        <v/>
      </c>
      <c r="F670" s="13" t="str">
        <f t="shared" si="51"/>
        <v/>
      </c>
      <c r="G670" s="13" t="str">
        <f t="shared" si="52"/>
        <v/>
      </c>
      <c r="H670" s="10" t="s">
        <v>136</v>
      </c>
      <c r="I670" s="12" t="str">
        <f t="shared" si="54"/>
        <v/>
      </c>
      <c r="J670" s="9" t="s">
        <v>137</v>
      </c>
      <c r="K670" s="10" t="str">
        <f t="shared" si="53"/>
        <v xml:space="preserve">    "",  # </v>
      </c>
    </row>
    <row r="671" spans="2:11">
      <c r="B671" s="31"/>
      <c r="C671" s="28"/>
      <c r="D671" s="28"/>
      <c r="E671" s="24" t="str">
        <f t="shared" si="50"/>
        <v/>
      </c>
      <c r="F671" s="13" t="str">
        <f t="shared" si="51"/>
        <v/>
      </c>
      <c r="G671" s="13" t="str">
        <f t="shared" si="52"/>
        <v/>
      </c>
      <c r="H671" s="10" t="s">
        <v>136</v>
      </c>
      <c r="I671" s="12" t="str">
        <f t="shared" si="54"/>
        <v/>
      </c>
      <c r="J671" s="9" t="s">
        <v>137</v>
      </c>
      <c r="K671" s="10" t="str">
        <f t="shared" si="53"/>
        <v xml:space="preserve">    "",  # </v>
      </c>
    </row>
    <row r="672" spans="2:11">
      <c r="B672" s="31" t="s">
        <v>95</v>
      </c>
      <c r="C672" s="28"/>
      <c r="D672" s="28"/>
      <c r="E672" s="24" t="str">
        <f t="shared" si="50"/>
        <v/>
      </c>
      <c r="F672" s="13" t="str">
        <f t="shared" si="51"/>
        <v/>
      </c>
      <c r="G672" s="13" t="str">
        <f t="shared" si="52"/>
        <v/>
      </c>
      <c r="H672" s="10" t="s">
        <v>136</v>
      </c>
      <c r="I672" s="12" t="str">
        <f t="shared" si="54"/>
        <v/>
      </c>
      <c r="J672" s="9" t="s">
        <v>137</v>
      </c>
      <c r="K672" s="10" t="str">
        <f t="shared" si="53"/>
        <v xml:space="preserve">    "",  # </v>
      </c>
    </row>
    <row r="673" spans="2:11">
      <c r="B673" s="31"/>
      <c r="C673" s="28"/>
      <c r="D673" s="28"/>
      <c r="E673" s="24" t="str">
        <f t="shared" si="50"/>
        <v/>
      </c>
      <c r="F673" s="13" t="str">
        <f t="shared" si="51"/>
        <v/>
      </c>
      <c r="G673" s="13" t="str">
        <f t="shared" si="52"/>
        <v/>
      </c>
      <c r="H673" s="10" t="s">
        <v>136</v>
      </c>
      <c r="I673" s="12" t="str">
        <f t="shared" si="54"/>
        <v/>
      </c>
      <c r="J673" s="9" t="s">
        <v>137</v>
      </c>
      <c r="K673" s="10" t="str">
        <f t="shared" si="53"/>
        <v xml:space="preserve">    "",  # </v>
      </c>
    </row>
    <row r="674" spans="2:11">
      <c r="B674" s="31" t="s">
        <v>95</v>
      </c>
      <c r="C674" s="28"/>
      <c r="D674" s="28"/>
      <c r="E674" s="24" t="str">
        <f t="shared" ref="E674:E737" si="55">IF(B674="",IF(G674="","",_xlfn.UNICHAR(G674)),B674)</f>
        <v/>
      </c>
      <c r="F674" s="13" t="str">
        <f t="shared" ref="F674:F737" si="56">IF(B674="",IF(D674="",IF(C674="","",C674),DEC2HEX(D674)),DEC2HEX(_xlfn.UNICODE(B674)))</f>
        <v/>
      </c>
      <c r="G674" s="13" t="str">
        <f t="shared" ref="G674:G737" si="57">IF(D674="",IF(C674="",IF(B674="","",_xlfn.UNICODE(B674)),HEX2DEC(C674)),D674)</f>
        <v/>
      </c>
      <c r="H674" s="10" t="s">
        <v>136</v>
      </c>
      <c r="I674" s="12" t="str">
        <f t="shared" si="54"/>
        <v/>
      </c>
      <c r="J674" s="9" t="s">
        <v>137</v>
      </c>
      <c r="K674" s="10" t="str">
        <f t="shared" ref="K674:K737" si="58">ASC(_xlfn.CONCAT(H674:J674,"  # ",E674))</f>
        <v xml:space="preserve">    "",  # </v>
      </c>
    </row>
    <row r="675" spans="2:11">
      <c r="B675" s="31"/>
      <c r="C675" s="28"/>
      <c r="D675" s="28"/>
      <c r="E675" s="24" t="str">
        <f t="shared" si="55"/>
        <v/>
      </c>
      <c r="F675" s="13" t="str">
        <f t="shared" si="56"/>
        <v/>
      </c>
      <c r="G675" s="13" t="str">
        <f t="shared" si="57"/>
        <v/>
      </c>
      <c r="H675" s="10" t="s">
        <v>136</v>
      </c>
      <c r="I675" s="12" t="str">
        <f t="shared" si="54"/>
        <v/>
      </c>
      <c r="J675" s="9" t="s">
        <v>137</v>
      </c>
      <c r="K675" s="10" t="str">
        <f t="shared" si="58"/>
        <v xml:space="preserve">    "",  # </v>
      </c>
    </row>
    <row r="676" spans="2:11">
      <c r="B676" s="31" t="s">
        <v>95</v>
      </c>
      <c r="C676" s="28"/>
      <c r="D676" s="28"/>
      <c r="E676" s="24" t="str">
        <f t="shared" si="55"/>
        <v/>
      </c>
      <c r="F676" s="13" t="str">
        <f t="shared" si="56"/>
        <v/>
      </c>
      <c r="G676" s="13" t="str">
        <f t="shared" si="57"/>
        <v/>
      </c>
      <c r="H676" s="10" t="s">
        <v>136</v>
      </c>
      <c r="I676" s="12" t="str">
        <f t="shared" si="54"/>
        <v/>
      </c>
      <c r="J676" s="9" t="s">
        <v>137</v>
      </c>
      <c r="K676" s="10" t="str">
        <f t="shared" si="58"/>
        <v xml:space="preserve">    "",  # </v>
      </c>
    </row>
    <row r="677" spans="2:11">
      <c r="B677" s="31"/>
      <c r="C677" s="28"/>
      <c r="D677" s="28"/>
      <c r="E677" s="24" t="str">
        <f t="shared" si="55"/>
        <v/>
      </c>
      <c r="F677" s="13" t="str">
        <f t="shared" si="56"/>
        <v/>
      </c>
      <c r="G677" s="13" t="str">
        <f t="shared" si="57"/>
        <v/>
      </c>
      <c r="H677" s="10" t="s">
        <v>136</v>
      </c>
      <c r="I677" s="12" t="str">
        <f t="shared" si="54"/>
        <v/>
      </c>
      <c r="J677" s="9" t="s">
        <v>137</v>
      </c>
      <c r="K677" s="10" t="str">
        <f t="shared" si="58"/>
        <v xml:space="preserve">    "",  # </v>
      </c>
    </row>
    <row r="678" spans="2:11">
      <c r="B678" s="31" t="s">
        <v>95</v>
      </c>
      <c r="C678" s="28"/>
      <c r="D678" s="28"/>
      <c r="E678" s="24" t="str">
        <f t="shared" si="55"/>
        <v/>
      </c>
      <c r="F678" s="13" t="str">
        <f t="shared" si="56"/>
        <v/>
      </c>
      <c r="G678" s="13" t="str">
        <f t="shared" si="57"/>
        <v/>
      </c>
      <c r="H678" s="10" t="s">
        <v>136</v>
      </c>
      <c r="I678" s="12" t="str">
        <f t="shared" si="54"/>
        <v/>
      </c>
      <c r="J678" s="9" t="s">
        <v>137</v>
      </c>
      <c r="K678" s="10" t="str">
        <f t="shared" si="58"/>
        <v xml:space="preserve">    "",  # </v>
      </c>
    </row>
    <row r="679" spans="2:11">
      <c r="B679" s="31"/>
      <c r="C679" s="28"/>
      <c r="D679" s="28"/>
      <c r="E679" s="24" t="str">
        <f t="shared" si="55"/>
        <v/>
      </c>
      <c r="F679" s="13" t="str">
        <f t="shared" si="56"/>
        <v/>
      </c>
      <c r="G679" s="13" t="str">
        <f t="shared" si="57"/>
        <v/>
      </c>
      <c r="H679" s="10" t="s">
        <v>136</v>
      </c>
      <c r="I679" s="12" t="str">
        <f t="shared" si="54"/>
        <v/>
      </c>
      <c r="J679" s="9" t="s">
        <v>137</v>
      </c>
      <c r="K679" s="10" t="str">
        <f t="shared" si="58"/>
        <v xml:space="preserve">    "",  # </v>
      </c>
    </row>
    <row r="680" spans="2:11">
      <c r="B680" s="31" t="s">
        <v>95</v>
      </c>
      <c r="C680" s="28"/>
      <c r="D680" s="28"/>
      <c r="E680" s="24" t="str">
        <f t="shared" si="55"/>
        <v/>
      </c>
      <c r="F680" s="13" t="str">
        <f t="shared" si="56"/>
        <v/>
      </c>
      <c r="G680" s="13" t="str">
        <f t="shared" si="57"/>
        <v/>
      </c>
      <c r="H680" s="10" t="s">
        <v>136</v>
      </c>
      <c r="I680" s="12" t="str">
        <f t="shared" si="54"/>
        <v/>
      </c>
      <c r="J680" s="9" t="s">
        <v>137</v>
      </c>
      <c r="K680" s="10" t="str">
        <f t="shared" si="58"/>
        <v xml:space="preserve">    "",  # </v>
      </c>
    </row>
    <row r="681" spans="2:11">
      <c r="B681" s="31"/>
      <c r="C681" s="28"/>
      <c r="D681" s="28"/>
      <c r="E681" s="24" t="str">
        <f t="shared" si="55"/>
        <v/>
      </c>
      <c r="F681" s="13" t="str">
        <f t="shared" si="56"/>
        <v/>
      </c>
      <c r="G681" s="13" t="str">
        <f t="shared" si="57"/>
        <v/>
      </c>
      <c r="H681" s="10" t="s">
        <v>136</v>
      </c>
      <c r="I681" s="12" t="str">
        <f t="shared" si="54"/>
        <v/>
      </c>
      <c r="J681" s="9" t="s">
        <v>137</v>
      </c>
      <c r="K681" s="10" t="str">
        <f t="shared" si="58"/>
        <v xml:space="preserve">    "",  # </v>
      </c>
    </row>
    <row r="682" spans="2:11">
      <c r="B682" s="31" t="s">
        <v>95</v>
      </c>
      <c r="C682" s="28"/>
      <c r="D682" s="28"/>
      <c r="E682" s="24" t="str">
        <f t="shared" si="55"/>
        <v/>
      </c>
      <c r="F682" s="13" t="str">
        <f t="shared" si="56"/>
        <v/>
      </c>
      <c r="G682" s="13" t="str">
        <f t="shared" si="57"/>
        <v/>
      </c>
      <c r="H682" s="10" t="s">
        <v>136</v>
      </c>
      <c r="I682" s="12" t="str">
        <f t="shared" si="54"/>
        <v/>
      </c>
      <c r="J682" s="9" t="s">
        <v>137</v>
      </c>
      <c r="K682" s="10" t="str">
        <f t="shared" si="58"/>
        <v xml:space="preserve">    "",  # </v>
      </c>
    </row>
    <row r="683" spans="2:11">
      <c r="B683" s="31"/>
      <c r="C683" s="28"/>
      <c r="D683" s="28"/>
      <c r="E683" s="24" t="str">
        <f t="shared" si="55"/>
        <v/>
      </c>
      <c r="F683" s="13" t="str">
        <f t="shared" si="56"/>
        <v/>
      </c>
      <c r="G683" s="13" t="str">
        <f t="shared" si="57"/>
        <v/>
      </c>
      <c r="H683" s="10" t="s">
        <v>136</v>
      </c>
      <c r="I683" s="12" t="str">
        <f t="shared" si="54"/>
        <v/>
      </c>
      <c r="J683" s="9" t="s">
        <v>137</v>
      </c>
      <c r="K683" s="10" t="str">
        <f t="shared" si="58"/>
        <v xml:space="preserve">    "",  # </v>
      </c>
    </row>
    <row r="684" spans="2:11">
      <c r="B684" s="31" t="s">
        <v>95</v>
      </c>
      <c r="C684" s="28"/>
      <c r="D684" s="28"/>
      <c r="E684" s="24" t="str">
        <f t="shared" si="55"/>
        <v/>
      </c>
      <c r="F684" s="13" t="str">
        <f t="shared" si="56"/>
        <v/>
      </c>
      <c r="G684" s="13" t="str">
        <f t="shared" si="57"/>
        <v/>
      </c>
      <c r="H684" s="10" t="s">
        <v>136</v>
      </c>
      <c r="I684" s="12" t="str">
        <f t="shared" si="54"/>
        <v/>
      </c>
      <c r="J684" s="9" t="s">
        <v>137</v>
      </c>
      <c r="K684" s="10" t="str">
        <f t="shared" si="58"/>
        <v xml:space="preserve">    "",  # </v>
      </c>
    </row>
    <row r="685" spans="2:11">
      <c r="B685" s="31"/>
      <c r="C685" s="28"/>
      <c r="D685" s="28"/>
      <c r="E685" s="24" t="str">
        <f t="shared" si="55"/>
        <v/>
      </c>
      <c r="F685" s="13" t="str">
        <f t="shared" si="56"/>
        <v/>
      </c>
      <c r="G685" s="13" t="str">
        <f t="shared" si="57"/>
        <v/>
      </c>
      <c r="H685" s="10" t="s">
        <v>136</v>
      </c>
      <c r="I685" s="12" t="str">
        <f t="shared" si="54"/>
        <v/>
      </c>
      <c r="J685" s="9" t="s">
        <v>137</v>
      </c>
      <c r="K685" s="10" t="str">
        <f t="shared" si="58"/>
        <v xml:space="preserve">    "",  # </v>
      </c>
    </row>
    <row r="686" spans="2:11">
      <c r="B686" s="31" t="s">
        <v>95</v>
      </c>
      <c r="C686" s="28"/>
      <c r="D686" s="28"/>
      <c r="E686" s="24" t="str">
        <f t="shared" si="55"/>
        <v/>
      </c>
      <c r="F686" s="13" t="str">
        <f t="shared" si="56"/>
        <v/>
      </c>
      <c r="G686" s="13" t="str">
        <f t="shared" si="57"/>
        <v/>
      </c>
      <c r="H686" s="10" t="s">
        <v>136</v>
      </c>
      <c r="I686" s="12" t="str">
        <f t="shared" si="54"/>
        <v/>
      </c>
      <c r="J686" s="9" t="s">
        <v>137</v>
      </c>
      <c r="K686" s="10" t="str">
        <f t="shared" si="58"/>
        <v xml:space="preserve">    "",  # </v>
      </c>
    </row>
    <row r="687" spans="2:11">
      <c r="B687" s="31"/>
      <c r="C687" s="28"/>
      <c r="D687" s="28"/>
      <c r="E687" s="24" t="str">
        <f t="shared" si="55"/>
        <v/>
      </c>
      <c r="F687" s="13" t="str">
        <f t="shared" si="56"/>
        <v/>
      </c>
      <c r="G687" s="13" t="str">
        <f t="shared" si="57"/>
        <v/>
      </c>
      <c r="H687" s="10" t="s">
        <v>136</v>
      </c>
      <c r="I687" s="12" t="str">
        <f t="shared" si="54"/>
        <v/>
      </c>
      <c r="J687" s="9" t="s">
        <v>137</v>
      </c>
      <c r="K687" s="10" t="str">
        <f t="shared" si="58"/>
        <v xml:space="preserve">    "",  # </v>
      </c>
    </row>
    <row r="688" spans="2:11">
      <c r="B688" s="31" t="s">
        <v>95</v>
      </c>
      <c r="C688" s="28"/>
      <c r="D688" s="28"/>
      <c r="E688" s="24" t="str">
        <f t="shared" si="55"/>
        <v/>
      </c>
      <c r="F688" s="13" t="str">
        <f t="shared" si="56"/>
        <v/>
      </c>
      <c r="G688" s="13" t="str">
        <f t="shared" si="57"/>
        <v/>
      </c>
      <c r="H688" s="10" t="s">
        <v>136</v>
      </c>
      <c r="I688" s="12" t="str">
        <f t="shared" si="54"/>
        <v/>
      </c>
      <c r="J688" s="9" t="s">
        <v>137</v>
      </c>
      <c r="K688" s="10" t="str">
        <f t="shared" si="58"/>
        <v xml:space="preserve">    "",  # </v>
      </c>
    </row>
    <row r="689" spans="2:11">
      <c r="B689" s="31"/>
      <c r="C689" s="28"/>
      <c r="D689" s="28"/>
      <c r="E689" s="24" t="str">
        <f t="shared" si="55"/>
        <v/>
      </c>
      <c r="F689" s="13" t="str">
        <f t="shared" si="56"/>
        <v/>
      </c>
      <c r="G689" s="13" t="str">
        <f t="shared" si="57"/>
        <v/>
      </c>
      <c r="H689" s="10" t="s">
        <v>136</v>
      </c>
      <c r="I689" s="12" t="str">
        <f t="shared" si="54"/>
        <v/>
      </c>
      <c r="J689" s="9" t="s">
        <v>137</v>
      </c>
      <c r="K689" s="10" t="str">
        <f t="shared" si="58"/>
        <v xml:space="preserve">    "",  # </v>
      </c>
    </row>
    <row r="690" spans="2:11">
      <c r="B690" s="31" t="s">
        <v>95</v>
      </c>
      <c r="C690" s="28"/>
      <c r="D690" s="28"/>
      <c r="E690" s="24" t="str">
        <f t="shared" si="55"/>
        <v/>
      </c>
      <c r="F690" s="13" t="str">
        <f t="shared" si="56"/>
        <v/>
      </c>
      <c r="G690" s="13" t="str">
        <f t="shared" si="57"/>
        <v/>
      </c>
      <c r="H690" s="10" t="s">
        <v>136</v>
      </c>
      <c r="I690" s="12" t="str">
        <f t="shared" si="54"/>
        <v/>
      </c>
      <c r="J690" s="9" t="s">
        <v>137</v>
      </c>
      <c r="K690" s="10" t="str">
        <f t="shared" si="58"/>
        <v xml:space="preserve">    "",  # </v>
      </c>
    </row>
    <row r="691" spans="2:11">
      <c r="B691" s="31"/>
      <c r="C691" s="28"/>
      <c r="D691" s="28"/>
      <c r="E691" s="24" t="str">
        <f t="shared" si="55"/>
        <v/>
      </c>
      <c r="F691" s="13" t="str">
        <f t="shared" si="56"/>
        <v/>
      </c>
      <c r="G691" s="13" t="str">
        <f t="shared" si="57"/>
        <v/>
      </c>
      <c r="H691" s="10" t="s">
        <v>136</v>
      </c>
      <c r="I691" s="12" t="str">
        <f t="shared" si="54"/>
        <v/>
      </c>
      <c r="J691" s="9" t="s">
        <v>137</v>
      </c>
      <c r="K691" s="10" t="str">
        <f t="shared" si="58"/>
        <v xml:space="preserve">    "",  # </v>
      </c>
    </row>
    <row r="692" spans="2:11">
      <c r="B692" s="31" t="s">
        <v>95</v>
      </c>
      <c r="C692" s="28"/>
      <c r="D692" s="28"/>
      <c r="E692" s="24" t="str">
        <f t="shared" si="55"/>
        <v/>
      </c>
      <c r="F692" s="13" t="str">
        <f t="shared" si="56"/>
        <v/>
      </c>
      <c r="G692" s="13" t="str">
        <f t="shared" si="57"/>
        <v/>
      </c>
      <c r="H692" s="10" t="s">
        <v>136</v>
      </c>
      <c r="I692" s="12" t="str">
        <f t="shared" si="54"/>
        <v/>
      </c>
      <c r="J692" s="9" t="s">
        <v>137</v>
      </c>
      <c r="K692" s="10" t="str">
        <f t="shared" si="58"/>
        <v xml:space="preserve">    "",  # </v>
      </c>
    </row>
    <row r="693" spans="2:11">
      <c r="B693" s="31"/>
      <c r="C693" s="28"/>
      <c r="D693" s="28"/>
      <c r="E693" s="24" t="str">
        <f t="shared" si="55"/>
        <v/>
      </c>
      <c r="F693" s="13" t="str">
        <f t="shared" si="56"/>
        <v/>
      </c>
      <c r="G693" s="13" t="str">
        <f t="shared" si="57"/>
        <v/>
      </c>
      <c r="H693" s="10" t="s">
        <v>136</v>
      </c>
      <c r="I693" s="12" t="str">
        <f t="shared" si="54"/>
        <v/>
      </c>
      <c r="J693" s="9" t="s">
        <v>137</v>
      </c>
      <c r="K693" s="10" t="str">
        <f t="shared" si="58"/>
        <v xml:space="preserve">    "",  # </v>
      </c>
    </row>
    <row r="694" spans="2:11">
      <c r="B694" s="31" t="s">
        <v>95</v>
      </c>
      <c r="C694" s="28"/>
      <c r="D694" s="28"/>
      <c r="E694" s="24" t="str">
        <f t="shared" si="55"/>
        <v/>
      </c>
      <c r="F694" s="13" t="str">
        <f t="shared" si="56"/>
        <v/>
      </c>
      <c r="G694" s="13" t="str">
        <f t="shared" si="57"/>
        <v/>
      </c>
      <c r="H694" s="10" t="s">
        <v>136</v>
      </c>
      <c r="I694" s="12" t="str">
        <f t="shared" si="54"/>
        <v/>
      </c>
      <c r="J694" s="9" t="s">
        <v>137</v>
      </c>
      <c r="K694" s="10" t="str">
        <f t="shared" si="58"/>
        <v xml:space="preserve">    "",  # </v>
      </c>
    </row>
    <row r="695" spans="2:11">
      <c r="B695" s="31"/>
      <c r="C695" s="28"/>
      <c r="D695" s="28"/>
      <c r="E695" s="24" t="str">
        <f t="shared" si="55"/>
        <v/>
      </c>
      <c r="F695" s="13" t="str">
        <f t="shared" si="56"/>
        <v/>
      </c>
      <c r="G695" s="13" t="str">
        <f t="shared" si="57"/>
        <v/>
      </c>
      <c r="H695" s="10" t="s">
        <v>136</v>
      </c>
      <c r="I695" s="12" t="str">
        <f t="shared" si="54"/>
        <v/>
      </c>
      <c r="J695" s="9" t="s">
        <v>137</v>
      </c>
      <c r="K695" s="10" t="str">
        <f t="shared" si="58"/>
        <v xml:space="preserve">    "",  # </v>
      </c>
    </row>
    <row r="696" spans="2:11">
      <c r="B696" s="31" t="s">
        <v>95</v>
      </c>
      <c r="C696" s="28"/>
      <c r="D696" s="28"/>
      <c r="E696" s="24" t="str">
        <f t="shared" si="55"/>
        <v/>
      </c>
      <c r="F696" s="13" t="str">
        <f t="shared" si="56"/>
        <v/>
      </c>
      <c r="G696" s="13" t="str">
        <f t="shared" si="57"/>
        <v/>
      </c>
      <c r="H696" s="10" t="s">
        <v>136</v>
      </c>
      <c r="I696" s="12" t="str">
        <f t="shared" si="54"/>
        <v/>
      </c>
      <c r="J696" s="9" t="s">
        <v>137</v>
      </c>
      <c r="K696" s="10" t="str">
        <f t="shared" si="58"/>
        <v xml:space="preserve">    "",  # </v>
      </c>
    </row>
    <row r="697" spans="2:11">
      <c r="B697" s="31"/>
      <c r="C697" s="28"/>
      <c r="D697" s="28"/>
      <c r="E697" s="24" t="str">
        <f t="shared" si="55"/>
        <v/>
      </c>
      <c r="F697" s="13" t="str">
        <f t="shared" si="56"/>
        <v/>
      </c>
      <c r="G697" s="13" t="str">
        <f t="shared" si="57"/>
        <v/>
      </c>
      <c r="H697" s="10" t="s">
        <v>136</v>
      </c>
      <c r="I697" s="12" t="str">
        <f t="shared" si="54"/>
        <v/>
      </c>
      <c r="J697" s="9" t="s">
        <v>137</v>
      </c>
      <c r="K697" s="10" t="str">
        <f t="shared" si="58"/>
        <v xml:space="preserve">    "",  # </v>
      </c>
    </row>
    <row r="698" spans="2:11">
      <c r="B698" s="31" t="s">
        <v>95</v>
      </c>
      <c r="C698" s="28"/>
      <c r="D698" s="28"/>
      <c r="E698" s="24" t="str">
        <f t="shared" si="55"/>
        <v/>
      </c>
      <c r="F698" s="13" t="str">
        <f t="shared" si="56"/>
        <v/>
      </c>
      <c r="G698" s="13" t="str">
        <f t="shared" si="57"/>
        <v/>
      </c>
      <c r="H698" s="10" t="s">
        <v>136</v>
      </c>
      <c r="I698" s="12" t="str">
        <f t="shared" si="54"/>
        <v/>
      </c>
      <c r="J698" s="9" t="s">
        <v>137</v>
      </c>
      <c r="K698" s="10" t="str">
        <f t="shared" si="58"/>
        <v xml:space="preserve">    "",  # </v>
      </c>
    </row>
    <row r="699" spans="2:11">
      <c r="B699" s="31"/>
      <c r="C699" s="28"/>
      <c r="D699" s="28"/>
      <c r="E699" s="24" t="str">
        <f t="shared" si="55"/>
        <v/>
      </c>
      <c r="F699" s="13" t="str">
        <f t="shared" si="56"/>
        <v/>
      </c>
      <c r="G699" s="13" t="str">
        <f t="shared" si="57"/>
        <v/>
      </c>
      <c r="H699" s="10" t="s">
        <v>136</v>
      </c>
      <c r="I699" s="12" t="str">
        <f t="shared" si="54"/>
        <v/>
      </c>
      <c r="J699" s="9" t="s">
        <v>137</v>
      </c>
      <c r="K699" s="10" t="str">
        <f t="shared" si="58"/>
        <v xml:space="preserve">    "",  # </v>
      </c>
    </row>
    <row r="700" spans="2:11">
      <c r="B700" s="31" t="s">
        <v>95</v>
      </c>
      <c r="C700" s="28"/>
      <c r="D700" s="28"/>
      <c r="E700" s="24" t="str">
        <f t="shared" si="55"/>
        <v/>
      </c>
      <c r="F700" s="13" t="str">
        <f t="shared" si="56"/>
        <v/>
      </c>
      <c r="G700" s="13" t="str">
        <f t="shared" si="57"/>
        <v/>
      </c>
      <c r="H700" s="10" t="s">
        <v>136</v>
      </c>
      <c r="I700" s="12" t="str">
        <f t="shared" si="54"/>
        <v/>
      </c>
      <c r="J700" s="9" t="s">
        <v>137</v>
      </c>
      <c r="K700" s="10" t="str">
        <f t="shared" si="58"/>
        <v xml:space="preserve">    "",  # </v>
      </c>
    </row>
    <row r="701" spans="2:11">
      <c r="B701" s="31"/>
      <c r="C701" s="28"/>
      <c r="D701" s="28"/>
      <c r="E701" s="24" t="str">
        <f t="shared" si="55"/>
        <v/>
      </c>
      <c r="F701" s="13" t="str">
        <f t="shared" si="56"/>
        <v/>
      </c>
      <c r="G701" s="13" t="str">
        <f t="shared" si="57"/>
        <v/>
      </c>
      <c r="H701" s="10" t="s">
        <v>136</v>
      </c>
      <c r="I701" s="12" t="str">
        <f t="shared" si="54"/>
        <v/>
      </c>
      <c r="J701" s="9" t="s">
        <v>137</v>
      </c>
      <c r="K701" s="10" t="str">
        <f t="shared" si="58"/>
        <v xml:space="preserve">    "",  # </v>
      </c>
    </row>
    <row r="702" spans="2:11">
      <c r="B702" s="31" t="s">
        <v>95</v>
      </c>
      <c r="C702" s="28"/>
      <c r="D702" s="28"/>
      <c r="E702" s="24" t="str">
        <f t="shared" si="55"/>
        <v/>
      </c>
      <c r="F702" s="13" t="str">
        <f t="shared" si="56"/>
        <v/>
      </c>
      <c r="G702" s="13" t="str">
        <f t="shared" si="57"/>
        <v/>
      </c>
      <c r="H702" s="10" t="s">
        <v>136</v>
      </c>
      <c r="I702" s="12" t="str">
        <f t="shared" si="54"/>
        <v/>
      </c>
      <c r="J702" s="9" t="s">
        <v>137</v>
      </c>
      <c r="K702" s="10" t="str">
        <f t="shared" si="58"/>
        <v xml:space="preserve">    "",  # </v>
      </c>
    </row>
    <row r="703" spans="2:11">
      <c r="B703" s="31"/>
      <c r="C703" s="28"/>
      <c r="D703" s="28"/>
      <c r="E703" s="24" t="str">
        <f t="shared" si="55"/>
        <v/>
      </c>
      <c r="F703" s="13" t="str">
        <f t="shared" si="56"/>
        <v/>
      </c>
      <c r="G703" s="13" t="str">
        <f t="shared" si="57"/>
        <v/>
      </c>
      <c r="H703" s="10" t="s">
        <v>136</v>
      </c>
      <c r="I703" s="12" t="str">
        <f t="shared" si="54"/>
        <v/>
      </c>
      <c r="J703" s="9" t="s">
        <v>137</v>
      </c>
      <c r="K703" s="10" t="str">
        <f t="shared" si="58"/>
        <v xml:space="preserve">    "",  # </v>
      </c>
    </row>
    <row r="704" spans="2:11">
      <c r="B704" s="31" t="s">
        <v>95</v>
      </c>
      <c r="C704" s="28"/>
      <c r="D704" s="28"/>
      <c r="E704" s="24" t="str">
        <f t="shared" si="55"/>
        <v/>
      </c>
      <c r="F704" s="13" t="str">
        <f t="shared" si="56"/>
        <v/>
      </c>
      <c r="G704" s="13" t="str">
        <f t="shared" si="57"/>
        <v/>
      </c>
      <c r="H704" s="10" t="s">
        <v>136</v>
      </c>
      <c r="I704" s="12" t="str">
        <f t="shared" si="54"/>
        <v/>
      </c>
      <c r="J704" s="9" t="s">
        <v>137</v>
      </c>
      <c r="K704" s="10" t="str">
        <f t="shared" si="58"/>
        <v xml:space="preserve">    "",  # </v>
      </c>
    </row>
    <row r="705" spans="2:11">
      <c r="B705" s="31"/>
      <c r="C705" s="28"/>
      <c r="D705" s="28"/>
      <c r="E705" s="24" t="str">
        <f t="shared" si="55"/>
        <v/>
      </c>
      <c r="F705" s="13" t="str">
        <f t="shared" si="56"/>
        <v/>
      </c>
      <c r="G705" s="13" t="str">
        <f t="shared" si="57"/>
        <v/>
      </c>
      <c r="H705" s="10" t="s">
        <v>136</v>
      </c>
      <c r="I705" s="12" t="str">
        <f t="shared" si="54"/>
        <v/>
      </c>
      <c r="J705" s="9" t="s">
        <v>137</v>
      </c>
      <c r="K705" s="10" t="str">
        <f t="shared" si="58"/>
        <v xml:space="preserve">    "",  # </v>
      </c>
    </row>
    <row r="706" spans="2:11">
      <c r="B706" s="31" t="s">
        <v>95</v>
      </c>
      <c r="C706" s="28"/>
      <c r="D706" s="28"/>
      <c r="E706" s="24" t="str">
        <f t="shared" si="55"/>
        <v/>
      </c>
      <c r="F706" s="13" t="str">
        <f t="shared" si="56"/>
        <v/>
      </c>
      <c r="G706" s="13" t="str">
        <f t="shared" si="57"/>
        <v/>
      </c>
      <c r="H706" s="10" t="s">
        <v>136</v>
      </c>
      <c r="I706" s="12" t="str">
        <f t="shared" si="54"/>
        <v/>
      </c>
      <c r="J706" s="9" t="s">
        <v>137</v>
      </c>
      <c r="K706" s="10" t="str">
        <f t="shared" si="58"/>
        <v xml:space="preserve">    "",  # </v>
      </c>
    </row>
    <row r="707" spans="2:11">
      <c r="B707" s="31"/>
      <c r="C707" s="28"/>
      <c r="D707" s="28"/>
      <c r="E707" s="24" t="str">
        <f t="shared" si="55"/>
        <v/>
      </c>
      <c r="F707" s="13" t="str">
        <f t="shared" si="56"/>
        <v/>
      </c>
      <c r="G707" s="13" t="str">
        <f t="shared" si="57"/>
        <v/>
      </c>
      <c r="H707" s="10" t="s">
        <v>136</v>
      </c>
      <c r="I707" s="12" t="str">
        <f t="shared" ref="I707:I770" si="59">IF(F707="","","uni"&amp;UPPER(REPT("0",4-LEN(F707))&amp;F707))</f>
        <v/>
      </c>
      <c r="J707" s="9" t="s">
        <v>137</v>
      </c>
      <c r="K707" s="10" t="str">
        <f t="shared" si="58"/>
        <v xml:space="preserve">    "",  # </v>
      </c>
    </row>
    <row r="708" spans="2:11">
      <c r="B708" s="31" t="s">
        <v>95</v>
      </c>
      <c r="C708" s="28"/>
      <c r="D708" s="28"/>
      <c r="E708" s="24" t="str">
        <f t="shared" si="55"/>
        <v/>
      </c>
      <c r="F708" s="13" t="str">
        <f t="shared" si="56"/>
        <v/>
      </c>
      <c r="G708" s="13" t="str">
        <f t="shared" si="57"/>
        <v/>
      </c>
      <c r="H708" s="10" t="s">
        <v>136</v>
      </c>
      <c r="I708" s="12" t="str">
        <f t="shared" si="59"/>
        <v/>
      </c>
      <c r="J708" s="9" t="s">
        <v>137</v>
      </c>
      <c r="K708" s="10" t="str">
        <f t="shared" si="58"/>
        <v xml:space="preserve">    "",  # </v>
      </c>
    </row>
    <row r="709" spans="2:11">
      <c r="B709" s="31"/>
      <c r="C709" s="28"/>
      <c r="D709" s="28"/>
      <c r="E709" s="24" t="str">
        <f t="shared" si="55"/>
        <v/>
      </c>
      <c r="F709" s="13" t="str">
        <f t="shared" si="56"/>
        <v/>
      </c>
      <c r="G709" s="13" t="str">
        <f t="shared" si="57"/>
        <v/>
      </c>
      <c r="H709" s="10" t="s">
        <v>136</v>
      </c>
      <c r="I709" s="12" t="str">
        <f t="shared" si="59"/>
        <v/>
      </c>
      <c r="J709" s="9" t="s">
        <v>137</v>
      </c>
      <c r="K709" s="10" t="str">
        <f t="shared" si="58"/>
        <v xml:space="preserve">    "",  # </v>
      </c>
    </row>
    <row r="710" spans="2:11">
      <c r="B710" s="31" t="s">
        <v>95</v>
      </c>
      <c r="C710" s="28"/>
      <c r="D710" s="28"/>
      <c r="E710" s="24" t="str">
        <f t="shared" si="55"/>
        <v/>
      </c>
      <c r="F710" s="13" t="str">
        <f t="shared" si="56"/>
        <v/>
      </c>
      <c r="G710" s="13" t="str">
        <f t="shared" si="57"/>
        <v/>
      </c>
      <c r="H710" s="10" t="s">
        <v>136</v>
      </c>
      <c r="I710" s="12" t="str">
        <f t="shared" si="59"/>
        <v/>
      </c>
      <c r="J710" s="9" t="s">
        <v>137</v>
      </c>
      <c r="K710" s="10" t="str">
        <f t="shared" si="58"/>
        <v xml:space="preserve">    "",  # </v>
      </c>
    </row>
    <row r="711" spans="2:11">
      <c r="B711" s="31"/>
      <c r="C711" s="28"/>
      <c r="D711" s="28"/>
      <c r="E711" s="24" t="str">
        <f t="shared" si="55"/>
        <v/>
      </c>
      <c r="F711" s="13" t="str">
        <f t="shared" si="56"/>
        <v/>
      </c>
      <c r="G711" s="13" t="str">
        <f t="shared" si="57"/>
        <v/>
      </c>
      <c r="H711" s="10" t="s">
        <v>136</v>
      </c>
      <c r="I711" s="12" t="str">
        <f t="shared" si="59"/>
        <v/>
      </c>
      <c r="J711" s="9" t="s">
        <v>137</v>
      </c>
      <c r="K711" s="10" t="str">
        <f t="shared" si="58"/>
        <v xml:space="preserve">    "",  # </v>
      </c>
    </row>
    <row r="712" spans="2:11">
      <c r="B712" s="31" t="s">
        <v>95</v>
      </c>
      <c r="C712" s="28"/>
      <c r="D712" s="28"/>
      <c r="E712" s="24" t="str">
        <f t="shared" si="55"/>
        <v/>
      </c>
      <c r="F712" s="13" t="str">
        <f t="shared" si="56"/>
        <v/>
      </c>
      <c r="G712" s="13" t="str">
        <f t="shared" si="57"/>
        <v/>
      </c>
      <c r="H712" s="10" t="s">
        <v>136</v>
      </c>
      <c r="I712" s="12" t="str">
        <f t="shared" si="59"/>
        <v/>
      </c>
      <c r="J712" s="9" t="s">
        <v>137</v>
      </c>
      <c r="K712" s="10" t="str">
        <f t="shared" si="58"/>
        <v xml:space="preserve">    "",  # </v>
      </c>
    </row>
    <row r="713" spans="2:11">
      <c r="B713" s="31"/>
      <c r="C713" s="28"/>
      <c r="D713" s="28"/>
      <c r="E713" s="24" t="str">
        <f t="shared" si="55"/>
        <v/>
      </c>
      <c r="F713" s="13" t="str">
        <f t="shared" si="56"/>
        <v/>
      </c>
      <c r="G713" s="13" t="str">
        <f t="shared" si="57"/>
        <v/>
      </c>
      <c r="H713" s="10" t="s">
        <v>136</v>
      </c>
      <c r="I713" s="12" t="str">
        <f t="shared" si="59"/>
        <v/>
      </c>
      <c r="J713" s="9" t="s">
        <v>137</v>
      </c>
      <c r="K713" s="10" t="str">
        <f t="shared" si="58"/>
        <v xml:space="preserve">    "",  # </v>
      </c>
    </row>
    <row r="714" spans="2:11">
      <c r="B714" s="31" t="s">
        <v>95</v>
      </c>
      <c r="C714" s="28"/>
      <c r="D714" s="28"/>
      <c r="E714" s="24" t="str">
        <f t="shared" si="55"/>
        <v/>
      </c>
      <c r="F714" s="13" t="str">
        <f t="shared" si="56"/>
        <v/>
      </c>
      <c r="G714" s="13" t="str">
        <f t="shared" si="57"/>
        <v/>
      </c>
      <c r="H714" s="10" t="s">
        <v>136</v>
      </c>
      <c r="I714" s="12" t="str">
        <f t="shared" si="59"/>
        <v/>
      </c>
      <c r="J714" s="9" t="s">
        <v>137</v>
      </c>
      <c r="K714" s="10" t="str">
        <f t="shared" si="58"/>
        <v xml:space="preserve">    "",  # </v>
      </c>
    </row>
    <row r="715" spans="2:11">
      <c r="B715" s="31"/>
      <c r="C715" s="28"/>
      <c r="D715" s="28"/>
      <c r="E715" s="24" t="str">
        <f t="shared" si="55"/>
        <v/>
      </c>
      <c r="F715" s="13" t="str">
        <f t="shared" si="56"/>
        <v/>
      </c>
      <c r="G715" s="13" t="str">
        <f t="shared" si="57"/>
        <v/>
      </c>
      <c r="H715" s="10" t="s">
        <v>136</v>
      </c>
      <c r="I715" s="12" t="str">
        <f t="shared" si="59"/>
        <v/>
      </c>
      <c r="J715" s="9" t="s">
        <v>137</v>
      </c>
      <c r="K715" s="10" t="str">
        <f t="shared" si="58"/>
        <v xml:space="preserve">    "",  # </v>
      </c>
    </row>
    <row r="716" spans="2:11">
      <c r="B716" s="31" t="s">
        <v>95</v>
      </c>
      <c r="C716" s="28"/>
      <c r="D716" s="28"/>
      <c r="E716" s="24" t="str">
        <f t="shared" si="55"/>
        <v/>
      </c>
      <c r="F716" s="13" t="str">
        <f t="shared" si="56"/>
        <v/>
      </c>
      <c r="G716" s="13" t="str">
        <f t="shared" si="57"/>
        <v/>
      </c>
      <c r="H716" s="10" t="s">
        <v>136</v>
      </c>
      <c r="I716" s="12" t="str">
        <f t="shared" si="59"/>
        <v/>
      </c>
      <c r="J716" s="9" t="s">
        <v>137</v>
      </c>
      <c r="K716" s="10" t="str">
        <f t="shared" si="58"/>
        <v xml:space="preserve">    "",  # </v>
      </c>
    </row>
    <row r="717" spans="2:11">
      <c r="B717" s="31"/>
      <c r="C717" s="28"/>
      <c r="D717" s="28"/>
      <c r="E717" s="24" t="str">
        <f t="shared" si="55"/>
        <v/>
      </c>
      <c r="F717" s="13" t="str">
        <f t="shared" si="56"/>
        <v/>
      </c>
      <c r="G717" s="13" t="str">
        <f t="shared" si="57"/>
        <v/>
      </c>
      <c r="H717" s="10" t="s">
        <v>136</v>
      </c>
      <c r="I717" s="12" t="str">
        <f t="shared" si="59"/>
        <v/>
      </c>
      <c r="J717" s="9" t="s">
        <v>137</v>
      </c>
      <c r="K717" s="10" t="str">
        <f t="shared" si="58"/>
        <v xml:space="preserve">    "",  # </v>
      </c>
    </row>
    <row r="718" spans="2:11">
      <c r="B718" s="31" t="s">
        <v>95</v>
      </c>
      <c r="C718" s="28"/>
      <c r="D718" s="28"/>
      <c r="E718" s="24" t="str">
        <f t="shared" si="55"/>
        <v/>
      </c>
      <c r="F718" s="13" t="str">
        <f t="shared" si="56"/>
        <v/>
      </c>
      <c r="G718" s="13" t="str">
        <f t="shared" si="57"/>
        <v/>
      </c>
      <c r="H718" s="10" t="s">
        <v>136</v>
      </c>
      <c r="I718" s="12" t="str">
        <f t="shared" si="59"/>
        <v/>
      </c>
      <c r="J718" s="9" t="s">
        <v>137</v>
      </c>
      <c r="K718" s="10" t="str">
        <f t="shared" si="58"/>
        <v xml:space="preserve">    "",  # </v>
      </c>
    </row>
    <row r="719" spans="2:11">
      <c r="B719" s="31"/>
      <c r="C719" s="28"/>
      <c r="D719" s="28"/>
      <c r="E719" s="24" t="str">
        <f t="shared" si="55"/>
        <v/>
      </c>
      <c r="F719" s="13" t="str">
        <f t="shared" si="56"/>
        <v/>
      </c>
      <c r="G719" s="13" t="str">
        <f t="shared" si="57"/>
        <v/>
      </c>
      <c r="H719" s="10" t="s">
        <v>136</v>
      </c>
      <c r="I719" s="12" t="str">
        <f t="shared" si="59"/>
        <v/>
      </c>
      <c r="J719" s="9" t="s">
        <v>137</v>
      </c>
      <c r="K719" s="10" t="str">
        <f t="shared" si="58"/>
        <v xml:space="preserve">    "",  # </v>
      </c>
    </row>
    <row r="720" spans="2:11">
      <c r="B720" s="31" t="s">
        <v>95</v>
      </c>
      <c r="C720" s="28"/>
      <c r="D720" s="28"/>
      <c r="E720" s="24" t="str">
        <f t="shared" si="55"/>
        <v/>
      </c>
      <c r="F720" s="13" t="str">
        <f t="shared" si="56"/>
        <v/>
      </c>
      <c r="G720" s="13" t="str">
        <f t="shared" si="57"/>
        <v/>
      </c>
      <c r="H720" s="10" t="s">
        <v>136</v>
      </c>
      <c r="I720" s="12" t="str">
        <f t="shared" si="59"/>
        <v/>
      </c>
      <c r="J720" s="9" t="s">
        <v>137</v>
      </c>
      <c r="K720" s="10" t="str">
        <f t="shared" si="58"/>
        <v xml:space="preserve">    "",  # </v>
      </c>
    </row>
    <row r="721" spans="2:11">
      <c r="B721" s="31"/>
      <c r="C721" s="28"/>
      <c r="D721" s="28"/>
      <c r="E721" s="24" t="str">
        <f t="shared" si="55"/>
        <v/>
      </c>
      <c r="F721" s="13" t="str">
        <f t="shared" si="56"/>
        <v/>
      </c>
      <c r="G721" s="13" t="str">
        <f t="shared" si="57"/>
        <v/>
      </c>
      <c r="H721" s="10" t="s">
        <v>136</v>
      </c>
      <c r="I721" s="12" t="str">
        <f t="shared" si="59"/>
        <v/>
      </c>
      <c r="J721" s="9" t="s">
        <v>137</v>
      </c>
      <c r="K721" s="10" t="str">
        <f t="shared" si="58"/>
        <v xml:space="preserve">    "",  # </v>
      </c>
    </row>
    <row r="722" spans="2:11">
      <c r="B722" s="31" t="s">
        <v>95</v>
      </c>
      <c r="C722" s="28"/>
      <c r="D722" s="28"/>
      <c r="E722" s="24" t="str">
        <f t="shared" si="55"/>
        <v/>
      </c>
      <c r="F722" s="13" t="str">
        <f t="shared" si="56"/>
        <v/>
      </c>
      <c r="G722" s="13" t="str">
        <f t="shared" si="57"/>
        <v/>
      </c>
      <c r="H722" s="10" t="s">
        <v>136</v>
      </c>
      <c r="I722" s="12" t="str">
        <f t="shared" si="59"/>
        <v/>
      </c>
      <c r="J722" s="9" t="s">
        <v>137</v>
      </c>
      <c r="K722" s="10" t="str">
        <f t="shared" si="58"/>
        <v xml:space="preserve">    "",  # </v>
      </c>
    </row>
    <row r="723" spans="2:11">
      <c r="B723" s="31"/>
      <c r="C723" s="28"/>
      <c r="D723" s="28"/>
      <c r="E723" s="24" t="str">
        <f t="shared" si="55"/>
        <v/>
      </c>
      <c r="F723" s="13" t="str">
        <f t="shared" si="56"/>
        <v/>
      </c>
      <c r="G723" s="13" t="str">
        <f t="shared" si="57"/>
        <v/>
      </c>
      <c r="H723" s="10" t="s">
        <v>136</v>
      </c>
      <c r="I723" s="12" t="str">
        <f t="shared" si="59"/>
        <v/>
      </c>
      <c r="J723" s="9" t="s">
        <v>137</v>
      </c>
      <c r="K723" s="10" t="str">
        <f t="shared" si="58"/>
        <v xml:space="preserve">    "",  # </v>
      </c>
    </row>
    <row r="724" spans="2:11">
      <c r="B724" s="31" t="s">
        <v>95</v>
      </c>
      <c r="C724" s="28"/>
      <c r="D724" s="28"/>
      <c r="E724" s="24" t="str">
        <f t="shared" si="55"/>
        <v/>
      </c>
      <c r="F724" s="13" t="str">
        <f t="shared" si="56"/>
        <v/>
      </c>
      <c r="G724" s="13" t="str">
        <f t="shared" si="57"/>
        <v/>
      </c>
      <c r="H724" s="10" t="s">
        <v>136</v>
      </c>
      <c r="I724" s="12" t="str">
        <f t="shared" si="59"/>
        <v/>
      </c>
      <c r="J724" s="9" t="s">
        <v>137</v>
      </c>
      <c r="K724" s="10" t="str">
        <f t="shared" si="58"/>
        <v xml:space="preserve">    "",  # </v>
      </c>
    </row>
    <row r="725" spans="2:11">
      <c r="B725" s="31"/>
      <c r="C725" s="28"/>
      <c r="D725" s="28"/>
      <c r="E725" s="24" t="str">
        <f t="shared" si="55"/>
        <v/>
      </c>
      <c r="F725" s="13" t="str">
        <f t="shared" si="56"/>
        <v/>
      </c>
      <c r="G725" s="13" t="str">
        <f t="shared" si="57"/>
        <v/>
      </c>
      <c r="H725" s="10" t="s">
        <v>136</v>
      </c>
      <c r="I725" s="12" t="str">
        <f t="shared" si="59"/>
        <v/>
      </c>
      <c r="J725" s="9" t="s">
        <v>137</v>
      </c>
      <c r="K725" s="10" t="str">
        <f t="shared" si="58"/>
        <v xml:space="preserve">    "",  # </v>
      </c>
    </row>
    <row r="726" spans="2:11">
      <c r="B726" s="31" t="s">
        <v>95</v>
      </c>
      <c r="C726" s="28"/>
      <c r="D726" s="28"/>
      <c r="E726" s="24" t="str">
        <f t="shared" si="55"/>
        <v/>
      </c>
      <c r="F726" s="13" t="str">
        <f t="shared" si="56"/>
        <v/>
      </c>
      <c r="G726" s="13" t="str">
        <f t="shared" si="57"/>
        <v/>
      </c>
      <c r="H726" s="10" t="s">
        <v>136</v>
      </c>
      <c r="I726" s="12" t="str">
        <f t="shared" si="59"/>
        <v/>
      </c>
      <c r="J726" s="9" t="s">
        <v>137</v>
      </c>
      <c r="K726" s="10" t="str">
        <f t="shared" si="58"/>
        <v xml:space="preserve">    "",  # </v>
      </c>
    </row>
    <row r="727" spans="2:11">
      <c r="B727" s="31"/>
      <c r="C727" s="28"/>
      <c r="D727" s="28"/>
      <c r="E727" s="24" t="str">
        <f t="shared" si="55"/>
        <v/>
      </c>
      <c r="F727" s="13" t="str">
        <f t="shared" si="56"/>
        <v/>
      </c>
      <c r="G727" s="13" t="str">
        <f t="shared" si="57"/>
        <v/>
      </c>
      <c r="H727" s="10" t="s">
        <v>136</v>
      </c>
      <c r="I727" s="12" t="str">
        <f t="shared" si="59"/>
        <v/>
      </c>
      <c r="J727" s="9" t="s">
        <v>137</v>
      </c>
      <c r="K727" s="10" t="str">
        <f t="shared" si="58"/>
        <v xml:space="preserve">    "",  # </v>
      </c>
    </row>
    <row r="728" spans="2:11">
      <c r="B728" s="31" t="s">
        <v>95</v>
      </c>
      <c r="C728" s="28"/>
      <c r="D728" s="28"/>
      <c r="E728" s="24" t="str">
        <f t="shared" si="55"/>
        <v/>
      </c>
      <c r="F728" s="13" t="str">
        <f t="shared" si="56"/>
        <v/>
      </c>
      <c r="G728" s="13" t="str">
        <f t="shared" si="57"/>
        <v/>
      </c>
      <c r="H728" s="10" t="s">
        <v>136</v>
      </c>
      <c r="I728" s="12" t="str">
        <f t="shared" si="59"/>
        <v/>
      </c>
      <c r="J728" s="9" t="s">
        <v>137</v>
      </c>
      <c r="K728" s="10" t="str">
        <f t="shared" si="58"/>
        <v xml:space="preserve">    "",  # </v>
      </c>
    </row>
    <row r="729" spans="2:11">
      <c r="B729" s="31"/>
      <c r="C729" s="28"/>
      <c r="D729" s="28"/>
      <c r="E729" s="24" t="str">
        <f t="shared" si="55"/>
        <v/>
      </c>
      <c r="F729" s="13" t="str">
        <f t="shared" si="56"/>
        <v/>
      </c>
      <c r="G729" s="13" t="str">
        <f t="shared" si="57"/>
        <v/>
      </c>
      <c r="H729" s="10" t="s">
        <v>136</v>
      </c>
      <c r="I729" s="12" t="str">
        <f t="shared" si="59"/>
        <v/>
      </c>
      <c r="J729" s="9" t="s">
        <v>137</v>
      </c>
      <c r="K729" s="10" t="str">
        <f t="shared" si="58"/>
        <v xml:space="preserve">    "",  # </v>
      </c>
    </row>
    <row r="730" spans="2:11">
      <c r="B730" s="31" t="s">
        <v>95</v>
      </c>
      <c r="C730" s="28"/>
      <c r="D730" s="28"/>
      <c r="E730" s="24" t="str">
        <f t="shared" si="55"/>
        <v/>
      </c>
      <c r="F730" s="13" t="str">
        <f t="shared" si="56"/>
        <v/>
      </c>
      <c r="G730" s="13" t="str">
        <f t="shared" si="57"/>
        <v/>
      </c>
      <c r="H730" s="10" t="s">
        <v>136</v>
      </c>
      <c r="I730" s="12" t="str">
        <f t="shared" si="59"/>
        <v/>
      </c>
      <c r="J730" s="9" t="s">
        <v>137</v>
      </c>
      <c r="K730" s="10" t="str">
        <f t="shared" si="58"/>
        <v xml:space="preserve">    "",  # </v>
      </c>
    </row>
    <row r="731" spans="2:11">
      <c r="B731" s="31"/>
      <c r="C731" s="28"/>
      <c r="D731" s="28"/>
      <c r="E731" s="24" t="str">
        <f t="shared" si="55"/>
        <v/>
      </c>
      <c r="F731" s="13" t="str">
        <f t="shared" si="56"/>
        <v/>
      </c>
      <c r="G731" s="13" t="str">
        <f t="shared" si="57"/>
        <v/>
      </c>
      <c r="H731" s="10" t="s">
        <v>136</v>
      </c>
      <c r="I731" s="12" t="str">
        <f t="shared" si="59"/>
        <v/>
      </c>
      <c r="J731" s="9" t="s">
        <v>137</v>
      </c>
      <c r="K731" s="10" t="str">
        <f t="shared" si="58"/>
        <v xml:space="preserve">    "",  # </v>
      </c>
    </row>
    <row r="732" spans="2:11">
      <c r="B732" s="31" t="s">
        <v>95</v>
      </c>
      <c r="C732" s="28"/>
      <c r="D732" s="28"/>
      <c r="E732" s="24" t="str">
        <f t="shared" si="55"/>
        <v/>
      </c>
      <c r="F732" s="13" t="str">
        <f t="shared" si="56"/>
        <v/>
      </c>
      <c r="G732" s="13" t="str">
        <f t="shared" si="57"/>
        <v/>
      </c>
      <c r="H732" s="10" t="s">
        <v>136</v>
      </c>
      <c r="I732" s="12" t="str">
        <f t="shared" si="59"/>
        <v/>
      </c>
      <c r="J732" s="9" t="s">
        <v>137</v>
      </c>
      <c r="K732" s="10" t="str">
        <f t="shared" si="58"/>
        <v xml:space="preserve">    "",  # </v>
      </c>
    </row>
    <row r="733" spans="2:11">
      <c r="B733" s="31"/>
      <c r="C733" s="28"/>
      <c r="D733" s="28"/>
      <c r="E733" s="24" t="str">
        <f t="shared" si="55"/>
        <v/>
      </c>
      <c r="F733" s="13" t="str">
        <f t="shared" si="56"/>
        <v/>
      </c>
      <c r="G733" s="13" t="str">
        <f t="shared" si="57"/>
        <v/>
      </c>
      <c r="H733" s="10" t="s">
        <v>136</v>
      </c>
      <c r="I733" s="12" t="str">
        <f t="shared" si="59"/>
        <v/>
      </c>
      <c r="J733" s="9" t="s">
        <v>137</v>
      </c>
      <c r="K733" s="10" t="str">
        <f t="shared" si="58"/>
        <v xml:space="preserve">    "",  # </v>
      </c>
    </row>
    <row r="734" spans="2:11">
      <c r="B734" s="31" t="s">
        <v>95</v>
      </c>
      <c r="C734" s="28"/>
      <c r="D734" s="28"/>
      <c r="E734" s="24" t="str">
        <f t="shared" si="55"/>
        <v/>
      </c>
      <c r="F734" s="13" t="str">
        <f t="shared" si="56"/>
        <v/>
      </c>
      <c r="G734" s="13" t="str">
        <f t="shared" si="57"/>
        <v/>
      </c>
      <c r="H734" s="10" t="s">
        <v>136</v>
      </c>
      <c r="I734" s="12" t="str">
        <f t="shared" si="59"/>
        <v/>
      </c>
      <c r="J734" s="9" t="s">
        <v>137</v>
      </c>
      <c r="K734" s="10" t="str">
        <f t="shared" si="58"/>
        <v xml:space="preserve">    "",  # </v>
      </c>
    </row>
    <row r="735" spans="2:11">
      <c r="B735" s="31"/>
      <c r="C735" s="28"/>
      <c r="D735" s="28"/>
      <c r="E735" s="24" t="str">
        <f t="shared" si="55"/>
        <v/>
      </c>
      <c r="F735" s="13" t="str">
        <f t="shared" si="56"/>
        <v/>
      </c>
      <c r="G735" s="13" t="str">
        <f t="shared" si="57"/>
        <v/>
      </c>
      <c r="H735" s="10" t="s">
        <v>136</v>
      </c>
      <c r="I735" s="12" t="str">
        <f t="shared" si="59"/>
        <v/>
      </c>
      <c r="J735" s="9" t="s">
        <v>137</v>
      </c>
      <c r="K735" s="10" t="str">
        <f t="shared" si="58"/>
        <v xml:space="preserve">    "",  # </v>
      </c>
    </row>
    <row r="736" spans="2:11">
      <c r="B736" s="31" t="s">
        <v>95</v>
      </c>
      <c r="C736" s="28"/>
      <c r="D736" s="28"/>
      <c r="E736" s="24" t="str">
        <f t="shared" si="55"/>
        <v/>
      </c>
      <c r="F736" s="13" t="str">
        <f t="shared" si="56"/>
        <v/>
      </c>
      <c r="G736" s="13" t="str">
        <f t="shared" si="57"/>
        <v/>
      </c>
      <c r="H736" s="10" t="s">
        <v>136</v>
      </c>
      <c r="I736" s="12" t="str">
        <f t="shared" si="59"/>
        <v/>
      </c>
      <c r="J736" s="9" t="s">
        <v>137</v>
      </c>
      <c r="K736" s="10" t="str">
        <f t="shared" si="58"/>
        <v xml:space="preserve">    "",  # </v>
      </c>
    </row>
    <row r="737" spans="2:11">
      <c r="B737" s="31"/>
      <c r="C737" s="28"/>
      <c r="D737" s="28"/>
      <c r="E737" s="24" t="str">
        <f t="shared" si="55"/>
        <v/>
      </c>
      <c r="F737" s="13" t="str">
        <f t="shared" si="56"/>
        <v/>
      </c>
      <c r="G737" s="13" t="str">
        <f t="shared" si="57"/>
        <v/>
      </c>
      <c r="H737" s="10" t="s">
        <v>136</v>
      </c>
      <c r="I737" s="12" t="str">
        <f t="shared" si="59"/>
        <v/>
      </c>
      <c r="J737" s="9" t="s">
        <v>137</v>
      </c>
      <c r="K737" s="10" t="str">
        <f t="shared" si="58"/>
        <v xml:space="preserve">    "",  # </v>
      </c>
    </row>
    <row r="738" spans="2:11">
      <c r="B738" s="31" t="s">
        <v>95</v>
      </c>
      <c r="C738" s="28"/>
      <c r="D738" s="28"/>
      <c r="E738" s="24" t="str">
        <f t="shared" ref="E738:E801" si="60">IF(B738="",IF(G738="","",_xlfn.UNICHAR(G738)),B738)</f>
        <v/>
      </c>
      <c r="F738" s="13" t="str">
        <f t="shared" ref="F738:F801" si="61">IF(B738="",IF(D738="",IF(C738="","",C738),DEC2HEX(D738)),DEC2HEX(_xlfn.UNICODE(B738)))</f>
        <v/>
      </c>
      <c r="G738" s="13" t="str">
        <f t="shared" ref="G738:G801" si="62">IF(D738="",IF(C738="",IF(B738="","",_xlfn.UNICODE(B738)),HEX2DEC(C738)),D738)</f>
        <v/>
      </c>
      <c r="H738" s="10" t="s">
        <v>136</v>
      </c>
      <c r="I738" s="12" t="str">
        <f t="shared" si="59"/>
        <v/>
      </c>
      <c r="J738" s="9" t="s">
        <v>137</v>
      </c>
      <c r="K738" s="10" t="str">
        <f t="shared" ref="K738:K801" si="63">ASC(_xlfn.CONCAT(H738:J738,"  # ",E738))</f>
        <v xml:space="preserve">    "",  # </v>
      </c>
    </row>
    <row r="739" spans="2:11">
      <c r="B739" s="31"/>
      <c r="C739" s="28"/>
      <c r="D739" s="28"/>
      <c r="E739" s="24" t="str">
        <f t="shared" si="60"/>
        <v/>
      </c>
      <c r="F739" s="13" t="str">
        <f t="shared" si="61"/>
        <v/>
      </c>
      <c r="G739" s="13" t="str">
        <f t="shared" si="62"/>
        <v/>
      </c>
      <c r="H739" s="10" t="s">
        <v>136</v>
      </c>
      <c r="I739" s="12" t="str">
        <f t="shared" si="59"/>
        <v/>
      </c>
      <c r="J739" s="9" t="s">
        <v>137</v>
      </c>
      <c r="K739" s="10" t="str">
        <f t="shared" si="63"/>
        <v xml:space="preserve">    "",  # </v>
      </c>
    </row>
    <row r="740" spans="2:11">
      <c r="B740" s="31" t="s">
        <v>95</v>
      </c>
      <c r="C740" s="28"/>
      <c r="D740" s="28"/>
      <c r="E740" s="24" t="str">
        <f t="shared" si="60"/>
        <v/>
      </c>
      <c r="F740" s="13" t="str">
        <f t="shared" si="61"/>
        <v/>
      </c>
      <c r="G740" s="13" t="str">
        <f t="shared" si="62"/>
        <v/>
      </c>
      <c r="H740" s="10" t="s">
        <v>136</v>
      </c>
      <c r="I740" s="12" t="str">
        <f t="shared" si="59"/>
        <v/>
      </c>
      <c r="J740" s="9" t="s">
        <v>137</v>
      </c>
      <c r="K740" s="10" t="str">
        <f t="shared" si="63"/>
        <v xml:space="preserve">    "",  # </v>
      </c>
    </row>
    <row r="741" spans="2:11">
      <c r="B741" s="31"/>
      <c r="C741" s="28"/>
      <c r="D741" s="28"/>
      <c r="E741" s="24" t="str">
        <f t="shared" si="60"/>
        <v/>
      </c>
      <c r="F741" s="13" t="str">
        <f t="shared" si="61"/>
        <v/>
      </c>
      <c r="G741" s="13" t="str">
        <f t="shared" si="62"/>
        <v/>
      </c>
      <c r="H741" s="10" t="s">
        <v>136</v>
      </c>
      <c r="I741" s="12" t="str">
        <f t="shared" si="59"/>
        <v/>
      </c>
      <c r="J741" s="9" t="s">
        <v>137</v>
      </c>
      <c r="K741" s="10" t="str">
        <f t="shared" si="63"/>
        <v xml:space="preserve">    "",  # </v>
      </c>
    </row>
    <row r="742" spans="2:11">
      <c r="B742" s="31" t="s">
        <v>95</v>
      </c>
      <c r="C742" s="28"/>
      <c r="D742" s="28"/>
      <c r="E742" s="24" t="str">
        <f t="shared" si="60"/>
        <v/>
      </c>
      <c r="F742" s="13" t="str">
        <f t="shared" si="61"/>
        <v/>
      </c>
      <c r="G742" s="13" t="str">
        <f t="shared" si="62"/>
        <v/>
      </c>
      <c r="H742" s="10" t="s">
        <v>136</v>
      </c>
      <c r="I742" s="12" t="str">
        <f t="shared" si="59"/>
        <v/>
      </c>
      <c r="J742" s="9" t="s">
        <v>137</v>
      </c>
      <c r="K742" s="10" t="str">
        <f t="shared" si="63"/>
        <v xml:space="preserve">    "",  # </v>
      </c>
    </row>
    <row r="743" spans="2:11">
      <c r="B743" s="31"/>
      <c r="C743" s="28"/>
      <c r="D743" s="28"/>
      <c r="E743" s="24" t="str">
        <f t="shared" si="60"/>
        <v/>
      </c>
      <c r="F743" s="13" t="str">
        <f t="shared" si="61"/>
        <v/>
      </c>
      <c r="G743" s="13" t="str">
        <f t="shared" si="62"/>
        <v/>
      </c>
      <c r="H743" s="10" t="s">
        <v>136</v>
      </c>
      <c r="I743" s="12" t="str">
        <f t="shared" si="59"/>
        <v/>
      </c>
      <c r="J743" s="9" t="s">
        <v>137</v>
      </c>
      <c r="K743" s="10" t="str">
        <f t="shared" si="63"/>
        <v xml:space="preserve">    "",  # </v>
      </c>
    </row>
    <row r="744" spans="2:11">
      <c r="B744" s="31" t="s">
        <v>95</v>
      </c>
      <c r="C744" s="28"/>
      <c r="D744" s="28"/>
      <c r="E744" s="24" t="str">
        <f t="shared" si="60"/>
        <v/>
      </c>
      <c r="F744" s="13" t="str">
        <f t="shared" si="61"/>
        <v/>
      </c>
      <c r="G744" s="13" t="str">
        <f t="shared" si="62"/>
        <v/>
      </c>
      <c r="H744" s="10" t="s">
        <v>136</v>
      </c>
      <c r="I744" s="12" t="str">
        <f t="shared" si="59"/>
        <v/>
      </c>
      <c r="J744" s="9" t="s">
        <v>137</v>
      </c>
      <c r="K744" s="10" t="str">
        <f t="shared" si="63"/>
        <v xml:space="preserve">    "",  # </v>
      </c>
    </row>
    <row r="745" spans="2:11">
      <c r="B745" s="31"/>
      <c r="C745" s="28"/>
      <c r="D745" s="28"/>
      <c r="E745" s="24" t="str">
        <f t="shared" si="60"/>
        <v/>
      </c>
      <c r="F745" s="13" t="str">
        <f t="shared" si="61"/>
        <v/>
      </c>
      <c r="G745" s="13" t="str">
        <f t="shared" si="62"/>
        <v/>
      </c>
      <c r="H745" s="10" t="s">
        <v>136</v>
      </c>
      <c r="I745" s="12" t="str">
        <f t="shared" si="59"/>
        <v/>
      </c>
      <c r="J745" s="9" t="s">
        <v>137</v>
      </c>
      <c r="K745" s="10" t="str">
        <f t="shared" si="63"/>
        <v xml:space="preserve">    "",  # </v>
      </c>
    </row>
    <row r="746" spans="2:11">
      <c r="B746" s="31" t="s">
        <v>95</v>
      </c>
      <c r="C746" s="28"/>
      <c r="D746" s="28"/>
      <c r="E746" s="24" t="str">
        <f t="shared" si="60"/>
        <v/>
      </c>
      <c r="F746" s="13" t="str">
        <f t="shared" si="61"/>
        <v/>
      </c>
      <c r="G746" s="13" t="str">
        <f t="shared" si="62"/>
        <v/>
      </c>
      <c r="H746" s="10" t="s">
        <v>136</v>
      </c>
      <c r="I746" s="12" t="str">
        <f t="shared" si="59"/>
        <v/>
      </c>
      <c r="J746" s="9" t="s">
        <v>137</v>
      </c>
      <c r="K746" s="10" t="str">
        <f t="shared" si="63"/>
        <v xml:space="preserve">    "",  # </v>
      </c>
    </row>
    <row r="747" spans="2:11">
      <c r="B747" s="31"/>
      <c r="C747" s="28"/>
      <c r="D747" s="28"/>
      <c r="E747" s="24" t="str">
        <f t="shared" si="60"/>
        <v/>
      </c>
      <c r="F747" s="13" t="str">
        <f t="shared" si="61"/>
        <v/>
      </c>
      <c r="G747" s="13" t="str">
        <f t="shared" si="62"/>
        <v/>
      </c>
      <c r="H747" s="10" t="s">
        <v>136</v>
      </c>
      <c r="I747" s="12" t="str">
        <f t="shared" si="59"/>
        <v/>
      </c>
      <c r="J747" s="9" t="s">
        <v>137</v>
      </c>
      <c r="K747" s="10" t="str">
        <f t="shared" si="63"/>
        <v xml:space="preserve">    "",  # </v>
      </c>
    </row>
    <row r="748" spans="2:11">
      <c r="B748" s="31" t="s">
        <v>95</v>
      </c>
      <c r="C748" s="28"/>
      <c r="D748" s="28"/>
      <c r="E748" s="24" t="str">
        <f t="shared" si="60"/>
        <v/>
      </c>
      <c r="F748" s="13" t="str">
        <f t="shared" si="61"/>
        <v/>
      </c>
      <c r="G748" s="13" t="str">
        <f t="shared" si="62"/>
        <v/>
      </c>
      <c r="H748" s="10" t="s">
        <v>136</v>
      </c>
      <c r="I748" s="12" t="str">
        <f t="shared" si="59"/>
        <v/>
      </c>
      <c r="J748" s="9" t="s">
        <v>137</v>
      </c>
      <c r="K748" s="10" t="str">
        <f t="shared" si="63"/>
        <v xml:space="preserve">    "",  # </v>
      </c>
    </row>
    <row r="749" spans="2:11">
      <c r="B749" s="31"/>
      <c r="C749" s="28"/>
      <c r="D749" s="28"/>
      <c r="E749" s="24" t="str">
        <f t="shared" si="60"/>
        <v/>
      </c>
      <c r="F749" s="13" t="str">
        <f t="shared" si="61"/>
        <v/>
      </c>
      <c r="G749" s="13" t="str">
        <f t="shared" si="62"/>
        <v/>
      </c>
      <c r="H749" s="10" t="s">
        <v>136</v>
      </c>
      <c r="I749" s="12" t="str">
        <f t="shared" si="59"/>
        <v/>
      </c>
      <c r="J749" s="9" t="s">
        <v>137</v>
      </c>
      <c r="K749" s="10" t="str">
        <f t="shared" si="63"/>
        <v xml:space="preserve">    "",  # </v>
      </c>
    </row>
    <row r="750" spans="2:11">
      <c r="B750" s="31" t="s">
        <v>95</v>
      </c>
      <c r="C750" s="28"/>
      <c r="D750" s="28"/>
      <c r="E750" s="24" t="str">
        <f t="shared" si="60"/>
        <v/>
      </c>
      <c r="F750" s="13" t="str">
        <f t="shared" si="61"/>
        <v/>
      </c>
      <c r="G750" s="13" t="str">
        <f t="shared" si="62"/>
        <v/>
      </c>
      <c r="H750" s="10" t="s">
        <v>136</v>
      </c>
      <c r="I750" s="12" t="str">
        <f t="shared" si="59"/>
        <v/>
      </c>
      <c r="J750" s="9" t="s">
        <v>137</v>
      </c>
      <c r="K750" s="10" t="str">
        <f t="shared" si="63"/>
        <v xml:space="preserve">    "",  # </v>
      </c>
    </row>
    <row r="751" spans="2:11">
      <c r="B751" s="31"/>
      <c r="C751" s="28"/>
      <c r="D751" s="28"/>
      <c r="E751" s="24" t="str">
        <f t="shared" si="60"/>
        <v/>
      </c>
      <c r="F751" s="13" t="str">
        <f t="shared" si="61"/>
        <v/>
      </c>
      <c r="G751" s="13" t="str">
        <f t="shared" si="62"/>
        <v/>
      </c>
      <c r="H751" s="10" t="s">
        <v>136</v>
      </c>
      <c r="I751" s="12" t="str">
        <f t="shared" si="59"/>
        <v/>
      </c>
      <c r="J751" s="9" t="s">
        <v>137</v>
      </c>
      <c r="K751" s="10" t="str">
        <f t="shared" si="63"/>
        <v xml:space="preserve">    "",  # </v>
      </c>
    </row>
    <row r="752" spans="2:11">
      <c r="B752" s="31" t="s">
        <v>95</v>
      </c>
      <c r="C752" s="28"/>
      <c r="D752" s="28"/>
      <c r="E752" s="24" t="str">
        <f t="shared" si="60"/>
        <v/>
      </c>
      <c r="F752" s="13" t="str">
        <f t="shared" si="61"/>
        <v/>
      </c>
      <c r="G752" s="13" t="str">
        <f t="shared" si="62"/>
        <v/>
      </c>
      <c r="H752" s="10" t="s">
        <v>136</v>
      </c>
      <c r="I752" s="12" t="str">
        <f t="shared" si="59"/>
        <v/>
      </c>
      <c r="J752" s="9" t="s">
        <v>137</v>
      </c>
      <c r="K752" s="10" t="str">
        <f t="shared" si="63"/>
        <v xml:space="preserve">    "",  # </v>
      </c>
    </row>
    <row r="753" spans="2:11">
      <c r="B753" s="31"/>
      <c r="C753" s="28"/>
      <c r="D753" s="28"/>
      <c r="E753" s="24" t="str">
        <f t="shared" si="60"/>
        <v/>
      </c>
      <c r="F753" s="13" t="str">
        <f t="shared" si="61"/>
        <v/>
      </c>
      <c r="G753" s="13" t="str">
        <f t="shared" si="62"/>
        <v/>
      </c>
      <c r="H753" s="10" t="s">
        <v>136</v>
      </c>
      <c r="I753" s="12" t="str">
        <f t="shared" si="59"/>
        <v/>
      </c>
      <c r="J753" s="9" t="s">
        <v>137</v>
      </c>
      <c r="K753" s="10" t="str">
        <f t="shared" si="63"/>
        <v xml:space="preserve">    "",  # </v>
      </c>
    </row>
    <row r="754" spans="2:11">
      <c r="B754" s="31" t="s">
        <v>95</v>
      </c>
      <c r="C754" s="28"/>
      <c r="D754" s="28"/>
      <c r="E754" s="24" t="str">
        <f t="shared" si="60"/>
        <v/>
      </c>
      <c r="F754" s="13" t="str">
        <f t="shared" si="61"/>
        <v/>
      </c>
      <c r="G754" s="13" t="str">
        <f t="shared" si="62"/>
        <v/>
      </c>
      <c r="H754" s="10" t="s">
        <v>136</v>
      </c>
      <c r="I754" s="12" t="str">
        <f t="shared" si="59"/>
        <v/>
      </c>
      <c r="J754" s="9" t="s">
        <v>137</v>
      </c>
      <c r="K754" s="10" t="str">
        <f t="shared" si="63"/>
        <v xml:space="preserve">    "",  # </v>
      </c>
    </row>
    <row r="755" spans="2:11">
      <c r="B755" s="31"/>
      <c r="C755" s="28"/>
      <c r="D755" s="28"/>
      <c r="E755" s="24" t="str">
        <f t="shared" si="60"/>
        <v/>
      </c>
      <c r="F755" s="13" t="str">
        <f t="shared" si="61"/>
        <v/>
      </c>
      <c r="G755" s="13" t="str">
        <f t="shared" si="62"/>
        <v/>
      </c>
      <c r="H755" s="10" t="s">
        <v>136</v>
      </c>
      <c r="I755" s="12" t="str">
        <f t="shared" si="59"/>
        <v/>
      </c>
      <c r="J755" s="9" t="s">
        <v>137</v>
      </c>
      <c r="K755" s="10" t="str">
        <f t="shared" si="63"/>
        <v xml:space="preserve">    "",  # </v>
      </c>
    </row>
    <row r="756" spans="2:11">
      <c r="B756" s="31" t="s">
        <v>95</v>
      </c>
      <c r="C756" s="28"/>
      <c r="D756" s="28"/>
      <c r="E756" s="24" t="str">
        <f t="shared" si="60"/>
        <v/>
      </c>
      <c r="F756" s="13" t="str">
        <f t="shared" si="61"/>
        <v/>
      </c>
      <c r="G756" s="13" t="str">
        <f t="shared" si="62"/>
        <v/>
      </c>
      <c r="H756" s="10" t="s">
        <v>136</v>
      </c>
      <c r="I756" s="12" t="str">
        <f t="shared" si="59"/>
        <v/>
      </c>
      <c r="J756" s="9" t="s">
        <v>137</v>
      </c>
      <c r="K756" s="10" t="str">
        <f t="shared" si="63"/>
        <v xml:space="preserve">    "",  # </v>
      </c>
    </row>
    <row r="757" spans="2:11">
      <c r="B757" s="31"/>
      <c r="C757" s="28"/>
      <c r="D757" s="28"/>
      <c r="E757" s="24" t="str">
        <f t="shared" si="60"/>
        <v/>
      </c>
      <c r="F757" s="13" t="str">
        <f t="shared" si="61"/>
        <v/>
      </c>
      <c r="G757" s="13" t="str">
        <f t="shared" si="62"/>
        <v/>
      </c>
      <c r="H757" s="10" t="s">
        <v>136</v>
      </c>
      <c r="I757" s="12" t="str">
        <f t="shared" si="59"/>
        <v/>
      </c>
      <c r="J757" s="9" t="s">
        <v>137</v>
      </c>
      <c r="K757" s="10" t="str">
        <f t="shared" si="63"/>
        <v xml:space="preserve">    "",  # </v>
      </c>
    </row>
    <row r="758" spans="2:11">
      <c r="B758" s="31" t="s">
        <v>95</v>
      </c>
      <c r="C758" s="28"/>
      <c r="D758" s="28"/>
      <c r="E758" s="24" t="str">
        <f t="shared" si="60"/>
        <v/>
      </c>
      <c r="F758" s="13" t="str">
        <f t="shared" si="61"/>
        <v/>
      </c>
      <c r="G758" s="13" t="str">
        <f t="shared" si="62"/>
        <v/>
      </c>
      <c r="H758" s="10" t="s">
        <v>136</v>
      </c>
      <c r="I758" s="12" t="str">
        <f t="shared" si="59"/>
        <v/>
      </c>
      <c r="J758" s="9" t="s">
        <v>137</v>
      </c>
      <c r="K758" s="10" t="str">
        <f t="shared" si="63"/>
        <v xml:space="preserve">    "",  # </v>
      </c>
    </row>
    <row r="759" spans="2:11">
      <c r="B759" s="31"/>
      <c r="C759" s="28"/>
      <c r="D759" s="28"/>
      <c r="E759" s="24" t="str">
        <f t="shared" si="60"/>
        <v/>
      </c>
      <c r="F759" s="13" t="str">
        <f t="shared" si="61"/>
        <v/>
      </c>
      <c r="G759" s="13" t="str">
        <f t="shared" si="62"/>
        <v/>
      </c>
      <c r="H759" s="10" t="s">
        <v>136</v>
      </c>
      <c r="I759" s="12" t="str">
        <f t="shared" si="59"/>
        <v/>
      </c>
      <c r="J759" s="9" t="s">
        <v>137</v>
      </c>
      <c r="K759" s="10" t="str">
        <f t="shared" si="63"/>
        <v xml:space="preserve">    "",  # </v>
      </c>
    </row>
    <row r="760" spans="2:11">
      <c r="B760" s="31" t="s">
        <v>95</v>
      </c>
      <c r="C760" s="28"/>
      <c r="D760" s="28"/>
      <c r="E760" s="24" t="str">
        <f t="shared" si="60"/>
        <v/>
      </c>
      <c r="F760" s="13" t="str">
        <f t="shared" si="61"/>
        <v/>
      </c>
      <c r="G760" s="13" t="str">
        <f t="shared" si="62"/>
        <v/>
      </c>
      <c r="H760" s="10" t="s">
        <v>136</v>
      </c>
      <c r="I760" s="12" t="str">
        <f t="shared" si="59"/>
        <v/>
      </c>
      <c r="J760" s="9" t="s">
        <v>137</v>
      </c>
      <c r="K760" s="10" t="str">
        <f t="shared" si="63"/>
        <v xml:space="preserve">    "",  # </v>
      </c>
    </row>
    <row r="761" spans="2:11">
      <c r="B761" s="31"/>
      <c r="C761" s="28"/>
      <c r="D761" s="28"/>
      <c r="E761" s="24" t="str">
        <f t="shared" si="60"/>
        <v/>
      </c>
      <c r="F761" s="13" t="str">
        <f t="shared" si="61"/>
        <v/>
      </c>
      <c r="G761" s="13" t="str">
        <f t="shared" si="62"/>
        <v/>
      </c>
      <c r="H761" s="10" t="s">
        <v>136</v>
      </c>
      <c r="I761" s="12" t="str">
        <f t="shared" si="59"/>
        <v/>
      </c>
      <c r="J761" s="9" t="s">
        <v>137</v>
      </c>
      <c r="K761" s="10" t="str">
        <f t="shared" si="63"/>
        <v xml:space="preserve">    "",  # </v>
      </c>
    </row>
    <row r="762" spans="2:11">
      <c r="B762" s="31" t="s">
        <v>95</v>
      </c>
      <c r="C762" s="28"/>
      <c r="D762" s="28"/>
      <c r="E762" s="24" t="str">
        <f t="shared" si="60"/>
        <v/>
      </c>
      <c r="F762" s="13" t="str">
        <f t="shared" si="61"/>
        <v/>
      </c>
      <c r="G762" s="13" t="str">
        <f t="shared" si="62"/>
        <v/>
      </c>
      <c r="H762" s="10" t="s">
        <v>136</v>
      </c>
      <c r="I762" s="12" t="str">
        <f t="shared" si="59"/>
        <v/>
      </c>
      <c r="J762" s="9" t="s">
        <v>137</v>
      </c>
      <c r="K762" s="10" t="str">
        <f t="shared" si="63"/>
        <v xml:space="preserve">    "",  # </v>
      </c>
    </row>
    <row r="763" spans="2:11">
      <c r="B763" s="31"/>
      <c r="C763" s="28"/>
      <c r="D763" s="28"/>
      <c r="E763" s="24" t="str">
        <f t="shared" si="60"/>
        <v/>
      </c>
      <c r="F763" s="13" t="str">
        <f t="shared" si="61"/>
        <v/>
      </c>
      <c r="G763" s="13" t="str">
        <f t="shared" si="62"/>
        <v/>
      </c>
      <c r="H763" s="10" t="s">
        <v>136</v>
      </c>
      <c r="I763" s="12" t="str">
        <f t="shared" si="59"/>
        <v/>
      </c>
      <c r="J763" s="9" t="s">
        <v>137</v>
      </c>
      <c r="K763" s="10" t="str">
        <f t="shared" si="63"/>
        <v xml:space="preserve">    "",  # </v>
      </c>
    </row>
    <row r="764" spans="2:11">
      <c r="B764" s="31" t="s">
        <v>95</v>
      </c>
      <c r="C764" s="28"/>
      <c r="D764" s="28"/>
      <c r="E764" s="24" t="str">
        <f t="shared" si="60"/>
        <v/>
      </c>
      <c r="F764" s="13" t="str">
        <f t="shared" si="61"/>
        <v/>
      </c>
      <c r="G764" s="13" t="str">
        <f t="shared" si="62"/>
        <v/>
      </c>
      <c r="H764" s="10" t="s">
        <v>136</v>
      </c>
      <c r="I764" s="12" t="str">
        <f t="shared" si="59"/>
        <v/>
      </c>
      <c r="J764" s="9" t="s">
        <v>137</v>
      </c>
      <c r="K764" s="10" t="str">
        <f t="shared" si="63"/>
        <v xml:space="preserve">    "",  # </v>
      </c>
    </row>
    <row r="765" spans="2:11">
      <c r="B765" s="31"/>
      <c r="C765" s="28"/>
      <c r="D765" s="28"/>
      <c r="E765" s="24" t="str">
        <f t="shared" si="60"/>
        <v/>
      </c>
      <c r="F765" s="13" t="str">
        <f t="shared" si="61"/>
        <v/>
      </c>
      <c r="G765" s="13" t="str">
        <f t="shared" si="62"/>
        <v/>
      </c>
      <c r="H765" s="10" t="s">
        <v>136</v>
      </c>
      <c r="I765" s="12" t="str">
        <f t="shared" si="59"/>
        <v/>
      </c>
      <c r="J765" s="9" t="s">
        <v>137</v>
      </c>
      <c r="K765" s="10" t="str">
        <f t="shared" si="63"/>
        <v xml:space="preserve">    "",  # </v>
      </c>
    </row>
    <row r="766" spans="2:11">
      <c r="B766" s="31" t="s">
        <v>95</v>
      </c>
      <c r="C766" s="28"/>
      <c r="D766" s="28"/>
      <c r="E766" s="24" t="str">
        <f t="shared" si="60"/>
        <v/>
      </c>
      <c r="F766" s="13" t="str">
        <f t="shared" si="61"/>
        <v/>
      </c>
      <c r="G766" s="13" t="str">
        <f t="shared" si="62"/>
        <v/>
      </c>
      <c r="H766" s="10" t="s">
        <v>136</v>
      </c>
      <c r="I766" s="12" t="str">
        <f t="shared" si="59"/>
        <v/>
      </c>
      <c r="J766" s="9" t="s">
        <v>137</v>
      </c>
      <c r="K766" s="10" t="str">
        <f t="shared" si="63"/>
        <v xml:space="preserve">    "",  # </v>
      </c>
    </row>
    <row r="767" spans="2:11">
      <c r="B767" s="31"/>
      <c r="C767" s="28"/>
      <c r="D767" s="28"/>
      <c r="E767" s="24" t="str">
        <f t="shared" si="60"/>
        <v/>
      </c>
      <c r="F767" s="13" t="str">
        <f t="shared" si="61"/>
        <v/>
      </c>
      <c r="G767" s="13" t="str">
        <f t="shared" si="62"/>
        <v/>
      </c>
      <c r="H767" s="10" t="s">
        <v>136</v>
      </c>
      <c r="I767" s="12" t="str">
        <f t="shared" si="59"/>
        <v/>
      </c>
      <c r="J767" s="9" t="s">
        <v>137</v>
      </c>
      <c r="K767" s="10" t="str">
        <f t="shared" si="63"/>
        <v xml:space="preserve">    "",  # </v>
      </c>
    </row>
    <row r="768" spans="2:11">
      <c r="B768" s="31" t="s">
        <v>95</v>
      </c>
      <c r="C768" s="28"/>
      <c r="D768" s="28"/>
      <c r="E768" s="24" t="str">
        <f t="shared" si="60"/>
        <v/>
      </c>
      <c r="F768" s="13" t="str">
        <f t="shared" si="61"/>
        <v/>
      </c>
      <c r="G768" s="13" t="str">
        <f t="shared" si="62"/>
        <v/>
      </c>
      <c r="H768" s="10" t="s">
        <v>136</v>
      </c>
      <c r="I768" s="12" t="str">
        <f t="shared" si="59"/>
        <v/>
      </c>
      <c r="J768" s="9" t="s">
        <v>137</v>
      </c>
      <c r="K768" s="10" t="str">
        <f t="shared" si="63"/>
        <v xml:space="preserve">    "",  # </v>
      </c>
    </row>
    <row r="769" spans="2:11">
      <c r="B769" s="31"/>
      <c r="C769" s="28"/>
      <c r="D769" s="28"/>
      <c r="E769" s="24" t="str">
        <f t="shared" si="60"/>
        <v/>
      </c>
      <c r="F769" s="13" t="str">
        <f t="shared" si="61"/>
        <v/>
      </c>
      <c r="G769" s="13" t="str">
        <f t="shared" si="62"/>
        <v/>
      </c>
      <c r="H769" s="10" t="s">
        <v>136</v>
      </c>
      <c r="I769" s="12" t="str">
        <f t="shared" si="59"/>
        <v/>
      </c>
      <c r="J769" s="9" t="s">
        <v>137</v>
      </c>
      <c r="K769" s="10" t="str">
        <f t="shared" si="63"/>
        <v xml:space="preserve">    "",  # </v>
      </c>
    </row>
    <row r="770" spans="2:11">
      <c r="B770" s="31" t="s">
        <v>95</v>
      </c>
      <c r="C770" s="28"/>
      <c r="D770" s="28"/>
      <c r="E770" s="24" t="str">
        <f t="shared" si="60"/>
        <v/>
      </c>
      <c r="F770" s="13" t="str">
        <f t="shared" si="61"/>
        <v/>
      </c>
      <c r="G770" s="13" t="str">
        <f t="shared" si="62"/>
        <v/>
      </c>
      <c r="H770" s="10" t="s">
        <v>136</v>
      </c>
      <c r="I770" s="12" t="str">
        <f t="shared" si="59"/>
        <v/>
      </c>
      <c r="J770" s="9" t="s">
        <v>137</v>
      </c>
      <c r="K770" s="10" t="str">
        <f t="shared" si="63"/>
        <v xml:space="preserve">    "",  # </v>
      </c>
    </row>
    <row r="771" spans="2:11">
      <c r="B771" s="31"/>
      <c r="C771" s="28"/>
      <c r="D771" s="28"/>
      <c r="E771" s="24" t="str">
        <f t="shared" si="60"/>
        <v/>
      </c>
      <c r="F771" s="13" t="str">
        <f t="shared" si="61"/>
        <v/>
      </c>
      <c r="G771" s="13" t="str">
        <f t="shared" si="62"/>
        <v/>
      </c>
      <c r="H771" s="10" t="s">
        <v>136</v>
      </c>
      <c r="I771" s="12" t="str">
        <f t="shared" ref="I771:I834" si="64">IF(F771="","","uni"&amp;UPPER(REPT("0",4-LEN(F771))&amp;F771))</f>
        <v/>
      </c>
      <c r="J771" s="9" t="s">
        <v>137</v>
      </c>
      <c r="K771" s="10" t="str">
        <f t="shared" si="63"/>
        <v xml:space="preserve">    "",  # </v>
      </c>
    </row>
    <row r="772" spans="2:11">
      <c r="B772" s="31" t="s">
        <v>95</v>
      </c>
      <c r="C772" s="28"/>
      <c r="D772" s="28"/>
      <c r="E772" s="24" t="str">
        <f t="shared" si="60"/>
        <v/>
      </c>
      <c r="F772" s="13" t="str">
        <f t="shared" si="61"/>
        <v/>
      </c>
      <c r="G772" s="13" t="str">
        <f t="shared" si="62"/>
        <v/>
      </c>
      <c r="H772" s="10" t="s">
        <v>136</v>
      </c>
      <c r="I772" s="12" t="str">
        <f t="shared" si="64"/>
        <v/>
      </c>
      <c r="J772" s="9" t="s">
        <v>137</v>
      </c>
      <c r="K772" s="10" t="str">
        <f t="shared" si="63"/>
        <v xml:space="preserve">    "",  # </v>
      </c>
    </row>
    <row r="773" spans="2:11">
      <c r="B773" s="31"/>
      <c r="C773" s="28"/>
      <c r="D773" s="28"/>
      <c r="E773" s="24" t="str">
        <f t="shared" si="60"/>
        <v/>
      </c>
      <c r="F773" s="13" t="str">
        <f t="shared" si="61"/>
        <v/>
      </c>
      <c r="G773" s="13" t="str">
        <f t="shared" si="62"/>
        <v/>
      </c>
      <c r="H773" s="10" t="s">
        <v>136</v>
      </c>
      <c r="I773" s="12" t="str">
        <f t="shared" si="64"/>
        <v/>
      </c>
      <c r="J773" s="9" t="s">
        <v>137</v>
      </c>
      <c r="K773" s="10" t="str">
        <f t="shared" si="63"/>
        <v xml:space="preserve">    "",  # </v>
      </c>
    </row>
    <row r="774" spans="2:11">
      <c r="B774" s="31" t="s">
        <v>95</v>
      </c>
      <c r="C774" s="28"/>
      <c r="D774" s="28"/>
      <c r="E774" s="24" t="str">
        <f t="shared" si="60"/>
        <v/>
      </c>
      <c r="F774" s="13" t="str">
        <f t="shared" si="61"/>
        <v/>
      </c>
      <c r="G774" s="13" t="str">
        <f t="shared" si="62"/>
        <v/>
      </c>
      <c r="H774" s="10" t="s">
        <v>136</v>
      </c>
      <c r="I774" s="12" t="str">
        <f t="shared" si="64"/>
        <v/>
      </c>
      <c r="J774" s="9" t="s">
        <v>137</v>
      </c>
      <c r="K774" s="10" t="str">
        <f t="shared" si="63"/>
        <v xml:space="preserve">    "",  # </v>
      </c>
    </row>
    <row r="775" spans="2:11">
      <c r="B775" s="31"/>
      <c r="C775" s="28"/>
      <c r="D775" s="28"/>
      <c r="E775" s="24" t="str">
        <f t="shared" si="60"/>
        <v/>
      </c>
      <c r="F775" s="13" t="str">
        <f t="shared" si="61"/>
        <v/>
      </c>
      <c r="G775" s="13" t="str">
        <f t="shared" si="62"/>
        <v/>
      </c>
      <c r="H775" s="10" t="s">
        <v>136</v>
      </c>
      <c r="I775" s="12" t="str">
        <f t="shared" si="64"/>
        <v/>
      </c>
      <c r="J775" s="9" t="s">
        <v>137</v>
      </c>
      <c r="K775" s="10" t="str">
        <f t="shared" si="63"/>
        <v xml:space="preserve">    "",  # </v>
      </c>
    </row>
    <row r="776" spans="2:11">
      <c r="B776" s="31" t="s">
        <v>95</v>
      </c>
      <c r="C776" s="28"/>
      <c r="D776" s="28"/>
      <c r="E776" s="24" t="str">
        <f t="shared" si="60"/>
        <v/>
      </c>
      <c r="F776" s="13" t="str">
        <f t="shared" si="61"/>
        <v/>
      </c>
      <c r="G776" s="13" t="str">
        <f t="shared" si="62"/>
        <v/>
      </c>
      <c r="H776" s="10" t="s">
        <v>136</v>
      </c>
      <c r="I776" s="12" t="str">
        <f t="shared" si="64"/>
        <v/>
      </c>
      <c r="J776" s="9" t="s">
        <v>137</v>
      </c>
      <c r="K776" s="10" t="str">
        <f t="shared" si="63"/>
        <v xml:space="preserve">    "",  # </v>
      </c>
    </row>
    <row r="777" spans="2:11">
      <c r="B777" s="31"/>
      <c r="C777" s="28"/>
      <c r="D777" s="28"/>
      <c r="E777" s="24" t="str">
        <f t="shared" si="60"/>
        <v/>
      </c>
      <c r="F777" s="13" t="str">
        <f t="shared" si="61"/>
        <v/>
      </c>
      <c r="G777" s="13" t="str">
        <f t="shared" si="62"/>
        <v/>
      </c>
      <c r="H777" s="10" t="s">
        <v>136</v>
      </c>
      <c r="I777" s="12" t="str">
        <f t="shared" si="64"/>
        <v/>
      </c>
      <c r="J777" s="9" t="s">
        <v>137</v>
      </c>
      <c r="K777" s="10" t="str">
        <f t="shared" si="63"/>
        <v xml:space="preserve">    "",  # </v>
      </c>
    </row>
    <row r="778" spans="2:11">
      <c r="B778" s="31" t="s">
        <v>95</v>
      </c>
      <c r="C778" s="28"/>
      <c r="D778" s="28"/>
      <c r="E778" s="24" t="str">
        <f t="shared" si="60"/>
        <v/>
      </c>
      <c r="F778" s="13" t="str">
        <f t="shared" si="61"/>
        <v/>
      </c>
      <c r="G778" s="13" t="str">
        <f t="shared" si="62"/>
        <v/>
      </c>
      <c r="H778" s="10" t="s">
        <v>136</v>
      </c>
      <c r="I778" s="12" t="str">
        <f t="shared" si="64"/>
        <v/>
      </c>
      <c r="J778" s="9" t="s">
        <v>137</v>
      </c>
      <c r="K778" s="10" t="str">
        <f t="shared" si="63"/>
        <v xml:space="preserve">    "",  # </v>
      </c>
    </row>
    <row r="779" spans="2:11">
      <c r="B779" s="31"/>
      <c r="C779" s="28"/>
      <c r="D779" s="28"/>
      <c r="E779" s="24" t="str">
        <f t="shared" si="60"/>
        <v/>
      </c>
      <c r="F779" s="13" t="str">
        <f t="shared" si="61"/>
        <v/>
      </c>
      <c r="G779" s="13" t="str">
        <f t="shared" si="62"/>
        <v/>
      </c>
      <c r="H779" s="10" t="s">
        <v>136</v>
      </c>
      <c r="I779" s="12" t="str">
        <f t="shared" si="64"/>
        <v/>
      </c>
      <c r="J779" s="9" t="s">
        <v>137</v>
      </c>
      <c r="K779" s="10" t="str">
        <f t="shared" si="63"/>
        <v xml:space="preserve">    "",  # </v>
      </c>
    </row>
    <row r="780" spans="2:11">
      <c r="B780" s="31" t="s">
        <v>95</v>
      </c>
      <c r="C780" s="28"/>
      <c r="D780" s="28"/>
      <c r="E780" s="24" t="str">
        <f t="shared" si="60"/>
        <v/>
      </c>
      <c r="F780" s="13" t="str">
        <f t="shared" si="61"/>
        <v/>
      </c>
      <c r="G780" s="13" t="str">
        <f t="shared" si="62"/>
        <v/>
      </c>
      <c r="H780" s="10" t="s">
        <v>136</v>
      </c>
      <c r="I780" s="12" t="str">
        <f t="shared" si="64"/>
        <v/>
      </c>
      <c r="J780" s="9" t="s">
        <v>137</v>
      </c>
      <c r="K780" s="10" t="str">
        <f t="shared" si="63"/>
        <v xml:space="preserve">    "",  # </v>
      </c>
    </row>
    <row r="781" spans="2:11">
      <c r="B781" s="31"/>
      <c r="C781" s="28"/>
      <c r="D781" s="28"/>
      <c r="E781" s="24" t="str">
        <f t="shared" si="60"/>
        <v/>
      </c>
      <c r="F781" s="13" t="str">
        <f t="shared" si="61"/>
        <v/>
      </c>
      <c r="G781" s="13" t="str">
        <f t="shared" si="62"/>
        <v/>
      </c>
      <c r="H781" s="10" t="s">
        <v>136</v>
      </c>
      <c r="I781" s="12" t="str">
        <f t="shared" si="64"/>
        <v/>
      </c>
      <c r="J781" s="9" t="s">
        <v>137</v>
      </c>
      <c r="K781" s="10" t="str">
        <f t="shared" si="63"/>
        <v xml:space="preserve">    "",  # </v>
      </c>
    </row>
    <row r="782" spans="2:11">
      <c r="B782" s="31" t="s">
        <v>95</v>
      </c>
      <c r="C782" s="28"/>
      <c r="D782" s="28"/>
      <c r="E782" s="24" t="str">
        <f t="shared" si="60"/>
        <v/>
      </c>
      <c r="F782" s="13" t="str">
        <f t="shared" si="61"/>
        <v/>
      </c>
      <c r="G782" s="13" t="str">
        <f t="shared" si="62"/>
        <v/>
      </c>
      <c r="H782" s="10" t="s">
        <v>136</v>
      </c>
      <c r="I782" s="12" t="str">
        <f t="shared" si="64"/>
        <v/>
      </c>
      <c r="J782" s="9" t="s">
        <v>137</v>
      </c>
      <c r="K782" s="10" t="str">
        <f t="shared" si="63"/>
        <v xml:space="preserve">    "",  # </v>
      </c>
    </row>
    <row r="783" spans="2:11">
      <c r="B783" s="31"/>
      <c r="C783" s="28"/>
      <c r="D783" s="28"/>
      <c r="E783" s="24" t="str">
        <f t="shared" si="60"/>
        <v/>
      </c>
      <c r="F783" s="13" t="str">
        <f t="shared" si="61"/>
        <v/>
      </c>
      <c r="G783" s="13" t="str">
        <f t="shared" si="62"/>
        <v/>
      </c>
      <c r="H783" s="10" t="s">
        <v>136</v>
      </c>
      <c r="I783" s="12" t="str">
        <f t="shared" si="64"/>
        <v/>
      </c>
      <c r="J783" s="9" t="s">
        <v>137</v>
      </c>
      <c r="K783" s="10" t="str">
        <f t="shared" si="63"/>
        <v xml:space="preserve">    "",  # </v>
      </c>
    </row>
    <row r="784" spans="2:11">
      <c r="B784" s="31" t="s">
        <v>95</v>
      </c>
      <c r="C784" s="28"/>
      <c r="D784" s="28"/>
      <c r="E784" s="24" t="str">
        <f t="shared" si="60"/>
        <v/>
      </c>
      <c r="F784" s="13" t="str">
        <f t="shared" si="61"/>
        <v/>
      </c>
      <c r="G784" s="13" t="str">
        <f t="shared" si="62"/>
        <v/>
      </c>
      <c r="H784" s="10" t="s">
        <v>136</v>
      </c>
      <c r="I784" s="12" t="str">
        <f t="shared" si="64"/>
        <v/>
      </c>
      <c r="J784" s="9" t="s">
        <v>137</v>
      </c>
      <c r="K784" s="10" t="str">
        <f t="shared" si="63"/>
        <v xml:space="preserve">    "",  # </v>
      </c>
    </row>
    <row r="785" spans="2:11">
      <c r="B785" s="31"/>
      <c r="C785" s="28"/>
      <c r="D785" s="28"/>
      <c r="E785" s="24" t="str">
        <f t="shared" si="60"/>
        <v/>
      </c>
      <c r="F785" s="13" t="str">
        <f t="shared" si="61"/>
        <v/>
      </c>
      <c r="G785" s="13" t="str">
        <f t="shared" si="62"/>
        <v/>
      </c>
      <c r="H785" s="10" t="s">
        <v>136</v>
      </c>
      <c r="I785" s="12" t="str">
        <f t="shared" si="64"/>
        <v/>
      </c>
      <c r="J785" s="9" t="s">
        <v>137</v>
      </c>
      <c r="K785" s="10" t="str">
        <f t="shared" si="63"/>
        <v xml:space="preserve">    "",  # </v>
      </c>
    </row>
    <row r="786" spans="2:11">
      <c r="B786" s="31" t="s">
        <v>95</v>
      </c>
      <c r="C786" s="28"/>
      <c r="D786" s="28"/>
      <c r="E786" s="24" t="str">
        <f t="shared" si="60"/>
        <v/>
      </c>
      <c r="F786" s="13" t="str">
        <f t="shared" si="61"/>
        <v/>
      </c>
      <c r="G786" s="13" t="str">
        <f t="shared" si="62"/>
        <v/>
      </c>
      <c r="H786" s="10" t="s">
        <v>136</v>
      </c>
      <c r="I786" s="12" t="str">
        <f t="shared" si="64"/>
        <v/>
      </c>
      <c r="J786" s="9" t="s">
        <v>137</v>
      </c>
      <c r="K786" s="10" t="str">
        <f t="shared" si="63"/>
        <v xml:space="preserve">    "",  # </v>
      </c>
    </row>
    <row r="787" spans="2:11">
      <c r="B787" s="31"/>
      <c r="C787" s="28"/>
      <c r="D787" s="28"/>
      <c r="E787" s="24" t="str">
        <f t="shared" si="60"/>
        <v/>
      </c>
      <c r="F787" s="13" t="str">
        <f t="shared" si="61"/>
        <v/>
      </c>
      <c r="G787" s="13" t="str">
        <f t="shared" si="62"/>
        <v/>
      </c>
      <c r="H787" s="10" t="s">
        <v>136</v>
      </c>
      <c r="I787" s="12" t="str">
        <f t="shared" si="64"/>
        <v/>
      </c>
      <c r="J787" s="9" t="s">
        <v>137</v>
      </c>
      <c r="K787" s="10" t="str">
        <f t="shared" si="63"/>
        <v xml:space="preserve">    "",  # </v>
      </c>
    </row>
    <row r="788" spans="2:11">
      <c r="B788" s="31" t="s">
        <v>95</v>
      </c>
      <c r="C788" s="28"/>
      <c r="D788" s="28"/>
      <c r="E788" s="24" t="str">
        <f t="shared" si="60"/>
        <v/>
      </c>
      <c r="F788" s="13" t="str">
        <f t="shared" si="61"/>
        <v/>
      </c>
      <c r="G788" s="13" t="str">
        <f t="shared" si="62"/>
        <v/>
      </c>
      <c r="H788" s="10" t="s">
        <v>136</v>
      </c>
      <c r="I788" s="12" t="str">
        <f t="shared" si="64"/>
        <v/>
      </c>
      <c r="J788" s="9" t="s">
        <v>137</v>
      </c>
      <c r="K788" s="10" t="str">
        <f t="shared" si="63"/>
        <v xml:space="preserve">    "",  # </v>
      </c>
    </row>
    <row r="789" spans="2:11">
      <c r="B789" s="31"/>
      <c r="C789" s="28"/>
      <c r="D789" s="28"/>
      <c r="E789" s="24" t="str">
        <f t="shared" si="60"/>
        <v/>
      </c>
      <c r="F789" s="13" t="str">
        <f t="shared" si="61"/>
        <v/>
      </c>
      <c r="G789" s="13" t="str">
        <f t="shared" si="62"/>
        <v/>
      </c>
      <c r="H789" s="10" t="s">
        <v>136</v>
      </c>
      <c r="I789" s="12" t="str">
        <f t="shared" si="64"/>
        <v/>
      </c>
      <c r="J789" s="9" t="s">
        <v>137</v>
      </c>
      <c r="K789" s="10" t="str">
        <f t="shared" si="63"/>
        <v xml:space="preserve">    "",  # </v>
      </c>
    </row>
    <row r="790" spans="2:11">
      <c r="B790" s="31" t="s">
        <v>95</v>
      </c>
      <c r="C790" s="28"/>
      <c r="D790" s="28"/>
      <c r="E790" s="24" t="str">
        <f t="shared" si="60"/>
        <v/>
      </c>
      <c r="F790" s="13" t="str">
        <f t="shared" si="61"/>
        <v/>
      </c>
      <c r="G790" s="13" t="str">
        <f t="shared" si="62"/>
        <v/>
      </c>
      <c r="H790" s="10" t="s">
        <v>136</v>
      </c>
      <c r="I790" s="12" t="str">
        <f t="shared" si="64"/>
        <v/>
      </c>
      <c r="J790" s="9" t="s">
        <v>137</v>
      </c>
      <c r="K790" s="10" t="str">
        <f t="shared" si="63"/>
        <v xml:space="preserve">    "",  # </v>
      </c>
    </row>
    <row r="791" spans="2:11">
      <c r="B791" s="31"/>
      <c r="C791" s="28"/>
      <c r="D791" s="28"/>
      <c r="E791" s="24" t="str">
        <f t="shared" si="60"/>
        <v/>
      </c>
      <c r="F791" s="13" t="str">
        <f t="shared" si="61"/>
        <v/>
      </c>
      <c r="G791" s="13" t="str">
        <f t="shared" si="62"/>
        <v/>
      </c>
      <c r="H791" s="10" t="s">
        <v>136</v>
      </c>
      <c r="I791" s="12" t="str">
        <f t="shared" si="64"/>
        <v/>
      </c>
      <c r="J791" s="9" t="s">
        <v>137</v>
      </c>
      <c r="K791" s="10" t="str">
        <f t="shared" si="63"/>
        <v xml:space="preserve">    "",  # </v>
      </c>
    </row>
    <row r="792" spans="2:11">
      <c r="B792" s="31" t="s">
        <v>95</v>
      </c>
      <c r="C792" s="28"/>
      <c r="D792" s="28"/>
      <c r="E792" s="24" t="str">
        <f t="shared" si="60"/>
        <v/>
      </c>
      <c r="F792" s="13" t="str">
        <f t="shared" si="61"/>
        <v/>
      </c>
      <c r="G792" s="13" t="str">
        <f t="shared" si="62"/>
        <v/>
      </c>
      <c r="H792" s="10" t="s">
        <v>136</v>
      </c>
      <c r="I792" s="12" t="str">
        <f t="shared" si="64"/>
        <v/>
      </c>
      <c r="J792" s="9" t="s">
        <v>137</v>
      </c>
      <c r="K792" s="10" t="str">
        <f t="shared" si="63"/>
        <v xml:space="preserve">    "",  # </v>
      </c>
    </row>
    <row r="793" spans="2:11">
      <c r="B793" s="31"/>
      <c r="C793" s="28"/>
      <c r="D793" s="28"/>
      <c r="E793" s="24" t="str">
        <f t="shared" si="60"/>
        <v/>
      </c>
      <c r="F793" s="13" t="str">
        <f t="shared" si="61"/>
        <v/>
      </c>
      <c r="G793" s="13" t="str">
        <f t="shared" si="62"/>
        <v/>
      </c>
      <c r="H793" s="10" t="s">
        <v>136</v>
      </c>
      <c r="I793" s="12" t="str">
        <f t="shared" si="64"/>
        <v/>
      </c>
      <c r="J793" s="9" t="s">
        <v>137</v>
      </c>
      <c r="K793" s="10" t="str">
        <f t="shared" si="63"/>
        <v xml:space="preserve">    "",  # </v>
      </c>
    </row>
    <row r="794" spans="2:11">
      <c r="B794" s="31" t="s">
        <v>95</v>
      </c>
      <c r="C794" s="28"/>
      <c r="D794" s="28"/>
      <c r="E794" s="24" t="str">
        <f t="shared" si="60"/>
        <v/>
      </c>
      <c r="F794" s="13" t="str">
        <f t="shared" si="61"/>
        <v/>
      </c>
      <c r="G794" s="13" t="str">
        <f t="shared" si="62"/>
        <v/>
      </c>
      <c r="H794" s="10" t="s">
        <v>136</v>
      </c>
      <c r="I794" s="12" t="str">
        <f t="shared" si="64"/>
        <v/>
      </c>
      <c r="J794" s="9" t="s">
        <v>137</v>
      </c>
      <c r="K794" s="10" t="str">
        <f t="shared" si="63"/>
        <v xml:space="preserve">    "",  # </v>
      </c>
    </row>
    <row r="795" spans="2:11">
      <c r="B795" s="31"/>
      <c r="C795" s="28"/>
      <c r="D795" s="28"/>
      <c r="E795" s="24" t="str">
        <f t="shared" si="60"/>
        <v/>
      </c>
      <c r="F795" s="13" t="str">
        <f t="shared" si="61"/>
        <v/>
      </c>
      <c r="G795" s="13" t="str">
        <f t="shared" si="62"/>
        <v/>
      </c>
      <c r="H795" s="10" t="s">
        <v>136</v>
      </c>
      <c r="I795" s="12" t="str">
        <f t="shared" si="64"/>
        <v/>
      </c>
      <c r="J795" s="9" t="s">
        <v>137</v>
      </c>
      <c r="K795" s="10" t="str">
        <f t="shared" si="63"/>
        <v xml:space="preserve">    "",  # </v>
      </c>
    </row>
    <row r="796" spans="2:11">
      <c r="B796" s="31" t="s">
        <v>95</v>
      </c>
      <c r="C796" s="28"/>
      <c r="D796" s="28"/>
      <c r="E796" s="24" t="str">
        <f t="shared" si="60"/>
        <v/>
      </c>
      <c r="F796" s="13" t="str">
        <f t="shared" si="61"/>
        <v/>
      </c>
      <c r="G796" s="13" t="str">
        <f t="shared" si="62"/>
        <v/>
      </c>
      <c r="H796" s="10" t="s">
        <v>136</v>
      </c>
      <c r="I796" s="12" t="str">
        <f t="shared" si="64"/>
        <v/>
      </c>
      <c r="J796" s="9" t="s">
        <v>137</v>
      </c>
      <c r="K796" s="10" t="str">
        <f t="shared" si="63"/>
        <v xml:space="preserve">    "",  # </v>
      </c>
    </row>
    <row r="797" spans="2:11">
      <c r="B797" s="31"/>
      <c r="C797" s="28"/>
      <c r="D797" s="28"/>
      <c r="E797" s="24" t="str">
        <f t="shared" si="60"/>
        <v/>
      </c>
      <c r="F797" s="13" t="str">
        <f t="shared" si="61"/>
        <v/>
      </c>
      <c r="G797" s="13" t="str">
        <f t="shared" si="62"/>
        <v/>
      </c>
      <c r="H797" s="10" t="s">
        <v>136</v>
      </c>
      <c r="I797" s="12" t="str">
        <f t="shared" si="64"/>
        <v/>
      </c>
      <c r="J797" s="9" t="s">
        <v>137</v>
      </c>
      <c r="K797" s="10" t="str">
        <f t="shared" si="63"/>
        <v xml:space="preserve">    "",  # </v>
      </c>
    </row>
    <row r="798" spans="2:11">
      <c r="B798" s="31" t="s">
        <v>95</v>
      </c>
      <c r="C798" s="28"/>
      <c r="D798" s="28"/>
      <c r="E798" s="24" t="str">
        <f t="shared" si="60"/>
        <v/>
      </c>
      <c r="F798" s="13" t="str">
        <f t="shared" si="61"/>
        <v/>
      </c>
      <c r="G798" s="13" t="str">
        <f t="shared" si="62"/>
        <v/>
      </c>
      <c r="H798" s="10" t="s">
        <v>136</v>
      </c>
      <c r="I798" s="12" t="str">
        <f t="shared" si="64"/>
        <v/>
      </c>
      <c r="J798" s="9" t="s">
        <v>137</v>
      </c>
      <c r="K798" s="10" t="str">
        <f t="shared" si="63"/>
        <v xml:space="preserve">    "",  # </v>
      </c>
    </row>
    <row r="799" spans="2:11">
      <c r="B799" s="31"/>
      <c r="C799" s="28"/>
      <c r="D799" s="28"/>
      <c r="E799" s="24" t="str">
        <f t="shared" si="60"/>
        <v/>
      </c>
      <c r="F799" s="13" t="str">
        <f t="shared" si="61"/>
        <v/>
      </c>
      <c r="G799" s="13" t="str">
        <f t="shared" si="62"/>
        <v/>
      </c>
      <c r="H799" s="10" t="s">
        <v>136</v>
      </c>
      <c r="I799" s="12" t="str">
        <f t="shared" si="64"/>
        <v/>
      </c>
      <c r="J799" s="9" t="s">
        <v>137</v>
      </c>
      <c r="K799" s="10" t="str">
        <f t="shared" si="63"/>
        <v xml:space="preserve">    "",  # </v>
      </c>
    </row>
    <row r="800" spans="2:11">
      <c r="B800" s="31" t="s">
        <v>95</v>
      </c>
      <c r="C800" s="28"/>
      <c r="D800" s="28"/>
      <c r="E800" s="24" t="str">
        <f t="shared" si="60"/>
        <v/>
      </c>
      <c r="F800" s="13" t="str">
        <f t="shared" si="61"/>
        <v/>
      </c>
      <c r="G800" s="13" t="str">
        <f t="shared" si="62"/>
        <v/>
      </c>
      <c r="H800" s="10" t="s">
        <v>136</v>
      </c>
      <c r="I800" s="12" t="str">
        <f t="shared" si="64"/>
        <v/>
      </c>
      <c r="J800" s="9" t="s">
        <v>137</v>
      </c>
      <c r="K800" s="10" t="str">
        <f t="shared" si="63"/>
        <v xml:space="preserve">    "",  # </v>
      </c>
    </row>
    <row r="801" spans="2:11">
      <c r="B801" s="31"/>
      <c r="C801" s="28"/>
      <c r="D801" s="28"/>
      <c r="E801" s="24" t="str">
        <f t="shared" si="60"/>
        <v/>
      </c>
      <c r="F801" s="13" t="str">
        <f t="shared" si="61"/>
        <v/>
      </c>
      <c r="G801" s="13" t="str">
        <f t="shared" si="62"/>
        <v/>
      </c>
      <c r="H801" s="10" t="s">
        <v>136</v>
      </c>
      <c r="I801" s="12" t="str">
        <f t="shared" si="64"/>
        <v/>
      </c>
      <c r="J801" s="9" t="s">
        <v>137</v>
      </c>
      <c r="K801" s="10" t="str">
        <f t="shared" si="63"/>
        <v xml:space="preserve">    "",  # </v>
      </c>
    </row>
    <row r="802" spans="2:11">
      <c r="B802" s="31" t="s">
        <v>95</v>
      </c>
      <c r="C802" s="28"/>
      <c r="D802" s="28"/>
      <c r="E802" s="24" t="str">
        <f t="shared" ref="E802:E865" si="65">IF(B802="",IF(G802="","",_xlfn.UNICHAR(G802)),B802)</f>
        <v/>
      </c>
      <c r="F802" s="13" t="str">
        <f t="shared" ref="F802:F865" si="66">IF(B802="",IF(D802="",IF(C802="","",C802),DEC2HEX(D802)),DEC2HEX(_xlfn.UNICODE(B802)))</f>
        <v/>
      </c>
      <c r="G802" s="13" t="str">
        <f t="shared" ref="G802:G865" si="67">IF(D802="",IF(C802="",IF(B802="","",_xlfn.UNICODE(B802)),HEX2DEC(C802)),D802)</f>
        <v/>
      </c>
      <c r="H802" s="10" t="s">
        <v>136</v>
      </c>
      <c r="I802" s="12" t="str">
        <f t="shared" si="64"/>
        <v/>
      </c>
      <c r="J802" s="9" t="s">
        <v>137</v>
      </c>
      <c r="K802" s="10" t="str">
        <f t="shared" ref="K802:K865" si="68">ASC(_xlfn.CONCAT(H802:J802,"  # ",E802))</f>
        <v xml:space="preserve">    "",  # </v>
      </c>
    </row>
    <row r="803" spans="2:11">
      <c r="B803" s="31"/>
      <c r="C803" s="28"/>
      <c r="D803" s="28"/>
      <c r="E803" s="24" t="str">
        <f t="shared" si="65"/>
        <v/>
      </c>
      <c r="F803" s="13" t="str">
        <f t="shared" si="66"/>
        <v/>
      </c>
      <c r="G803" s="13" t="str">
        <f t="shared" si="67"/>
        <v/>
      </c>
      <c r="H803" s="10" t="s">
        <v>136</v>
      </c>
      <c r="I803" s="12" t="str">
        <f t="shared" si="64"/>
        <v/>
      </c>
      <c r="J803" s="9" t="s">
        <v>137</v>
      </c>
      <c r="K803" s="10" t="str">
        <f t="shared" si="68"/>
        <v xml:space="preserve">    "",  # </v>
      </c>
    </row>
    <row r="804" spans="2:11">
      <c r="B804" s="31" t="s">
        <v>95</v>
      </c>
      <c r="C804" s="28"/>
      <c r="D804" s="28"/>
      <c r="E804" s="24" t="str">
        <f t="shared" si="65"/>
        <v/>
      </c>
      <c r="F804" s="13" t="str">
        <f t="shared" si="66"/>
        <v/>
      </c>
      <c r="G804" s="13" t="str">
        <f t="shared" si="67"/>
        <v/>
      </c>
      <c r="H804" s="10" t="s">
        <v>136</v>
      </c>
      <c r="I804" s="12" t="str">
        <f t="shared" si="64"/>
        <v/>
      </c>
      <c r="J804" s="9" t="s">
        <v>137</v>
      </c>
      <c r="K804" s="10" t="str">
        <f t="shared" si="68"/>
        <v xml:space="preserve">    "",  # </v>
      </c>
    </row>
    <row r="805" spans="2:11">
      <c r="B805" s="31"/>
      <c r="C805" s="28"/>
      <c r="D805" s="28"/>
      <c r="E805" s="24" t="str">
        <f t="shared" si="65"/>
        <v/>
      </c>
      <c r="F805" s="13" t="str">
        <f t="shared" si="66"/>
        <v/>
      </c>
      <c r="G805" s="13" t="str">
        <f t="shared" si="67"/>
        <v/>
      </c>
      <c r="H805" s="10" t="s">
        <v>136</v>
      </c>
      <c r="I805" s="12" t="str">
        <f t="shared" si="64"/>
        <v/>
      </c>
      <c r="J805" s="9" t="s">
        <v>137</v>
      </c>
      <c r="K805" s="10" t="str">
        <f t="shared" si="68"/>
        <v xml:space="preserve">    "",  # </v>
      </c>
    </row>
    <row r="806" spans="2:11">
      <c r="B806" s="31" t="s">
        <v>95</v>
      </c>
      <c r="C806" s="28"/>
      <c r="D806" s="28"/>
      <c r="E806" s="24" t="str">
        <f t="shared" si="65"/>
        <v/>
      </c>
      <c r="F806" s="13" t="str">
        <f t="shared" si="66"/>
        <v/>
      </c>
      <c r="G806" s="13" t="str">
        <f t="shared" si="67"/>
        <v/>
      </c>
      <c r="H806" s="10" t="s">
        <v>136</v>
      </c>
      <c r="I806" s="12" t="str">
        <f t="shared" si="64"/>
        <v/>
      </c>
      <c r="J806" s="9" t="s">
        <v>137</v>
      </c>
      <c r="K806" s="10" t="str">
        <f t="shared" si="68"/>
        <v xml:space="preserve">    "",  # </v>
      </c>
    </row>
    <row r="807" spans="2:11">
      <c r="B807" s="31"/>
      <c r="C807" s="28"/>
      <c r="D807" s="28"/>
      <c r="E807" s="24" t="str">
        <f t="shared" si="65"/>
        <v/>
      </c>
      <c r="F807" s="13" t="str">
        <f t="shared" si="66"/>
        <v/>
      </c>
      <c r="G807" s="13" t="str">
        <f t="shared" si="67"/>
        <v/>
      </c>
      <c r="H807" s="10" t="s">
        <v>136</v>
      </c>
      <c r="I807" s="12" t="str">
        <f t="shared" si="64"/>
        <v/>
      </c>
      <c r="J807" s="9" t="s">
        <v>137</v>
      </c>
      <c r="K807" s="10" t="str">
        <f t="shared" si="68"/>
        <v xml:space="preserve">    "",  # </v>
      </c>
    </row>
    <row r="808" spans="2:11">
      <c r="B808" s="31" t="s">
        <v>95</v>
      </c>
      <c r="C808" s="28"/>
      <c r="D808" s="28"/>
      <c r="E808" s="24" t="str">
        <f t="shared" si="65"/>
        <v/>
      </c>
      <c r="F808" s="13" t="str">
        <f t="shared" si="66"/>
        <v/>
      </c>
      <c r="G808" s="13" t="str">
        <f t="shared" si="67"/>
        <v/>
      </c>
      <c r="H808" s="10" t="s">
        <v>136</v>
      </c>
      <c r="I808" s="12" t="str">
        <f t="shared" si="64"/>
        <v/>
      </c>
      <c r="J808" s="9" t="s">
        <v>137</v>
      </c>
      <c r="K808" s="10" t="str">
        <f t="shared" si="68"/>
        <v xml:space="preserve">    "",  # </v>
      </c>
    </row>
    <row r="809" spans="2:11">
      <c r="B809" s="31"/>
      <c r="C809" s="28"/>
      <c r="D809" s="28"/>
      <c r="E809" s="24" t="str">
        <f t="shared" si="65"/>
        <v/>
      </c>
      <c r="F809" s="13" t="str">
        <f t="shared" si="66"/>
        <v/>
      </c>
      <c r="G809" s="13" t="str">
        <f t="shared" si="67"/>
        <v/>
      </c>
      <c r="H809" s="10" t="s">
        <v>136</v>
      </c>
      <c r="I809" s="12" t="str">
        <f t="shared" si="64"/>
        <v/>
      </c>
      <c r="J809" s="9" t="s">
        <v>137</v>
      </c>
      <c r="K809" s="10" t="str">
        <f t="shared" si="68"/>
        <v xml:space="preserve">    "",  # </v>
      </c>
    </row>
    <row r="810" spans="2:11">
      <c r="B810" s="31" t="s">
        <v>95</v>
      </c>
      <c r="C810" s="28"/>
      <c r="D810" s="28"/>
      <c r="E810" s="24" t="str">
        <f t="shared" si="65"/>
        <v/>
      </c>
      <c r="F810" s="13" t="str">
        <f t="shared" si="66"/>
        <v/>
      </c>
      <c r="G810" s="13" t="str">
        <f t="shared" si="67"/>
        <v/>
      </c>
      <c r="H810" s="10" t="s">
        <v>136</v>
      </c>
      <c r="I810" s="12" t="str">
        <f t="shared" si="64"/>
        <v/>
      </c>
      <c r="J810" s="9" t="s">
        <v>137</v>
      </c>
      <c r="K810" s="10" t="str">
        <f t="shared" si="68"/>
        <v xml:space="preserve">    "",  # </v>
      </c>
    </row>
    <row r="811" spans="2:11">
      <c r="B811" s="31"/>
      <c r="C811" s="28"/>
      <c r="D811" s="28"/>
      <c r="E811" s="24" t="str">
        <f t="shared" si="65"/>
        <v/>
      </c>
      <c r="F811" s="13" t="str">
        <f t="shared" si="66"/>
        <v/>
      </c>
      <c r="G811" s="13" t="str">
        <f t="shared" si="67"/>
        <v/>
      </c>
      <c r="H811" s="10" t="s">
        <v>136</v>
      </c>
      <c r="I811" s="12" t="str">
        <f t="shared" si="64"/>
        <v/>
      </c>
      <c r="J811" s="9" t="s">
        <v>137</v>
      </c>
      <c r="K811" s="10" t="str">
        <f t="shared" si="68"/>
        <v xml:space="preserve">    "",  # </v>
      </c>
    </row>
    <row r="812" spans="2:11">
      <c r="B812" s="31" t="s">
        <v>95</v>
      </c>
      <c r="C812" s="28"/>
      <c r="D812" s="28"/>
      <c r="E812" s="24" t="str">
        <f t="shared" si="65"/>
        <v/>
      </c>
      <c r="F812" s="13" t="str">
        <f t="shared" si="66"/>
        <v/>
      </c>
      <c r="G812" s="13" t="str">
        <f t="shared" si="67"/>
        <v/>
      </c>
      <c r="H812" s="10" t="s">
        <v>136</v>
      </c>
      <c r="I812" s="12" t="str">
        <f t="shared" si="64"/>
        <v/>
      </c>
      <c r="J812" s="9" t="s">
        <v>137</v>
      </c>
      <c r="K812" s="10" t="str">
        <f t="shared" si="68"/>
        <v xml:space="preserve">    "",  # </v>
      </c>
    </row>
    <row r="813" spans="2:11">
      <c r="B813" s="31"/>
      <c r="C813" s="28"/>
      <c r="D813" s="28"/>
      <c r="E813" s="24" t="str">
        <f t="shared" si="65"/>
        <v/>
      </c>
      <c r="F813" s="13" t="str">
        <f t="shared" si="66"/>
        <v/>
      </c>
      <c r="G813" s="13" t="str">
        <f t="shared" si="67"/>
        <v/>
      </c>
      <c r="H813" s="10" t="s">
        <v>136</v>
      </c>
      <c r="I813" s="12" t="str">
        <f t="shared" si="64"/>
        <v/>
      </c>
      <c r="J813" s="9" t="s">
        <v>137</v>
      </c>
      <c r="K813" s="10" t="str">
        <f t="shared" si="68"/>
        <v xml:space="preserve">    "",  # </v>
      </c>
    </row>
    <row r="814" spans="2:11">
      <c r="B814" s="31" t="s">
        <v>95</v>
      </c>
      <c r="C814" s="28"/>
      <c r="D814" s="28"/>
      <c r="E814" s="24" t="str">
        <f t="shared" si="65"/>
        <v/>
      </c>
      <c r="F814" s="13" t="str">
        <f t="shared" si="66"/>
        <v/>
      </c>
      <c r="G814" s="13" t="str">
        <f t="shared" si="67"/>
        <v/>
      </c>
      <c r="H814" s="10" t="s">
        <v>136</v>
      </c>
      <c r="I814" s="12" t="str">
        <f t="shared" si="64"/>
        <v/>
      </c>
      <c r="J814" s="9" t="s">
        <v>137</v>
      </c>
      <c r="K814" s="10" t="str">
        <f t="shared" si="68"/>
        <v xml:space="preserve">    "",  # </v>
      </c>
    </row>
    <row r="815" spans="2:11">
      <c r="B815" s="31"/>
      <c r="C815" s="28"/>
      <c r="D815" s="28"/>
      <c r="E815" s="24" t="str">
        <f t="shared" si="65"/>
        <v/>
      </c>
      <c r="F815" s="13" t="str">
        <f t="shared" si="66"/>
        <v/>
      </c>
      <c r="G815" s="13" t="str">
        <f t="shared" si="67"/>
        <v/>
      </c>
      <c r="H815" s="10" t="s">
        <v>136</v>
      </c>
      <c r="I815" s="12" t="str">
        <f t="shared" si="64"/>
        <v/>
      </c>
      <c r="J815" s="9" t="s">
        <v>137</v>
      </c>
      <c r="K815" s="10" t="str">
        <f t="shared" si="68"/>
        <v xml:space="preserve">    "",  # </v>
      </c>
    </row>
    <row r="816" spans="2:11">
      <c r="B816" s="31" t="s">
        <v>95</v>
      </c>
      <c r="C816" s="28"/>
      <c r="D816" s="28"/>
      <c r="E816" s="24" t="str">
        <f t="shared" si="65"/>
        <v/>
      </c>
      <c r="F816" s="13" t="str">
        <f t="shared" si="66"/>
        <v/>
      </c>
      <c r="G816" s="13" t="str">
        <f t="shared" si="67"/>
        <v/>
      </c>
      <c r="H816" s="10" t="s">
        <v>136</v>
      </c>
      <c r="I816" s="12" t="str">
        <f t="shared" si="64"/>
        <v/>
      </c>
      <c r="J816" s="9" t="s">
        <v>137</v>
      </c>
      <c r="K816" s="10" t="str">
        <f t="shared" si="68"/>
        <v xml:space="preserve">    "",  # </v>
      </c>
    </row>
    <row r="817" spans="2:11">
      <c r="B817" s="31"/>
      <c r="C817" s="28"/>
      <c r="D817" s="28"/>
      <c r="E817" s="24" t="str">
        <f t="shared" si="65"/>
        <v/>
      </c>
      <c r="F817" s="13" t="str">
        <f t="shared" si="66"/>
        <v/>
      </c>
      <c r="G817" s="13" t="str">
        <f t="shared" si="67"/>
        <v/>
      </c>
      <c r="H817" s="10" t="s">
        <v>136</v>
      </c>
      <c r="I817" s="12" t="str">
        <f t="shared" si="64"/>
        <v/>
      </c>
      <c r="J817" s="9" t="s">
        <v>137</v>
      </c>
      <c r="K817" s="10" t="str">
        <f t="shared" si="68"/>
        <v xml:space="preserve">    "",  # </v>
      </c>
    </row>
    <row r="818" spans="2:11">
      <c r="B818" s="31" t="s">
        <v>95</v>
      </c>
      <c r="C818" s="28"/>
      <c r="D818" s="28"/>
      <c r="E818" s="24" t="str">
        <f t="shared" si="65"/>
        <v/>
      </c>
      <c r="F818" s="13" t="str">
        <f t="shared" si="66"/>
        <v/>
      </c>
      <c r="G818" s="13" t="str">
        <f t="shared" si="67"/>
        <v/>
      </c>
      <c r="H818" s="10" t="s">
        <v>136</v>
      </c>
      <c r="I818" s="12" t="str">
        <f t="shared" si="64"/>
        <v/>
      </c>
      <c r="J818" s="9" t="s">
        <v>137</v>
      </c>
      <c r="K818" s="10" t="str">
        <f t="shared" si="68"/>
        <v xml:space="preserve">    "",  # </v>
      </c>
    </row>
    <row r="819" spans="2:11">
      <c r="B819" s="31"/>
      <c r="C819" s="28"/>
      <c r="D819" s="28"/>
      <c r="E819" s="24" t="str">
        <f t="shared" si="65"/>
        <v/>
      </c>
      <c r="F819" s="13" t="str">
        <f t="shared" si="66"/>
        <v/>
      </c>
      <c r="G819" s="13" t="str">
        <f t="shared" si="67"/>
        <v/>
      </c>
      <c r="H819" s="10" t="s">
        <v>136</v>
      </c>
      <c r="I819" s="12" t="str">
        <f t="shared" si="64"/>
        <v/>
      </c>
      <c r="J819" s="9" t="s">
        <v>137</v>
      </c>
      <c r="K819" s="10" t="str">
        <f t="shared" si="68"/>
        <v xml:space="preserve">    "",  # </v>
      </c>
    </row>
    <row r="820" spans="2:11">
      <c r="B820" s="31" t="s">
        <v>95</v>
      </c>
      <c r="C820" s="28"/>
      <c r="D820" s="28"/>
      <c r="E820" s="24" t="str">
        <f t="shared" si="65"/>
        <v/>
      </c>
      <c r="F820" s="13" t="str">
        <f t="shared" si="66"/>
        <v/>
      </c>
      <c r="G820" s="13" t="str">
        <f t="shared" si="67"/>
        <v/>
      </c>
      <c r="H820" s="10" t="s">
        <v>136</v>
      </c>
      <c r="I820" s="12" t="str">
        <f t="shared" si="64"/>
        <v/>
      </c>
      <c r="J820" s="9" t="s">
        <v>137</v>
      </c>
      <c r="K820" s="10" t="str">
        <f t="shared" si="68"/>
        <v xml:space="preserve">    "",  # </v>
      </c>
    </row>
    <row r="821" spans="2:11">
      <c r="B821" s="31"/>
      <c r="C821" s="28"/>
      <c r="D821" s="28"/>
      <c r="E821" s="24" t="str">
        <f t="shared" si="65"/>
        <v/>
      </c>
      <c r="F821" s="13" t="str">
        <f t="shared" si="66"/>
        <v/>
      </c>
      <c r="G821" s="13" t="str">
        <f t="shared" si="67"/>
        <v/>
      </c>
      <c r="H821" s="10" t="s">
        <v>136</v>
      </c>
      <c r="I821" s="12" t="str">
        <f t="shared" si="64"/>
        <v/>
      </c>
      <c r="J821" s="9" t="s">
        <v>137</v>
      </c>
      <c r="K821" s="10" t="str">
        <f t="shared" si="68"/>
        <v xml:space="preserve">    "",  # </v>
      </c>
    </row>
    <row r="822" spans="2:11">
      <c r="B822" s="31" t="s">
        <v>95</v>
      </c>
      <c r="C822" s="28"/>
      <c r="D822" s="28"/>
      <c r="E822" s="24" t="str">
        <f t="shared" si="65"/>
        <v/>
      </c>
      <c r="F822" s="13" t="str">
        <f t="shared" si="66"/>
        <v/>
      </c>
      <c r="G822" s="13" t="str">
        <f t="shared" si="67"/>
        <v/>
      </c>
      <c r="H822" s="10" t="s">
        <v>136</v>
      </c>
      <c r="I822" s="12" t="str">
        <f t="shared" si="64"/>
        <v/>
      </c>
      <c r="J822" s="9" t="s">
        <v>137</v>
      </c>
      <c r="K822" s="10" t="str">
        <f t="shared" si="68"/>
        <v xml:space="preserve">    "",  # </v>
      </c>
    </row>
    <row r="823" spans="2:11">
      <c r="B823" s="31"/>
      <c r="C823" s="28"/>
      <c r="D823" s="28"/>
      <c r="E823" s="24" t="str">
        <f t="shared" si="65"/>
        <v/>
      </c>
      <c r="F823" s="13" t="str">
        <f t="shared" si="66"/>
        <v/>
      </c>
      <c r="G823" s="13" t="str">
        <f t="shared" si="67"/>
        <v/>
      </c>
      <c r="H823" s="10" t="s">
        <v>136</v>
      </c>
      <c r="I823" s="12" t="str">
        <f t="shared" si="64"/>
        <v/>
      </c>
      <c r="J823" s="9" t="s">
        <v>137</v>
      </c>
      <c r="K823" s="10" t="str">
        <f t="shared" si="68"/>
        <v xml:space="preserve">    "",  # </v>
      </c>
    </row>
    <row r="824" spans="2:11">
      <c r="B824" s="31" t="s">
        <v>95</v>
      </c>
      <c r="C824" s="28"/>
      <c r="D824" s="28"/>
      <c r="E824" s="24" t="str">
        <f t="shared" si="65"/>
        <v/>
      </c>
      <c r="F824" s="13" t="str">
        <f t="shared" si="66"/>
        <v/>
      </c>
      <c r="G824" s="13" t="str">
        <f t="shared" si="67"/>
        <v/>
      </c>
      <c r="H824" s="10" t="s">
        <v>136</v>
      </c>
      <c r="I824" s="12" t="str">
        <f t="shared" si="64"/>
        <v/>
      </c>
      <c r="J824" s="9" t="s">
        <v>137</v>
      </c>
      <c r="K824" s="10" t="str">
        <f t="shared" si="68"/>
        <v xml:space="preserve">    "",  # </v>
      </c>
    </row>
    <row r="825" spans="2:11">
      <c r="B825" s="31"/>
      <c r="C825" s="28"/>
      <c r="D825" s="28"/>
      <c r="E825" s="24" t="str">
        <f t="shared" si="65"/>
        <v/>
      </c>
      <c r="F825" s="13" t="str">
        <f t="shared" si="66"/>
        <v/>
      </c>
      <c r="G825" s="13" t="str">
        <f t="shared" si="67"/>
        <v/>
      </c>
      <c r="H825" s="10" t="s">
        <v>136</v>
      </c>
      <c r="I825" s="12" t="str">
        <f t="shared" si="64"/>
        <v/>
      </c>
      <c r="J825" s="9" t="s">
        <v>137</v>
      </c>
      <c r="K825" s="10" t="str">
        <f t="shared" si="68"/>
        <v xml:space="preserve">    "",  # </v>
      </c>
    </row>
    <row r="826" spans="2:11">
      <c r="B826" s="31" t="s">
        <v>95</v>
      </c>
      <c r="C826" s="28"/>
      <c r="D826" s="28"/>
      <c r="E826" s="24" t="str">
        <f t="shared" si="65"/>
        <v/>
      </c>
      <c r="F826" s="13" t="str">
        <f t="shared" si="66"/>
        <v/>
      </c>
      <c r="G826" s="13" t="str">
        <f t="shared" si="67"/>
        <v/>
      </c>
      <c r="H826" s="10" t="s">
        <v>136</v>
      </c>
      <c r="I826" s="12" t="str">
        <f t="shared" si="64"/>
        <v/>
      </c>
      <c r="J826" s="9" t="s">
        <v>137</v>
      </c>
      <c r="K826" s="10" t="str">
        <f t="shared" si="68"/>
        <v xml:space="preserve">    "",  # </v>
      </c>
    </row>
    <row r="827" spans="2:11">
      <c r="B827" s="31"/>
      <c r="C827" s="28"/>
      <c r="D827" s="28"/>
      <c r="E827" s="24" t="str">
        <f t="shared" si="65"/>
        <v/>
      </c>
      <c r="F827" s="13" t="str">
        <f t="shared" si="66"/>
        <v/>
      </c>
      <c r="G827" s="13" t="str">
        <f t="shared" si="67"/>
        <v/>
      </c>
      <c r="H827" s="10" t="s">
        <v>136</v>
      </c>
      <c r="I827" s="12" t="str">
        <f t="shared" si="64"/>
        <v/>
      </c>
      <c r="J827" s="9" t="s">
        <v>137</v>
      </c>
      <c r="K827" s="10" t="str">
        <f t="shared" si="68"/>
        <v xml:space="preserve">    "",  # </v>
      </c>
    </row>
    <row r="828" spans="2:11">
      <c r="B828" s="31" t="s">
        <v>95</v>
      </c>
      <c r="C828" s="28"/>
      <c r="D828" s="28"/>
      <c r="E828" s="24" t="str">
        <f t="shared" si="65"/>
        <v/>
      </c>
      <c r="F828" s="13" t="str">
        <f t="shared" si="66"/>
        <v/>
      </c>
      <c r="G828" s="13" t="str">
        <f t="shared" si="67"/>
        <v/>
      </c>
      <c r="H828" s="10" t="s">
        <v>136</v>
      </c>
      <c r="I828" s="12" t="str">
        <f t="shared" si="64"/>
        <v/>
      </c>
      <c r="J828" s="9" t="s">
        <v>137</v>
      </c>
      <c r="K828" s="10" t="str">
        <f t="shared" si="68"/>
        <v xml:space="preserve">    "",  # </v>
      </c>
    </row>
    <row r="829" spans="2:11">
      <c r="B829" s="31"/>
      <c r="C829" s="28"/>
      <c r="D829" s="28"/>
      <c r="E829" s="24" t="str">
        <f t="shared" si="65"/>
        <v/>
      </c>
      <c r="F829" s="13" t="str">
        <f t="shared" si="66"/>
        <v/>
      </c>
      <c r="G829" s="13" t="str">
        <f t="shared" si="67"/>
        <v/>
      </c>
      <c r="H829" s="10" t="s">
        <v>136</v>
      </c>
      <c r="I829" s="12" t="str">
        <f t="shared" si="64"/>
        <v/>
      </c>
      <c r="J829" s="9" t="s">
        <v>137</v>
      </c>
      <c r="K829" s="10" t="str">
        <f t="shared" si="68"/>
        <v xml:space="preserve">    "",  # </v>
      </c>
    </row>
    <row r="830" spans="2:11">
      <c r="B830" s="31" t="s">
        <v>95</v>
      </c>
      <c r="C830" s="28"/>
      <c r="D830" s="28"/>
      <c r="E830" s="24" t="str">
        <f t="shared" si="65"/>
        <v/>
      </c>
      <c r="F830" s="13" t="str">
        <f t="shared" si="66"/>
        <v/>
      </c>
      <c r="G830" s="13" t="str">
        <f t="shared" si="67"/>
        <v/>
      </c>
      <c r="H830" s="10" t="s">
        <v>136</v>
      </c>
      <c r="I830" s="12" t="str">
        <f t="shared" si="64"/>
        <v/>
      </c>
      <c r="J830" s="9" t="s">
        <v>137</v>
      </c>
      <c r="K830" s="10" t="str">
        <f t="shared" si="68"/>
        <v xml:space="preserve">    "",  # </v>
      </c>
    </row>
    <row r="831" spans="2:11">
      <c r="B831" s="31"/>
      <c r="C831" s="28"/>
      <c r="D831" s="28"/>
      <c r="E831" s="24" t="str">
        <f t="shared" si="65"/>
        <v/>
      </c>
      <c r="F831" s="13" t="str">
        <f t="shared" si="66"/>
        <v/>
      </c>
      <c r="G831" s="13" t="str">
        <f t="shared" si="67"/>
        <v/>
      </c>
      <c r="H831" s="10" t="s">
        <v>136</v>
      </c>
      <c r="I831" s="12" t="str">
        <f t="shared" si="64"/>
        <v/>
      </c>
      <c r="J831" s="9" t="s">
        <v>137</v>
      </c>
      <c r="K831" s="10" t="str">
        <f t="shared" si="68"/>
        <v xml:space="preserve">    "",  # </v>
      </c>
    </row>
    <row r="832" spans="2:11">
      <c r="B832" s="31" t="s">
        <v>95</v>
      </c>
      <c r="C832" s="28"/>
      <c r="D832" s="28"/>
      <c r="E832" s="24" t="str">
        <f t="shared" si="65"/>
        <v/>
      </c>
      <c r="F832" s="13" t="str">
        <f t="shared" si="66"/>
        <v/>
      </c>
      <c r="G832" s="13" t="str">
        <f t="shared" si="67"/>
        <v/>
      </c>
      <c r="H832" s="10" t="s">
        <v>136</v>
      </c>
      <c r="I832" s="12" t="str">
        <f t="shared" si="64"/>
        <v/>
      </c>
      <c r="J832" s="9" t="s">
        <v>137</v>
      </c>
      <c r="K832" s="10" t="str">
        <f t="shared" si="68"/>
        <v xml:space="preserve">    "",  # </v>
      </c>
    </row>
    <row r="833" spans="2:11">
      <c r="B833" s="31"/>
      <c r="C833" s="28"/>
      <c r="D833" s="28"/>
      <c r="E833" s="24" t="str">
        <f t="shared" si="65"/>
        <v/>
      </c>
      <c r="F833" s="13" t="str">
        <f t="shared" si="66"/>
        <v/>
      </c>
      <c r="G833" s="13" t="str">
        <f t="shared" si="67"/>
        <v/>
      </c>
      <c r="H833" s="10" t="s">
        <v>136</v>
      </c>
      <c r="I833" s="12" t="str">
        <f t="shared" si="64"/>
        <v/>
      </c>
      <c r="J833" s="9" t="s">
        <v>137</v>
      </c>
      <c r="K833" s="10" t="str">
        <f t="shared" si="68"/>
        <v xml:space="preserve">    "",  # </v>
      </c>
    </row>
    <row r="834" spans="2:11">
      <c r="B834" s="31" t="s">
        <v>95</v>
      </c>
      <c r="C834" s="28"/>
      <c r="D834" s="28"/>
      <c r="E834" s="24" t="str">
        <f t="shared" si="65"/>
        <v/>
      </c>
      <c r="F834" s="13" t="str">
        <f t="shared" si="66"/>
        <v/>
      </c>
      <c r="G834" s="13" t="str">
        <f t="shared" si="67"/>
        <v/>
      </c>
      <c r="H834" s="10" t="s">
        <v>136</v>
      </c>
      <c r="I834" s="12" t="str">
        <f t="shared" si="64"/>
        <v/>
      </c>
      <c r="J834" s="9" t="s">
        <v>137</v>
      </c>
      <c r="K834" s="10" t="str">
        <f t="shared" si="68"/>
        <v xml:space="preserve">    "",  # </v>
      </c>
    </row>
    <row r="835" spans="2:11">
      <c r="B835" s="31"/>
      <c r="C835" s="28"/>
      <c r="D835" s="28"/>
      <c r="E835" s="24" t="str">
        <f t="shared" si="65"/>
        <v/>
      </c>
      <c r="F835" s="13" t="str">
        <f t="shared" si="66"/>
        <v/>
      </c>
      <c r="G835" s="13" t="str">
        <f t="shared" si="67"/>
        <v/>
      </c>
      <c r="H835" s="10" t="s">
        <v>136</v>
      </c>
      <c r="I835" s="12" t="str">
        <f t="shared" ref="I835:I898" si="69">IF(F835="","","uni"&amp;UPPER(REPT("0",4-LEN(F835))&amp;F835))</f>
        <v/>
      </c>
      <c r="J835" s="9" t="s">
        <v>137</v>
      </c>
      <c r="K835" s="10" t="str">
        <f t="shared" si="68"/>
        <v xml:space="preserve">    "",  # </v>
      </c>
    </row>
    <row r="836" spans="2:11">
      <c r="B836" s="31" t="s">
        <v>95</v>
      </c>
      <c r="C836" s="28"/>
      <c r="D836" s="28"/>
      <c r="E836" s="24" t="str">
        <f t="shared" si="65"/>
        <v/>
      </c>
      <c r="F836" s="13" t="str">
        <f t="shared" si="66"/>
        <v/>
      </c>
      <c r="G836" s="13" t="str">
        <f t="shared" si="67"/>
        <v/>
      </c>
      <c r="H836" s="10" t="s">
        <v>136</v>
      </c>
      <c r="I836" s="12" t="str">
        <f t="shared" si="69"/>
        <v/>
      </c>
      <c r="J836" s="9" t="s">
        <v>137</v>
      </c>
      <c r="K836" s="10" t="str">
        <f t="shared" si="68"/>
        <v xml:space="preserve">    "",  # </v>
      </c>
    </row>
    <row r="837" spans="2:11">
      <c r="B837" s="31"/>
      <c r="C837" s="28"/>
      <c r="D837" s="28"/>
      <c r="E837" s="24" t="str">
        <f t="shared" si="65"/>
        <v/>
      </c>
      <c r="F837" s="13" t="str">
        <f t="shared" si="66"/>
        <v/>
      </c>
      <c r="G837" s="13" t="str">
        <f t="shared" si="67"/>
        <v/>
      </c>
      <c r="H837" s="10" t="s">
        <v>136</v>
      </c>
      <c r="I837" s="12" t="str">
        <f t="shared" si="69"/>
        <v/>
      </c>
      <c r="J837" s="9" t="s">
        <v>137</v>
      </c>
      <c r="K837" s="10" t="str">
        <f t="shared" si="68"/>
        <v xml:space="preserve">    "",  # </v>
      </c>
    </row>
    <row r="838" spans="2:11">
      <c r="B838" s="31" t="s">
        <v>95</v>
      </c>
      <c r="C838" s="28"/>
      <c r="D838" s="28"/>
      <c r="E838" s="24" t="str">
        <f t="shared" si="65"/>
        <v/>
      </c>
      <c r="F838" s="13" t="str">
        <f t="shared" si="66"/>
        <v/>
      </c>
      <c r="G838" s="13" t="str">
        <f t="shared" si="67"/>
        <v/>
      </c>
      <c r="H838" s="10" t="s">
        <v>136</v>
      </c>
      <c r="I838" s="12" t="str">
        <f t="shared" si="69"/>
        <v/>
      </c>
      <c r="J838" s="9" t="s">
        <v>137</v>
      </c>
      <c r="K838" s="10" t="str">
        <f t="shared" si="68"/>
        <v xml:space="preserve">    "",  # </v>
      </c>
    </row>
    <row r="839" spans="2:11">
      <c r="B839" s="31"/>
      <c r="C839" s="28"/>
      <c r="D839" s="28"/>
      <c r="E839" s="24" t="str">
        <f t="shared" si="65"/>
        <v/>
      </c>
      <c r="F839" s="13" t="str">
        <f t="shared" si="66"/>
        <v/>
      </c>
      <c r="G839" s="13" t="str">
        <f t="shared" si="67"/>
        <v/>
      </c>
      <c r="H839" s="10" t="s">
        <v>136</v>
      </c>
      <c r="I839" s="12" t="str">
        <f t="shared" si="69"/>
        <v/>
      </c>
      <c r="J839" s="9" t="s">
        <v>137</v>
      </c>
      <c r="K839" s="10" t="str">
        <f t="shared" si="68"/>
        <v xml:space="preserve">    "",  # </v>
      </c>
    </row>
    <row r="840" spans="2:11">
      <c r="B840" s="31" t="s">
        <v>95</v>
      </c>
      <c r="C840" s="28"/>
      <c r="D840" s="28"/>
      <c r="E840" s="24" t="str">
        <f t="shared" si="65"/>
        <v/>
      </c>
      <c r="F840" s="13" t="str">
        <f t="shared" si="66"/>
        <v/>
      </c>
      <c r="G840" s="13" t="str">
        <f t="shared" si="67"/>
        <v/>
      </c>
      <c r="H840" s="10" t="s">
        <v>136</v>
      </c>
      <c r="I840" s="12" t="str">
        <f t="shared" si="69"/>
        <v/>
      </c>
      <c r="J840" s="9" t="s">
        <v>137</v>
      </c>
      <c r="K840" s="10" t="str">
        <f t="shared" si="68"/>
        <v xml:space="preserve">    "",  # </v>
      </c>
    </row>
    <row r="841" spans="2:11">
      <c r="B841" s="31"/>
      <c r="C841" s="28"/>
      <c r="D841" s="28"/>
      <c r="E841" s="24" t="str">
        <f t="shared" si="65"/>
        <v/>
      </c>
      <c r="F841" s="13" t="str">
        <f t="shared" si="66"/>
        <v/>
      </c>
      <c r="G841" s="13" t="str">
        <f t="shared" si="67"/>
        <v/>
      </c>
      <c r="H841" s="10" t="s">
        <v>136</v>
      </c>
      <c r="I841" s="12" t="str">
        <f t="shared" si="69"/>
        <v/>
      </c>
      <c r="J841" s="9" t="s">
        <v>137</v>
      </c>
      <c r="K841" s="10" t="str">
        <f t="shared" si="68"/>
        <v xml:space="preserve">    "",  # </v>
      </c>
    </row>
    <row r="842" spans="2:11">
      <c r="B842" s="31" t="s">
        <v>95</v>
      </c>
      <c r="C842" s="28"/>
      <c r="D842" s="28"/>
      <c r="E842" s="24" t="str">
        <f t="shared" si="65"/>
        <v/>
      </c>
      <c r="F842" s="13" t="str">
        <f t="shared" si="66"/>
        <v/>
      </c>
      <c r="G842" s="13" t="str">
        <f t="shared" si="67"/>
        <v/>
      </c>
      <c r="H842" s="10" t="s">
        <v>136</v>
      </c>
      <c r="I842" s="12" t="str">
        <f t="shared" si="69"/>
        <v/>
      </c>
      <c r="J842" s="9" t="s">
        <v>137</v>
      </c>
      <c r="K842" s="10" t="str">
        <f t="shared" si="68"/>
        <v xml:space="preserve">    "",  # </v>
      </c>
    </row>
    <row r="843" spans="2:11">
      <c r="B843" s="31"/>
      <c r="C843" s="28"/>
      <c r="D843" s="28"/>
      <c r="E843" s="24" t="str">
        <f t="shared" si="65"/>
        <v/>
      </c>
      <c r="F843" s="13" t="str">
        <f t="shared" si="66"/>
        <v/>
      </c>
      <c r="G843" s="13" t="str">
        <f t="shared" si="67"/>
        <v/>
      </c>
      <c r="H843" s="10" t="s">
        <v>136</v>
      </c>
      <c r="I843" s="12" t="str">
        <f t="shared" si="69"/>
        <v/>
      </c>
      <c r="J843" s="9" t="s">
        <v>137</v>
      </c>
      <c r="K843" s="10" t="str">
        <f t="shared" si="68"/>
        <v xml:space="preserve">    "",  # </v>
      </c>
    </row>
    <row r="844" spans="2:11">
      <c r="B844" s="31" t="s">
        <v>95</v>
      </c>
      <c r="C844" s="28"/>
      <c r="D844" s="28"/>
      <c r="E844" s="24" t="str">
        <f t="shared" si="65"/>
        <v/>
      </c>
      <c r="F844" s="13" t="str">
        <f t="shared" si="66"/>
        <v/>
      </c>
      <c r="G844" s="13" t="str">
        <f t="shared" si="67"/>
        <v/>
      </c>
      <c r="H844" s="10" t="s">
        <v>136</v>
      </c>
      <c r="I844" s="12" t="str">
        <f t="shared" si="69"/>
        <v/>
      </c>
      <c r="J844" s="9" t="s">
        <v>137</v>
      </c>
      <c r="K844" s="10" t="str">
        <f t="shared" si="68"/>
        <v xml:space="preserve">    "",  # </v>
      </c>
    </row>
    <row r="845" spans="2:11">
      <c r="B845" s="31"/>
      <c r="C845" s="28"/>
      <c r="D845" s="28"/>
      <c r="E845" s="24" t="str">
        <f t="shared" si="65"/>
        <v/>
      </c>
      <c r="F845" s="13" t="str">
        <f t="shared" si="66"/>
        <v/>
      </c>
      <c r="G845" s="13" t="str">
        <f t="shared" si="67"/>
        <v/>
      </c>
      <c r="H845" s="10" t="s">
        <v>136</v>
      </c>
      <c r="I845" s="12" t="str">
        <f t="shared" si="69"/>
        <v/>
      </c>
      <c r="J845" s="9" t="s">
        <v>137</v>
      </c>
      <c r="K845" s="10" t="str">
        <f t="shared" si="68"/>
        <v xml:space="preserve">    "",  # </v>
      </c>
    </row>
    <row r="846" spans="2:11">
      <c r="B846" s="31" t="s">
        <v>95</v>
      </c>
      <c r="C846" s="28"/>
      <c r="D846" s="28"/>
      <c r="E846" s="24" t="str">
        <f t="shared" si="65"/>
        <v/>
      </c>
      <c r="F846" s="13" t="str">
        <f t="shared" si="66"/>
        <v/>
      </c>
      <c r="G846" s="13" t="str">
        <f t="shared" si="67"/>
        <v/>
      </c>
      <c r="H846" s="10" t="s">
        <v>136</v>
      </c>
      <c r="I846" s="12" t="str">
        <f t="shared" si="69"/>
        <v/>
      </c>
      <c r="J846" s="9" t="s">
        <v>137</v>
      </c>
      <c r="K846" s="10" t="str">
        <f t="shared" si="68"/>
        <v xml:space="preserve">    "",  # </v>
      </c>
    </row>
    <row r="847" spans="2:11">
      <c r="B847" s="31"/>
      <c r="C847" s="28"/>
      <c r="D847" s="28"/>
      <c r="E847" s="24" t="str">
        <f t="shared" si="65"/>
        <v/>
      </c>
      <c r="F847" s="13" t="str">
        <f t="shared" si="66"/>
        <v/>
      </c>
      <c r="G847" s="13" t="str">
        <f t="shared" si="67"/>
        <v/>
      </c>
      <c r="H847" s="10" t="s">
        <v>136</v>
      </c>
      <c r="I847" s="12" t="str">
        <f t="shared" si="69"/>
        <v/>
      </c>
      <c r="J847" s="9" t="s">
        <v>137</v>
      </c>
      <c r="K847" s="10" t="str">
        <f t="shared" si="68"/>
        <v xml:space="preserve">    "",  # </v>
      </c>
    </row>
    <row r="848" spans="2:11">
      <c r="B848" s="31" t="s">
        <v>95</v>
      </c>
      <c r="C848" s="28"/>
      <c r="D848" s="28"/>
      <c r="E848" s="24" t="str">
        <f t="shared" si="65"/>
        <v/>
      </c>
      <c r="F848" s="13" t="str">
        <f t="shared" si="66"/>
        <v/>
      </c>
      <c r="G848" s="13" t="str">
        <f t="shared" si="67"/>
        <v/>
      </c>
      <c r="H848" s="10" t="s">
        <v>136</v>
      </c>
      <c r="I848" s="12" t="str">
        <f t="shared" si="69"/>
        <v/>
      </c>
      <c r="J848" s="9" t="s">
        <v>137</v>
      </c>
      <c r="K848" s="10" t="str">
        <f t="shared" si="68"/>
        <v xml:space="preserve">    "",  # </v>
      </c>
    </row>
    <row r="849" spans="2:11">
      <c r="B849" s="31"/>
      <c r="C849" s="28"/>
      <c r="D849" s="28"/>
      <c r="E849" s="24" t="str">
        <f t="shared" si="65"/>
        <v/>
      </c>
      <c r="F849" s="13" t="str">
        <f t="shared" si="66"/>
        <v/>
      </c>
      <c r="G849" s="13" t="str">
        <f t="shared" si="67"/>
        <v/>
      </c>
      <c r="H849" s="10" t="s">
        <v>136</v>
      </c>
      <c r="I849" s="12" t="str">
        <f t="shared" si="69"/>
        <v/>
      </c>
      <c r="J849" s="9" t="s">
        <v>137</v>
      </c>
      <c r="K849" s="10" t="str">
        <f t="shared" si="68"/>
        <v xml:space="preserve">    "",  # </v>
      </c>
    </row>
    <row r="850" spans="2:11">
      <c r="B850" s="31" t="s">
        <v>95</v>
      </c>
      <c r="C850" s="28"/>
      <c r="D850" s="28"/>
      <c r="E850" s="24" t="str">
        <f t="shared" si="65"/>
        <v/>
      </c>
      <c r="F850" s="13" t="str">
        <f t="shared" si="66"/>
        <v/>
      </c>
      <c r="G850" s="13" t="str">
        <f t="shared" si="67"/>
        <v/>
      </c>
      <c r="H850" s="10" t="s">
        <v>136</v>
      </c>
      <c r="I850" s="12" t="str">
        <f t="shared" si="69"/>
        <v/>
      </c>
      <c r="J850" s="9" t="s">
        <v>137</v>
      </c>
      <c r="K850" s="10" t="str">
        <f t="shared" si="68"/>
        <v xml:space="preserve">    "",  # </v>
      </c>
    </row>
    <row r="851" spans="2:11">
      <c r="B851" s="31"/>
      <c r="C851" s="28"/>
      <c r="D851" s="28"/>
      <c r="E851" s="24" t="str">
        <f t="shared" si="65"/>
        <v/>
      </c>
      <c r="F851" s="13" t="str">
        <f t="shared" si="66"/>
        <v/>
      </c>
      <c r="G851" s="13" t="str">
        <f t="shared" si="67"/>
        <v/>
      </c>
      <c r="H851" s="10" t="s">
        <v>136</v>
      </c>
      <c r="I851" s="12" t="str">
        <f t="shared" si="69"/>
        <v/>
      </c>
      <c r="J851" s="9" t="s">
        <v>137</v>
      </c>
      <c r="K851" s="10" t="str">
        <f t="shared" si="68"/>
        <v xml:space="preserve">    "",  # </v>
      </c>
    </row>
    <row r="852" spans="2:11">
      <c r="B852" s="31" t="s">
        <v>95</v>
      </c>
      <c r="C852" s="28"/>
      <c r="D852" s="28"/>
      <c r="E852" s="24" t="str">
        <f t="shared" si="65"/>
        <v/>
      </c>
      <c r="F852" s="13" t="str">
        <f t="shared" si="66"/>
        <v/>
      </c>
      <c r="G852" s="13" t="str">
        <f t="shared" si="67"/>
        <v/>
      </c>
      <c r="H852" s="10" t="s">
        <v>136</v>
      </c>
      <c r="I852" s="12" t="str">
        <f t="shared" si="69"/>
        <v/>
      </c>
      <c r="J852" s="9" t="s">
        <v>137</v>
      </c>
      <c r="K852" s="10" t="str">
        <f t="shared" si="68"/>
        <v xml:space="preserve">    "",  # </v>
      </c>
    </row>
    <row r="853" spans="2:11">
      <c r="B853" s="31"/>
      <c r="C853" s="28"/>
      <c r="D853" s="28"/>
      <c r="E853" s="24" t="str">
        <f t="shared" si="65"/>
        <v/>
      </c>
      <c r="F853" s="13" t="str">
        <f t="shared" si="66"/>
        <v/>
      </c>
      <c r="G853" s="13" t="str">
        <f t="shared" si="67"/>
        <v/>
      </c>
      <c r="H853" s="10" t="s">
        <v>136</v>
      </c>
      <c r="I853" s="12" t="str">
        <f t="shared" si="69"/>
        <v/>
      </c>
      <c r="J853" s="9" t="s">
        <v>137</v>
      </c>
      <c r="K853" s="10" t="str">
        <f t="shared" si="68"/>
        <v xml:space="preserve">    "",  # </v>
      </c>
    </row>
    <row r="854" spans="2:11">
      <c r="B854" s="31" t="s">
        <v>95</v>
      </c>
      <c r="C854" s="28"/>
      <c r="D854" s="28"/>
      <c r="E854" s="24" t="str">
        <f t="shared" si="65"/>
        <v/>
      </c>
      <c r="F854" s="13" t="str">
        <f t="shared" si="66"/>
        <v/>
      </c>
      <c r="G854" s="13" t="str">
        <f t="shared" si="67"/>
        <v/>
      </c>
      <c r="H854" s="10" t="s">
        <v>136</v>
      </c>
      <c r="I854" s="12" t="str">
        <f t="shared" si="69"/>
        <v/>
      </c>
      <c r="J854" s="9" t="s">
        <v>137</v>
      </c>
      <c r="K854" s="10" t="str">
        <f t="shared" si="68"/>
        <v xml:space="preserve">    "",  # </v>
      </c>
    </row>
    <row r="855" spans="2:11">
      <c r="B855" s="31"/>
      <c r="C855" s="28"/>
      <c r="D855" s="28"/>
      <c r="E855" s="24" t="str">
        <f t="shared" si="65"/>
        <v/>
      </c>
      <c r="F855" s="13" t="str">
        <f t="shared" si="66"/>
        <v/>
      </c>
      <c r="G855" s="13" t="str">
        <f t="shared" si="67"/>
        <v/>
      </c>
      <c r="H855" s="10" t="s">
        <v>136</v>
      </c>
      <c r="I855" s="12" t="str">
        <f t="shared" si="69"/>
        <v/>
      </c>
      <c r="J855" s="9" t="s">
        <v>137</v>
      </c>
      <c r="K855" s="10" t="str">
        <f t="shared" si="68"/>
        <v xml:space="preserve">    "",  # </v>
      </c>
    </row>
    <row r="856" spans="2:11">
      <c r="B856" s="31" t="s">
        <v>95</v>
      </c>
      <c r="C856" s="28"/>
      <c r="D856" s="28"/>
      <c r="E856" s="24" t="str">
        <f t="shared" si="65"/>
        <v/>
      </c>
      <c r="F856" s="13" t="str">
        <f t="shared" si="66"/>
        <v/>
      </c>
      <c r="G856" s="13" t="str">
        <f t="shared" si="67"/>
        <v/>
      </c>
      <c r="H856" s="10" t="s">
        <v>136</v>
      </c>
      <c r="I856" s="12" t="str">
        <f t="shared" si="69"/>
        <v/>
      </c>
      <c r="J856" s="9" t="s">
        <v>137</v>
      </c>
      <c r="K856" s="10" t="str">
        <f t="shared" si="68"/>
        <v xml:space="preserve">    "",  # </v>
      </c>
    </row>
    <row r="857" spans="2:11">
      <c r="B857" s="31"/>
      <c r="C857" s="28"/>
      <c r="D857" s="28"/>
      <c r="E857" s="24" t="str">
        <f t="shared" si="65"/>
        <v/>
      </c>
      <c r="F857" s="13" t="str">
        <f t="shared" si="66"/>
        <v/>
      </c>
      <c r="G857" s="13" t="str">
        <f t="shared" si="67"/>
        <v/>
      </c>
      <c r="H857" s="10" t="s">
        <v>136</v>
      </c>
      <c r="I857" s="12" t="str">
        <f t="shared" si="69"/>
        <v/>
      </c>
      <c r="J857" s="9" t="s">
        <v>137</v>
      </c>
      <c r="K857" s="10" t="str">
        <f t="shared" si="68"/>
        <v xml:space="preserve">    "",  # </v>
      </c>
    </row>
    <row r="858" spans="2:11">
      <c r="B858" s="31" t="s">
        <v>95</v>
      </c>
      <c r="C858" s="28"/>
      <c r="D858" s="28"/>
      <c r="E858" s="24" t="str">
        <f t="shared" si="65"/>
        <v/>
      </c>
      <c r="F858" s="13" t="str">
        <f t="shared" si="66"/>
        <v/>
      </c>
      <c r="G858" s="13" t="str">
        <f t="shared" si="67"/>
        <v/>
      </c>
      <c r="H858" s="10" t="s">
        <v>136</v>
      </c>
      <c r="I858" s="12" t="str">
        <f t="shared" si="69"/>
        <v/>
      </c>
      <c r="J858" s="9" t="s">
        <v>137</v>
      </c>
      <c r="K858" s="10" t="str">
        <f t="shared" si="68"/>
        <v xml:space="preserve">    "",  # </v>
      </c>
    </row>
    <row r="859" spans="2:11">
      <c r="B859" s="31"/>
      <c r="C859" s="28"/>
      <c r="D859" s="28"/>
      <c r="E859" s="24" t="str">
        <f t="shared" si="65"/>
        <v/>
      </c>
      <c r="F859" s="13" t="str">
        <f t="shared" si="66"/>
        <v/>
      </c>
      <c r="G859" s="13" t="str">
        <f t="shared" si="67"/>
        <v/>
      </c>
      <c r="H859" s="10" t="s">
        <v>136</v>
      </c>
      <c r="I859" s="12" t="str">
        <f t="shared" si="69"/>
        <v/>
      </c>
      <c r="J859" s="9" t="s">
        <v>137</v>
      </c>
      <c r="K859" s="10" t="str">
        <f t="shared" si="68"/>
        <v xml:space="preserve">    "",  # </v>
      </c>
    </row>
    <row r="860" spans="2:11">
      <c r="B860" s="31" t="s">
        <v>95</v>
      </c>
      <c r="C860" s="28"/>
      <c r="D860" s="28"/>
      <c r="E860" s="24" t="str">
        <f t="shared" si="65"/>
        <v/>
      </c>
      <c r="F860" s="13" t="str">
        <f t="shared" si="66"/>
        <v/>
      </c>
      <c r="G860" s="13" t="str">
        <f t="shared" si="67"/>
        <v/>
      </c>
      <c r="H860" s="10" t="s">
        <v>136</v>
      </c>
      <c r="I860" s="12" t="str">
        <f t="shared" si="69"/>
        <v/>
      </c>
      <c r="J860" s="9" t="s">
        <v>137</v>
      </c>
      <c r="K860" s="10" t="str">
        <f t="shared" si="68"/>
        <v xml:space="preserve">    "",  # </v>
      </c>
    </row>
    <row r="861" spans="2:11">
      <c r="B861" s="31"/>
      <c r="C861" s="28"/>
      <c r="D861" s="28"/>
      <c r="E861" s="24" t="str">
        <f t="shared" si="65"/>
        <v/>
      </c>
      <c r="F861" s="13" t="str">
        <f t="shared" si="66"/>
        <v/>
      </c>
      <c r="G861" s="13" t="str">
        <f t="shared" si="67"/>
        <v/>
      </c>
      <c r="H861" s="10" t="s">
        <v>136</v>
      </c>
      <c r="I861" s="12" t="str">
        <f t="shared" si="69"/>
        <v/>
      </c>
      <c r="J861" s="9" t="s">
        <v>137</v>
      </c>
      <c r="K861" s="10" t="str">
        <f t="shared" si="68"/>
        <v xml:space="preserve">    "",  # </v>
      </c>
    </row>
    <row r="862" spans="2:11">
      <c r="B862" s="31" t="s">
        <v>95</v>
      </c>
      <c r="C862" s="28"/>
      <c r="D862" s="28"/>
      <c r="E862" s="24" t="str">
        <f t="shared" si="65"/>
        <v/>
      </c>
      <c r="F862" s="13" t="str">
        <f t="shared" si="66"/>
        <v/>
      </c>
      <c r="G862" s="13" t="str">
        <f t="shared" si="67"/>
        <v/>
      </c>
      <c r="H862" s="10" t="s">
        <v>136</v>
      </c>
      <c r="I862" s="12" t="str">
        <f t="shared" si="69"/>
        <v/>
      </c>
      <c r="J862" s="9" t="s">
        <v>137</v>
      </c>
      <c r="K862" s="10" t="str">
        <f t="shared" si="68"/>
        <v xml:space="preserve">    "",  # </v>
      </c>
    </row>
    <row r="863" spans="2:11">
      <c r="B863" s="31"/>
      <c r="C863" s="28"/>
      <c r="D863" s="28"/>
      <c r="E863" s="24" t="str">
        <f t="shared" si="65"/>
        <v/>
      </c>
      <c r="F863" s="13" t="str">
        <f t="shared" si="66"/>
        <v/>
      </c>
      <c r="G863" s="13" t="str">
        <f t="shared" si="67"/>
        <v/>
      </c>
      <c r="H863" s="10" t="s">
        <v>136</v>
      </c>
      <c r="I863" s="12" t="str">
        <f t="shared" si="69"/>
        <v/>
      </c>
      <c r="J863" s="9" t="s">
        <v>137</v>
      </c>
      <c r="K863" s="10" t="str">
        <f t="shared" si="68"/>
        <v xml:space="preserve">    "",  # </v>
      </c>
    </row>
    <row r="864" spans="2:11">
      <c r="B864" s="31" t="s">
        <v>95</v>
      </c>
      <c r="C864" s="28"/>
      <c r="D864" s="28"/>
      <c r="E864" s="24" t="str">
        <f t="shared" si="65"/>
        <v/>
      </c>
      <c r="F864" s="13" t="str">
        <f t="shared" si="66"/>
        <v/>
      </c>
      <c r="G864" s="13" t="str">
        <f t="shared" si="67"/>
        <v/>
      </c>
      <c r="H864" s="10" t="s">
        <v>136</v>
      </c>
      <c r="I864" s="12" t="str">
        <f t="shared" si="69"/>
        <v/>
      </c>
      <c r="J864" s="9" t="s">
        <v>137</v>
      </c>
      <c r="K864" s="10" t="str">
        <f t="shared" si="68"/>
        <v xml:space="preserve">    "",  # </v>
      </c>
    </row>
    <row r="865" spans="2:11">
      <c r="B865" s="31"/>
      <c r="C865" s="28"/>
      <c r="D865" s="28"/>
      <c r="E865" s="24" t="str">
        <f t="shared" si="65"/>
        <v/>
      </c>
      <c r="F865" s="13" t="str">
        <f t="shared" si="66"/>
        <v/>
      </c>
      <c r="G865" s="13" t="str">
        <f t="shared" si="67"/>
        <v/>
      </c>
      <c r="H865" s="10" t="s">
        <v>136</v>
      </c>
      <c r="I865" s="12" t="str">
        <f t="shared" si="69"/>
        <v/>
      </c>
      <c r="J865" s="9" t="s">
        <v>137</v>
      </c>
      <c r="K865" s="10" t="str">
        <f t="shared" si="68"/>
        <v xml:space="preserve">    "",  # </v>
      </c>
    </row>
    <row r="866" spans="2:11">
      <c r="B866" s="31" t="s">
        <v>95</v>
      </c>
      <c r="C866" s="28"/>
      <c r="D866" s="28"/>
      <c r="E866" s="24" t="str">
        <f t="shared" ref="E866:E929" si="70">IF(B866="",IF(G866="","",_xlfn.UNICHAR(G866)),B866)</f>
        <v/>
      </c>
      <c r="F866" s="13" t="str">
        <f t="shared" ref="F866:F929" si="71">IF(B866="",IF(D866="",IF(C866="","",C866),DEC2HEX(D866)),DEC2HEX(_xlfn.UNICODE(B866)))</f>
        <v/>
      </c>
      <c r="G866" s="13" t="str">
        <f t="shared" ref="G866:G929" si="72">IF(D866="",IF(C866="",IF(B866="","",_xlfn.UNICODE(B866)),HEX2DEC(C866)),D866)</f>
        <v/>
      </c>
      <c r="H866" s="10" t="s">
        <v>136</v>
      </c>
      <c r="I866" s="12" t="str">
        <f t="shared" si="69"/>
        <v/>
      </c>
      <c r="J866" s="9" t="s">
        <v>137</v>
      </c>
      <c r="K866" s="10" t="str">
        <f t="shared" ref="K866:K929" si="73">ASC(_xlfn.CONCAT(H866:J866,"  # ",E866))</f>
        <v xml:space="preserve">    "",  # </v>
      </c>
    </row>
    <row r="867" spans="2:11">
      <c r="B867" s="31"/>
      <c r="C867" s="28"/>
      <c r="D867" s="28"/>
      <c r="E867" s="24" t="str">
        <f t="shared" si="70"/>
        <v/>
      </c>
      <c r="F867" s="13" t="str">
        <f t="shared" si="71"/>
        <v/>
      </c>
      <c r="G867" s="13" t="str">
        <f t="shared" si="72"/>
        <v/>
      </c>
      <c r="H867" s="10" t="s">
        <v>136</v>
      </c>
      <c r="I867" s="12" t="str">
        <f t="shared" si="69"/>
        <v/>
      </c>
      <c r="J867" s="9" t="s">
        <v>137</v>
      </c>
      <c r="K867" s="10" t="str">
        <f t="shared" si="73"/>
        <v xml:space="preserve">    "",  # </v>
      </c>
    </row>
    <row r="868" spans="2:11">
      <c r="B868" s="31" t="s">
        <v>95</v>
      </c>
      <c r="C868" s="28"/>
      <c r="D868" s="28"/>
      <c r="E868" s="24" t="str">
        <f t="shared" si="70"/>
        <v/>
      </c>
      <c r="F868" s="13" t="str">
        <f t="shared" si="71"/>
        <v/>
      </c>
      <c r="G868" s="13" t="str">
        <f t="shared" si="72"/>
        <v/>
      </c>
      <c r="H868" s="10" t="s">
        <v>136</v>
      </c>
      <c r="I868" s="12" t="str">
        <f t="shared" si="69"/>
        <v/>
      </c>
      <c r="J868" s="9" t="s">
        <v>137</v>
      </c>
      <c r="K868" s="10" t="str">
        <f t="shared" si="73"/>
        <v xml:space="preserve">    "",  # </v>
      </c>
    </row>
    <row r="869" spans="2:11">
      <c r="B869" s="31"/>
      <c r="C869" s="28"/>
      <c r="D869" s="28"/>
      <c r="E869" s="24" t="str">
        <f t="shared" si="70"/>
        <v/>
      </c>
      <c r="F869" s="13" t="str">
        <f t="shared" si="71"/>
        <v/>
      </c>
      <c r="G869" s="13" t="str">
        <f t="shared" si="72"/>
        <v/>
      </c>
      <c r="H869" s="10" t="s">
        <v>136</v>
      </c>
      <c r="I869" s="12" t="str">
        <f t="shared" si="69"/>
        <v/>
      </c>
      <c r="J869" s="9" t="s">
        <v>137</v>
      </c>
      <c r="K869" s="10" t="str">
        <f t="shared" si="73"/>
        <v xml:space="preserve">    "",  # </v>
      </c>
    </row>
    <row r="870" spans="2:11">
      <c r="B870" s="31" t="s">
        <v>95</v>
      </c>
      <c r="C870" s="28"/>
      <c r="D870" s="28"/>
      <c r="E870" s="24" t="str">
        <f t="shared" si="70"/>
        <v/>
      </c>
      <c r="F870" s="13" t="str">
        <f t="shared" si="71"/>
        <v/>
      </c>
      <c r="G870" s="13" t="str">
        <f t="shared" si="72"/>
        <v/>
      </c>
      <c r="H870" s="10" t="s">
        <v>136</v>
      </c>
      <c r="I870" s="12" t="str">
        <f t="shared" si="69"/>
        <v/>
      </c>
      <c r="J870" s="9" t="s">
        <v>137</v>
      </c>
      <c r="K870" s="10" t="str">
        <f t="shared" si="73"/>
        <v xml:space="preserve">    "",  # </v>
      </c>
    </row>
    <row r="871" spans="2:11">
      <c r="B871" s="31"/>
      <c r="C871" s="28"/>
      <c r="D871" s="28"/>
      <c r="E871" s="24" t="str">
        <f t="shared" si="70"/>
        <v/>
      </c>
      <c r="F871" s="13" t="str">
        <f t="shared" si="71"/>
        <v/>
      </c>
      <c r="G871" s="13" t="str">
        <f t="shared" si="72"/>
        <v/>
      </c>
      <c r="H871" s="10" t="s">
        <v>136</v>
      </c>
      <c r="I871" s="12" t="str">
        <f t="shared" si="69"/>
        <v/>
      </c>
      <c r="J871" s="9" t="s">
        <v>137</v>
      </c>
      <c r="K871" s="10" t="str">
        <f t="shared" si="73"/>
        <v xml:space="preserve">    "",  # </v>
      </c>
    </row>
    <row r="872" spans="2:11">
      <c r="B872" s="31" t="s">
        <v>95</v>
      </c>
      <c r="C872" s="28"/>
      <c r="D872" s="28"/>
      <c r="E872" s="24" t="str">
        <f t="shared" si="70"/>
        <v/>
      </c>
      <c r="F872" s="13" t="str">
        <f t="shared" si="71"/>
        <v/>
      </c>
      <c r="G872" s="13" t="str">
        <f t="shared" si="72"/>
        <v/>
      </c>
      <c r="H872" s="10" t="s">
        <v>136</v>
      </c>
      <c r="I872" s="12" t="str">
        <f t="shared" si="69"/>
        <v/>
      </c>
      <c r="J872" s="9" t="s">
        <v>137</v>
      </c>
      <c r="K872" s="10" t="str">
        <f t="shared" si="73"/>
        <v xml:space="preserve">    "",  # </v>
      </c>
    </row>
    <row r="873" spans="2:11">
      <c r="B873" s="31"/>
      <c r="C873" s="28"/>
      <c r="D873" s="28"/>
      <c r="E873" s="24" t="str">
        <f t="shared" si="70"/>
        <v/>
      </c>
      <c r="F873" s="13" t="str">
        <f t="shared" si="71"/>
        <v/>
      </c>
      <c r="G873" s="13" t="str">
        <f t="shared" si="72"/>
        <v/>
      </c>
      <c r="H873" s="10" t="s">
        <v>136</v>
      </c>
      <c r="I873" s="12" t="str">
        <f t="shared" si="69"/>
        <v/>
      </c>
      <c r="J873" s="9" t="s">
        <v>137</v>
      </c>
      <c r="K873" s="10" t="str">
        <f t="shared" si="73"/>
        <v xml:space="preserve">    "",  # </v>
      </c>
    </row>
    <row r="874" spans="2:11">
      <c r="B874" s="31" t="s">
        <v>95</v>
      </c>
      <c r="C874" s="28"/>
      <c r="D874" s="28"/>
      <c r="E874" s="24" t="str">
        <f t="shared" si="70"/>
        <v/>
      </c>
      <c r="F874" s="13" t="str">
        <f t="shared" si="71"/>
        <v/>
      </c>
      <c r="G874" s="13" t="str">
        <f t="shared" si="72"/>
        <v/>
      </c>
      <c r="H874" s="10" t="s">
        <v>136</v>
      </c>
      <c r="I874" s="12" t="str">
        <f t="shared" si="69"/>
        <v/>
      </c>
      <c r="J874" s="9" t="s">
        <v>137</v>
      </c>
      <c r="K874" s="10" t="str">
        <f t="shared" si="73"/>
        <v xml:space="preserve">    "",  # </v>
      </c>
    </row>
    <row r="875" spans="2:11">
      <c r="B875" s="31"/>
      <c r="C875" s="28"/>
      <c r="D875" s="28"/>
      <c r="E875" s="24" t="str">
        <f t="shared" si="70"/>
        <v/>
      </c>
      <c r="F875" s="13" t="str">
        <f t="shared" si="71"/>
        <v/>
      </c>
      <c r="G875" s="13" t="str">
        <f t="shared" si="72"/>
        <v/>
      </c>
      <c r="H875" s="10" t="s">
        <v>136</v>
      </c>
      <c r="I875" s="12" t="str">
        <f t="shared" si="69"/>
        <v/>
      </c>
      <c r="J875" s="9" t="s">
        <v>137</v>
      </c>
      <c r="K875" s="10" t="str">
        <f t="shared" si="73"/>
        <v xml:space="preserve">    "",  # </v>
      </c>
    </row>
    <row r="876" spans="2:11">
      <c r="B876" s="31" t="s">
        <v>95</v>
      </c>
      <c r="C876" s="28"/>
      <c r="D876" s="28"/>
      <c r="E876" s="24" t="str">
        <f t="shared" si="70"/>
        <v/>
      </c>
      <c r="F876" s="13" t="str">
        <f t="shared" si="71"/>
        <v/>
      </c>
      <c r="G876" s="13" t="str">
        <f t="shared" si="72"/>
        <v/>
      </c>
      <c r="H876" s="10" t="s">
        <v>136</v>
      </c>
      <c r="I876" s="12" t="str">
        <f t="shared" si="69"/>
        <v/>
      </c>
      <c r="J876" s="9" t="s">
        <v>137</v>
      </c>
      <c r="K876" s="10" t="str">
        <f t="shared" si="73"/>
        <v xml:space="preserve">    "",  # </v>
      </c>
    </row>
    <row r="877" spans="2:11">
      <c r="B877" s="31"/>
      <c r="C877" s="28"/>
      <c r="D877" s="28"/>
      <c r="E877" s="24" t="str">
        <f t="shared" si="70"/>
        <v/>
      </c>
      <c r="F877" s="13" t="str">
        <f t="shared" si="71"/>
        <v/>
      </c>
      <c r="G877" s="13" t="str">
        <f t="shared" si="72"/>
        <v/>
      </c>
      <c r="H877" s="10" t="s">
        <v>136</v>
      </c>
      <c r="I877" s="12" t="str">
        <f t="shared" si="69"/>
        <v/>
      </c>
      <c r="J877" s="9" t="s">
        <v>137</v>
      </c>
      <c r="K877" s="10" t="str">
        <f t="shared" si="73"/>
        <v xml:space="preserve">    "",  # </v>
      </c>
    </row>
    <row r="878" spans="2:11">
      <c r="B878" s="31" t="s">
        <v>95</v>
      </c>
      <c r="C878" s="28"/>
      <c r="D878" s="28"/>
      <c r="E878" s="24" t="str">
        <f t="shared" si="70"/>
        <v/>
      </c>
      <c r="F878" s="13" t="str">
        <f t="shared" si="71"/>
        <v/>
      </c>
      <c r="G878" s="13" t="str">
        <f t="shared" si="72"/>
        <v/>
      </c>
      <c r="H878" s="10" t="s">
        <v>136</v>
      </c>
      <c r="I878" s="12" t="str">
        <f t="shared" si="69"/>
        <v/>
      </c>
      <c r="J878" s="9" t="s">
        <v>137</v>
      </c>
      <c r="K878" s="10" t="str">
        <f t="shared" si="73"/>
        <v xml:space="preserve">    "",  # </v>
      </c>
    </row>
    <row r="879" spans="2:11">
      <c r="B879" s="31"/>
      <c r="C879" s="28"/>
      <c r="D879" s="28"/>
      <c r="E879" s="24" t="str">
        <f t="shared" si="70"/>
        <v/>
      </c>
      <c r="F879" s="13" t="str">
        <f t="shared" si="71"/>
        <v/>
      </c>
      <c r="G879" s="13" t="str">
        <f t="shared" si="72"/>
        <v/>
      </c>
      <c r="H879" s="10" t="s">
        <v>136</v>
      </c>
      <c r="I879" s="12" t="str">
        <f t="shared" si="69"/>
        <v/>
      </c>
      <c r="J879" s="9" t="s">
        <v>137</v>
      </c>
      <c r="K879" s="10" t="str">
        <f t="shared" si="73"/>
        <v xml:space="preserve">    "",  # </v>
      </c>
    </row>
    <row r="880" spans="2:11">
      <c r="B880" s="31" t="s">
        <v>95</v>
      </c>
      <c r="C880" s="28"/>
      <c r="D880" s="28"/>
      <c r="E880" s="24" t="str">
        <f t="shared" si="70"/>
        <v/>
      </c>
      <c r="F880" s="13" t="str">
        <f t="shared" si="71"/>
        <v/>
      </c>
      <c r="G880" s="13" t="str">
        <f t="shared" si="72"/>
        <v/>
      </c>
      <c r="H880" s="10" t="s">
        <v>136</v>
      </c>
      <c r="I880" s="12" t="str">
        <f t="shared" si="69"/>
        <v/>
      </c>
      <c r="J880" s="9" t="s">
        <v>137</v>
      </c>
      <c r="K880" s="10" t="str">
        <f t="shared" si="73"/>
        <v xml:space="preserve">    "",  # </v>
      </c>
    </row>
    <row r="881" spans="2:11">
      <c r="B881" s="31"/>
      <c r="C881" s="28"/>
      <c r="D881" s="28"/>
      <c r="E881" s="24" t="str">
        <f t="shared" si="70"/>
        <v/>
      </c>
      <c r="F881" s="13" t="str">
        <f t="shared" si="71"/>
        <v/>
      </c>
      <c r="G881" s="13" t="str">
        <f t="shared" si="72"/>
        <v/>
      </c>
      <c r="H881" s="10" t="s">
        <v>136</v>
      </c>
      <c r="I881" s="12" t="str">
        <f t="shared" si="69"/>
        <v/>
      </c>
      <c r="J881" s="9" t="s">
        <v>137</v>
      </c>
      <c r="K881" s="10" t="str">
        <f t="shared" si="73"/>
        <v xml:space="preserve">    "",  # </v>
      </c>
    </row>
    <row r="882" spans="2:11">
      <c r="B882" s="31" t="s">
        <v>95</v>
      </c>
      <c r="C882" s="28"/>
      <c r="D882" s="28"/>
      <c r="E882" s="24" t="str">
        <f t="shared" si="70"/>
        <v/>
      </c>
      <c r="F882" s="13" t="str">
        <f t="shared" si="71"/>
        <v/>
      </c>
      <c r="G882" s="13" t="str">
        <f t="shared" si="72"/>
        <v/>
      </c>
      <c r="H882" s="10" t="s">
        <v>136</v>
      </c>
      <c r="I882" s="12" t="str">
        <f t="shared" si="69"/>
        <v/>
      </c>
      <c r="J882" s="9" t="s">
        <v>137</v>
      </c>
      <c r="K882" s="10" t="str">
        <f t="shared" si="73"/>
        <v xml:space="preserve">    "",  # </v>
      </c>
    </row>
    <row r="883" spans="2:11">
      <c r="B883" s="31"/>
      <c r="C883" s="28"/>
      <c r="D883" s="28"/>
      <c r="E883" s="24" t="str">
        <f t="shared" si="70"/>
        <v/>
      </c>
      <c r="F883" s="13" t="str">
        <f t="shared" si="71"/>
        <v/>
      </c>
      <c r="G883" s="13" t="str">
        <f t="shared" si="72"/>
        <v/>
      </c>
      <c r="H883" s="10" t="s">
        <v>136</v>
      </c>
      <c r="I883" s="12" t="str">
        <f t="shared" si="69"/>
        <v/>
      </c>
      <c r="J883" s="9" t="s">
        <v>137</v>
      </c>
      <c r="K883" s="10" t="str">
        <f t="shared" si="73"/>
        <v xml:space="preserve">    "",  # </v>
      </c>
    </row>
    <row r="884" spans="2:11">
      <c r="B884" s="31" t="s">
        <v>95</v>
      </c>
      <c r="C884" s="28"/>
      <c r="D884" s="28"/>
      <c r="E884" s="24" t="str">
        <f t="shared" si="70"/>
        <v/>
      </c>
      <c r="F884" s="13" t="str">
        <f t="shared" si="71"/>
        <v/>
      </c>
      <c r="G884" s="13" t="str">
        <f t="shared" si="72"/>
        <v/>
      </c>
      <c r="H884" s="10" t="s">
        <v>136</v>
      </c>
      <c r="I884" s="12" t="str">
        <f t="shared" si="69"/>
        <v/>
      </c>
      <c r="J884" s="9" t="s">
        <v>137</v>
      </c>
      <c r="K884" s="10" t="str">
        <f t="shared" si="73"/>
        <v xml:space="preserve">    "",  # </v>
      </c>
    </row>
    <row r="885" spans="2:11">
      <c r="B885" s="31"/>
      <c r="C885" s="28"/>
      <c r="D885" s="28"/>
      <c r="E885" s="24" t="str">
        <f t="shared" si="70"/>
        <v/>
      </c>
      <c r="F885" s="13" t="str">
        <f t="shared" si="71"/>
        <v/>
      </c>
      <c r="G885" s="13" t="str">
        <f t="shared" si="72"/>
        <v/>
      </c>
      <c r="H885" s="10" t="s">
        <v>136</v>
      </c>
      <c r="I885" s="12" t="str">
        <f t="shared" si="69"/>
        <v/>
      </c>
      <c r="J885" s="9" t="s">
        <v>137</v>
      </c>
      <c r="K885" s="10" t="str">
        <f t="shared" si="73"/>
        <v xml:space="preserve">    "",  # </v>
      </c>
    </row>
    <row r="886" spans="2:11">
      <c r="B886" s="31" t="s">
        <v>95</v>
      </c>
      <c r="C886" s="28"/>
      <c r="D886" s="28"/>
      <c r="E886" s="24" t="str">
        <f t="shared" si="70"/>
        <v/>
      </c>
      <c r="F886" s="13" t="str">
        <f t="shared" si="71"/>
        <v/>
      </c>
      <c r="G886" s="13" t="str">
        <f t="shared" si="72"/>
        <v/>
      </c>
      <c r="H886" s="10" t="s">
        <v>136</v>
      </c>
      <c r="I886" s="12" t="str">
        <f t="shared" si="69"/>
        <v/>
      </c>
      <c r="J886" s="9" t="s">
        <v>137</v>
      </c>
      <c r="K886" s="10" t="str">
        <f t="shared" si="73"/>
        <v xml:space="preserve">    "",  # </v>
      </c>
    </row>
    <row r="887" spans="2:11">
      <c r="B887" s="31"/>
      <c r="C887" s="28"/>
      <c r="D887" s="28"/>
      <c r="E887" s="24" t="str">
        <f t="shared" si="70"/>
        <v/>
      </c>
      <c r="F887" s="13" t="str">
        <f t="shared" si="71"/>
        <v/>
      </c>
      <c r="G887" s="13" t="str">
        <f t="shared" si="72"/>
        <v/>
      </c>
      <c r="H887" s="10" t="s">
        <v>136</v>
      </c>
      <c r="I887" s="12" t="str">
        <f t="shared" si="69"/>
        <v/>
      </c>
      <c r="J887" s="9" t="s">
        <v>137</v>
      </c>
      <c r="K887" s="10" t="str">
        <f t="shared" si="73"/>
        <v xml:space="preserve">    "",  # </v>
      </c>
    </row>
    <row r="888" spans="2:11">
      <c r="B888" s="31" t="s">
        <v>95</v>
      </c>
      <c r="C888" s="28"/>
      <c r="D888" s="28"/>
      <c r="E888" s="24" t="str">
        <f t="shared" si="70"/>
        <v/>
      </c>
      <c r="F888" s="13" t="str">
        <f t="shared" si="71"/>
        <v/>
      </c>
      <c r="G888" s="13" t="str">
        <f t="shared" si="72"/>
        <v/>
      </c>
      <c r="H888" s="10" t="s">
        <v>136</v>
      </c>
      <c r="I888" s="12" t="str">
        <f t="shared" si="69"/>
        <v/>
      </c>
      <c r="J888" s="9" t="s">
        <v>137</v>
      </c>
      <c r="K888" s="10" t="str">
        <f t="shared" si="73"/>
        <v xml:space="preserve">    "",  # </v>
      </c>
    </row>
    <row r="889" spans="2:11">
      <c r="B889" s="31"/>
      <c r="C889" s="28"/>
      <c r="D889" s="28"/>
      <c r="E889" s="24" t="str">
        <f t="shared" si="70"/>
        <v/>
      </c>
      <c r="F889" s="13" t="str">
        <f t="shared" si="71"/>
        <v/>
      </c>
      <c r="G889" s="13" t="str">
        <f t="shared" si="72"/>
        <v/>
      </c>
      <c r="H889" s="10" t="s">
        <v>136</v>
      </c>
      <c r="I889" s="12" t="str">
        <f t="shared" si="69"/>
        <v/>
      </c>
      <c r="J889" s="9" t="s">
        <v>137</v>
      </c>
      <c r="K889" s="10" t="str">
        <f t="shared" si="73"/>
        <v xml:space="preserve">    "",  # </v>
      </c>
    </row>
    <row r="890" spans="2:11">
      <c r="B890" s="31" t="s">
        <v>95</v>
      </c>
      <c r="C890" s="28"/>
      <c r="D890" s="28"/>
      <c r="E890" s="24" t="str">
        <f t="shared" si="70"/>
        <v/>
      </c>
      <c r="F890" s="13" t="str">
        <f t="shared" si="71"/>
        <v/>
      </c>
      <c r="G890" s="13" t="str">
        <f t="shared" si="72"/>
        <v/>
      </c>
      <c r="H890" s="10" t="s">
        <v>136</v>
      </c>
      <c r="I890" s="12" t="str">
        <f t="shared" si="69"/>
        <v/>
      </c>
      <c r="J890" s="9" t="s">
        <v>137</v>
      </c>
      <c r="K890" s="10" t="str">
        <f t="shared" si="73"/>
        <v xml:space="preserve">    "",  # </v>
      </c>
    </row>
    <row r="891" spans="2:11">
      <c r="B891" s="31"/>
      <c r="C891" s="28"/>
      <c r="D891" s="28"/>
      <c r="E891" s="24" t="str">
        <f t="shared" si="70"/>
        <v/>
      </c>
      <c r="F891" s="13" t="str">
        <f t="shared" si="71"/>
        <v/>
      </c>
      <c r="G891" s="13" t="str">
        <f t="shared" si="72"/>
        <v/>
      </c>
      <c r="H891" s="10" t="s">
        <v>136</v>
      </c>
      <c r="I891" s="12" t="str">
        <f t="shared" si="69"/>
        <v/>
      </c>
      <c r="J891" s="9" t="s">
        <v>137</v>
      </c>
      <c r="K891" s="10" t="str">
        <f t="shared" si="73"/>
        <v xml:space="preserve">    "",  # </v>
      </c>
    </row>
    <row r="892" spans="2:11">
      <c r="B892" s="31" t="s">
        <v>95</v>
      </c>
      <c r="C892" s="28"/>
      <c r="D892" s="28"/>
      <c r="E892" s="24" t="str">
        <f t="shared" si="70"/>
        <v/>
      </c>
      <c r="F892" s="13" t="str">
        <f t="shared" si="71"/>
        <v/>
      </c>
      <c r="G892" s="13" t="str">
        <f t="shared" si="72"/>
        <v/>
      </c>
      <c r="H892" s="10" t="s">
        <v>136</v>
      </c>
      <c r="I892" s="12" t="str">
        <f t="shared" si="69"/>
        <v/>
      </c>
      <c r="J892" s="9" t="s">
        <v>137</v>
      </c>
      <c r="K892" s="10" t="str">
        <f t="shared" si="73"/>
        <v xml:space="preserve">    "",  # </v>
      </c>
    </row>
    <row r="893" spans="2:11">
      <c r="B893" s="31"/>
      <c r="C893" s="28"/>
      <c r="D893" s="28"/>
      <c r="E893" s="24" t="str">
        <f t="shared" si="70"/>
        <v/>
      </c>
      <c r="F893" s="13" t="str">
        <f t="shared" si="71"/>
        <v/>
      </c>
      <c r="G893" s="13" t="str">
        <f t="shared" si="72"/>
        <v/>
      </c>
      <c r="H893" s="10" t="s">
        <v>136</v>
      </c>
      <c r="I893" s="12" t="str">
        <f t="shared" si="69"/>
        <v/>
      </c>
      <c r="J893" s="9" t="s">
        <v>137</v>
      </c>
      <c r="K893" s="10" t="str">
        <f t="shared" si="73"/>
        <v xml:space="preserve">    "",  # </v>
      </c>
    </row>
    <row r="894" spans="2:11">
      <c r="B894" s="31" t="s">
        <v>95</v>
      </c>
      <c r="C894" s="28"/>
      <c r="D894" s="28"/>
      <c r="E894" s="24" t="str">
        <f t="shared" si="70"/>
        <v/>
      </c>
      <c r="F894" s="13" t="str">
        <f t="shared" si="71"/>
        <v/>
      </c>
      <c r="G894" s="13" t="str">
        <f t="shared" si="72"/>
        <v/>
      </c>
      <c r="H894" s="10" t="s">
        <v>136</v>
      </c>
      <c r="I894" s="12" t="str">
        <f t="shared" si="69"/>
        <v/>
      </c>
      <c r="J894" s="9" t="s">
        <v>137</v>
      </c>
      <c r="K894" s="10" t="str">
        <f t="shared" si="73"/>
        <v xml:space="preserve">    "",  # </v>
      </c>
    </row>
    <row r="895" spans="2:11">
      <c r="B895" s="31"/>
      <c r="C895" s="28"/>
      <c r="D895" s="28"/>
      <c r="E895" s="24" t="str">
        <f t="shared" si="70"/>
        <v/>
      </c>
      <c r="F895" s="13" t="str">
        <f t="shared" si="71"/>
        <v/>
      </c>
      <c r="G895" s="13" t="str">
        <f t="shared" si="72"/>
        <v/>
      </c>
      <c r="H895" s="10" t="s">
        <v>136</v>
      </c>
      <c r="I895" s="12" t="str">
        <f t="shared" si="69"/>
        <v/>
      </c>
      <c r="J895" s="9" t="s">
        <v>137</v>
      </c>
      <c r="K895" s="10" t="str">
        <f t="shared" si="73"/>
        <v xml:space="preserve">    "",  # </v>
      </c>
    </row>
    <row r="896" spans="2:11">
      <c r="B896" s="31" t="s">
        <v>95</v>
      </c>
      <c r="C896" s="28"/>
      <c r="D896" s="28"/>
      <c r="E896" s="24" t="str">
        <f t="shared" si="70"/>
        <v/>
      </c>
      <c r="F896" s="13" t="str">
        <f t="shared" si="71"/>
        <v/>
      </c>
      <c r="G896" s="13" t="str">
        <f t="shared" si="72"/>
        <v/>
      </c>
      <c r="H896" s="10" t="s">
        <v>136</v>
      </c>
      <c r="I896" s="12" t="str">
        <f t="shared" si="69"/>
        <v/>
      </c>
      <c r="J896" s="9" t="s">
        <v>137</v>
      </c>
      <c r="K896" s="10" t="str">
        <f t="shared" si="73"/>
        <v xml:space="preserve">    "",  # </v>
      </c>
    </row>
    <row r="897" spans="2:11">
      <c r="B897" s="31"/>
      <c r="C897" s="28"/>
      <c r="D897" s="28"/>
      <c r="E897" s="24" t="str">
        <f t="shared" si="70"/>
        <v/>
      </c>
      <c r="F897" s="13" t="str">
        <f t="shared" si="71"/>
        <v/>
      </c>
      <c r="G897" s="13" t="str">
        <f t="shared" si="72"/>
        <v/>
      </c>
      <c r="H897" s="10" t="s">
        <v>136</v>
      </c>
      <c r="I897" s="12" t="str">
        <f t="shared" si="69"/>
        <v/>
      </c>
      <c r="J897" s="9" t="s">
        <v>137</v>
      </c>
      <c r="K897" s="10" t="str">
        <f t="shared" si="73"/>
        <v xml:space="preserve">    "",  # </v>
      </c>
    </row>
    <row r="898" spans="2:11">
      <c r="B898" s="31" t="s">
        <v>95</v>
      </c>
      <c r="C898" s="28"/>
      <c r="D898" s="28"/>
      <c r="E898" s="24" t="str">
        <f t="shared" si="70"/>
        <v/>
      </c>
      <c r="F898" s="13" t="str">
        <f t="shared" si="71"/>
        <v/>
      </c>
      <c r="G898" s="13" t="str">
        <f t="shared" si="72"/>
        <v/>
      </c>
      <c r="H898" s="10" t="s">
        <v>136</v>
      </c>
      <c r="I898" s="12" t="str">
        <f t="shared" si="69"/>
        <v/>
      </c>
      <c r="J898" s="9" t="s">
        <v>137</v>
      </c>
      <c r="K898" s="10" t="str">
        <f t="shared" si="73"/>
        <v xml:space="preserve">    "",  # </v>
      </c>
    </row>
    <row r="899" spans="2:11">
      <c r="B899" s="31"/>
      <c r="C899" s="28"/>
      <c r="D899" s="28"/>
      <c r="E899" s="24" t="str">
        <f t="shared" si="70"/>
        <v/>
      </c>
      <c r="F899" s="13" t="str">
        <f t="shared" si="71"/>
        <v/>
      </c>
      <c r="G899" s="13" t="str">
        <f t="shared" si="72"/>
        <v/>
      </c>
      <c r="H899" s="10" t="s">
        <v>136</v>
      </c>
      <c r="I899" s="12" t="str">
        <f t="shared" ref="I899:I962" si="74">IF(F899="","","uni"&amp;UPPER(REPT("0",4-LEN(F899))&amp;F899))</f>
        <v/>
      </c>
      <c r="J899" s="9" t="s">
        <v>137</v>
      </c>
      <c r="K899" s="10" t="str">
        <f t="shared" si="73"/>
        <v xml:space="preserve">    "",  # </v>
      </c>
    </row>
    <row r="900" spans="2:11">
      <c r="B900" s="31" t="s">
        <v>95</v>
      </c>
      <c r="C900" s="28"/>
      <c r="D900" s="28"/>
      <c r="E900" s="24" t="str">
        <f t="shared" si="70"/>
        <v/>
      </c>
      <c r="F900" s="13" t="str">
        <f t="shared" si="71"/>
        <v/>
      </c>
      <c r="G900" s="13" t="str">
        <f t="shared" si="72"/>
        <v/>
      </c>
      <c r="H900" s="10" t="s">
        <v>136</v>
      </c>
      <c r="I900" s="12" t="str">
        <f t="shared" si="74"/>
        <v/>
      </c>
      <c r="J900" s="9" t="s">
        <v>137</v>
      </c>
      <c r="K900" s="10" t="str">
        <f t="shared" si="73"/>
        <v xml:space="preserve">    "",  # </v>
      </c>
    </row>
    <row r="901" spans="2:11">
      <c r="B901" s="31"/>
      <c r="C901" s="28"/>
      <c r="D901" s="28"/>
      <c r="E901" s="24" t="str">
        <f t="shared" si="70"/>
        <v/>
      </c>
      <c r="F901" s="13" t="str">
        <f t="shared" si="71"/>
        <v/>
      </c>
      <c r="G901" s="13" t="str">
        <f t="shared" si="72"/>
        <v/>
      </c>
      <c r="H901" s="10" t="s">
        <v>136</v>
      </c>
      <c r="I901" s="12" t="str">
        <f t="shared" si="74"/>
        <v/>
      </c>
      <c r="J901" s="9" t="s">
        <v>137</v>
      </c>
      <c r="K901" s="10" t="str">
        <f t="shared" si="73"/>
        <v xml:space="preserve">    "",  # </v>
      </c>
    </row>
    <row r="902" spans="2:11">
      <c r="B902" s="31" t="s">
        <v>95</v>
      </c>
      <c r="C902" s="28"/>
      <c r="D902" s="28"/>
      <c r="E902" s="24" t="str">
        <f t="shared" si="70"/>
        <v/>
      </c>
      <c r="F902" s="13" t="str">
        <f t="shared" si="71"/>
        <v/>
      </c>
      <c r="G902" s="13" t="str">
        <f t="shared" si="72"/>
        <v/>
      </c>
      <c r="H902" s="10" t="s">
        <v>136</v>
      </c>
      <c r="I902" s="12" t="str">
        <f t="shared" si="74"/>
        <v/>
      </c>
      <c r="J902" s="9" t="s">
        <v>137</v>
      </c>
      <c r="K902" s="10" t="str">
        <f t="shared" si="73"/>
        <v xml:space="preserve">    "",  # </v>
      </c>
    </row>
    <row r="903" spans="2:11">
      <c r="B903" s="31"/>
      <c r="C903" s="28"/>
      <c r="D903" s="28"/>
      <c r="E903" s="24" t="str">
        <f t="shared" si="70"/>
        <v/>
      </c>
      <c r="F903" s="13" t="str">
        <f t="shared" si="71"/>
        <v/>
      </c>
      <c r="G903" s="13" t="str">
        <f t="shared" si="72"/>
        <v/>
      </c>
      <c r="H903" s="10" t="s">
        <v>136</v>
      </c>
      <c r="I903" s="12" t="str">
        <f t="shared" si="74"/>
        <v/>
      </c>
      <c r="J903" s="9" t="s">
        <v>137</v>
      </c>
      <c r="K903" s="10" t="str">
        <f t="shared" si="73"/>
        <v xml:space="preserve">    "",  # </v>
      </c>
    </row>
    <row r="904" spans="2:11">
      <c r="B904" s="31" t="s">
        <v>95</v>
      </c>
      <c r="C904" s="28"/>
      <c r="D904" s="28"/>
      <c r="E904" s="24" t="str">
        <f t="shared" si="70"/>
        <v/>
      </c>
      <c r="F904" s="13" t="str">
        <f t="shared" si="71"/>
        <v/>
      </c>
      <c r="G904" s="13" t="str">
        <f t="shared" si="72"/>
        <v/>
      </c>
      <c r="H904" s="10" t="s">
        <v>136</v>
      </c>
      <c r="I904" s="12" t="str">
        <f t="shared" si="74"/>
        <v/>
      </c>
      <c r="J904" s="9" t="s">
        <v>137</v>
      </c>
      <c r="K904" s="10" t="str">
        <f t="shared" si="73"/>
        <v xml:space="preserve">    "",  # </v>
      </c>
    </row>
    <row r="905" spans="2:11">
      <c r="B905" s="31"/>
      <c r="C905" s="28"/>
      <c r="D905" s="28"/>
      <c r="E905" s="24" t="str">
        <f t="shared" si="70"/>
        <v/>
      </c>
      <c r="F905" s="13" t="str">
        <f t="shared" si="71"/>
        <v/>
      </c>
      <c r="G905" s="13" t="str">
        <f t="shared" si="72"/>
        <v/>
      </c>
      <c r="H905" s="10" t="s">
        <v>136</v>
      </c>
      <c r="I905" s="12" t="str">
        <f t="shared" si="74"/>
        <v/>
      </c>
      <c r="J905" s="9" t="s">
        <v>137</v>
      </c>
      <c r="K905" s="10" t="str">
        <f t="shared" si="73"/>
        <v xml:space="preserve">    "",  # </v>
      </c>
    </row>
    <row r="906" spans="2:11">
      <c r="B906" s="31" t="s">
        <v>95</v>
      </c>
      <c r="C906" s="28"/>
      <c r="D906" s="28"/>
      <c r="E906" s="24" t="str">
        <f t="shared" si="70"/>
        <v/>
      </c>
      <c r="F906" s="13" t="str">
        <f t="shared" si="71"/>
        <v/>
      </c>
      <c r="G906" s="13" t="str">
        <f t="shared" si="72"/>
        <v/>
      </c>
      <c r="H906" s="10" t="s">
        <v>136</v>
      </c>
      <c r="I906" s="12" t="str">
        <f t="shared" si="74"/>
        <v/>
      </c>
      <c r="J906" s="9" t="s">
        <v>137</v>
      </c>
      <c r="K906" s="10" t="str">
        <f t="shared" si="73"/>
        <v xml:space="preserve">    "",  # </v>
      </c>
    </row>
    <row r="907" spans="2:11">
      <c r="B907" s="31"/>
      <c r="C907" s="28"/>
      <c r="D907" s="28"/>
      <c r="E907" s="24" t="str">
        <f t="shared" si="70"/>
        <v/>
      </c>
      <c r="F907" s="13" t="str">
        <f t="shared" si="71"/>
        <v/>
      </c>
      <c r="G907" s="13" t="str">
        <f t="shared" si="72"/>
        <v/>
      </c>
      <c r="H907" s="10" t="s">
        <v>136</v>
      </c>
      <c r="I907" s="12" t="str">
        <f t="shared" si="74"/>
        <v/>
      </c>
      <c r="J907" s="9" t="s">
        <v>137</v>
      </c>
      <c r="K907" s="10" t="str">
        <f t="shared" si="73"/>
        <v xml:space="preserve">    "",  # </v>
      </c>
    </row>
    <row r="908" spans="2:11">
      <c r="B908" s="31" t="s">
        <v>95</v>
      </c>
      <c r="C908" s="28"/>
      <c r="D908" s="28"/>
      <c r="E908" s="24" t="str">
        <f t="shared" si="70"/>
        <v/>
      </c>
      <c r="F908" s="13" t="str">
        <f t="shared" si="71"/>
        <v/>
      </c>
      <c r="G908" s="13" t="str">
        <f t="shared" si="72"/>
        <v/>
      </c>
      <c r="H908" s="10" t="s">
        <v>136</v>
      </c>
      <c r="I908" s="12" t="str">
        <f t="shared" si="74"/>
        <v/>
      </c>
      <c r="J908" s="9" t="s">
        <v>137</v>
      </c>
      <c r="K908" s="10" t="str">
        <f t="shared" si="73"/>
        <v xml:space="preserve">    "",  # </v>
      </c>
    </row>
    <row r="909" spans="2:11">
      <c r="B909" s="31"/>
      <c r="C909" s="28"/>
      <c r="D909" s="28"/>
      <c r="E909" s="24" t="str">
        <f t="shared" si="70"/>
        <v/>
      </c>
      <c r="F909" s="13" t="str">
        <f t="shared" si="71"/>
        <v/>
      </c>
      <c r="G909" s="13" t="str">
        <f t="shared" si="72"/>
        <v/>
      </c>
      <c r="H909" s="10" t="s">
        <v>136</v>
      </c>
      <c r="I909" s="12" t="str">
        <f t="shared" si="74"/>
        <v/>
      </c>
      <c r="J909" s="9" t="s">
        <v>137</v>
      </c>
      <c r="K909" s="10" t="str">
        <f t="shared" si="73"/>
        <v xml:space="preserve">    "",  # </v>
      </c>
    </row>
    <row r="910" spans="2:11">
      <c r="B910" s="31" t="s">
        <v>95</v>
      </c>
      <c r="C910" s="28"/>
      <c r="D910" s="28"/>
      <c r="E910" s="24" t="str">
        <f t="shared" si="70"/>
        <v/>
      </c>
      <c r="F910" s="13" t="str">
        <f t="shared" si="71"/>
        <v/>
      </c>
      <c r="G910" s="13" t="str">
        <f t="shared" si="72"/>
        <v/>
      </c>
      <c r="H910" s="10" t="s">
        <v>136</v>
      </c>
      <c r="I910" s="12" t="str">
        <f t="shared" si="74"/>
        <v/>
      </c>
      <c r="J910" s="9" t="s">
        <v>137</v>
      </c>
      <c r="K910" s="10" t="str">
        <f t="shared" si="73"/>
        <v xml:space="preserve">    "",  # </v>
      </c>
    </row>
    <row r="911" spans="2:11">
      <c r="B911" s="31"/>
      <c r="C911" s="28"/>
      <c r="D911" s="28"/>
      <c r="E911" s="24" t="str">
        <f t="shared" si="70"/>
        <v/>
      </c>
      <c r="F911" s="13" t="str">
        <f t="shared" si="71"/>
        <v/>
      </c>
      <c r="G911" s="13" t="str">
        <f t="shared" si="72"/>
        <v/>
      </c>
      <c r="H911" s="10" t="s">
        <v>136</v>
      </c>
      <c r="I911" s="12" t="str">
        <f t="shared" si="74"/>
        <v/>
      </c>
      <c r="J911" s="9" t="s">
        <v>137</v>
      </c>
      <c r="K911" s="10" t="str">
        <f t="shared" si="73"/>
        <v xml:space="preserve">    "",  # </v>
      </c>
    </row>
    <row r="912" spans="2:11">
      <c r="B912" s="31" t="s">
        <v>95</v>
      </c>
      <c r="C912" s="28"/>
      <c r="D912" s="28"/>
      <c r="E912" s="24" t="str">
        <f t="shared" si="70"/>
        <v/>
      </c>
      <c r="F912" s="13" t="str">
        <f t="shared" si="71"/>
        <v/>
      </c>
      <c r="G912" s="13" t="str">
        <f t="shared" si="72"/>
        <v/>
      </c>
      <c r="H912" s="10" t="s">
        <v>136</v>
      </c>
      <c r="I912" s="12" t="str">
        <f t="shared" si="74"/>
        <v/>
      </c>
      <c r="J912" s="9" t="s">
        <v>137</v>
      </c>
      <c r="K912" s="10" t="str">
        <f t="shared" si="73"/>
        <v xml:space="preserve">    "",  # </v>
      </c>
    </row>
    <row r="913" spans="2:11">
      <c r="B913" s="31"/>
      <c r="C913" s="28"/>
      <c r="D913" s="28"/>
      <c r="E913" s="24" t="str">
        <f t="shared" si="70"/>
        <v/>
      </c>
      <c r="F913" s="13" t="str">
        <f t="shared" si="71"/>
        <v/>
      </c>
      <c r="G913" s="13" t="str">
        <f t="shared" si="72"/>
        <v/>
      </c>
      <c r="H913" s="10" t="s">
        <v>136</v>
      </c>
      <c r="I913" s="12" t="str">
        <f t="shared" si="74"/>
        <v/>
      </c>
      <c r="J913" s="9" t="s">
        <v>137</v>
      </c>
      <c r="K913" s="10" t="str">
        <f t="shared" si="73"/>
        <v xml:space="preserve">    "",  # </v>
      </c>
    </row>
    <row r="914" spans="2:11">
      <c r="B914" s="31" t="s">
        <v>95</v>
      </c>
      <c r="C914" s="28"/>
      <c r="D914" s="28"/>
      <c r="E914" s="24" t="str">
        <f t="shared" si="70"/>
        <v/>
      </c>
      <c r="F914" s="13" t="str">
        <f t="shared" si="71"/>
        <v/>
      </c>
      <c r="G914" s="13" t="str">
        <f t="shared" si="72"/>
        <v/>
      </c>
      <c r="H914" s="10" t="s">
        <v>136</v>
      </c>
      <c r="I914" s="12" t="str">
        <f t="shared" si="74"/>
        <v/>
      </c>
      <c r="J914" s="9" t="s">
        <v>137</v>
      </c>
      <c r="K914" s="10" t="str">
        <f t="shared" si="73"/>
        <v xml:space="preserve">    "",  # </v>
      </c>
    </row>
    <row r="915" spans="2:11">
      <c r="B915" s="31"/>
      <c r="C915" s="28"/>
      <c r="D915" s="28"/>
      <c r="E915" s="24" t="str">
        <f t="shared" si="70"/>
        <v/>
      </c>
      <c r="F915" s="13" t="str">
        <f t="shared" si="71"/>
        <v/>
      </c>
      <c r="G915" s="13" t="str">
        <f t="shared" si="72"/>
        <v/>
      </c>
      <c r="H915" s="10" t="s">
        <v>136</v>
      </c>
      <c r="I915" s="12" t="str">
        <f t="shared" si="74"/>
        <v/>
      </c>
      <c r="J915" s="9" t="s">
        <v>137</v>
      </c>
      <c r="K915" s="10" t="str">
        <f t="shared" si="73"/>
        <v xml:space="preserve">    "",  # </v>
      </c>
    </row>
    <row r="916" spans="2:11">
      <c r="B916" s="31" t="s">
        <v>95</v>
      </c>
      <c r="C916" s="28"/>
      <c r="D916" s="28"/>
      <c r="E916" s="24" t="str">
        <f t="shared" si="70"/>
        <v/>
      </c>
      <c r="F916" s="13" t="str">
        <f t="shared" si="71"/>
        <v/>
      </c>
      <c r="G916" s="13" t="str">
        <f t="shared" si="72"/>
        <v/>
      </c>
      <c r="H916" s="10" t="s">
        <v>136</v>
      </c>
      <c r="I916" s="12" t="str">
        <f t="shared" si="74"/>
        <v/>
      </c>
      <c r="J916" s="9" t="s">
        <v>137</v>
      </c>
      <c r="K916" s="10" t="str">
        <f t="shared" si="73"/>
        <v xml:space="preserve">    "",  # </v>
      </c>
    </row>
    <row r="917" spans="2:11">
      <c r="B917" s="31"/>
      <c r="C917" s="28"/>
      <c r="D917" s="28"/>
      <c r="E917" s="24" t="str">
        <f t="shared" si="70"/>
        <v/>
      </c>
      <c r="F917" s="13" t="str">
        <f t="shared" si="71"/>
        <v/>
      </c>
      <c r="G917" s="13" t="str">
        <f t="shared" si="72"/>
        <v/>
      </c>
      <c r="H917" s="10" t="s">
        <v>136</v>
      </c>
      <c r="I917" s="12" t="str">
        <f t="shared" si="74"/>
        <v/>
      </c>
      <c r="J917" s="9" t="s">
        <v>137</v>
      </c>
      <c r="K917" s="10" t="str">
        <f t="shared" si="73"/>
        <v xml:space="preserve">    "",  # </v>
      </c>
    </row>
    <row r="918" spans="2:11">
      <c r="B918" s="31" t="s">
        <v>95</v>
      </c>
      <c r="C918" s="28"/>
      <c r="D918" s="28"/>
      <c r="E918" s="24" t="str">
        <f t="shared" si="70"/>
        <v/>
      </c>
      <c r="F918" s="13" t="str">
        <f t="shared" si="71"/>
        <v/>
      </c>
      <c r="G918" s="13" t="str">
        <f t="shared" si="72"/>
        <v/>
      </c>
      <c r="H918" s="10" t="s">
        <v>136</v>
      </c>
      <c r="I918" s="12" t="str">
        <f t="shared" si="74"/>
        <v/>
      </c>
      <c r="J918" s="9" t="s">
        <v>137</v>
      </c>
      <c r="K918" s="10" t="str">
        <f t="shared" si="73"/>
        <v xml:space="preserve">    "",  # </v>
      </c>
    </row>
    <row r="919" spans="2:11">
      <c r="B919" s="31"/>
      <c r="C919" s="28"/>
      <c r="D919" s="28"/>
      <c r="E919" s="24" t="str">
        <f t="shared" si="70"/>
        <v/>
      </c>
      <c r="F919" s="13" t="str">
        <f t="shared" si="71"/>
        <v/>
      </c>
      <c r="G919" s="13" t="str">
        <f t="shared" si="72"/>
        <v/>
      </c>
      <c r="H919" s="10" t="s">
        <v>136</v>
      </c>
      <c r="I919" s="12" t="str">
        <f t="shared" si="74"/>
        <v/>
      </c>
      <c r="J919" s="9" t="s">
        <v>137</v>
      </c>
      <c r="K919" s="10" t="str">
        <f t="shared" si="73"/>
        <v xml:space="preserve">    "",  # </v>
      </c>
    </row>
    <row r="920" spans="2:11">
      <c r="B920" s="31" t="s">
        <v>95</v>
      </c>
      <c r="C920" s="28"/>
      <c r="D920" s="28"/>
      <c r="E920" s="24" t="str">
        <f t="shared" si="70"/>
        <v/>
      </c>
      <c r="F920" s="13" t="str">
        <f t="shared" si="71"/>
        <v/>
      </c>
      <c r="G920" s="13" t="str">
        <f t="shared" si="72"/>
        <v/>
      </c>
      <c r="H920" s="10" t="s">
        <v>136</v>
      </c>
      <c r="I920" s="12" t="str">
        <f t="shared" si="74"/>
        <v/>
      </c>
      <c r="J920" s="9" t="s">
        <v>137</v>
      </c>
      <c r="K920" s="10" t="str">
        <f t="shared" si="73"/>
        <v xml:space="preserve">    "",  # </v>
      </c>
    </row>
    <row r="921" spans="2:11">
      <c r="B921" s="31"/>
      <c r="C921" s="28"/>
      <c r="D921" s="28"/>
      <c r="E921" s="24" t="str">
        <f t="shared" si="70"/>
        <v/>
      </c>
      <c r="F921" s="13" t="str">
        <f t="shared" si="71"/>
        <v/>
      </c>
      <c r="G921" s="13" t="str">
        <f t="shared" si="72"/>
        <v/>
      </c>
      <c r="H921" s="10" t="s">
        <v>136</v>
      </c>
      <c r="I921" s="12" t="str">
        <f t="shared" si="74"/>
        <v/>
      </c>
      <c r="J921" s="9" t="s">
        <v>137</v>
      </c>
      <c r="K921" s="10" t="str">
        <f t="shared" si="73"/>
        <v xml:space="preserve">    "",  # </v>
      </c>
    </row>
    <row r="922" spans="2:11">
      <c r="B922" s="31" t="s">
        <v>95</v>
      </c>
      <c r="C922" s="28"/>
      <c r="D922" s="28"/>
      <c r="E922" s="24" t="str">
        <f t="shared" si="70"/>
        <v/>
      </c>
      <c r="F922" s="13" t="str">
        <f t="shared" si="71"/>
        <v/>
      </c>
      <c r="G922" s="13" t="str">
        <f t="shared" si="72"/>
        <v/>
      </c>
      <c r="H922" s="10" t="s">
        <v>136</v>
      </c>
      <c r="I922" s="12" t="str">
        <f t="shared" si="74"/>
        <v/>
      </c>
      <c r="J922" s="9" t="s">
        <v>137</v>
      </c>
      <c r="K922" s="10" t="str">
        <f t="shared" si="73"/>
        <v xml:space="preserve">    "",  # </v>
      </c>
    </row>
    <row r="923" spans="2:11">
      <c r="B923" s="31"/>
      <c r="C923" s="28"/>
      <c r="D923" s="28"/>
      <c r="E923" s="24" t="str">
        <f t="shared" si="70"/>
        <v/>
      </c>
      <c r="F923" s="13" t="str">
        <f t="shared" si="71"/>
        <v/>
      </c>
      <c r="G923" s="13" t="str">
        <f t="shared" si="72"/>
        <v/>
      </c>
      <c r="H923" s="10" t="s">
        <v>136</v>
      </c>
      <c r="I923" s="12" t="str">
        <f t="shared" si="74"/>
        <v/>
      </c>
      <c r="J923" s="9" t="s">
        <v>137</v>
      </c>
      <c r="K923" s="10" t="str">
        <f t="shared" si="73"/>
        <v xml:space="preserve">    "",  # </v>
      </c>
    </row>
    <row r="924" spans="2:11">
      <c r="B924" s="31" t="s">
        <v>95</v>
      </c>
      <c r="C924" s="28"/>
      <c r="D924" s="28"/>
      <c r="E924" s="24" t="str">
        <f t="shared" si="70"/>
        <v/>
      </c>
      <c r="F924" s="13" t="str">
        <f t="shared" si="71"/>
        <v/>
      </c>
      <c r="G924" s="13" t="str">
        <f t="shared" si="72"/>
        <v/>
      </c>
      <c r="H924" s="10" t="s">
        <v>136</v>
      </c>
      <c r="I924" s="12" t="str">
        <f t="shared" si="74"/>
        <v/>
      </c>
      <c r="J924" s="9" t="s">
        <v>137</v>
      </c>
      <c r="K924" s="10" t="str">
        <f t="shared" si="73"/>
        <v xml:space="preserve">    "",  # </v>
      </c>
    </row>
    <row r="925" spans="2:11">
      <c r="B925" s="31"/>
      <c r="C925" s="28"/>
      <c r="D925" s="28"/>
      <c r="E925" s="24" t="str">
        <f t="shared" si="70"/>
        <v/>
      </c>
      <c r="F925" s="13" t="str">
        <f t="shared" si="71"/>
        <v/>
      </c>
      <c r="G925" s="13" t="str">
        <f t="shared" si="72"/>
        <v/>
      </c>
      <c r="H925" s="10" t="s">
        <v>136</v>
      </c>
      <c r="I925" s="12" t="str">
        <f t="shared" si="74"/>
        <v/>
      </c>
      <c r="J925" s="9" t="s">
        <v>137</v>
      </c>
      <c r="K925" s="10" t="str">
        <f t="shared" si="73"/>
        <v xml:space="preserve">    "",  # </v>
      </c>
    </row>
    <row r="926" spans="2:11">
      <c r="B926" s="31" t="s">
        <v>95</v>
      </c>
      <c r="C926" s="28"/>
      <c r="D926" s="28"/>
      <c r="E926" s="24" t="str">
        <f t="shared" si="70"/>
        <v/>
      </c>
      <c r="F926" s="13" t="str">
        <f t="shared" si="71"/>
        <v/>
      </c>
      <c r="G926" s="13" t="str">
        <f t="shared" si="72"/>
        <v/>
      </c>
      <c r="H926" s="10" t="s">
        <v>136</v>
      </c>
      <c r="I926" s="12" t="str">
        <f t="shared" si="74"/>
        <v/>
      </c>
      <c r="J926" s="9" t="s">
        <v>137</v>
      </c>
      <c r="K926" s="10" t="str">
        <f t="shared" si="73"/>
        <v xml:space="preserve">    "",  # </v>
      </c>
    </row>
    <row r="927" spans="2:11">
      <c r="B927" s="31"/>
      <c r="C927" s="28"/>
      <c r="D927" s="28"/>
      <c r="E927" s="24" t="str">
        <f t="shared" si="70"/>
        <v/>
      </c>
      <c r="F927" s="13" t="str">
        <f t="shared" si="71"/>
        <v/>
      </c>
      <c r="G927" s="13" t="str">
        <f t="shared" si="72"/>
        <v/>
      </c>
      <c r="H927" s="10" t="s">
        <v>136</v>
      </c>
      <c r="I927" s="12" t="str">
        <f t="shared" si="74"/>
        <v/>
      </c>
      <c r="J927" s="9" t="s">
        <v>137</v>
      </c>
      <c r="K927" s="10" t="str">
        <f t="shared" si="73"/>
        <v xml:space="preserve">    "",  # </v>
      </c>
    </row>
    <row r="928" spans="2:11">
      <c r="B928" s="31" t="s">
        <v>95</v>
      </c>
      <c r="C928" s="28"/>
      <c r="D928" s="28"/>
      <c r="E928" s="24" t="str">
        <f t="shared" si="70"/>
        <v/>
      </c>
      <c r="F928" s="13" t="str">
        <f t="shared" si="71"/>
        <v/>
      </c>
      <c r="G928" s="13" t="str">
        <f t="shared" si="72"/>
        <v/>
      </c>
      <c r="H928" s="10" t="s">
        <v>136</v>
      </c>
      <c r="I928" s="12" t="str">
        <f t="shared" si="74"/>
        <v/>
      </c>
      <c r="J928" s="9" t="s">
        <v>137</v>
      </c>
      <c r="K928" s="10" t="str">
        <f t="shared" si="73"/>
        <v xml:space="preserve">    "",  # </v>
      </c>
    </row>
    <row r="929" spans="2:11">
      <c r="B929" s="31"/>
      <c r="C929" s="28"/>
      <c r="D929" s="28"/>
      <c r="E929" s="24" t="str">
        <f t="shared" si="70"/>
        <v/>
      </c>
      <c r="F929" s="13" t="str">
        <f t="shared" si="71"/>
        <v/>
      </c>
      <c r="G929" s="13" t="str">
        <f t="shared" si="72"/>
        <v/>
      </c>
      <c r="H929" s="10" t="s">
        <v>136</v>
      </c>
      <c r="I929" s="12" t="str">
        <f t="shared" si="74"/>
        <v/>
      </c>
      <c r="J929" s="9" t="s">
        <v>137</v>
      </c>
      <c r="K929" s="10" t="str">
        <f t="shared" si="73"/>
        <v xml:space="preserve">    "",  # </v>
      </c>
    </row>
    <row r="930" spans="2:11">
      <c r="B930" s="31" t="s">
        <v>95</v>
      </c>
      <c r="C930" s="28"/>
      <c r="D930" s="28"/>
      <c r="E930" s="24" t="str">
        <f t="shared" ref="E930:E993" si="75">IF(B930="",IF(G930="","",_xlfn.UNICHAR(G930)),B930)</f>
        <v/>
      </c>
      <c r="F930" s="13" t="str">
        <f t="shared" ref="F930:F993" si="76">IF(B930="",IF(D930="",IF(C930="","",C930),DEC2HEX(D930)),DEC2HEX(_xlfn.UNICODE(B930)))</f>
        <v/>
      </c>
      <c r="G930" s="13" t="str">
        <f t="shared" ref="G930:G993" si="77">IF(D930="",IF(C930="",IF(B930="","",_xlfn.UNICODE(B930)),HEX2DEC(C930)),D930)</f>
        <v/>
      </c>
      <c r="H930" s="10" t="s">
        <v>136</v>
      </c>
      <c r="I930" s="12" t="str">
        <f t="shared" si="74"/>
        <v/>
      </c>
      <c r="J930" s="9" t="s">
        <v>137</v>
      </c>
      <c r="K930" s="10" t="str">
        <f t="shared" ref="K930:K993" si="78">ASC(_xlfn.CONCAT(H930:J930,"  # ",E930))</f>
        <v xml:space="preserve">    "",  # </v>
      </c>
    </row>
    <row r="931" spans="2:11">
      <c r="B931" s="31"/>
      <c r="C931" s="28"/>
      <c r="D931" s="28"/>
      <c r="E931" s="24" t="str">
        <f t="shared" si="75"/>
        <v/>
      </c>
      <c r="F931" s="13" t="str">
        <f t="shared" si="76"/>
        <v/>
      </c>
      <c r="G931" s="13" t="str">
        <f t="shared" si="77"/>
        <v/>
      </c>
      <c r="H931" s="10" t="s">
        <v>136</v>
      </c>
      <c r="I931" s="12" t="str">
        <f t="shared" si="74"/>
        <v/>
      </c>
      <c r="J931" s="9" t="s">
        <v>137</v>
      </c>
      <c r="K931" s="10" t="str">
        <f t="shared" si="78"/>
        <v xml:space="preserve">    "",  # </v>
      </c>
    </row>
    <row r="932" spans="2:11">
      <c r="B932" s="31" t="s">
        <v>95</v>
      </c>
      <c r="C932" s="28"/>
      <c r="D932" s="28"/>
      <c r="E932" s="24" t="str">
        <f t="shared" si="75"/>
        <v/>
      </c>
      <c r="F932" s="13" t="str">
        <f t="shared" si="76"/>
        <v/>
      </c>
      <c r="G932" s="13" t="str">
        <f t="shared" si="77"/>
        <v/>
      </c>
      <c r="H932" s="10" t="s">
        <v>136</v>
      </c>
      <c r="I932" s="12" t="str">
        <f t="shared" si="74"/>
        <v/>
      </c>
      <c r="J932" s="9" t="s">
        <v>137</v>
      </c>
      <c r="K932" s="10" t="str">
        <f t="shared" si="78"/>
        <v xml:space="preserve">    "",  # </v>
      </c>
    </row>
    <row r="933" spans="2:11">
      <c r="B933" s="31"/>
      <c r="C933" s="28"/>
      <c r="D933" s="28"/>
      <c r="E933" s="24" t="str">
        <f t="shared" si="75"/>
        <v/>
      </c>
      <c r="F933" s="13" t="str">
        <f t="shared" si="76"/>
        <v/>
      </c>
      <c r="G933" s="13" t="str">
        <f t="shared" si="77"/>
        <v/>
      </c>
      <c r="H933" s="10" t="s">
        <v>136</v>
      </c>
      <c r="I933" s="12" t="str">
        <f t="shared" si="74"/>
        <v/>
      </c>
      <c r="J933" s="9" t="s">
        <v>137</v>
      </c>
      <c r="K933" s="10" t="str">
        <f t="shared" si="78"/>
        <v xml:space="preserve">    "",  # </v>
      </c>
    </row>
    <row r="934" spans="2:11">
      <c r="B934" s="31" t="s">
        <v>95</v>
      </c>
      <c r="C934" s="28"/>
      <c r="D934" s="28"/>
      <c r="E934" s="24" t="str">
        <f t="shared" si="75"/>
        <v/>
      </c>
      <c r="F934" s="13" t="str">
        <f t="shared" si="76"/>
        <v/>
      </c>
      <c r="G934" s="13" t="str">
        <f t="shared" si="77"/>
        <v/>
      </c>
      <c r="H934" s="10" t="s">
        <v>136</v>
      </c>
      <c r="I934" s="12" t="str">
        <f t="shared" si="74"/>
        <v/>
      </c>
      <c r="J934" s="9" t="s">
        <v>137</v>
      </c>
      <c r="K934" s="10" t="str">
        <f t="shared" si="78"/>
        <v xml:space="preserve">    "",  # </v>
      </c>
    </row>
    <row r="935" spans="2:11">
      <c r="B935" s="31"/>
      <c r="C935" s="28"/>
      <c r="D935" s="28"/>
      <c r="E935" s="24" t="str">
        <f t="shared" si="75"/>
        <v/>
      </c>
      <c r="F935" s="13" t="str">
        <f t="shared" si="76"/>
        <v/>
      </c>
      <c r="G935" s="13" t="str">
        <f t="shared" si="77"/>
        <v/>
      </c>
      <c r="H935" s="10" t="s">
        <v>136</v>
      </c>
      <c r="I935" s="12" t="str">
        <f t="shared" si="74"/>
        <v/>
      </c>
      <c r="J935" s="9" t="s">
        <v>137</v>
      </c>
      <c r="K935" s="10" t="str">
        <f t="shared" si="78"/>
        <v xml:space="preserve">    "",  # </v>
      </c>
    </row>
    <row r="936" spans="2:11">
      <c r="B936" s="31" t="s">
        <v>95</v>
      </c>
      <c r="C936" s="28"/>
      <c r="D936" s="28"/>
      <c r="E936" s="24" t="str">
        <f t="shared" si="75"/>
        <v/>
      </c>
      <c r="F936" s="13" t="str">
        <f t="shared" si="76"/>
        <v/>
      </c>
      <c r="G936" s="13" t="str">
        <f t="shared" si="77"/>
        <v/>
      </c>
      <c r="H936" s="10" t="s">
        <v>136</v>
      </c>
      <c r="I936" s="12" t="str">
        <f t="shared" si="74"/>
        <v/>
      </c>
      <c r="J936" s="9" t="s">
        <v>137</v>
      </c>
      <c r="K936" s="10" t="str">
        <f t="shared" si="78"/>
        <v xml:space="preserve">    "",  # </v>
      </c>
    </row>
    <row r="937" spans="2:11">
      <c r="B937" s="31"/>
      <c r="C937" s="28"/>
      <c r="D937" s="28"/>
      <c r="E937" s="24" t="str">
        <f t="shared" si="75"/>
        <v/>
      </c>
      <c r="F937" s="13" t="str">
        <f t="shared" si="76"/>
        <v/>
      </c>
      <c r="G937" s="13" t="str">
        <f t="shared" si="77"/>
        <v/>
      </c>
      <c r="H937" s="10" t="s">
        <v>136</v>
      </c>
      <c r="I937" s="12" t="str">
        <f t="shared" si="74"/>
        <v/>
      </c>
      <c r="J937" s="9" t="s">
        <v>137</v>
      </c>
      <c r="K937" s="10" t="str">
        <f t="shared" si="78"/>
        <v xml:space="preserve">    "",  # </v>
      </c>
    </row>
    <row r="938" spans="2:11">
      <c r="B938" s="31" t="s">
        <v>95</v>
      </c>
      <c r="C938" s="28"/>
      <c r="D938" s="28"/>
      <c r="E938" s="24" t="str">
        <f t="shared" si="75"/>
        <v/>
      </c>
      <c r="F938" s="13" t="str">
        <f t="shared" si="76"/>
        <v/>
      </c>
      <c r="G938" s="13" t="str">
        <f t="shared" si="77"/>
        <v/>
      </c>
      <c r="H938" s="10" t="s">
        <v>136</v>
      </c>
      <c r="I938" s="12" t="str">
        <f t="shared" si="74"/>
        <v/>
      </c>
      <c r="J938" s="9" t="s">
        <v>137</v>
      </c>
      <c r="K938" s="10" t="str">
        <f t="shared" si="78"/>
        <v xml:space="preserve">    "",  # </v>
      </c>
    </row>
    <row r="939" spans="2:11">
      <c r="B939" s="31"/>
      <c r="C939" s="28"/>
      <c r="D939" s="28"/>
      <c r="E939" s="24" t="str">
        <f t="shared" si="75"/>
        <v/>
      </c>
      <c r="F939" s="13" t="str">
        <f t="shared" si="76"/>
        <v/>
      </c>
      <c r="G939" s="13" t="str">
        <f t="shared" si="77"/>
        <v/>
      </c>
      <c r="H939" s="10" t="s">
        <v>136</v>
      </c>
      <c r="I939" s="12" t="str">
        <f t="shared" si="74"/>
        <v/>
      </c>
      <c r="J939" s="9" t="s">
        <v>137</v>
      </c>
      <c r="K939" s="10" t="str">
        <f t="shared" si="78"/>
        <v xml:space="preserve">    "",  # </v>
      </c>
    </row>
    <row r="940" spans="2:11">
      <c r="B940" s="31" t="s">
        <v>95</v>
      </c>
      <c r="C940" s="28"/>
      <c r="D940" s="28"/>
      <c r="E940" s="24" t="str">
        <f t="shared" si="75"/>
        <v/>
      </c>
      <c r="F940" s="13" t="str">
        <f t="shared" si="76"/>
        <v/>
      </c>
      <c r="G940" s="13" t="str">
        <f t="shared" si="77"/>
        <v/>
      </c>
      <c r="H940" s="10" t="s">
        <v>136</v>
      </c>
      <c r="I940" s="12" t="str">
        <f t="shared" si="74"/>
        <v/>
      </c>
      <c r="J940" s="9" t="s">
        <v>137</v>
      </c>
      <c r="K940" s="10" t="str">
        <f t="shared" si="78"/>
        <v xml:space="preserve">    "",  # </v>
      </c>
    </row>
    <row r="941" spans="2:11">
      <c r="B941" s="31"/>
      <c r="C941" s="28"/>
      <c r="D941" s="28"/>
      <c r="E941" s="24" t="str">
        <f t="shared" si="75"/>
        <v/>
      </c>
      <c r="F941" s="13" t="str">
        <f t="shared" si="76"/>
        <v/>
      </c>
      <c r="G941" s="13" t="str">
        <f t="shared" si="77"/>
        <v/>
      </c>
      <c r="H941" s="10" t="s">
        <v>136</v>
      </c>
      <c r="I941" s="12" t="str">
        <f t="shared" si="74"/>
        <v/>
      </c>
      <c r="J941" s="9" t="s">
        <v>137</v>
      </c>
      <c r="K941" s="10" t="str">
        <f t="shared" si="78"/>
        <v xml:space="preserve">    "",  # </v>
      </c>
    </row>
    <row r="942" spans="2:11">
      <c r="B942" s="31" t="s">
        <v>95</v>
      </c>
      <c r="C942" s="28"/>
      <c r="D942" s="28"/>
      <c r="E942" s="24" t="str">
        <f t="shared" si="75"/>
        <v/>
      </c>
      <c r="F942" s="13" t="str">
        <f t="shared" si="76"/>
        <v/>
      </c>
      <c r="G942" s="13" t="str">
        <f t="shared" si="77"/>
        <v/>
      </c>
      <c r="H942" s="10" t="s">
        <v>136</v>
      </c>
      <c r="I942" s="12" t="str">
        <f t="shared" si="74"/>
        <v/>
      </c>
      <c r="J942" s="9" t="s">
        <v>137</v>
      </c>
      <c r="K942" s="10" t="str">
        <f t="shared" si="78"/>
        <v xml:space="preserve">    "",  # </v>
      </c>
    </row>
    <row r="943" spans="2:11">
      <c r="B943" s="31"/>
      <c r="C943" s="28"/>
      <c r="D943" s="28"/>
      <c r="E943" s="24" t="str">
        <f t="shared" si="75"/>
        <v/>
      </c>
      <c r="F943" s="13" t="str">
        <f t="shared" si="76"/>
        <v/>
      </c>
      <c r="G943" s="13" t="str">
        <f t="shared" si="77"/>
        <v/>
      </c>
      <c r="H943" s="10" t="s">
        <v>136</v>
      </c>
      <c r="I943" s="12" t="str">
        <f t="shared" si="74"/>
        <v/>
      </c>
      <c r="J943" s="9" t="s">
        <v>137</v>
      </c>
      <c r="K943" s="10" t="str">
        <f t="shared" si="78"/>
        <v xml:space="preserve">    "",  # </v>
      </c>
    </row>
    <row r="944" spans="2:11">
      <c r="B944" s="31" t="s">
        <v>95</v>
      </c>
      <c r="C944" s="28"/>
      <c r="D944" s="28"/>
      <c r="E944" s="24" t="str">
        <f t="shared" si="75"/>
        <v/>
      </c>
      <c r="F944" s="13" t="str">
        <f t="shared" si="76"/>
        <v/>
      </c>
      <c r="G944" s="13" t="str">
        <f t="shared" si="77"/>
        <v/>
      </c>
      <c r="H944" s="10" t="s">
        <v>136</v>
      </c>
      <c r="I944" s="12" t="str">
        <f t="shared" si="74"/>
        <v/>
      </c>
      <c r="J944" s="9" t="s">
        <v>137</v>
      </c>
      <c r="K944" s="10" t="str">
        <f t="shared" si="78"/>
        <v xml:space="preserve">    "",  # </v>
      </c>
    </row>
    <row r="945" spans="2:11">
      <c r="B945" s="31"/>
      <c r="C945" s="28"/>
      <c r="D945" s="28"/>
      <c r="E945" s="24" t="str">
        <f t="shared" si="75"/>
        <v/>
      </c>
      <c r="F945" s="13" t="str">
        <f t="shared" si="76"/>
        <v/>
      </c>
      <c r="G945" s="13" t="str">
        <f t="shared" si="77"/>
        <v/>
      </c>
      <c r="H945" s="10" t="s">
        <v>136</v>
      </c>
      <c r="I945" s="12" t="str">
        <f t="shared" si="74"/>
        <v/>
      </c>
      <c r="J945" s="9" t="s">
        <v>137</v>
      </c>
      <c r="K945" s="10" t="str">
        <f t="shared" si="78"/>
        <v xml:space="preserve">    "",  # </v>
      </c>
    </row>
    <row r="946" spans="2:11">
      <c r="B946" s="31" t="s">
        <v>95</v>
      </c>
      <c r="C946" s="28"/>
      <c r="D946" s="28"/>
      <c r="E946" s="24" t="str">
        <f t="shared" si="75"/>
        <v/>
      </c>
      <c r="F946" s="13" t="str">
        <f t="shared" si="76"/>
        <v/>
      </c>
      <c r="G946" s="13" t="str">
        <f t="shared" si="77"/>
        <v/>
      </c>
      <c r="H946" s="10" t="s">
        <v>136</v>
      </c>
      <c r="I946" s="12" t="str">
        <f t="shared" si="74"/>
        <v/>
      </c>
      <c r="J946" s="9" t="s">
        <v>137</v>
      </c>
      <c r="K946" s="10" t="str">
        <f t="shared" si="78"/>
        <v xml:space="preserve">    "",  # </v>
      </c>
    </row>
    <row r="947" spans="2:11">
      <c r="B947" s="31"/>
      <c r="C947" s="28"/>
      <c r="D947" s="28"/>
      <c r="E947" s="24" t="str">
        <f t="shared" si="75"/>
        <v/>
      </c>
      <c r="F947" s="13" t="str">
        <f t="shared" si="76"/>
        <v/>
      </c>
      <c r="G947" s="13" t="str">
        <f t="shared" si="77"/>
        <v/>
      </c>
      <c r="H947" s="10" t="s">
        <v>136</v>
      </c>
      <c r="I947" s="12" t="str">
        <f t="shared" si="74"/>
        <v/>
      </c>
      <c r="J947" s="9" t="s">
        <v>137</v>
      </c>
      <c r="K947" s="10" t="str">
        <f t="shared" si="78"/>
        <v xml:space="preserve">    "",  # </v>
      </c>
    </row>
    <row r="948" spans="2:11">
      <c r="B948" s="31" t="s">
        <v>95</v>
      </c>
      <c r="C948" s="28"/>
      <c r="D948" s="28"/>
      <c r="E948" s="24" t="str">
        <f t="shared" si="75"/>
        <v/>
      </c>
      <c r="F948" s="13" t="str">
        <f t="shared" si="76"/>
        <v/>
      </c>
      <c r="G948" s="13" t="str">
        <f t="shared" si="77"/>
        <v/>
      </c>
      <c r="H948" s="10" t="s">
        <v>136</v>
      </c>
      <c r="I948" s="12" t="str">
        <f t="shared" si="74"/>
        <v/>
      </c>
      <c r="J948" s="9" t="s">
        <v>137</v>
      </c>
      <c r="K948" s="10" t="str">
        <f t="shared" si="78"/>
        <v xml:space="preserve">    "",  # </v>
      </c>
    </row>
    <row r="949" spans="2:11">
      <c r="B949" s="31"/>
      <c r="C949" s="28"/>
      <c r="D949" s="28"/>
      <c r="E949" s="24" t="str">
        <f t="shared" si="75"/>
        <v/>
      </c>
      <c r="F949" s="13" t="str">
        <f t="shared" si="76"/>
        <v/>
      </c>
      <c r="G949" s="13" t="str">
        <f t="shared" si="77"/>
        <v/>
      </c>
      <c r="H949" s="10" t="s">
        <v>136</v>
      </c>
      <c r="I949" s="12" t="str">
        <f t="shared" si="74"/>
        <v/>
      </c>
      <c r="J949" s="9" t="s">
        <v>137</v>
      </c>
      <c r="K949" s="10" t="str">
        <f t="shared" si="78"/>
        <v xml:space="preserve">    "",  # </v>
      </c>
    </row>
    <row r="950" spans="2:11">
      <c r="B950" s="31" t="s">
        <v>95</v>
      </c>
      <c r="C950" s="28"/>
      <c r="D950" s="28"/>
      <c r="E950" s="24" t="str">
        <f t="shared" si="75"/>
        <v/>
      </c>
      <c r="F950" s="13" t="str">
        <f t="shared" si="76"/>
        <v/>
      </c>
      <c r="G950" s="13" t="str">
        <f t="shared" si="77"/>
        <v/>
      </c>
      <c r="H950" s="10" t="s">
        <v>136</v>
      </c>
      <c r="I950" s="12" t="str">
        <f t="shared" si="74"/>
        <v/>
      </c>
      <c r="J950" s="9" t="s">
        <v>137</v>
      </c>
      <c r="K950" s="10" t="str">
        <f t="shared" si="78"/>
        <v xml:space="preserve">    "",  # </v>
      </c>
    </row>
    <row r="951" spans="2:11">
      <c r="B951" s="31"/>
      <c r="C951" s="28"/>
      <c r="D951" s="28"/>
      <c r="E951" s="24" t="str">
        <f t="shared" si="75"/>
        <v/>
      </c>
      <c r="F951" s="13" t="str">
        <f t="shared" si="76"/>
        <v/>
      </c>
      <c r="G951" s="13" t="str">
        <f t="shared" si="77"/>
        <v/>
      </c>
      <c r="H951" s="10" t="s">
        <v>136</v>
      </c>
      <c r="I951" s="12" t="str">
        <f t="shared" si="74"/>
        <v/>
      </c>
      <c r="J951" s="9" t="s">
        <v>137</v>
      </c>
      <c r="K951" s="10" t="str">
        <f t="shared" si="78"/>
        <v xml:space="preserve">    "",  # </v>
      </c>
    </row>
    <row r="952" spans="2:11">
      <c r="B952" s="31" t="s">
        <v>95</v>
      </c>
      <c r="C952" s="28"/>
      <c r="D952" s="28"/>
      <c r="E952" s="24" t="str">
        <f t="shared" si="75"/>
        <v/>
      </c>
      <c r="F952" s="13" t="str">
        <f t="shared" si="76"/>
        <v/>
      </c>
      <c r="G952" s="13" t="str">
        <f t="shared" si="77"/>
        <v/>
      </c>
      <c r="H952" s="10" t="s">
        <v>136</v>
      </c>
      <c r="I952" s="12" t="str">
        <f t="shared" si="74"/>
        <v/>
      </c>
      <c r="J952" s="9" t="s">
        <v>137</v>
      </c>
      <c r="K952" s="10" t="str">
        <f t="shared" si="78"/>
        <v xml:space="preserve">    "",  # </v>
      </c>
    </row>
    <row r="953" spans="2:11">
      <c r="B953" s="31"/>
      <c r="C953" s="28"/>
      <c r="D953" s="28"/>
      <c r="E953" s="24" t="str">
        <f t="shared" si="75"/>
        <v/>
      </c>
      <c r="F953" s="13" t="str">
        <f t="shared" si="76"/>
        <v/>
      </c>
      <c r="G953" s="13" t="str">
        <f t="shared" si="77"/>
        <v/>
      </c>
      <c r="H953" s="10" t="s">
        <v>136</v>
      </c>
      <c r="I953" s="12" t="str">
        <f t="shared" si="74"/>
        <v/>
      </c>
      <c r="J953" s="9" t="s">
        <v>137</v>
      </c>
      <c r="K953" s="10" t="str">
        <f t="shared" si="78"/>
        <v xml:space="preserve">    "",  # </v>
      </c>
    </row>
    <row r="954" spans="2:11">
      <c r="B954" s="31" t="s">
        <v>95</v>
      </c>
      <c r="C954" s="28"/>
      <c r="D954" s="28"/>
      <c r="E954" s="24" t="str">
        <f t="shared" si="75"/>
        <v/>
      </c>
      <c r="F954" s="13" t="str">
        <f t="shared" si="76"/>
        <v/>
      </c>
      <c r="G954" s="13" t="str">
        <f t="shared" si="77"/>
        <v/>
      </c>
      <c r="H954" s="10" t="s">
        <v>136</v>
      </c>
      <c r="I954" s="12" t="str">
        <f t="shared" si="74"/>
        <v/>
      </c>
      <c r="J954" s="9" t="s">
        <v>137</v>
      </c>
      <c r="K954" s="10" t="str">
        <f t="shared" si="78"/>
        <v xml:space="preserve">    "",  # </v>
      </c>
    </row>
    <row r="955" spans="2:11">
      <c r="B955" s="31"/>
      <c r="C955" s="28"/>
      <c r="D955" s="28"/>
      <c r="E955" s="24" t="str">
        <f t="shared" si="75"/>
        <v/>
      </c>
      <c r="F955" s="13" t="str">
        <f t="shared" si="76"/>
        <v/>
      </c>
      <c r="G955" s="13" t="str">
        <f t="shared" si="77"/>
        <v/>
      </c>
      <c r="H955" s="10" t="s">
        <v>136</v>
      </c>
      <c r="I955" s="12" t="str">
        <f t="shared" si="74"/>
        <v/>
      </c>
      <c r="J955" s="9" t="s">
        <v>137</v>
      </c>
      <c r="K955" s="10" t="str">
        <f t="shared" si="78"/>
        <v xml:space="preserve">    "",  # </v>
      </c>
    </row>
    <row r="956" spans="2:11">
      <c r="B956" s="31" t="s">
        <v>95</v>
      </c>
      <c r="C956" s="28"/>
      <c r="D956" s="28"/>
      <c r="E956" s="24" t="str">
        <f t="shared" si="75"/>
        <v/>
      </c>
      <c r="F956" s="13" t="str">
        <f t="shared" si="76"/>
        <v/>
      </c>
      <c r="G956" s="13" t="str">
        <f t="shared" si="77"/>
        <v/>
      </c>
      <c r="H956" s="10" t="s">
        <v>136</v>
      </c>
      <c r="I956" s="12" t="str">
        <f t="shared" si="74"/>
        <v/>
      </c>
      <c r="J956" s="9" t="s">
        <v>137</v>
      </c>
      <c r="K956" s="10" t="str">
        <f t="shared" si="78"/>
        <v xml:space="preserve">    "",  # </v>
      </c>
    </row>
    <row r="957" spans="2:11">
      <c r="B957" s="31"/>
      <c r="C957" s="28"/>
      <c r="D957" s="28"/>
      <c r="E957" s="24" t="str">
        <f t="shared" si="75"/>
        <v/>
      </c>
      <c r="F957" s="13" t="str">
        <f t="shared" si="76"/>
        <v/>
      </c>
      <c r="G957" s="13" t="str">
        <f t="shared" si="77"/>
        <v/>
      </c>
      <c r="H957" s="10" t="s">
        <v>136</v>
      </c>
      <c r="I957" s="12" t="str">
        <f t="shared" si="74"/>
        <v/>
      </c>
      <c r="J957" s="9" t="s">
        <v>137</v>
      </c>
      <c r="K957" s="10" t="str">
        <f t="shared" si="78"/>
        <v xml:space="preserve">    "",  # </v>
      </c>
    </row>
    <row r="958" spans="2:11">
      <c r="B958" s="31" t="s">
        <v>95</v>
      </c>
      <c r="C958" s="28"/>
      <c r="D958" s="28"/>
      <c r="E958" s="24" t="str">
        <f t="shared" si="75"/>
        <v/>
      </c>
      <c r="F958" s="13" t="str">
        <f t="shared" si="76"/>
        <v/>
      </c>
      <c r="G958" s="13" t="str">
        <f t="shared" si="77"/>
        <v/>
      </c>
      <c r="H958" s="10" t="s">
        <v>136</v>
      </c>
      <c r="I958" s="12" t="str">
        <f t="shared" si="74"/>
        <v/>
      </c>
      <c r="J958" s="9" t="s">
        <v>137</v>
      </c>
      <c r="K958" s="10" t="str">
        <f t="shared" si="78"/>
        <v xml:space="preserve">    "",  # </v>
      </c>
    </row>
    <row r="959" spans="2:11">
      <c r="B959" s="31"/>
      <c r="C959" s="28"/>
      <c r="D959" s="28"/>
      <c r="E959" s="24" t="str">
        <f t="shared" si="75"/>
        <v/>
      </c>
      <c r="F959" s="13" t="str">
        <f t="shared" si="76"/>
        <v/>
      </c>
      <c r="G959" s="13" t="str">
        <f t="shared" si="77"/>
        <v/>
      </c>
      <c r="H959" s="10" t="s">
        <v>136</v>
      </c>
      <c r="I959" s="12" t="str">
        <f t="shared" si="74"/>
        <v/>
      </c>
      <c r="J959" s="9" t="s">
        <v>137</v>
      </c>
      <c r="K959" s="10" t="str">
        <f t="shared" si="78"/>
        <v xml:space="preserve">    "",  # </v>
      </c>
    </row>
    <row r="960" spans="2:11">
      <c r="B960" s="31" t="s">
        <v>95</v>
      </c>
      <c r="C960" s="28"/>
      <c r="D960" s="28"/>
      <c r="E960" s="24" t="str">
        <f t="shared" si="75"/>
        <v/>
      </c>
      <c r="F960" s="13" t="str">
        <f t="shared" si="76"/>
        <v/>
      </c>
      <c r="G960" s="13" t="str">
        <f t="shared" si="77"/>
        <v/>
      </c>
      <c r="H960" s="10" t="s">
        <v>136</v>
      </c>
      <c r="I960" s="12" t="str">
        <f t="shared" si="74"/>
        <v/>
      </c>
      <c r="J960" s="9" t="s">
        <v>137</v>
      </c>
      <c r="K960" s="10" t="str">
        <f t="shared" si="78"/>
        <v xml:space="preserve">    "",  # </v>
      </c>
    </row>
    <row r="961" spans="2:11">
      <c r="B961" s="31"/>
      <c r="C961" s="28"/>
      <c r="D961" s="28"/>
      <c r="E961" s="24" t="str">
        <f t="shared" si="75"/>
        <v/>
      </c>
      <c r="F961" s="13" t="str">
        <f t="shared" si="76"/>
        <v/>
      </c>
      <c r="G961" s="13" t="str">
        <f t="shared" si="77"/>
        <v/>
      </c>
      <c r="H961" s="10" t="s">
        <v>136</v>
      </c>
      <c r="I961" s="12" t="str">
        <f t="shared" si="74"/>
        <v/>
      </c>
      <c r="J961" s="9" t="s">
        <v>137</v>
      </c>
      <c r="K961" s="10" t="str">
        <f t="shared" si="78"/>
        <v xml:space="preserve">    "",  # </v>
      </c>
    </row>
    <row r="962" spans="2:11">
      <c r="B962" s="31" t="s">
        <v>95</v>
      </c>
      <c r="C962" s="28"/>
      <c r="D962" s="28"/>
      <c r="E962" s="24" t="str">
        <f t="shared" si="75"/>
        <v/>
      </c>
      <c r="F962" s="13" t="str">
        <f t="shared" si="76"/>
        <v/>
      </c>
      <c r="G962" s="13" t="str">
        <f t="shared" si="77"/>
        <v/>
      </c>
      <c r="H962" s="10" t="s">
        <v>136</v>
      </c>
      <c r="I962" s="12" t="str">
        <f t="shared" si="74"/>
        <v/>
      </c>
      <c r="J962" s="9" t="s">
        <v>137</v>
      </c>
      <c r="K962" s="10" t="str">
        <f t="shared" si="78"/>
        <v xml:space="preserve">    "",  # </v>
      </c>
    </row>
    <row r="963" spans="2:11">
      <c r="B963" s="31"/>
      <c r="C963" s="28"/>
      <c r="D963" s="28"/>
      <c r="E963" s="24" t="str">
        <f t="shared" si="75"/>
        <v/>
      </c>
      <c r="F963" s="13" t="str">
        <f t="shared" si="76"/>
        <v/>
      </c>
      <c r="G963" s="13" t="str">
        <f t="shared" si="77"/>
        <v/>
      </c>
      <c r="H963" s="10" t="s">
        <v>136</v>
      </c>
      <c r="I963" s="12" t="str">
        <f t="shared" ref="I963:I1026" si="79">IF(F963="","","uni"&amp;UPPER(REPT("0",4-LEN(F963))&amp;F963))</f>
        <v/>
      </c>
      <c r="J963" s="9" t="s">
        <v>137</v>
      </c>
      <c r="K963" s="10" t="str">
        <f t="shared" si="78"/>
        <v xml:space="preserve">    "",  # </v>
      </c>
    </row>
    <row r="964" spans="2:11">
      <c r="B964" s="31" t="s">
        <v>95</v>
      </c>
      <c r="C964" s="28"/>
      <c r="D964" s="28"/>
      <c r="E964" s="24" t="str">
        <f t="shared" si="75"/>
        <v/>
      </c>
      <c r="F964" s="13" t="str">
        <f t="shared" si="76"/>
        <v/>
      </c>
      <c r="G964" s="13" t="str">
        <f t="shared" si="77"/>
        <v/>
      </c>
      <c r="H964" s="10" t="s">
        <v>136</v>
      </c>
      <c r="I964" s="12" t="str">
        <f t="shared" si="79"/>
        <v/>
      </c>
      <c r="J964" s="9" t="s">
        <v>137</v>
      </c>
      <c r="K964" s="10" t="str">
        <f t="shared" si="78"/>
        <v xml:space="preserve">    "",  # </v>
      </c>
    </row>
    <row r="965" spans="2:11">
      <c r="B965" s="31"/>
      <c r="C965" s="28"/>
      <c r="D965" s="28"/>
      <c r="E965" s="24" t="str">
        <f t="shared" si="75"/>
        <v/>
      </c>
      <c r="F965" s="13" t="str">
        <f t="shared" si="76"/>
        <v/>
      </c>
      <c r="G965" s="13" t="str">
        <f t="shared" si="77"/>
        <v/>
      </c>
      <c r="H965" s="10" t="s">
        <v>136</v>
      </c>
      <c r="I965" s="12" t="str">
        <f t="shared" si="79"/>
        <v/>
      </c>
      <c r="J965" s="9" t="s">
        <v>137</v>
      </c>
      <c r="K965" s="10" t="str">
        <f t="shared" si="78"/>
        <v xml:space="preserve">    "",  # </v>
      </c>
    </row>
    <row r="966" spans="2:11">
      <c r="B966" s="31" t="s">
        <v>95</v>
      </c>
      <c r="C966" s="28"/>
      <c r="D966" s="28"/>
      <c r="E966" s="24" t="str">
        <f t="shared" si="75"/>
        <v/>
      </c>
      <c r="F966" s="13" t="str">
        <f t="shared" si="76"/>
        <v/>
      </c>
      <c r="G966" s="13" t="str">
        <f t="shared" si="77"/>
        <v/>
      </c>
      <c r="H966" s="10" t="s">
        <v>136</v>
      </c>
      <c r="I966" s="12" t="str">
        <f t="shared" si="79"/>
        <v/>
      </c>
      <c r="J966" s="9" t="s">
        <v>137</v>
      </c>
      <c r="K966" s="10" t="str">
        <f t="shared" si="78"/>
        <v xml:space="preserve">    "",  # </v>
      </c>
    </row>
    <row r="967" spans="2:11">
      <c r="B967" s="31"/>
      <c r="C967" s="28"/>
      <c r="D967" s="28"/>
      <c r="E967" s="24" t="str">
        <f t="shared" si="75"/>
        <v/>
      </c>
      <c r="F967" s="13" t="str">
        <f t="shared" si="76"/>
        <v/>
      </c>
      <c r="G967" s="13" t="str">
        <f t="shared" si="77"/>
        <v/>
      </c>
      <c r="H967" s="10" t="s">
        <v>136</v>
      </c>
      <c r="I967" s="12" t="str">
        <f t="shared" si="79"/>
        <v/>
      </c>
      <c r="J967" s="9" t="s">
        <v>137</v>
      </c>
      <c r="K967" s="10" t="str">
        <f t="shared" si="78"/>
        <v xml:space="preserve">    "",  # </v>
      </c>
    </row>
    <row r="968" spans="2:11">
      <c r="B968" s="31" t="s">
        <v>95</v>
      </c>
      <c r="C968" s="28"/>
      <c r="D968" s="28"/>
      <c r="E968" s="24" t="str">
        <f t="shared" si="75"/>
        <v/>
      </c>
      <c r="F968" s="13" t="str">
        <f t="shared" si="76"/>
        <v/>
      </c>
      <c r="G968" s="13" t="str">
        <f t="shared" si="77"/>
        <v/>
      </c>
      <c r="H968" s="10" t="s">
        <v>136</v>
      </c>
      <c r="I968" s="12" t="str">
        <f t="shared" si="79"/>
        <v/>
      </c>
      <c r="J968" s="9" t="s">
        <v>137</v>
      </c>
      <c r="K968" s="10" t="str">
        <f t="shared" si="78"/>
        <v xml:space="preserve">    "",  # </v>
      </c>
    </row>
    <row r="969" spans="2:11">
      <c r="B969" s="31"/>
      <c r="C969" s="28"/>
      <c r="D969" s="28"/>
      <c r="E969" s="24" t="str">
        <f t="shared" si="75"/>
        <v/>
      </c>
      <c r="F969" s="13" t="str">
        <f t="shared" si="76"/>
        <v/>
      </c>
      <c r="G969" s="13" t="str">
        <f t="shared" si="77"/>
        <v/>
      </c>
      <c r="H969" s="10" t="s">
        <v>136</v>
      </c>
      <c r="I969" s="12" t="str">
        <f t="shared" si="79"/>
        <v/>
      </c>
      <c r="J969" s="9" t="s">
        <v>137</v>
      </c>
      <c r="K969" s="10" t="str">
        <f t="shared" si="78"/>
        <v xml:space="preserve">    "",  # </v>
      </c>
    </row>
    <row r="970" spans="2:11">
      <c r="B970" s="31" t="s">
        <v>95</v>
      </c>
      <c r="C970" s="28"/>
      <c r="D970" s="28"/>
      <c r="E970" s="24" t="str">
        <f t="shared" si="75"/>
        <v/>
      </c>
      <c r="F970" s="13" t="str">
        <f t="shared" si="76"/>
        <v/>
      </c>
      <c r="G970" s="13" t="str">
        <f t="shared" si="77"/>
        <v/>
      </c>
      <c r="H970" s="10" t="s">
        <v>136</v>
      </c>
      <c r="I970" s="12" t="str">
        <f t="shared" si="79"/>
        <v/>
      </c>
      <c r="J970" s="9" t="s">
        <v>137</v>
      </c>
      <c r="K970" s="10" t="str">
        <f t="shared" si="78"/>
        <v xml:space="preserve">    "",  # </v>
      </c>
    </row>
    <row r="971" spans="2:11">
      <c r="B971" s="31"/>
      <c r="C971" s="28"/>
      <c r="D971" s="28"/>
      <c r="E971" s="24" t="str">
        <f t="shared" si="75"/>
        <v/>
      </c>
      <c r="F971" s="13" t="str">
        <f t="shared" si="76"/>
        <v/>
      </c>
      <c r="G971" s="13" t="str">
        <f t="shared" si="77"/>
        <v/>
      </c>
      <c r="H971" s="10" t="s">
        <v>136</v>
      </c>
      <c r="I971" s="12" t="str">
        <f t="shared" si="79"/>
        <v/>
      </c>
      <c r="J971" s="9" t="s">
        <v>137</v>
      </c>
      <c r="K971" s="10" t="str">
        <f t="shared" si="78"/>
        <v xml:space="preserve">    "",  # </v>
      </c>
    </row>
    <row r="972" spans="2:11">
      <c r="B972" s="31" t="s">
        <v>95</v>
      </c>
      <c r="C972" s="28"/>
      <c r="D972" s="28"/>
      <c r="E972" s="24" t="str">
        <f t="shared" si="75"/>
        <v/>
      </c>
      <c r="F972" s="13" t="str">
        <f t="shared" si="76"/>
        <v/>
      </c>
      <c r="G972" s="13" t="str">
        <f t="shared" si="77"/>
        <v/>
      </c>
      <c r="H972" s="10" t="s">
        <v>136</v>
      </c>
      <c r="I972" s="12" t="str">
        <f t="shared" si="79"/>
        <v/>
      </c>
      <c r="J972" s="9" t="s">
        <v>137</v>
      </c>
      <c r="K972" s="10" t="str">
        <f t="shared" si="78"/>
        <v xml:space="preserve">    "",  # </v>
      </c>
    </row>
    <row r="973" spans="2:11">
      <c r="B973" s="31"/>
      <c r="C973" s="28"/>
      <c r="D973" s="28"/>
      <c r="E973" s="24" t="str">
        <f t="shared" si="75"/>
        <v/>
      </c>
      <c r="F973" s="13" t="str">
        <f t="shared" si="76"/>
        <v/>
      </c>
      <c r="G973" s="13" t="str">
        <f t="shared" si="77"/>
        <v/>
      </c>
      <c r="H973" s="10" t="s">
        <v>136</v>
      </c>
      <c r="I973" s="12" t="str">
        <f t="shared" si="79"/>
        <v/>
      </c>
      <c r="J973" s="9" t="s">
        <v>137</v>
      </c>
      <c r="K973" s="10" t="str">
        <f t="shared" si="78"/>
        <v xml:space="preserve">    "",  # </v>
      </c>
    </row>
    <row r="974" spans="2:11">
      <c r="B974" s="31" t="s">
        <v>95</v>
      </c>
      <c r="C974" s="28"/>
      <c r="D974" s="28"/>
      <c r="E974" s="24" t="str">
        <f t="shared" si="75"/>
        <v/>
      </c>
      <c r="F974" s="13" t="str">
        <f t="shared" si="76"/>
        <v/>
      </c>
      <c r="G974" s="13" t="str">
        <f t="shared" si="77"/>
        <v/>
      </c>
      <c r="H974" s="10" t="s">
        <v>136</v>
      </c>
      <c r="I974" s="12" t="str">
        <f t="shared" si="79"/>
        <v/>
      </c>
      <c r="J974" s="9" t="s">
        <v>137</v>
      </c>
      <c r="K974" s="10" t="str">
        <f t="shared" si="78"/>
        <v xml:space="preserve">    "",  # </v>
      </c>
    </row>
    <row r="975" spans="2:11">
      <c r="B975" s="31"/>
      <c r="C975" s="28"/>
      <c r="D975" s="28"/>
      <c r="E975" s="24" t="str">
        <f t="shared" si="75"/>
        <v/>
      </c>
      <c r="F975" s="13" t="str">
        <f t="shared" si="76"/>
        <v/>
      </c>
      <c r="G975" s="13" t="str">
        <f t="shared" si="77"/>
        <v/>
      </c>
      <c r="H975" s="10" t="s">
        <v>136</v>
      </c>
      <c r="I975" s="12" t="str">
        <f t="shared" si="79"/>
        <v/>
      </c>
      <c r="J975" s="9" t="s">
        <v>137</v>
      </c>
      <c r="K975" s="10" t="str">
        <f t="shared" si="78"/>
        <v xml:space="preserve">    "",  # </v>
      </c>
    </row>
    <row r="976" spans="2:11">
      <c r="B976" s="31" t="s">
        <v>95</v>
      </c>
      <c r="C976" s="28"/>
      <c r="D976" s="28"/>
      <c r="E976" s="24" t="str">
        <f t="shared" si="75"/>
        <v/>
      </c>
      <c r="F976" s="13" t="str">
        <f t="shared" si="76"/>
        <v/>
      </c>
      <c r="G976" s="13" t="str">
        <f t="shared" si="77"/>
        <v/>
      </c>
      <c r="H976" s="10" t="s">
        <v>136</v>
      </c>
      <c r="I976" s="12" t="str">
        <f t="shared" si="79"/>
        <v/>
      </c>
      <c r="J976" s="9" t="s">
        <v>137</v>
      </c>
      <c r="K976" s="10" t="str">
        <f t="shared" si="78"/>
        <v xml:space="preserve">    "",  # </v>
      </c>
    </row>
    <row r="977" spans="2:11">
      <c r="B977" s="31"/>
      <c r="C977" s="28"/>
      <c r="D977" s="28"/>
      <c r="E977" s="24" t="str">
        <f t="shared" si="75"/>
        <v/>
      </c>
      <c r="F977" s="13" t="str">
        <f t="shared" si="76"/>
        <v/>
      </c>
      <c r="G977" s="13" t="str">
        <f t="shared" si="77"/>
        <v/>
      </c>
      <c r="H977" s="10" t="s">
        <v>136</v>
      </c>
      <c r="I977" s="12" t="str">
        <f t="shared" si="79"/>
        <v/>
      </c>
      <c r="J977" s="9" t="s">
        <v>137</v>
      </c>
      <c r="K977" s="10" t="str">
        <f t="shared" si="78"/>
        <v xml:space="preserve">    "",  # </v>
      </c>
    </row>
    <row r="978" spans="2:11">
      <c r="B978" s="31" t="s">
        <v>95</v>
      </c>
      <c r="C978" s="28"/>
      <c r="D978" s="28"/>
      <c r="E978" s="24" t="str">
        <f t="shared" si="75"/>
        <v/>
      </c>
      <c r="F978" s="13" t="str">
        <f t="shared" si="76"/>
        <v/>
      </c>
      <c r="G978" s="13" t="str">
        <f t="shared" si="77"/>
        <v/>
      </c>
      <c r="H978" s="10" t="s">
        <v>136</v>
      </c>
      <c r="I978" s="12" t="str">
        <f t="shared" si="79"/>
        <v/>
      </c>
      <c r="J978" s="9" t="s">
        <v>137</v>
      </c>
      <c r="K978" s="10" t="str">
        <f t="shared" si="78"/>
        <v xml:space="preserve">    "",  # </v>
      </c>
    </row>
    <row r="979" spans="2:11">
      <c r="B979" s="31"/>
      <c r="C979" s="28"/>
      <c r="D979" s="28"/>
      <c r="E979" s="24" t="str">
        <f t="shared" si="75"/>
        <v/>
      </c>
      <c r="F979" s="13" t="str">
        <f t="shared" si="76"/>
        <v/>
      </c>
      <c r="G979" s="13" t="str">
        <f t="shared" si="77"/>
        <v/>
      </c>
      <c r="H979" s="10" t="s">
        <v>136</v>
      </c>
      <c r="I979" s="12" t="str">
        <f t="shared" si="79"/>
        <v/>
      </c>
      <c r="J979" s="9" t="s">
        <v>137</v>
      </c>
      <c r="K979" s="10" t="str">
        <f t="shared" si="78"/>
        <v xml:space="preserve">    "",  # </v>
      </c>
    </row>
    <row r="980" spans="2:11">
      <c r="B980" s="31" t="s">
        <v>95</v>
      </c>
      <c r="C980" s="28"/>
      <c r="D980" s="28"/>
      <c r="E980" s="24" t="str">
        <f t="shared" si="75"/>
        <v/>
      </c>
      <c r="F980" s="13" t="str">
        <f t="shared" si="76"/>
        <v/>
      </c>
      <c r="G980" s="13" t="str">
        <f t="shared" si="77"/>
        <v/>
      </c>
      <c r="H980" s="10" t="s">
        <v>136</v>
      </c>
      <c r="I980" s="12" t="str">
        <f t="shared" si="79"/>
        <v/>
      </c>
      <c r="J980" s="9" t="s">
        <v>137</v>
      </c>
      <c r="K980" s="10" t="str">
        <f t="shared" si="78"/>
        <v xml:space="preserve">    "",  # </v>
      </c>
    </row>
    <row r="981" spans="2:11">
      <c r="B981" s="31"/>
      <c r="C981" s="28"/>
      <c r="D981" s="28"/>
      <c r="E981" s="24" t="str">
        <f t="shared" si="75"/>
        <v/>
      </c>
      <c r="F981" s="13" t="str">
        <f t="shared" si="76"/>
        <v/>
      </c>
      <c r="G981" s="13" t="str">
        <f t="shared" si="77"/>
        <v/>
      </c>
      <c r="H981" s="10" t="s">
        <v>136</v>
      </c>
      <c r="I981" s="12" t="str">
        <f t="shared" si="79"/>
        <v/>
      </c>
      <c r="J981" s="9" t="s">
        <v>137</v>
      </c>
      <c r="K981" s="10" t="str">
        <f t="shared" si="78"/>
        <v xml:space="preserve">    "",  # </v>
      </c>
    </row>
    <row r="982" spans="2:11">
      <c r="B982" s="31" t="s">
        <v>95</v>
      </c>
      <c r="C982" s="28"/>
      <c r="D982" s="28"/>
      <c r="E982" s="24" t="str">
        <f t="shared" si="75"/>
        <v/>
      </c>
      <c r="F982" s="13" t="str">
        <f t="shared" si="76"/>
        <v/>
      </c>
      <c r="G982" s="13" t="str">
        <f t="shared" si="77"/>
        <v/>
      </c>
      <c r="H982" s="10" t="s">
        <v>136</v>
      </c>
      <c r="I982" s="12" t="str">
        <f t="shared" si="79"/>
        <v/>
      </c>
      <c r="J982" s="9" t="s">
        <v>137</v>
      </c>
      <c r="K982" s="10" t="str">
        <f t="shared" si="78"/>
        <v xml:space="preserve">    "",  # </v>
      </c>
    </row>
    <row r="983" spans="2:11">
      <c r="B983" s="31"/>
      <c r="C983" s="28"/>
      <c r="D983" s="28"/>
      <c r="E983" s="24" t="str">
        <f t="shared" si="75"/>
        <v/>
      </c>
      <c r="F983" s="13" t="str">
        <f t="shared" si="76"/>
        <v/>
      </c>
      <c r="G983" s="13" t="str">
        <f t="shared" si="77"/>
        <v/>
      </c>
      <c r="H983" s="10" t="s">
        <v>136</v>
      </c>
      <c r="I983" s="12" t="str">
        <f t="shared" si="79"/>
        <v/>
      </c>
      <c r="J983" s="9" t="s">
        <v>137</v>
      </c>
      <c r="K983" s="10" t="str">
        <f t="shared" si="78"/>
        <v xml:space="preserve">    "",  # </v>
      </c>
    </row>
    <row r="984" spans="2:11">
      <c r="B984" s="31" t="s">
        <v>95</v>
      </c>
      <c r="C984" s="28"/>
      <c r="D984" s="28"/>
      <c r="E984" s="24" t="str">
        <f t="shared" si="75"/>
        <v/>
      </c>
      <c r="F984" s="13" t="str">
        <f t="shared" si="76"/>
        <v/>
      </c>
      <c r="G984" s="13" t="str">
        <f t="shared" si="77"/>
        <v/>
      </c>
      <c r="H984" s="10" t="s">
        <v>136</v>
      </c>
      <c r="I984" s="12" t="str">
        <f t="shared" si="79"/>
        <v/>
      </c>
      <c r="J984" s="9" t="s">
        <v>137</v>
      </c>
      <c r="K984" s="10" t="str">
        <f t="shared" si="78"/>
        <v xml:space="preserve">    "",  # </v>
      </c>
    </row>
    <row r="985" spans="2:11">
      <c r="B985" s="31"/>
      <c r="C985" s="28"/>
      <c r="D985" s="28"/>
      <c r="E985" s="24" t="str">
        <f t="shared" si="75"/>
        <v/>
      </c>
      <c r="F985" s="13" t="str">
        <f t="shared" si="76"/>
        <v/>
      </c>
      <c r="G985" s="13" t="str">
        <f t="shared" si="77"/>
        <v/>
      </c>
      <c r="H985" s="10" t="s">
        <v>136</v>
      </c>
      <c r="I985" s="12" t="str">
        <f t="shared" si="79"/>
        <v/>
      </c>
      <c r="J985" s="9" t="s">
        <v>137</v>
      </c>
      <c r="K985" s="10" t="str">
        <f t="shared" si="78"/>
        <v xml:space="preserve">    "",  # </v>
      </c>
    </row>
    <row r="986" spans="2:11">
      <c r="B986" s="31" t="s">
        <v>95</v>
      </c>
      <c r="C986" s="28"/>
      <c r="D986" s="28"/>
      <c r="E986" s="24" t="str">
        <f t="shared" si="75"/>
        <v/>
      </c>
      <c r="F986" s="13" t="str">
        <f t="shared" si="76"/>
        <v/>
      </c>
      <c r="G986" s="13" t="str">
        <f t="shared" si="77"/>
        <v/>
      </c>
      <c r="H986" s="10" t="s">
        <v>136</v>
      </c>
      <c r="I986" s="12" t="str">
        <f t="shared" si="79"/>
        <v/>
      </c>
      <c r="J986" s="9" t="s">
        <v>137</v>
      </c>
      <c r="K986" s="10" t="str">
        <f t="shared" si="78"/>
        <v xml:space="preserve">    "",  # </v>
      </c>
    </row>
    <row r="987" spans="2:11">
      <c r="B987" s="31"/>
      <c r="C987" s="28"/>
      <c r="D987" s="28"/>
      <c r="E987" s="24" t="str">
        <f t="shared" si="75"/>
        <v/>
      </c>
      <c r="F987" s="13" t="str">
        <f t="shared" si="76"/>
        <v/>
      </c>
      <c r="G987" s="13" t="str">
        <f t="shared" si="77"/>
        <v/>
      </c>
      <c r="H987" s="10" t="s">
        <v>136</v>
      </c>
      <c r="I987" s="12" t="str">
        <f t="shared" si="79"/>
        <v/>
      </c>
      <c r="J987" s="9" t="s">
        <v>137</v>
      </c>
      <c r="K987" s="10" t="str">
        <f t="shared" si="78"/>
        <v xml:space="preserve">    "",  # </v>
      </c>
    </row>
    <row r="988" spans="2:11">
      <c r="B988" s="31" t="s">
        <v>95</v>
      </c>
      <c r="C988" s="28"/>
      <c r="D988" s="28"/>
      <c r="E988" s="24" t="str">
        <f t="shared" si="75"/>
        <v/>
      </c>
      <c r="F988" s="13" t="str">
        <f t="shared" si="76"/>
        <v/>
      </c>
      <c r="G988" s="13" t="str">
        <f t="shared" si="77"/>
        <v/>
      </c>
      <c r="H988" s="10" t="s">
        <v>136</v>
      </c>
      <c r="I988" s="12" t="str">
        <f t="shared" si="79"/>
        <v/>
      </c>
      <c r="J988" s="9" t="s">
        <v>137</v>
      </c>
      <c r="K988" s="10" t="str">
        <f t="shared" si="78"/>
        <v xml:space="preserve">    "",  # </v>
      </c>
    </row>
    <row r="989" spans="2:11">
      <c r="B989" s="31"/>
      <c r="C989" s="28"/>
      <c r="D989" s="28"/>
      <c r="E989" s="24" t="str">
        <f t="shared" si="75"/>
        <v/>
      </c>
      <c r="F989" s="13" t="str">
        <f t="shared" si="76"/>
        <v/>
      </c>
      <c r="G989" s="13" t="str">
        <f t="shared" si="77"/>
        <v/>
      </c>
      <c r="H989" s="10" t="s">
        <v>136</v>
      </c>
      <c r="I989" s="12" t="str">
        <f t="shared" si="79"/>
        <v/>
      </c>
      <c r="J989" s="9" t="s">
        <v>137</v>
      </c>
      <c r="K989" s="10" t="str">
        <f t="shared" si="78"/>
        <v xml:space="preserve">    "",  # </v>
      </c>
    </row>
    <row r="990" spans="2:11">
      <c r="B990" s="31" t="s">
        <v>95</v>
      </c>
      <c r="C990" s="28"/>
      <c r="D990" s="28"/>
      <c r="E990" s="24" t="str">
        <f t="shared" si="75"/>
        <v/>
      </c>
      <c r="F990" s="13" t="str">
        <f t="shared" si="76"/>
        <v/>
      </c>
      <c r="G990" s="13" t="str">
        <f t="shared" si="77"/>
        <v/>
      </c>
      <c r="H990" s="10" t="s">
        <v>136</v>
      </c>
      <c r="I990" s="12" t="str">
        <f t="shared" si="79"/>
        <v/>
      </c>
      <c r="J990" s="9" t="s">
        <v>137</v>
      </c>
      <c r="K990" s="10" t="str">
        <f t="shared" si="78"/>
        <v xml:space="preserve">    "",  # </v>
      </c>
    </row>
    <row r="991" spans="2:11">
      <c r="B991" s="31"/>
      <c r="C991" s="28"/>
      <c r="D991" s="28"/>
      <c r="E991" s="24" t="str">
        <f t="shared" si="75"/>
        <v/>
      </c>
      <c r="F991" s="13" t="str">
        <f t="shared" si="76"/>
        <v/>
      </c>
      <c r="G991" s="13" t="str">
        <f t="shared" si="77"/>
        <v/>
      </c>
      <c r="H991" s="10" t="s">
        <v>136</v>
      </c>
      <c r="I991" s="12" t="str">
        <f t="shared" si="79"/>
        <v/>
      </c>
      <c r="J991" s="9" t="s">
        <v>137</v>
      </c>
      <c r="K991" s="10" t="str">
        <f t="shared" si="78"/>
        <v xml:space="preserve">    "",  # </v>
      </c>
    </row>
    <row r="992" spans="2:11">
      <c r="B992" s="31" t="s">
        <v>95</v>
      </c>
      <c r="C992" s="28"/>
      <c r="D992" s="28"/>
      <c r="E992" s="24" t="str">
        <f t="shared" si="75"/>
        <v/>
      </c>
      <c r="F992" s="13" t="str">
        <f t="shared" si="76"/>
        <v/>
      </c>
      <c r="G992" s="13" t="str">
        <f t="shared" si="77"/>
        <v/>
      </c>
      <c r="H992" s="10" t="s">
        <v>136</v>
      </c>
      <c r="I992" s="12" t="str">
        <f t="shared" si="79"/>
        <v/>
      </c>
      <c r="J992" s="9" t="s">
        <v>137</v>
      </c>
      <c r="K992" s="10" t="str">
        <f t="shared" si="78"/>
        <v xml:space="preserve">    "",  # </v>
      </c>
    </row>
    <row r="993" spans="2:11">
      <c r="B993" s="31"/>
      <c r="C993" s="28"/>
      <c r="D993" s="28"/>
      <c r="E993" s="24" t="str">
        <f t="shared" si="75"/>
        <v/>
      </c>
      <c r="F993" s="13" t="str">
        <f t="shared" si="76"/>
        <v/>
      </c>
      <c r="G993" s="13" t="str">
        <f t="shared" si="77"/>
        <v/>
      </c>
      <c r="H993" s="10" t="s">
        <v>136</v>
      </c>
      <c r="I993" s="12" t="str">
        <f t="shared" si="79"/>
        <v/>
      </c>
      <c r="J993" s="9" t="s">
        <v>137</v>
      </c>
      <c r="K993" s="10" t="str">
        <f t="shared" si="78"/>
        <v xml:space="preserve">    "",  # </v>
      </c>
    </row>
    <row r="994" spans="2:11">
      <c r="B994" s="31" t="s">
        <v>95</v>
      </c>
      <c r="C994" s="28"/>
      <c r="D994" s="28"/>
      <c r="E994" s="24" t="str">
        <f t="shared" ref="E994:E1057" si="80">IF(B994="",IF(G994="","",_xlfn.UNICHAR(G994)),B994)</f>
        <v/>
      </c>
      <c r="F994" s="13" t="str">
        <f t="shared" ref="F994:F1057" si="81">IF(B994="",IF(D994="",IF(C994="","",C994),DEC2HEX(D994)),DEC2HEX(_xlfn.UNICODE(B994)))</f>
        <v/>
      </c>
      <c r="G994" s="13" t="str">
        <f t="shared" ref="G994:G1057" si="82">IF(D994="",IF(C994="",IF(B994="","",_xlfn.UNICODE(B994)),HEX2DEC(C994)),D994)</f>
        <v/>
      </c>
      <c r="H994" s="10" t="s">
        <v>136</v>
      </c>
      <c r="I994" s="12" t="str">
        <f t="shared" si="79"/>
        <v/>
      </c>
      <c r="J994" s="9" t="s">
        <v>137</v>
      </c>
      <c r="K994" s="10" t="str">
        <f t="shared" ref="K994:K1057" si="83">ASC(_xlfn.CONCAT(H994:J994,"  # ",E994))</f>
        <v xml:space="preserve">    "",  # </v>
      </c>
    </row>
    <row r="995" spans="2:11">
      <c r="B995" s="31"/>
      <c r="C995" s="28"/>
      <c r="D995" s="28"/>
      <c r="E995" s="24" t="str">
        <f t="shared" si="80"/>
        <v/>
      </c>
      <c r="F995" s="13" t="str">
        <f t="shared" si="81"/>
        <v/>
      </c>
      <c r="G995" s="13" t="str">
        <f t="shared" si="82"/>
        <v/>
      </c>
      <c r="H995" s="10" t="s">
        <v>136</v>
      </c>
      <c r="I995" s="12" t="str">
        <f t="shared" si="79"/>
        <v/>
      </c>
      <c r="J995" s="9" t="s">
        <v>137</v>
      </c>
      <c r="K995" s="10" t="str">
        <f t="shared" si="83"/>
        <v xml:space="preserve">    "",  # </v>
      </c>
    </row>
    <row r="996" spans="2:11">
      <c r="B996" s="31" t="s">
        <v>95</v>
      </c>
      <c r="C996" s="28"/>
      <c r="D996" s="28"/>
      <c r="E996" s="24" t="str">
        <f t="shared" si="80"/>
        <v/>
      </c>
      <c r="F996" s="13" t="str">
        <f t="shared" si="81"/>
        <v/>
      </c>
      <c r="G996" s="13" t="str">
        <f t="shared" si="82"/>
        <v/>
      </c>
      <c r="H996" s="10" t="s">
        <v>136</v>
      </c>
      <c r="I996" s="12" t="str">
        <f t="shared" si="79"/>
        <v/>
      </c>
      <c r="J996" s="9" t="s">
        <v>137</v>
      </c>
      <c r="K996" s="10" t="str">
        <f t="shared" si="83"/>
        <v xml:space="preserve">    "",  # </v>
      </c>
    </row>
    <row r="997" spans="2:11">
      <c r="B997" s="31"/>
      <c r="C997" s="28"/>
      <c r="D997" s="28"/>
      <c r="E997" s="24" t="str">
        <f t="shared" si="80"/>
        <v/>
      </c>
      <c r="F997" s="13" t="str">
        <f t="shared" si="81"/>
        <v/>
      </c>
      <c r="G997" s="13" t="str">
        <f t="shared" si="82"/>
        <v/>
      </c>
      <c r="H997" s="10" t="s">
        <v>136</v>
      </c>
      <c r="I997" s="12" t="str">
        <f t="shared" si="79"/>
        <v/>
      </c>
      <c r="J997" s="9" t="s">
        <v>137</v>
      </c>
      <c r="K997" s="10" t="str">
        <f t="shared" si="83"/>
        <v xml:space="preserve">    "",  # </v>
      </c>
    </row>
    <row r="998" spans="2:11">
      <c r="B998" s="31" t="s">
        <v>95</v>
      </c>
      <c r="C998" s="28"/>
      <c r="D998" s="28"/>
      <c r="E998" s="24" t="str">
        <f t="shared" si="80"/>
        <v/>
      </c>
      <c r="F998" s="13" t="str">
        <f t="shared" si="81"/>
        <v/>
      </c>
      <c r="G998" s="13" t="str">
        <f t="shared" si="82"/>
        <v/>
      </c>
      <c r="H998" s="10" t="s">
        <v>136</v>
      </c>
      <c r="I998" s="12" t="str">
        <f t="shared" si="79"/>
        <v/>
      </c>
      <c r="J998" s="9" t="s">
        <v>137</v>
      </c>
      <c r="K998" s="10" t="str">
        <f t="shared" si="83"/>
        <v xml:space="preserve">    "",  # </v>
      </c>
    </row>
    <row r="999" spans="2:11">
      <c r="B999" s="31"/>
      <c r="C999" s="28"/>
      <c r="D999" s="28"/>
      <c r="E999" s="24" t="str">
        <f t="shared" si="80"/>
        <v/>
      </c>
      <c r="F999" s="13" t="str">
        <f t="shared" si="81"/>
        <v/>
      </c>
      <c r="G999" s="13" t="str">
        <f t="shared" si="82"/>
        <v/>
      </c>
      <c r="H999" s="10" t="s">
        <v>136</v>
      </c>
      <c r="I999" s="12" t="str">
        <f t="shared" si="79"/>
        <v/>
      </c>
      <c r="J999" s="9" t="s">
        <v>137</v>
      </c>
      <c r="K999" s="10" t="str">
        <f t="shared" si="83"/>
        <v xml:space="preserve">    "",  # </v>
      </c>
    </row>
    <row r="1000" spans="2:11">
      <c r="B1000" s="31" t="s">
        <v>95</v>
      </c>
      <c r="C1000" s="28"/>
      <c r="D1000" s="28"/>
      <c r="E1000" s="24" t="str">
        <f t="shared" si="80"/>
        <v/>
      </c>
      <c r="F1000" s="13" t="str">
        <f t="shared" si="81"/>
        <v/>
      </c>
      <c r="G1000" s="13" t="str">
        <f t="shared" si="82"/>
        <v/>
      </c>
      <c r="H1000" s="10" t="s">
        <v>136</v>
      </c>
      <c r="I1000" s="12" t="str">
        <f t="shared" si="79"/>
        <v/>
      </c>
      <c r="J1000" s="9" t="s">
        <v>137</v>
      </c>
      <c r="K1000" s="10" t="str">
        <f t="shared" si="83"/>
        <v xml:space="preserve">    "",  # </v>
      </c>
    </row>
    <row r="1001" spans="2:11">
      <c r="B1001" s="31"/>
      <c r="C1001" s="28"/>
      <c r="D1001" s="28"/>
      <c r="E1001" s="24" t="str">
        <f t="shared" si="80"/>
        <v/>
      </c>
      <c r="F1001" s="13" t="str">
        <f t="shared" si="81"/>
        <v/>
      </c>
      <c r="G1001" s="13" t="str">
        <f t="shared" si="82"/>
        <v/>
      </c>
      <c r="H1001" s="10" t="s">
        <v>136</v>
      </c>
      <c r="I1001" s="12" t="str">
        <f t="shared" si="79"/>
        <v/>
      </c>
      <c r="J1001" s="9" t="s">
        <v>137</v>
      </c>
      <c r="K1001" s="10" t="str">
        <f t="shared" si="83"/>
        <v xml:space="preserve">    "",  # </v>
      </c>
    </row>
    <row r="1002" spans="2:11">
      <c r="B1002" s="31" t="s">
        <v>95</v>
      </c>
      <c r="C1002" s="28"/>
      <c r="D1002" s="28"/>
      <c r="E1002" s="24" t="str">
        <f t="shared" si="80"/>
        <v/>
      </c>
      <c r="F1002" s="13" t="str">
        <f t="shared" si="81"/>
        <v/>
      </c>
      <c r="G1002" s="13" t="str">
        <f t="shared" si="82"/>
        <v/>
      </c>
      <c r="H1002" s="10" t="s">
        <v>136</v>
      </c>
      <c r="I1002" s="12" t="str">
        <f t="shared" si="79"/>
        <v/>
      </c>
      <c r="J1002" s="9" t="s">
        <v>137</v>
      </c>
      <c r="K1002" s="10" t="str">
        <f t="shared" si="83"/>
        <v xml:space="preserve">    "",  # </v>
      </c>
    </row>
    <row r="1003" spans="2:11">
      <c r="B1003" s="31"/>
      <c r="C1003" s="28"/>
      <c r="D1003" s="28"/>
      <c r="E1003" s="24" t="str">
        <f t="shared" si="80"/>
        <v/>
      </c>
      <c r="F1003" s="13" t="str">
        <f t="shared" si="81"/>
        <v/>
      </c>
      <c r="G1003" s="13" t="str">
        <f t="shared" si="82"/>
        <v/>
      </c>
      <c r="H1003" s="10" t="s">
        <v>136</v>
      </c>
      <c r="I1003" s="12" t="str">
        <f t="shared" si="79"/>
        <v/>
      </c>
      <c r="J1003" s="9" t="s">
        <v>137</v>
      </c>
      <c r="K1003" s="10" t="str">
        <f t="shared" si="83"/>
        <v xml:space="preserve">    "",  # </v>
      </c>
    </row>
    <row r="1004" spans="2:11">
      <c r="B1004" s="31" t="s">
        <v>95</v>
      </c>
      <c r="C1004" s="28"/>
      <c r="D1004" s="28"/>
      <c r="E1004" s="24" t="str">
        <f t="shared" si="80"/>
        <v/>
      </c>
      <c r="F1004" s="13" t="str">
        <f t="shared" si="81"/>
        <v/>
      </c>
      <c r="G1004" s="13" t="str">
        <f t="shared" si="82"/>
        <v/>
      </c>
      <c r="H1004" s="10" t="s">
        <v>136</v>
      </c>
      <c r="I1004" s="12" t="str">
        <f t="shared" si="79"/>
        <v/>
      </c>
      <c r="J1004" s="9" t="s">
        <v>137</v>
      </c>
      <c r="K1004" s="10" t="str">
        <f t="shared" si="83"/>
        <v xml:space="preserve">    "",  # </v>
      </c>
    </row>
    <row r="1005" spans="2:11">
      <c r="B1005" s="31"/>
      <c r="C1005" s="28"/>
      <c r="D1005" s="28"/>
      <c r="E1005" s="24" t="str">
        <f t="shared" si="80"/>
        <v/>
      </c>
      <c r="F1005" s="13" t="str">
        <f t="shared" si="81"/>
        <v/>
      </c>
      <c r="G1005" s="13" t="str">
        <f t="shared" si="82"/>
        <v/>
      </c>
      <c r="H1005" s="10" t="s">
        <v>136</v>
      </c>
      <c r="I1005" s="12" t="str">
        <f t="shared" si="79"/>
        <v/>
      </c>
      <c r="J1005" s="9" t="s">
        <v>137</v>
      </c>
      <c r="K1005" s="10" t="str">
        <f t="shared" si="83"/>
        <v xml:space="preserve">    "",  # </v>
      </c>
    </row>
    <row r="1006" spans="2:11">
      <c r="B1006" s="31" t="s">
        <v>95</v>
      </c>
      <c r="C1006" s="28"/>
      <c r="D1006" s="28"/>
      <c r="E1006" s="24" t="str">
        <f t="shared" si="80"/>
        <v/>
      </c>
      <c r="F1006" s="13" t="str">
        <f t="shared" si="81"/>
        <v/>
      </c>
      <c r="G1006" s="13" t="str">
        <f t="shared" si="82"/>
        <v/>
      </c>
      <c r="H1006" s="10" t="s">
        <v>136</v>
      </c>
      <c r="I1006" s="12" t="str">
        <f t="shared" si="79"/>
        <v/>
      </c>
      <c r="J1006" s="9" t="s">
        <v>137</v>
      </c>
      <c r="K1006" s="10" t="str">
        <f t="shared" si="83"/>
        <v xml:space="preserve">    "",  # </v>
      </c>
    </row>
    <row r="1007" spans="2:11">
      <c r="B1007" s="31"/>
      <c r="C1007" s="28"/>
      <c r="D1007" s="28"/>
      <c r="E1007" s="24" t="str">
        <f t="shared" si="80"/>
        <v/>
      </c>
      <c r="F1007" s="13" t="str">
        <f t="shared" si="81"/>
        <v/>
      </c>
      <c r="G1007" s="13" t="str">
        <f t="shared" si="82"/>
        <v/>
      </c>
      <c r="H1007" s="10" t="s">
        <v>136</v>
      </c>
      <c r="I1007" s="12" t="str">
        <f t="shared" si="79"/>
        <v/>
      </c>
      <c r="J1007" s="9" t="s">
        <v>137</v>
      </c>
      <c r="K1007" s="10" t="str">
        <f t="shared" si="83"/>
        <v xml:space="preserve">    "",  # </v>
      </c>
    </row>
    <row r="1008" spans="2:11">
      <c r="B1008" s="31" t="s">
        <v>95</v>
      </c>
      <c r="C1008" s="28"/>
      <c r="D1008" s="28"/>
      <c r="E1008" s="24" t="str">
        <f t="shared" si="80"/>
        <v/>
      </c>
      <c r="F1008" s="13" t="str">
        <f t="shared" si="81"/>
        <v/>
      </c>
      <c r="G1008" s="13" t="str">
        <f t="shared" si="82"/>
        <v/>
      </c>
      <c r="H1008" s="10" t="s">
        <v>136</v>
      </c>
      <c r="I1008" s="12" t="str">
        <f t="shared" si="79"/>
        <v/>
      </c>
      <c r="J1008" s="9" t="s">
        <v>137</v>
      </c>
      <c r="K1008" s="10" t="str">
        <f t="shared" si="83"/>
        <v xml:space="preserve">    "",  # </v>
      </c>
    </row>
    <row r="1009" spans="2:11">
      <c r="B1009" s="31"/>
      <c r="C1009" s="28"/>
      <c r="D1009" s="28"/>
      <c r="E1009" s="24" t="str">
        <f t="shared" si="80"/>
        <v/>
      </c>
      <c r="F1009" s="13" t="str">
        <f t="shared" si="81"/>
        <v/>
      </c>
      <c r="G1009" s="13" t="str">
        <f t="shared" si="82"/>
        <v/>
      </c>
      <c r="H1009" s="10" t="s">
        <v>136</v>
      </c>
      <c r="I1009" s="12" t="str">
        <f t="shared" si="79"/>
        <v/>
      </c>
      <c r="J1009" s="9" t="s">
        <v>137</v>
      </c>
      <c r="K1009" s="10" t="str">
        <f t="shared" si="83"/>
        <v xml:space="preserve">    "",  # </v>
      </c>
    </row>
    <row r="1010" spans="2:11">
      <c r="B1010" s="31" t="s">
        <v>95</v>
      </c>
      <c r="C1010" s="28"/>
      <c r="D1010" s="28"/>
      <c r="E1010" s="24" t="str">
        <f t="shared" si="80"/>
        <v/>
      </c>
      <c r="F1010" s="13" t="str">
        <f t="shared" si="81"/>
        <v/>
      </c>
      <c r="G1010" s="13" t="str">
        <f t="shared" si="82"/>
        <v/>
      </c>
      <c r="H1010" s="10" t="s">
        <v>136</v>
      </c>
      <c r="I1010" s="12" t="str">
        <f t="shared" si="79"/>
        <v/>
      </c>
      <c r="J1010" s="9" t="s">
        <v>137</v>
      </c>
      <c r="K1010" s="10" t="str">
        <f t="shared" si="83"/>
        <v xml:space="preserve">    "",  # </v>
      </c>
    </row>
    <row r="1011" spans="2:11">
      <c r="B1011" s="31"/>
      <c r="C1011" s="28"/>
      <c r="D1011" s="28"/>
      <c r="E1011" s="24" t="str">
        <f t="shared" si="80"/>
        <v/>
      </c>
      <c r="F1011" s="13" t="str">
        <f t="shared" si="81"/>
        <v/>
      </c>
      <c r="G1011" s="13" t="str">
        <f t="shared" si="82"/>
        <v/>
      </c>
      <c r="H1011" s="10" t="s">
        <v>136</v>
      </c>
      <c r="I1011" s="12" t="str">
        <f t="shared" si="79"/>
        <v/>
      </c>
      <c r="J1011" s="9" t="s">
        <v>137</v>
      </c>
      <c r="K1011" s="10" t="str">
        <f t="shared" si="83"/>
        <v xml:space="preserve">    "",  # </v>
      </c>
    </row>
    <row r="1012" spans="2:11">
      <c r="B1012" s="31" t="s">
        <v>95</v>
      </c>
      <c r="C1012" s="28"/>
      <c r="D1012" s="28"/>
      <c r="E1012" s="24" t="str">
        <f t="shared" si="80"/>
        <v/>
      </c>
      <c r="F1012" s="13" t="str">
        <f t="shared" si="81"/>
        <v/>
      </c>
      <c r="G1012" s="13" t="str">
        <f t="shared" si="82"/>
        <v/>
      </c>
      <c r="H1012" s="10" t="s">
        <v>136</v>
      </c>
      <c r="I1012" s="12" t="str">
        <f t="shared" si="79"/>
        <v/>
      </c>
      <c r="J1012" s="9" t="s">
        <v>137</v>
      </c>
      <c r="K1012" s="10" t="str">
        <f t="shared" si="83"/>
        <v xml:space="preserve">    "",  # </v>
      </c>
    </row>
    <row r="1013" spans="2:11">
      <c r="B1013" s="31"/>
      <c r="C1013" s="28"/>
      <c r="D1013" s="28"/>
      <c r="E1013" s="24" t="str">
        <f t="shared" si="80"/>
        <v/>
      </c>
      <c r="F1013" s="13" t="str">
        <f t="shared" si="81"/>
        <v/>
      </c>
      <c r="G1013" s="13" t="str">
        <f t="shared" si="82"/>
        <v/>
      </c>
      <c r="H1013" s="10" t="s">
        <v>136</v>
      </c>
      <c r="I1013" s="12" t="str">
        <f t="shared" si="79"/>
        <v/>
      </c>
      <c r="J1013" s="9" t="s">
        <v>137</v>
      </c>
      <c r="K1013" s="10" t="str">
        <f t="shared" si="83"/>
        <v xml:space="preserve">    "",  # </v>
      </c>
    </row>
    <row r="1014" spans="2:11">
      <c r="B1014" s="31" t="s">
        <v>95</v>
      </c>
      <c r="C1014" s="28"/>
      <c r="D1014" s="28"/>
      <c r="E1014" s="24" t="str">
        <f t="shared" si="80"/>
        <v/>
      </c>
      <c r="F1014" s="13" t="str">
        <f t="shared" si="81"/>
        <v/>
      </c>
      <c r="G1014" s="13" t="str">
        <f t="shared" si="82"/>
        <v/>
      </c>
      <c r="H1014" s="10" t="s">
        <v>136</v>
      </c>
      <c r="I1014" s="12" t="str">
        <f t="shared" si="79"/>
        <v/>
      </c>
      <c r="J1014" s="9" t="s">
        <v>137</v>
      </c>
      <c r="K1014" s="10" t="str">
        <f t="shared" si="83"/>
        <v xml:space="preserve">    "",  # </v>
      </c>
    </row>
    <row r="1015" spans="2:11">
      <c r="B1015" s="31"/>
      <c r="C1015" s="28"/>
      <c r="D1015" s="28"/>
      <c r="E1015" s="24" t="str">
        <f t="shared" si="80"/>
        <v/>
      </c>
      <c r="F1015" s="13" t="str">
        <f t="shared" si="81"/>
        <v/>
      </c>
      <c r="G1015" s="13" t="str">
        <f t="shared" si="82"/>
        <v/>
      </c>
      <c r="H1015" s="10" t="s">
        <v>136</v>
      </c>
      <c r="I1015" s="12" t="str">
        <f t="shared" si="79"/>
        <v/>
      </c>
      <c r="J1015" s="9" t="s">
        <v>137</v>
      </c>
      <c r="K1015" s="10" t="str">
        <f t="shared" si="83"/>
        <v xml:space="preserve">    "",  # </v>
      </c>
    </row>
    <row r="1016" spans="2:11">
      <c r="B1016" s="31" t="s">
        <v>95</v>
      </c>
      <c r="C1016" s="28"/>
      <c r="D1016" s="28"/>
      <c r="E1016" s="24" t="str">
        <f t="shared" si="80"/>
        <v/>
      </c>
      <c r="F1016" s="13" t="str">
        <f t="shared" si="81"/>
        <v/>
      </c>
      <c r="G1016" s="13" t="str">
        <f t="shared" si="82"/>
        <v/>
      </c>
      <c r="H1016" s="10" t="s">
        <v>136</v>
      </c>
      <c r="I1016" s="12" t="str">
        <f t="shared" si="79"/>
        <v/>
      </c>
      <c r="J1016" s="9" t="s">
        <v>137</v>
      </c>
      <c r="K1016" s="10" t="str">
        <f t="shared" si="83"/>
        <v xml:space="preserve">    "",  # </v>
      </c>
    </row>
    <row r="1017" spans="2:11">
      <c r="B1017" s="31"/>
      <c r="C1017" s="28"/>
      <c r="D1017" s="28"/>
      <c r="E1017" s="24" t="str">
        <f t="shared" si="80"/>
        <v/>
      </c>
      <c r="F1017" s="13" t="str">
        <f t="shared" si="81"/>
        <v/>
      </c>
      <c r="G1017" s="13" t="str">
        <f t="shared" si="82"/>
        <v/>
      </c>
      <c r="H1017" s="10" t="s">
        <v>136</v>
      </c>
      <c r="I1017" s="12" t="str">
        <f t="shared" si="79"/>
        <v/>
      </c>
      <c r="J1017" s="9" t="s">
        <v>137</v>
      </c>
      <c r="K1017" s="10" t="str">
        <f t="shared" si="83"/>
        <v xml:space="preserve">    "",  # </v>
      </c>
    </row>
    <row r="1018" spans="2:11">
      <c r="B1018" s="31" t="s">
        <v>95</v>
      </c>
      <c r="C1018" s="28"/>
      <c r="D1018" s="28"/>
      <c r="E1018" s="24" t="str">
        <f t="shared" si="80"/>
        <v/>
      </c>
      <c r="F1018" s="13" t="str">
        <f t="shared" si="81"/>
        <v/>
      </c>
      <c r="G1018" s="13" t="str">
        <f t="shared" si="82"/>
        <v/>
      </c>
      <c r="H1018" s="10" t="s">
        <v>136</v>
      </c>
      <c r="I1018" s="12" t="str">
        <f t="shared" si="79"/>
        <v/>
      </c>
      <c r="J1018" s="9" t="s">
        <v>137</v>
      </c>
      <c r="K1018" s="10" t="str">
        <f t="shared" si="83"/>
        <v xml:space="preserve">    "",  # </v>
      </c>
    </row>
    <row r="1019" spans="2:11">
      <c r="B1019" s="31"/>
      <c r="C1019" s="28"/>
      <c r="D1019" s="28"/>
      <c r="E1019" s="24" t="str">
        <f t="shared" si="80"/>
        <v/>
      </c>
      <c r="F1019" s="13" t="str">
        <f t="shared" si="81"/>
        <v/>
      </c>
      <c r="G1019" s="13" t="str">
        <f t="shared" si="82"/>
        <v/>
      </c>
      <c r="H1019" s="10" t="s">
        <v>136</v>
      </c>
      <c r="I1019" s="12" t="str">
        <f t="shared" si="79"/>
        <v/>
      </c>
      <c r="J1019" s="9" t="s">
        <v>137</v>
      </c>
      <c r="K1019" s="10" t="str">
        <f t="shared" si="83"/>
        <v xml:space="preserve">    "",  # </v>
      </c>
    </row>
    <row r="1020" spans="2:11">
      <c r="B1020" s="31" t="s">
        <v>95</v>
      </c>
      <c r="C1020" s="28"/>
      <c r="D1020" s="28"/>
      <c r="E1020" s="24" t="str">
        <f t="shared" si="80"/>
        <v/>
      </c>
      <c r="F1020" s="13" t="str">
        <f t="shared" si="81"/>
        <v/>
      </c>
      <c r="G1020" s="13" t="str">
        <f t="shared" si="82"/>
        <v/>
      </c>
      <c r="H1020" s="10" t="s">
        <v>136</v>
      </c>
      <c r="I1020" s="12" t="str">
        <f t="shared" si="79"/>
        <v/>
      </c>
      <c r="J1020" s="9" t="s">
        <v>137</v>
      </c>
      <c r="K1020" s="10" t="str">
        <f t="shared" si="83"/>
        <v xml:space="preserve">    "",  # </v>
      </c>
    </row>
    <row r="1021" spans="2:11">
      <c r="B1021" s="31"/>
      <c r="C1021" s="28"/>
      <c r="D1021" s="28"/>
      <c r="E1021" s="24" t="str">
        <f t="shared" si="80"/>
        <v/>
      </c>
      <c r="F1021" s="13" t="str">
        <f t="shared" si="81"/>
        <v/>
      </c>
      <c r="G1021" s="13" t="str">
        <f t="shared" si="82"/>
        <v/>
      </c>
      <c r="H1021" s="10" t="s">
        <v>136</v>
      </c>
      <c r="I1021" s="12" t="str">
        <f t="shared" si="79"/>
        <v/>
      </c>
      <c r="J1021" s="9" t="s">
        <v>137</v>
      </c>
      <c r="K1021" s="10" t="str">
        <f t="shared" si="83"/>
        <v xml:space="preserve">    "",  # </v>
      </c>
    </row>
    <row r="1022" spans="2:11">
      <c r="B1022" s="31" t="s">
        <v>95</v>
      </c>
      <c r="C1022" s="28"/>
      <c r="D1022" s="28"/>
      <c r="E1022" s="24" t="str">
        <f t="shared" si="80"/>
        <v/>
      </c>
      <c r="F1022" s="13" t="str">
        <f t="shared" si="81"/>
        <v/>
      </c>
      <c r="G1022" s="13" t="str">
        <f t="shared" si="82"/>
        <v/>
      </c>
      <c r="H1022" s="10" t="s">
        <v>136</v>
      </c>
      <c r="I1022" s="12" t="str">
        <f t="shared" si="79"/>
        <v/>
      </c>
      <c r="J1022" s="9" t="s">
        <v>137</v>
      </c>
      <c r="K1022" s="10" t="str">
        <f t="shared" si="83"/>
        <v xml:space="preserve">    "",  # </v>
      </c>
    </row>
    <row r="1023" spans="2:11">
      <c r="B1023" s="31"/>
      <c r="C1023" s="28"/>
      <c r="D1023" s="28"/>
      <c r="E1023" s="24" t="str">
        <f t="shared" si="80"/>
        <v/>
      </c>
      <c r="F1023" s="13" t="str">
        <f t="shared" si="81"/>
        <v/>
      </c>
      <c r="G1023" s="13" t="str">
        <f t="shared" si="82"/>
        <v/>
      </c>
      <c r="H1023" s="10" t="s">
        <v>136</v>
      </c>
      <c r="I1023" s="12" t="str">
        <f t="shared" si="79"/>
        <v/>
      </c>
      <c r="J1023" s="9" t="s">
        <v>137</v>
      </c>
      <c r="K1023" s="10" t="str">
        <f t="shared" si="83"/>
        <v xml:space="preserve">    "",  # </v>
      </c>
    </row>
    <row r="1024" spans="2:11">
      <c r="B1024" s="31" t="s">
        <v>95</v>
      </c>
      <c r="C1024" s="28"/>
      <c r="D1024" s="28"/>
      <c r="E1024" s="24" t="str">
        <f t="shared" si="80"/>
        <v/>
      </c>
      <c r="F1024" s="13" t="str">
        <f t="shared" si="81"/>
        <v/>
      </c>
      <c r="G1024" s="13" t="str">
        <f t="shared" si="82"/>
        <v/>
      </c>
      <c r="H1024" s="10" t="s">
        <v>136</v>
      </c>
      <c r="I1024" s="12" t="str">
        <f t="shared" si="79"/>
        <v/>
      </c>
      <c r="J1024" s="9" t="s">
        <v>137</v>
      </c>
      <c r="K1024" s="10" t="str">
        <f t="shared" si="83"/>
        <v xml:space="preserve">    "",  # </v>
      </c>
    </row>
    <row r="1025" spans="2:11">
      <c r="B1025" s="31"/>
      <c r="C1025" s="28"/>
      <c r="D1025" s="28"/>
      <c r="E1025" s="24" t="str">
        <f t="shared" si="80"/>
        <v/>
      </c>
      <c r="F1025" s="13" t="str">
        <f t="shared" si="81"/>
        <v/>
      </c>
      <c r="G1025" s="13" t="str">
        <f t="shared" si="82"/>
        <v/>
      </c>
      <c r="H1025" s="10" t="s">
        <v>136</v>
      </c>
      <c r="I1025" s="12" t="str">
        <f t="shared" si="79"/>
        <v/>
      </c>
      <c r="J1025" s="9" t="s">
        <v>137</v>
      </c>
      <c r="K1025" s="10" t="str">
        <f t="shared" si="83"/>
        <v xml:space="preserve">    "",  # </v>
      </c>
    </row>
    <row r="1026" spans="2:11">
      <c r="B1026" s="31" t="s">
        <v>95</v>
      </c>
      <c r="C1026" s="28"/>
      <c r="D1026" s="28"/>
      <c r="E1026" s="24" t="str">
        <f t="shared" si="80"/>
        <v/>
      </c>
      <c r="F1026" s="13" t="str">
        <f t="shared" si="81"/>
        <v/>
      </c>
      <c r="G1026" s="13" t="str">
        <f t="shared" si="82"/>
        <v/>
      </c>
      <c r="H1026" s="10" t="s">
        <v>136</v>
      </c>
      <c r="I1026" s="12" t="str">
        <f t="shared" si="79"/>
        <v/>
      </c>
      <c r="J1026" s="9" t="s">
        <v>137</v>
      </c>
      <c r="K1026" s="10" t="str">
        <f t="shared" si="83"/>
        <v xml:space="preserve">    "",  # </v>
      </c>
    </row>
    <row r="1027" spans="2:11">
      <c r="B1027" s="31"/>
      <c r="C1027" s="28"/>
      <c r="D1027" s="28"/>
      <c r="E1027" s="24" t="str">
        <f t="shared" si="80"/>
        <v/>
      </c>
      <c r="F1027" s="13" t="str">
        <f t="shared" si="81"/>
        <v/>
      </c>
      <c r="G1027" s="13" t="str">
        <f t="shared" si="82"/>
        <v/>
      </c>
      <c r="H1027" s="10" t="s">
        <v>136</v>
      </c>
      <c r="I1027" s="12" t="str">
        <f t="shared" ref="I1027:I1090" si="84">IF(F1027="","","uni"&amp;UPPER(REPT("0",4-LEN(F1027))&amp;F1027))</f>
        <v/>
      </c>
      <c r="J1027" s="9" t="s">
        <v>137</v>
      </c>
      <c r="K1027" s="10" t="str">
        <f t="shared" si="83"/>
        <v xml:space="preserve">    "",  # </v>
      </c>
    </row>
    <row r="1028" spans="2:11">
      <c r="B1028" s="31" t="s">
        <v>95</v>
      </c>
      <c r="C1028" s="28"/>
      <c r="D1028" s="28"/>
      <c r="E1028" s="24" t="str">
        <f t="shared" si="80"/>
        <v/>
      </c>
      <c r="F1028" s="13" t="str">
        <f t="shared" si="81"/>
        <v/>
      </c>
      <c r="G1028" s="13" t="str">
        <f t="shared" si="82"/>
        <v/>
      </c>
      <c r="H1028" s="10" t="s">
        <v>136</v>
      </c>
      <c r="I1028" s="12" t="str">
        <f t="shared" si="84"/>
        <v/>
      </c>
      <c r="J1028" s="9" t="s">
        <v>137</v>
      </c>
      <c r="K1028" s="10" t="str">
        <f t="shared" si="83"/>
        <v xml:space="preserve">    "",  # </v>
      </c>
    </row>
    <row r="1029" spans="2:11">
      <c r="B1029" s="31"/>
      <c r="C1029" s="28"/>
      <c r="D1029" s="28"/>
      <c r="E1029" s="24" t="str">
        <f t="shared" si="80"/>
        <v/>
      </c>
      <c r="F1029" s="13" t="str">
        <f t="shared" si="81"/>
        <v/>
      </c>
      <c r="G1029" s="13" t="str">
        <f t="shared" si="82"/>
        <v/>
      </c>
      <c r="H1029" s="10" t="s">
        <v>136</v>
      </c>
      <c r="I1029" s="12" t="str">
        <f t="shared" si="84"/>
        <v/>
      </c>
      <c r="J1029" s="9" t="s">
        <v>137</v>
      </c>
      <c r="K1029" s="10" t="str">
        <f t="shared" si="83"/>
        <v xml:space="preserve">    "",  # </v>
      </c>
    </row>
    <row r="1030" spans="2:11">
      <c r="B1030" s="31" t="s">
        <v>95</v>
      </c>
      <c r="C1030" s="28"/>
      <c r="D1030" s="28"/>
      <c r="E1030" s="24" t="str">
        <f t="shared" si="80"/>
        <v/>
      </c>
      <c r="F1030" s="13" t="str">
        <f t="shared" si="81"/>
        <v/>
      </c>
      <c r="G1030" s="13" t="str">
        <f t="shared" si="82"/>
        <v/>
      </c>
      <c r="H1030" s="10" t="s">
        <v>136</v>
      </c>
      <c r="I1030" s="12" t="str">
        <f t="shared" si="84"/>
        <v/>
      </c>
      <c r="J1030" s="9" t="s">
        <v>137</v>
      </c>
      <c r="K1030" s="10" t="str">
        <f t="shared" si="83"/>
        <v xml:space="preserve">    "",  # </v>
      </c>
    </row>
    <row r="1031" spans="2:11">
      <c r="B1031" s="31"/>
      <c r="C1031" s="28"/>
      <c r="D1031" s="28"/>
      <c r="E1031" s="24" t="str">
        <f t="shared" si="80"/>
        <v/>
      </c>
      <c r="F1031" s="13" t="str">
        <f t="shared" si="81"/>
        <v/>
      </c>
      <c r="G1031" s="13" t="str">
        <f t="shared" si="82"/>
        <v/>
      </c>
      <c r="H1031" s="10" t="s">
        <v>136</v>
      </c>
      <c r="I1031" s="12" t="str">
        <f t="shared" si="84"/>
        <v/>
      </c>
      <c r="J1031" s="9" t="s">
        <v>137</v>
      </c>
      <c r="K1031" s="10" t="str">
        <f t="shared" si="83"/>
        <v xml:space="preserve">    "",  # </v>
      </c>
    </row>
    <row r="1032" spans="2:11">
      <c r="B1032" s="31" t="s">
        <v>95</v>
      </c>
      <c r="C1032" s="28"/>
      <c r="D1032" s="28"/>
      <c r="E1032" s="24" t="str">
        <f t="shared" si="80"/>
        <v/>
      </c>
      <c r="F1032" s="13" t="str">
        <f t="shared" si="81"/>
        <v/>
      </c>
      <c r="G1032" s="13" t="str">
        <f t="shared" si="82"/>
        <v/>
      </c>
      <c r="H1032" s="10" t="s">
        <v>136</v>
      </c>
      <c r="I1032" s="12" t="str">
        <f t="shared" si="84"/>
        <v/>
      </c>
      <c r="J1032" s="9" t="s">
        <v>137</v>
      </c>
      <c r="K1032" s="10" t="str">
        <f t="shared" si="83"/>
        <v xml:space="preserve">    "",  # </v>
      </c>
    </row>
    <row r="1033" spans="2:11">
      <c r="B1033" s="31"/>
      <c r="C1033" s="28"/>
      <c r="D1033" s="28"/>
      <c r="E1033" s="24" t="str">
        <f t="shared" si="80"/>
        <v/>
      </c>
      <c r="F1033" s="13" t="str">
        <f t="shared" si="81"/>
        <v/>
      </c>
      <c r="G1033" s="13" t="str">
        <f t="shared" si="82"/>
        <v/>
      </c>
      <c r="H1033" s="10" t="s">
        <v>136</v>
      </c>
      <c r="I1033" s="12" t="str">
        <f t="shared" si="84"/>
        <v/>
      </c>
      <c r="J1033" s="9" t="s">
        <v>137</v>
      </c>
      <c r="K1033" s="10" t="str">
        <f t="shared" si="83"/>
        <v xml:space="preserve">    "",  # </v>
      </c>
    </row>
    <row r="1034" spans="2:11">
      <c r="B1034" s="31" t="s">
        <v>95</v>
      </c>
      <c r="C1034" s="28"/>
      <c r="D1034" s="28"/>
      <c r="E1034" s="24" t="str">
        <f t="shared" si="80"/>
        <v/>
      </c>
      <c r="F1034" s="13" t="str">
        <f t="shared" si="81"/>
        <v/>
      </c>
      <c r="G1034" s="13" t="str">
        <f t="shared" si="82"/>
        <v/>
      </c>
      <c r="H1034" s="10" t="s">
        <v>136</v>
      </c>
      <c r="I1034" s="12" t="str">
        <f t="shared" si="84"/>
        <v/>
      </c>
      <c r="J1034" s="9" t="s">
        <v>137</v>
      </c>
      <c r="K1034" s="10" t="str">
        <f t="shared" si="83"/>
        <v xml:space="preserve">    "",  # </v>
      </c>
    </row>
    <row r="1035" spans="2:11">
      <c r="B1035" s="31"/>
      <c r="C1035" s="28"/>
      <c r="D1035" s="28"/>
      <c r="E1035" s="24" t="str">
        <f t="shared" si="80"/>
        <v/>
      </c>
      <c r="F1035" s="13" t="str">
        <f t="shared" si="81"/>
        <v/>
      </c>
      <c r="G1035" s="13" t="str">
        <f t="shared" si="82"/>
        <v/>
      </c>
      <c r="H1035" s="10" t="s">
        <v>136</v>
      </c>
      <c r="I1035" s="12" t="str">
        <f t="shared" si="84"/>
        <v/>
      </c>
      <c r="J1035" s="9" t="s">
        <v>137</v>
      </c>
      <c r="K1035" s="10" t="str">
        <f t="shared" si="83"/>
        <v xml:space="preserve">    "",  # </v>
      </c>
    </row>
    <row r="1036" spans="2:11">
      <c r="B1036" s="31" t="s">
        <v>95</v>
      </c>
      <c r="C1036" s="28"/>
      <c r="D1036" s="28"/>
      <c r="E1036" s="24" t="str">
        <f t="shared" si="80"/>
        <v/>
      </c>
      <c r="F1036" s="13" t="str">
        <f t="shared" si="81"/>
        <v/>
      </c>
      <c r="G1036" s="13" t="str">
        <f t="shared" si="82"/>
        <v/>
      </c>
      <c r="H1036" s="10" t="s">
        <v>136</v>
      </c>
      <c r="I1036" s="12" t="str">
        <f t="shared" si="84"/>
        <v/>
      </c>
      <c r="J1036" s="9" t="s">
        <v>137</v>
      </c>
      <c r="K1036" s="10" t="str">
        <f t="shared" si="83"/>
        <v xml:space="preserve">    "",  # </v>
      </c>
    </row>
    <row r="1037" spans="2:11">
      <c r="B1037" s="31"/>
      <c r="C1037" s="28"/>
      <c r="D1037" s="28"/>
      <c r="E1037" s="24" t="str">
        <f t="shared" si="80"/>
        <v/>
      </c>
      <c r="F1037" s="13" t="str">
        <f t="shared" si="81"/>
        <v/>
      </c>
      <c r="G1037" s="13" t="str">
        <f t="shared" si="82"/>
        <v/>
      </c>
      <c r="H1037" s="10" t="s">
        <v>136</v>
      </c>
      <c r="I1037" s="12" t="str">
        <f t="shared" si="84"/>
        <v/>
      </c>
      <c r="J1037" s="9" t="s">
        <v>137</v>
      </c>
      <c r="K1037" s="10" t="str">
        <f t="shared" si="83"/>
        <v xml:space="preserve">    "",  # </v>
      </c>
    </row>
    <row r="1038" spans="2:11">
      <c r="B1038" s="31" t="s">
        <v>95</v>
      </c>
      <c r="C1038" s="28"/>
      <c r="D1038" s="28"/>
      <c r="E1038" s="24" t="str">
        <f t="shared" si="80"/>
        <v/>
      </c>
      <c r="F1038" s="13" t="str">
        <f t="shared" si="81"/>
        <v/>
      </c>
      <c r="G1038" s="13" t="str">
        <f t="shared" si="82"/>
        <v/>
      </c>
      <c r="H1038" s="10" t="s">
        <v>136</v>
      </c>
      <c r="I1038" s="12" t="str">
        <f t="shared" si="84"/>
        <v/>
      </c>
      <c r="J1038" s="9" t="s">
        <v>137</v>
      </c>
      <c r="K1038" s="10" t="str">
        <f t="shared" si="83"/>
        <v xml:space="preserve">    "",  # </v>
      </c>
    </row>
    <row r="1039" spans="2:11">
      <c r="B1039" s="31"/>
      <c r="C1039" s="28"/>
      <c r="D1039" s="28"/>
      <c r="E1039" s="24" t="str">
        <f t="shared" si="80"/>
        <v/>
      </c>
      <c r="F1039" s="13" t="str">
        <f t="shared" si="81"/>
        <v/>
      </c>
      <c r="G1039" s="13" t="str">
        <f t="shared" si="82"/>
        <v/>
      </c>
      <c r="H1039" s="10" t="s">
        <v>136</v>
      </c>
      <c r="I1039" s="12" t="str">
        <f t="shared" si="84"/>
        <v/>
      </c>
      <c r="J1039" s="9" t="s">
        <v>137</v>
      </c>
      <c r="K1039" s="10" t="str">
        <f t="shared" si="83"/>
        <v xml:space="preserve">    "",  # </v>
      </c>
    </row>
    <row r="1040" spans="2:11">
      <c r="B1040" s="31" t="s">
        <v>95</v>
      </c>
      <c r="C1040" s="28"/>
      <c r="D1040" s="28"/>
      <c r="E1040" s="24" t="str">
        <f t="shared" si="80"/>
        <v/>
      </c>
      <c r="F1040" s="13" t="str">
        <f t="shared" si="81"/>
        <v/>
      </c>
      <c r="G1040" s="13" t="str">
        <f t="shared" si="82"/>
        <v/>
      </c>
      <c r="H1040" s="10" t="s">
        <v>136</v>
      </c>
      <c r="I1040" s="12" t="str">
        <f t="shared" si="84"/>
        <v/>
      </c>
      <c r="J1040" s="9" t="s">
        <v>137</v>
      </c>
      <c r="K1040" s="10" t="str">
        <f t="shared" si="83"/>
        <v xml:space="preserve">    "",  # </v>
      </c>
    </row>
    <row r="1041" spans="2:11">
      <c r="B1041" s="31"/>
      <c r="C1041" s="28"/>
      <c r="D1041" s="28"/>
      <c r="E1041" s="24" t="str">
        <f t="shared" si="80"/>
        <v/>
      </c>
      <c r="F1041" s="13" t="str">
        <f t="shared" si="81"/>
        <v/>
      </c>
      <c r="G1041" s="13" t="str">
        <f t="shared" si="82"/>
        <v/>
      </c>
      <c r="H1041" s="10" t="s">
        <v>136</v>
      </c>
      <c r="I1041" s="12" t="str">
        <f t="shared" si="84"/>
        <v/>
      </c>
      <c r="J1041" s="9" t="s">
        <v>137</v>
      </c>
      <c r="K1041" s="10" t="str">
        <f t="shared" si="83"/>
        <v xml:space="preserve">    "",  # </v>
      </c>
    </row>
    <row r="1042" spans="2:11">
      <c r="B1042" s="31" t="s">
        <v>95</v>
      </c>
      <c r="C1042" s="28"/>
      <c r="D1042" s="28"/>
      <c r="E1042" s="24" t="str">
        <f t="shared" si="80"/>
        <v/>
      </c>
      <c r="F1042" s="13" t="str">
        <f t="shared" si="81"/>
        <v/>
      </c>
      <c r="G1042" s="13" t="str">
        <f t="shared" si="82"/>
        <v/>
      </c>
      <c r="H1042" s="10" t="s">
        <v>136</v>
      </c>
      <c r="I1042" s="12" t="str">
        <f t="shared" si="84"/>
        <v/>
      </c>
      <c r="J1042" s="9" t="s">
        <v>137</v>
      </c>
      <c r="K1042" s="10" t="str">
        <f t="shared" si="83"/>
        <v xml:space="preserve">    "",  # </v>
      </c>
    </row>
    <row r="1043" spans="2:11">
      <c r="B1043" s="31"/>
      <c r="C1043" s="28"/>
      <c r="D1043" s="28"/>
      <c r="E1043" s="24" t="str">
        <f t="shared" si="80"/>
        <v/>
      </c>
      <c r="F1043" s="13" t="str">
        <f t="shared" si="81"/>
        <v/>
      </c>
      <c r="G1043" s="13" t="str">
        <f t="shared" si="82"/>
        <v/>
      </c>
      <c r="H1043" s="10" t="s">
        <v>136</v>
      </c>
      <c r="I1043" s="12" t="str">
        <f t="shared" si="84"/>
        <v/>
      </c>
      <c r="J1043" s="9" t="s">
        <v>137</v>
      </c>
      <c r="K1043" s="10" t="str">
        <f t="shared" si="83"/>
        <v xml:space="preserve">    "",  # </v>
      </c>
    </row>
    <row r="1044" spans="2:11">
      <c r="B1044" s="31" t="s">
        <v>95</v>
      </c>
      <c r="C1044" s="28"/>
      <c r="D1044" s="28"/>
      <c r="E1044" s="24" t="str">
        <f t="shared" si="80"/>
        <v/>
      </c>
      <c r="F1044" s="13" t="str">
        <f t="shared" si="81"/>
        <v/>
      </c>
      <c r="G1044" s="13" t="str">
        <f t="shared" si="82"/>
        <v/>
      </c>
      <c r="H1044" s="10" t="s">
        <v>136</v>
      </c>
      <c r="I1044" s="12" t="str">
        <f t="shared" si="84"/>
        <v/>
      </c>
      <c r="J1044" s="9" t="s">
        <v>137</v>
      </c>
      <c r="K1044" s="10" t="str">
        <f t="shared" si="83"/>
        <v xml:space="preserve">    "",  # </v>
      </c>
    </row>
    <row r="1045" spans="2:11">
      <c r="B1045" s="31"/>
      <c r="C1045" s="28"/>
      <c r="D1045" s="28"/>
      <c r="E1045" s="24" t="str">
        <f t="shared" si="80"/>
        <v/>
      </c>
      <c r="F1045" s="13" t="str">
        <f t="shared" si="81"/>
        <v/>
      </c>
      <c r="G1045" s="13" t="str">
        <f t="shared" si="82"/>
        <v/>
      </c>
      <c r="H1045" s="10" t="s">
        <v>136</v>
      </c>
      <c r="I1045" s="12" t="str">
        <f t="shared" si="84"/>
        <v/>
      </c>
      <c r="J1045" s="9" t="s">
        <v>137</v>
      </c>
      <c r="K1045" s="10" t="str">
        <f t="shared" si="83"/>
        <v xml:space="preserve">    "",  # </v>
      </c>
    </row>
    <row r="1046" spans="2:11">
      <c r="B1046" s="31" t="s">
        <v>95</v>
      </c>
      <c r="C1046" s="28"/>
      <c r="D1046" s="28"/>
      <c r="E1046" s="24" t="str">
        <f t="shared" si="80"/>
        <v/>
      </c>
      <c r="F1046" s="13" t="str">
        <f t="shared" si="81"/>
        <v/>
      </c>
      <c r="G1046" s="13" t="str">
        <f t="shared" si="82"/>
        <v/>
      </c>
      <c r="H1046" s="10" t="s">
        <v>136</v>
      </c>
      <c r="I1046" s="12" t="str">
        <f t="shared" si="84"/>
        <v/>
      </c>
      <c r="J1046" s="9" t="s">
        <v>137</v>
      </c>
      <c r="K1046" s="10" t="str">
        <f t="shared" si="83"/>
        <v xml:space="preserve">    "",  # </v>
      </c>
    </row>
    <row r="1047" spans="2:11">
      <c r="B1047" s="31"/>
      <c r="C1047" s="28"/>
      <c r="D1047" s="28"/>
      <c r="E1047" s="24" t="str">
        <f t="shared" si="80"/>
        <v/>
      </c>
      <c r="F1047" s="13" t="str">
        <f t="shared" si="81"/>
        <v/>
      </c>
      <c r="G1047" s="13" t="str">
        <f t="shared" si="82"/>
        <v/>
      </c>
      <c r="H1047" s="10" t="s">
        <v>136</v>
      </c>
      <c r="I1047" s="12" t="str">
        <f t="shared" si="84"/>
        <v/>
      </c>
      <c r="J1047" s="9" t="s">
        <v>137</v>
      </c>
      <c r="K1047" s="10" t="str">
        <f t="shared" si="83"/>
        <v xml:space="preserve">    "",  # </v>
      </c>
    </row>
    <row r="1048" spans="2:11">
      <c r="B1048" s="31" t="s">
        <v>95</v>
      </c>
      <c r="C1048" s="28"/>
      <c r="D1048" s="28"/>
      <c r="E1048" s="24" t="str">
        <f t="shared" si="80"/>
        <v/>
      </c>
      <c r="F1048" s="13" t="str">
        <f t="shared" si="81"/>
        <v/>
      </c>
      <c r="G1048" s="13" t="str">
        <f t="shared" si="82"/>
        <v/>
      </c>
      <c r="H1048" s="10" t="s">
        <v>136</v>
      </c>
      <c r="I1048" s="12" t="str">
        <f t="shared" si="84"/>
        <v/>
      </c>
      <c r="J1048" s="9" t="s">
        <v>137</v>
      </c>
      <c r="K1048" s="10" t="str">
        <f t="shared" si="83"/>
        <v xml:space="preserve">    "",  # </v>
      </c>
    </row>
    <row r="1049" spans="2:11">
      <c r="B1049" s="31"/>
      <c r="C1049" s="28"/>
      <c r="D1049" s="28"/>
      <c r="E1049" s="24" t="str">
        <f t="shared" si="80"/>
        <v/>
      </c>
      <c r="F1049" s="13" t="str">
        <f t="shared" si="81"/>
        <v/>
      </c>
      <c r="G1049" s="13" t="str">
        <f t="shared" si="82"/>
        <v/>
      </c>
      <c r="H1049" s="10" t="s">
        <v>136</v>
      </c>
      <c r="I1049" s="12" t="str">
        <f t="shared" si="84"/>
        <v/>
      </c>
      <c r="J1049" s="9" t="s">
        <v>137</v>
      </c>
      <c r="K1049" s="10" t="str">
        <f t="shared" si="83"/>
        <v xml:space="preserve">    "",  # </v>
      </c>
    </row>
    <row r="1050" spans="2:11">
      <c r="B1050" s="31" t="s">
        <v>95</v>
      </c>
      <c r="C1050" s="28"/>
      <c r="D1050" s="28"/>
      <c r="E1050" s="24" t="str">
        <f t="shared" si="80"/>
        <v/>
      </c>
      <c r="F1050" s="13" t="str">
        <f t="shared" si="81"/>
        <v/>
      </c>
      <c r="G1050" s="13" t="str">
        <f t="shared" si="82"/>
        <v/>
      </c>
      <c r="H1050" s="10" t="s">
        <v>136</v>
      </c>
      <c r="I1050" s="12" t="str">
        <f t="shared" si="84"/>
        <v/>
      </c>
      <c r="J1050" s="9" t="s">
        <v>137</v>
      </c>
      <c r="K1050" s="10" t="str">
        <f t="shared" si="83"/>
        <v xml:space="preserve">    "",  # </v>
      </c>
    </row>
    <row r="1051" spans="2:11">
      <c r="B1051" s="31"/>
      <c r="C1051" s="28"/>
      <c r="D1051" s="28"/>
      <c r="E1051" s="24" t="str">
        <f t="shared" si="80"/>
        <v/>
      </c>
      <c r="F1051" s="13" t="str">
        <f t="shared" si="81"/>
        <v/>
      </c>
      <c r="G1051" s="13" t="str">
        <f t="shared" si="82"/>
        <v/>
      </c>
      <c r="H1051" s="10" t="s">
        <v>136</v>
      </c>
      <c r="I1051" s="12" t="str">
        <f t="shared" si="84"/>
        <v/>
      </c>
      <c r="J1051" s="9" t="s">
        <v>137</v>
      </c>
      <c r="K1051" s="10" t="str">
        <f t="shared" si="83"/>
        <v xml:space="preserve">    "",  # </v>
      </c>
    </row>
    <row r="1052" spans="2:11">
      <c r="B1052" s="31" t="s">
        <v>95</v>
      </c>
      <c r="C1052" s="28"/>
      <c r="D1052" s="28"/>
      <c r="E1052" s="24" t="str">
        <f t="shared" si="80"/>
        <v/>
      </c>
      <c r="F1052" s="13" t="str">
        <f t="shared" si="81"/>
        <v/>
      </c>
      <c r="G1052" s="13" t="str">
        <f t="shared" si="82"/>
        <v/>
      </c>
      <c r="H1052" s="10" t="s">
        <v>136</v>
      </c>
      <c r="I1052" s="12" t="str">
        <f t="shared" si="84"/>
        <v/>
      </c>
      <c r="J1052" s="9" t="s">
        <v>137</v>
      </c>
      <c r="K1052" s="10" t="str">
        <f t="shared" si="83"/>
        <v xml:space="preserve">    "",  # </v>
      </c>
    </row>
    <row r="1053" spans="2:11">
      <c r="B1053" s="31"/>
      <c r="C1053" s="28"/>
      <c r="D1053" s="28"/>
      <c r="E1053" s="24" t="str">
        <f t="shared" si="80"/>
        <v/>
      </c>
      <c r="F1053" s="13" t="str">
        <f t="shared" si="81"/>
        <v/>
      </c>
      <c r="G1053" s="13" t="str">
        <f t="shared" si="82"/>
        <v/>
      </c>
      <c r="H1053" s="10" t="s">
        <v>136</v>
      </c>
      <c r="I1053" s="12" t="str">
        <f t="shared" si="84"/>
        <v/>
      </c>
      <c r="J1053" s="9" t="s">
        <v>137</v>
      </c>
      <c r="K1053" s="10" t="str">
        <f t="shared" si="83"/>
        <v xml:space="preserve">    "",  # </v>
      </c>
    </row>
    <row r="1054" spans="2:11">
      <c r="B1054" s="31" t="s">
        <v>95</v>
      </c>
      <c r="C1054" s="28"/>
      <c r="D1054" s="28"/>
      <c r="E1054" s="24" t="str">
        <f t="shared" si="80"/>
        <v/>
      </c>
      <c r="F1054" s="13" t="str">
        <f t="shared" si="81"/>
        <v/>
      </c>
      <c r="G1054" s="13" t="str">
        <f t="shared" si="82"/>
        <v/>
      </c>
      <c r="H1054" s="10" t="s">
        <v>136</v>
      </c>
      <c r="I1054" s="12" t="str">
        <f t="shared" si="84"/>
        <v/>
      </c>
      <c r="J1054" s="9" t="s">
        <v>137</v>
      </c>
      <c r="K1054" s="10" t="str">
        <f t="shared" si="83"/>
        <v xml:space="preserve">    "",  # </v>
      </c>
    </row>
    <row r="1055" spans="2:11">
      <c r="B1055" s="31"/>
      <c r="C1055" s="28"/>
      <c r="D1055" s="28"/>
      <c r="E1055" s="24" t="str">
        <f t="shared" si="80"/>
        <v/>
      </c>
      <c r="F1055" s="13" t="str">
        <f t="shared" si="81"/>
        <v/>
      </c>
      <c r="G1055" s="13" t="str">
        <f t="shared" si="82"/>
        <v/>
      </c>
      <c r="H1055" s="10" t="s">
        <v>136</v>
      </c>
      <c r="I1055" s="12" t="str">
        <f t="shared" si="84"/>
        <v/>
      </c>
      <c r="J1055" s="9" t="s">
        <v>137</v>
      </c>
      <c r="K1055" s="10" t="str">
        <f t="shared" si="83"/>
        <v xml:space="preserve">    "",  # </v>
      </c>
    </row>
    <row r="1056" spans="2:11">
      <c r="B1056" s="31" t="s">
        <v>95</v>
      </c>
      <c r="C1056" s="28"/>
      <c r="D1056" s="28"/>
      <c r="E1056" s="24" t="str">
        <f t="shared" si="80"/>
        <v/>
      </c>
      <c r="F1056" s="13" t="str">
        <f t="shared" si="81"/>
        <v/>
      </c>
      <c r="G1056" s="13" t="str">
        <f t="shared" si="82"/>
        <v/>
      </c>
      <c r="H1056" s="10" t="s">
        <v>136</v>
      </c>
      <c r="I1056" s="12" t="str">
        <f t="shared" si="84"/>
        <v/>
      </c>
      <c r="J1056" s="9" t="s">
        <v>137</v>
      </c>
      <c r="K1056" s="10" t="str">
        <f t="shared" si="83"/>
        <v xml:space="preserve">    "",  # </v>
      </c>
    </row>
    <row r="1057" spans="2:11">
      <c r="B1057" s="31"/>
      <c r="C1057" s="28"/>
      <c r="D1057" s="28"/>
      <c r="E1057" s="24" t="str">
        <f t="shared" si="80"/>
        <v/>
      </c>
      <c r="F1057" s="13" t="str">
        <f t="shared" si="81"/>
        <v/>
      </c>
      <c r="G1057" s="13" t="str">
        <f t="shared" si="82"/>
        <v/>
      </c>
      <c r="H1057" s="10" t="s">
        <v>136</v>
      </c>
      <c r="I1057" s="12" t="str">
        <f t="shared" si="84"/>
        <v/>
      </c>
      <c r="J1057" s="9" t="s">
        <v>137</v>
      </c>
      <c r="K1057" s="10" t="str">
        <f t="shared" si="83"/>
        <v xml:space="preserve">    "",  # </v>
      </c>
    </row>
    <row r="1058" spans="2:11">
      <c r="B1058" s="31" t="s">
        <v>95</v>
      </c>
      <c r="C1058" s="28"/>
      <c r="D1058" s="28"/>
      <c r="E1058" s="24" t="str">
        <f t="shared" ref="E1058:E1121" si="85">IF(B1058="",IF(G1058="","",_xlfn.UNICHAR(G1058)),B1058)</f>
        <v/>
      </c>
      <c r="F1058" s="13" t="str">
        <f t="shared" ref="F1058:F1121" si="86">IF(B1058="",IF(D1058="",IF(C1058="","",C1058),DEC2HEX(D1058)),DEC2HEX(_xlfn.UNICODE(B1058)))</f>
        <v/>
      </c>
      <c r="G1058" s="13" t="str">
        <f t="shared" ref="G1058:G1121" si="87">IF(D1058="",IF(C1058="",IF(B1058="","",_xlfn.UNICODE(B1058)),HEX2DEC(C1058)),D1058)</f>
        <v/>
      </c>
      <c r="H1058" s="10" t="s">
        <v>136</v>
      </c>
      <c r="I1058" s="12" t="str">
        <f t="shared" si="84"/>
        <v/>
      </c>
      <c r="J1058" s="9" t="s">
        <v>137</v>
      </c>
      <c r="K1058" s="10" t="str">
        <f t="shared" ref="K1058:K1121" si="88">ASC(_xlfn.CONCAT(H1058:J1058,"  # ",E1058))</f>
        <v xml:space="preserve">    "",  # </v>
      </c>
    </row>
    <row r="1059" spans="2:11">
      <c r="B1059" s="31"/>
      <c r="C1059" s="28"/>
      <c r="D1059" s="28"/>
      <c r="E1059" s="24" t="str">
        <f t="shared" si="85"/>
        <v/>
      </c>
      <c r="F1059" s="13" t="str">
        <f t="shared" si="86"/>
        <v/>
      </c>
      <c r="G1059" s="13" t="str">
        <f t="shared" si="87"/>
        <v/>
      </c>
      <c r="H1059" s="10" t="s">
        <v>136</v>
      </c>
      <c r="I1059" s="12" t="str">
        <f t="shared" si="84"/>
        <v/>
      </c>
      <c r="J1059" s="9" t="s">
        <v>137</v>
      </c>
      <c r="K1059" s="10" t="str">
        <f t="shared" si="88"/>
        <v xml:space="preserve">    "",  # </v>
      </c>
    </row>
    <row r="1060" spans="2:11">
      <c r="B1060" s="31" t="s">
        <v>95</v>
      </c>
      <c r="C1060" s="28"/>
      <c r="D1060" s="28"/>
      <c r="E1060" s="24" t="str">
        <f t="shared" si="85"/>
        <v/>
      </c>
      <c r="F1060" s="13" t="str">
        <f t="shared" si="86"/>
        <v/>
      </c>
      <c r="G1060" s="13" t="str">
        <f t="shared" si="87"/>
        <v/>
      </c>
      <c r="H1060" s="10" t="s">
        <v>136</v>
      </c>
      <c r="I1060" s="12" t="str">
        <f t="shared" si="84"/>
        <v/>
      </c>
      <c r="J1060" s="9" t="s">
        <v>137</v>
      </c>
      <c r="K1060" s="10" t="str">
        <f t="shared" si="88"/>
        <v xml:space="preserve">    "",  # </v>
      </c>
    </row>
    <row r="1061" spans="2:11">
      <c r="B1061" s="31"/>
      <c r="C1061" s="28"/>
      <c r="D1061" s="28"/>
      <c r="E1061" s="24" t="str">
        <f t="shared" si="85"/>
        <v/>
      </c>
      <c r="F1061" s="13" t="str">
        <f t="shared" si="86"/>
        <v/>
      </c>
      <c r="G1061" s="13" t="str">
        <f t="shared" si="87"/>
        <v/>
      </c>
      <c r="H1061" s="10" t="s">
        <v>136</v>
      </c>
      <c r="I1061" s="12" t="str">
        <f t="shared" si="84"/>
        <v/>
      </c>
      <c r="J1061" s="9" t="s">
        <v>137</v>
      </c>
      <c r="K1061" s="10" t="str">
        <f t="shared" si="88"/>
        <v xml:space="preserve">    "",  # </v>
      </c>
    </row>
    <row r="1062" spans="2:11">
      <c r="B1062" s="31" t="s">
        <v>95</v>
      </c>
      <c r="C1062" s="28"/>
      <c r="D1062" s="28"/>
      <c r="E1062" s="24" t="str">
        <f t="shared" si="85"/>
        <v/>
      </c>
      <c r="F1062" s="13" t="str">
        <f t="shared" si="86"/>
        <v/>
      </c>
      <c r="G1062" s="13" t="str">
        <f t="shared" si="87"/>
        <v/>
      </c>
      <c r="H1062" s="10" t="s">
        <v>136</v>
      </c>
      <c r="I1062" s="12" t="str">
        <f t="shared" si="84"/>
        <v/>
      </c>
      <c r="J1062" s="9" t="s">
        <v>137</v>
      </c>
      <c r="K1062" s="10" t="str">
        <f t="shared" si="88"/>
        <v xml:space="preserve">    "",  # </v>
      </c>
    </row>
    <row r="1063" spans="2:11">
      <c r="B1063" s="31"/>
      <c r="C1063" s="28"/>
      <c r="D1063" s="28"/>
      <c r="E1063" s="24" t="str">
        <f t="shared" si="85"/>
        <v/>
      </c>
      <c r="F1063" s="13" t="str">
        <f t="shared" si="86"/>
        <v/>
      </c>
      <c r="G1063" s="13" t="str">
        <f t="shared" si="87"/>
        <v/>
      </c>
      <c r="H1063" s="10" t="s">
        <v>136</v>
      </c>
      <c r="I1063" s="12" t="str">
        <f t="shared" si="84"/>
        <v/>
      </c>
      <c r="J1063" s="9" t="s">
        <v>137</v>
      </c>
      <c r="K1063" s="10" t="str">
        <f t="shared" si="88"/>
        <v xml:space="preserve">    "",  # </v>
      </c>
    </row>
    <row r="1064" spans="2:11">
      <c r="B1064" s="31" t="s">
        <v>95</v>
      </c>
      <c r="C1064" s="28"/>
      <c r="D1064" s="28"/>
      <c r="E1064" s="24" t="str">
        <f t="shared" si="85"/>
        <v/>
      </c>
      <c r="F1064" s="13" t="str">
        <f t="shared" si="86"/>
        <v/>
      </c>
      <c r="G1064" s="13" t="str">
        <f t="shared" si="87"/>
        <v/>
      </c>
      <c r="H1064" s="10" t="s">
        <v>136</v>
      </c>
      <c r="I1064" s="12" t="str">
        <f t="shared" si="84"/>
        <v/>
      </c>
      <c r="J1064" s="9" t="s">
        <v>137</v>
      </c>
      <c r="K1064" s="10" t="str">
        <f t="shared" si="88"/>
        <v xml:space="preserve">    "",  # </v>
      </c>
    </row>
    <row r="1065" spans="2:11">
      <c r="B1065" s="31"/>
      <c r="C1065" s="28"/>
      <c r="D1065" s="28"/>
      <c r="E1065" s="24" t="str">
        <f t="shared" si="85"/>
        <v/>
      </c>
      <c r="F1065" s="13" t="str">
        <f t="shared" si="86"/>
        <v/>
      </c>
      <c r="G1065" s="13" t="str">
        <f t="shared" si="87"/>
        <v/>
      </c>
      <c r="H1065" s="10" t="s">
        <v>136</v>
      </c>
      <c r="I1065" s="12" t="str">
        <f t="shared" si="84"/>
        <v/>
      </c>
      <c r="J1065" s="9" t="s">
        <v>137</v>
      </c>
      <c r="K1065" s="10" t="str">
        <f t="shared" si="88"/>
        <v xml:space="preserve">    "",  # </v>
      </c>
    </row>
    <row r="1066" spans="2:11">
      <c r="B1066" s="31" t="s">
        <v>95</v>
      </c>
      <c r="C1066" s="28"/>
      <c r="D1066" s="28"/>
      <c r="E1066" s="24" t="str">
        <f t="shared" si="85"/>
        <v/>
      </c>
      <c r="F1066" s="13" t="str">
        <f t="shared" si="86"/>
        <v/>
      </c>
      <c r="G1066" s="13" t="str">
        <f t="shared" si="87"/>
        <v/>
      </c>
      <c r="H1066" s="10" t="s">
        <v>136</v>
      </c>
      <c r="I1066" s="12" t="str">
        <f t="shared" si="84"/>
        <v/>
      </c>
      <c r="J1066" s="9" t="s">
        <v>137</v>
      </c>
      <c r="K1066" s="10" t="str">
        <f t="shared" si="88"/>
        <v xml:space="preserve">    "",  # </v>
      </c>
    </row>
    <row r="1067" spans="2:11">
      <c r="B1067" s="31"/>
      <c r="C1067" s="28"/>
      <c r="D1067" s="28"/>
      <c r="E1067" s="24" t="str">
        <f t="shared" si="85"/>
        <v/>
      </c>
      <c r="F1067" s="13" t="str">
        <f t="shared" si="86"/>
        <v/>
      </c>
      <c r="G1067" s="13" t="str">
        <f t="shared" si="87"/>
        <v/>
      </c>
      <c r="H1067" s="10" t="s">
        <v>136</v>
      </c>
      <c r="I1067" s="12" t="str">
        <f t="shared" si="84"/>
        <v/>
      </c>
      <c r="J1067" s="9" t="s">
        <v>137</v>
      </c>
      <c r="K1067" s="10" t="str">
        <f t="shared" si="88"/>
        <v xml:space="preserve">    "",  # </v>
      </c>
    </row>
    <row r="1068" spans="2:11">
      <c r="B1068" s="31" t="s">
        <v>95</v>
      </c>
      <c r="C1068" s="28"/>
      <c r="D1068" s="28"/>
      <c r="E1068" s="24" t="str">
        <f t="shared" si="85"/>
        <v/>
      </c>
      <c r="F1068" s="13" t="str">
        <f t="shared" si="86"/>
        <v/>
      </c>
      <c r="G1068" s="13" t="str">
        <f t="shared" si="87"/>
        <v/>
      </c>
      <c r="H1068" s="10" t="s">
        <v>136</v>
      </c>
      <c r="I1068" s="12" t="str">
        <f t="shared" si="84"/>
        <v/>
      </c>
      <c r="J1068" s="9" t="s">
        <v>137</v>
      </c>
      <c r="K1068" s="10" t="str">
        <f t="shared" si="88"/>
        <v xml:space="preserve">    "",  # </v>
      </c>
    </row>
    <row r="1069" spans="2:11">
      <c r="B1069" s="31"/>
      <c r="C1069" s="28"/>
      <c r="D1069" s="28"/>
      <c r="E1069" s="24" t="str">
        <f t="shared" si="85"/>
        <v/>
      </c>
      <c r="F1069" s="13" t="str">
        <f t="shared" si="86"/>
        <v/>
      </c>
      <c r="G1069" s="13" t="str">
        <f t="shared" si="87"/>
        <v/>
      </c>
      <c r="H1069" s="10" t="s">
        <v>136</v>
      </c>
      <c r="I1069" s="12" t="str">
        <f t="shared" si="84"/>
        <v/>
      </c>
      <c r="J1069" s="9" t="s">
        <v>137</v>
      </c>
      <c r="K1069" s="10" t="str">
        <f t="shared" si="88"/>
        <v xml:space="preserve">    "",  # </v>
      </c>
    </row>
    <row r="1070" spans="2:11">
      <c r="B1070" s="31" t="s">
        <v>95</v>
      </c>
      <c r="C1070" s="28"/>
      <c r="D1070" s="28"/>
      <c r="E1070" s="24" t="str">
        <f t="shared" si="85"/>
        <v/>
      </c>
      <c r="F1070" s="13" t="str">
        <f t="shared" si="86"/>
        <v/>
      </c>
      <c r="G1070" s="13" t="str">
        <f t="shared" si="87"/>
        <v/>
      </c>
      <c r="H1070" s="10" t="s">
        <v>136</v>
      </c>
      <c r="I1070" s="12" t="str">
        <f t="shared" si="84"/>
        <v/>
      </c>
      <c r="J1070" s="9" t="s">
        <v>137</v>
      </c>
      <c r="K1070" s="10" t="str">
        <f t="shared" si="88"/>
        <v xml:space="preserve">    "",  # </v>
      </c>
    </row>
    <row r="1071" spans="2:11">
      <c r="B1071" s="31"/>
      <c r="C1071" s="28"/>
      <c r="D1071" s="28"/>
      <c r="E1071" s="24" t="str">
        <f t="shared" si="85"/>
        <v/>
      </c>
      <c r="F1071" s="13" t="str">
        <f t="shared" si="86"/>
        <v/>
      </c>
      <c r="G1071" s="13" t="str">
        <f t="shared" si="87"/>
        <v/>
      </c>
      <c r="H1071" s="10" t="s">
        <v>136</v>
      </c>
      <c r="I1071" s="12" t="str">
        <f t="shared" si="84"/>
        <v/>
      </c>
      <c r="J1071" s="9" t="s">
        <v>137</v>
      </c>
      <c r="K1071" s="10" t="str">
        <f t="shared" si="88"/>
        <v xml:space="preserve">    "",  # </v>
      </c>
    </row>
    <row r="1072" spans="2:11">
      <c r="B1072" s="31" t="s">
        <v>95</v>
      </c>
      <c r="C1072" s="28"/>
      <c r="D1072" s="28"/>
      <c r="E1072" s="24" t="str">
        <f t="shared" si="85"/>
        <v/>
      </c>
      <c r="F1072" s="13" t="str">
        <f t="shared" si="86"/>
        <v/>
      </c>
      <c r="G1072" s="13" t="str">
        <f t="shared" si="87"/>
        <v/>
      </c>
      <c r="H1072" s="10" t="s">
        <v>136</v>
      </c>
      <c r="I1072" s="12" t="str">
        <f t="shared" si="84"/>
        <v/>
      </c>
      <c r="J1072" s="9" t="s">
        <v>137</v>
      </c>
      <c r="K1072" s="10" t="str">
        <f t="shared" si="88"/>
        <v xml:space="preserve">    "",  # </v>
      </c>
    </row>
    <row r="1073" spans="2:11">
      <c r="B1073" s="31"/>
      <c r="C1073" s="28"/>
      <c r="D1073" s="28"/>
      <c r="E1073" s="24" t="str">
        <f t="shared" si="85"/>
        <v/>
      </c>
      <c r="F1073" s="13" t="str">
        <f t="shared" si="86"/>
        <v/>
      </c>
      <c r="G1073" s="13" t="str">
        <f t="shared" si="87"/>
        <v/>
      </c>
      <c r="H1073" s="10" t="s">
        <v>136</v>
      </c>
      <c r="I1073" s="12" t="str">
        <f t="shared" si="84"/>
        <v/>
      </c>
      <c r="J1073" s="9" t="s">
        <v>137</v>
      </c>
      <c r="K1073" s="10" t="str">
        <f t="shared" si="88"/>
        <v xml:space="preserve">    "",  # </v>
      </c>
    </row>
    <row r="1074" spans="2:11">
      <c r="B1074" s="31" t="s">
        <v>95</v>
      </c>
      <c r="C1074" s="28"/>
      <c r="D1074"/>
      <c r="E1074" s="24" t="str">
        <f t="shared" si="85"/>
        <v/>
      </c>
      <c r="F1074" s="13" t="str">
        <f t="shared" si="86"/>
        <v/>
      </c>
      <c r="G1074" s="13" t="str">
        <f t="shared" si="87"/>
        <v/>
      </c>
      <c r="H1074" s="10" t="s">
        <v>136</v>
      </c>
      <c r="I1074" s="12" t="str">
        <f t="shared" si="84"/>
        <v/>
      </c>
      <c r="J1074" s="9" t="s">
        <v>137</v>
      </c>
      <c r="K1074" s="10" t="str">
        <f t="shared" si="88"/>
        <v xml:space="preserve">    "",  # </v>
      </c>
    </row>
    <row r="1075" spans="2:11">
      <c r="B1075" s="31"/>
      <c r="C1075" s="28"/>
      <c r="D1075"/>
      <c r="E1075" s="24" t="str">
        <f t="shared" si="85"/>
        <v/>
      </c>
      <c r="F1075" s="13" t="str">
        <f t="shared" si="86"/>
        <v/>
      </c>
      <c r="G1075" s="13" t="str">
        <f t="shared" si="87"/>
        <v/>
      </c>
      <c r="H1075" s="10" t="s">
        <v>136</v>
      </c>
      <c r="I1075" s="12" t="str">
        <f t="shared" si="84"/>
        <v/>
      </c>
      <c r="J1075" s="9" t="s">
        <v>137</v>
      </c>
      <c r="K1075" s="10" t="str">
        <f t="shared" si="88"/>
        <v xml:space="preserve">    "",  # </v>
      </c>
    </row>
    <row r="1076" spans="2:11">
      <c r="B1076" s="31" t="s">
        <v>95</v>
      </c>
      <c r="C1076" s="28"/>
      <c r="D1076"/>
      <c r="E1076" s="24" t="str">
        <f t="shared" si="85"/>
        <v/>
      </c>
      <c r="F1076" s="13" t="str">
        <f t="shared" si="86"/>
        <v/>
      </c>
      <c r="G1076" s="13" t="str">
        <f t="shared" si="87"/>
        <v/>
      </c>
      <c r="H1076" s="10" t="s">
        <v>136</v>
      </c>
      <c r="I1076" s="12" t="str">
        <f t="shared" si="84"/>
        <v/>
      </c>
      <c r="J1076" s="9" t="s">
        <v>137</v>
      </c>
      <c r="K1076" s="10" t="str">
        <f t="shared" si="88"/>
        <v xml:space="preserve">    "",  # </v>
      </c>
    </row>
    <row r="1077" spans="2:11">
      <c r="B1077" s="31"/>
      <c r="C1077" s="28"/>
      <c r="D1077"/>
      <c r="E1077" s="24" t="str">
        <f t="shared" si="85"/>
        <v/>
      </c>
      <c r="F1077" s="13" t="str">
        <f t="shared" si="86"/>
        <v/>
      </c>
      <c r="G1077" s="13" t="str">
        <f t="shared" si="87"/>
        <v/>
      </c>
      <c r="H1077" s="10" t="s">
        <v>136</v>
      </c>
      <c r="I1077" s="12" t="str">
        <f t="shared" si="84"/>
        <v/>
      </c>
      <c r="J1077" s="9" t="s">
        <v>137</v>
      </c>
      <c r="K1077" s="10" t="str">
        <f t="shared" si="88"/>
        <v xml:space="preserve">    "",  # </v>
      </c>
    </row>
    <row r="1078" spans="2:11">
      <c r="B1078" s="31" t="s">
        <v>95</v>
      </c>
      <c r="C1078" s="28"/>
      <c r="D1078"/>
      <c r="E1078" s="24" t="str">
        <f t="shared" si="85"/>
        <v/>
      </c>
      <c r="F1078" s="13" t="str">
        <f t="shared" si="86"/>
        <v/>
      </c>
      <c r="G1078" s="13" t="str">
        <f t="shared" si="87"/>
        <v/>
      </c>
      <c r="H1078" s="10" t="s">
        <v>136</v>
      </c>
      <c r="I1078" s="12" t="str">
        <f t="shared" si="84"/>
        <v/>
      </c>
      <c r="J1078" s="9" t="s">
        <v>137</v>
      </c>
      <c r="K1078" s="10" t="str">
        <f t="shared" si="88"/>
        <v xml:space="preserve">    "",  # </v>
      </c>
    </row>
    <row r="1079" spans="2:11">
      <c r="B1079" s="31"/>
      <c r="C1079" s="28"/>
      <c r="D1079"/>
      <c r="E1079" s="24" t="str">
        <f t="shared" si="85"/>
        <v/>
      </c>
      <c r="F1079" s="13" t="str">
        <f t="shared" si="86"/>
        <v/>
      </c>
      <c r="G1079" s="13" t="str">
        <f t="shared" si="87"/>
        <v/>
      </c>
      <c r="H1079" s="10" t="s">
        <v>136</v>
      </c>
      <c r="I1079" s="12" t="str">
        <f t="shared" si="84"/>
        <v/>
      </c>
      <c r="J1079" s="9" t="s">
        <v>137</v>
      </c>
      <c r="K1079" s="10" t="str">
        <f t="shared" si="88"/>
        <v xml:space="preserve">    "",  # </v>
      </c>
    </row>
    <row r="1080" spans="2:11">
      <c r="B1080" s="31" t="s">
        <v>95</v>
      </c>
      <c r="C1080" s="28"/>
      <c r="D1080"/>
      <c r="E1080" s="24" t="str">
        <f t="shared" si="85"/>
        <v/>
      </c>
      <c r="F1080" s="13" t="str">
        <f t="shared" si="86"/>
        <v/>
      </c>
      <c r="G1080" s="13" t="str">
        <f t="shared" si="87"/>
        <v/>
      </c>
      <c r="H1080" s="10" t="s">
        <v>136</v>
      </c>
      <c r="I1080" s="12" t="str">
        <f t="shared" si="84"/>
        <v/>
      </c>
      <c r="J1080" s="9" t="s">
        <v>137</v>
      </c>
      <c r="K1080" s="10" t="str">
        <f t="shared" si="88"/>
        <v xml:space="preserve">    "",  # </v>
      </c>
    </row>
    <row r="1081" spans="2:11">
      <c r="B1081" s="31"/>
      <c r="C1081" s="28"/>
      <c r="D1081"/>
      <c r="E1081" s="24" t="str">
        <f t="shared" si="85"/>
        <v/>
      </c>
      <c r="F1081" s="13" t="str">
        <f t="shared" si="86"/>
        <v/>
      </c>
      <c r="G1081" s="13" t="str">
        <f t="shared" si="87"/>
        <v/>
      </c>
      <c r="H1081" s="10" t="s">
        <v>136</v>
      </c>
      <c r="I1081" s="12" t="str">
        <f t="shared" si="84"/>
        <v/>
      </c>
      <c r="J1081" s="9" t="s">
        <v>137</v>
      </c>
      <c r="K1081" s="10" t="str">
        <f t="shared" si="88"/>
        <v xml:space="preserve">    "",  # </v>
      </c>
    </row>
    <row r="1082" spans="2:11">
      <c r="B1082" s="31" t="s">
        <v>95</v>
      </c>
      <c r="C1082" s="28"/>
      <c r="D1082"/>
      <c r="E1082" s="24" t="str">
        <f t="shared" si="85"/>
        <v/>
      </c>
      <c r="F1082" s="13" t="str">
        <f t="shared" si="86"/>
        <v/>
      </c>
      <c r="G1082" s="13" t="str">
        <f t="shared" si="87"/>
        <v/>
      </c>
      <c r="H1082" s="10" t="s">
        <v>136</v>
      </c>
      <c r="I1082" s="12" t="str">
        <f t="shared" si="84"/>
        <v/>
      </c>
      <c r="J1082" s="9" t="s">
        <v>137</v>
      </c>
      <c r="K1082" s="10" t="str">
        <f t="shared" si="88"/>
        <v xml:space="preserve">    "",  # </v>
      </c>
    </row>
    <row r="1083" spans="2:11">
      <c r="B1083" s="31"/>
      <c r="C1083" s="28"/>
      <c r="D1083"/>
      <c r="E1083" s="24" t="str">
        <f t="shared" si="85"/>
        <v/>
      </c>
      <c r="F1083" s="13" t="str">
        <f t="shared" si="86"/>
        <v/>
      </c>
      <c r="G1083" s="13" t="str">
        <f t="shared" si="87"/>
        <v/>
      </c>
      <c r="H1083" s="10" t="s">
        <v>136</v>
      </c>
      <c r="I1083" s="12" t="str">
        <f t="shared" si="84"/>
        <v/>
      </c>
      <c r="J1083" s="9" t="s">
        <v>137</v>
      </c>
      <c r="K1083" s="10" t="str">
        <f t="shared" si="88"/>
        <v xml:space="preserve">    "",  # </v>
      </c>
    </row>
    <row r="1084" spans="2:11">
      <c r="B1084" s="31" t="s">
        <v>95</v>
      </c>
      <c r="C1084" s="28"/>
      <c r="D1084"/>
      <c r="E1084" s="24" t="str">
        <f t="shared" si="85"/>
        <v/>
      </c>
      <c r="F1084" s="13" t="str">
        <f t="shared" si="86"/>
        <v/>
      </c>
      <c r="G1084" s="13" t="str">
        <f t="shared" si="87"/>
        <v/>
      </c>
      <c r="H1084" s="10" t="s">
        <v>136</v>
      </c>
      <c r="I1084" s="12" t="str">
        <f t="shared" si="84"/>
        <v/>
      </c>
      <c r="J1084" s="9" t="s">
        <v>137</v>
      </c>
      <c r="K1084" s="10" t="str">
        <f t="shared" si="88"/>
        <v xml:space="preserve">    "",  # </v>
      </c>
    </row>
    <row r="1085" spans="2:11">
      <c r="B1085" s="31"/>
      <c r="C1085" s="28"/>
      <c r="D1085"/>
      <c r="E1085" s="24" t="str">
        <f t="shared" si="85"/>
        <v/>
      </c>
      <c r="F1085" s="13" t="str">
        <f t="shared" si="86"/>
        <v/>
      </c>
      <c r="G1085" s="13" t="str">
        <f t="shared" si="87"/>
        <v/>
      </c>
      <c r="H1085" s="10" t="s">
        <v>136</v>
      </c>
      <c r="I1085" s="12" t="str">
        <f t="shared" si="84"/>
        <v/>
      </c>
      <c r="J1085" s="9" t="s">
        <v>137</v>
      </c>
      <c r="K1085" s="10" t="str">
        <f t="shared" si="88"/>
        <v xml:space="preserve">    "",  # </v>
      </c>
    </row>
    <row r="1086" spans="2:11">
      <c r="B1086" s="31" t="s">
        <v>95</v>
      </c>
      <c r="C1086" s="28"/>
      <c r="D1086"/>
      <c r="E1086" s="24" t="str">
        <f t="shared" si="85"/>
        <v/>
      </c>
      <c r="F1086" s="13" t="str">
        <f t="shared" si="86"/>
        <v/>
      </c>
      <c r="G1086" s="13" t="str">
        <f t="shared" si="87"/>
        <v/>
      </c>
      <c r="H1086" s="10" t="s">
        <v>136</v>
      </c>
      <c r="I1086" s="12" t="str">
        <f t="shared" si="84"/>
        <v/>
      </c>
      <c r="J1086" s="9" t="s">
        <v>137</v>
      </c>
      <c r="K1086" s="10" t="str">
        <f t="shared" si="88"/>
        <v xml:space="preserve">    "",  # </v>
      </c>
    </row>
    <row r="1087" spans="2:11">
      <c r="B1087" s="31"/>
      <c r="C1087" s="28"/>
      <c r="D1087"/>
      <c r="E1087" s="24" t="str">
        <f t="shared" si="85"/>
        <v/>
      </c>
      <c r="F1087" s="13" t="str">
        <f t="shared" si="86"/>
        <v/>
      </c>
      <c r="G1087" s="13" t="str">
        <f t="shared" si="87"/>
        <v/>
      </c>
      <c r="H1087" s="10" t="s">
        <v>136</v>
      </c>
      <c r="I1087" s="12" t="str">
        <f t="shared" si="84"/>
        <v/>
      </c>
      <c r="J1087" s="9" t="s">
        <v>137</v>
      </c>
      <c r="K1087" s="10" t="str">
        <f t="shared" si="88"/>
        <v xml:space="preserve">    "",  # </v>
      </c>
    </row>
    <row r="1088" spans="2:11">
      <c r="B1088" s="31" t="s">
        <v>95</v>
      </c>
      <c r="C1088" s="28"/>
      <c r="D1088"/>
      <c r="E1088" s="24" t="str">
        <f t="shared" si="85"/>
        <v/>
      </c>
      <c r="F1088" s="13" t="str">
        <f t="shared" si="86"/>
        <v/>
      </c>
      <c r="G1088" s="13" t="str">
        <f t="shared" si="87"/>
        <v/>
      </c>
      <c r="H1088" s="10" t="s">
        <v>136</v>
      </c>
      <c r="I1088" s="12" t="str">
        <f t="shared" si="84"/>
        <v/>
      </c>
      <c r="J1088" s="9" t="s">
        <v>137</v>
      </c>
      <c r="K1088" s="10" t="str">
        <f t="shared" si="88"/>
        <v xml:space="preserve">    "",  # </v>
      </c>
    </row>
    <row r="1089" spans="2:11">
      <c r="B1089" s="31"/>
      <c r="C1089" s="28"/>
      <c r="D1089"/>
      <c r="E1089" s="24" t="str">
        <f t="shared" si="85"/>
        <v/>
      </c>
      <c r="F1089" s="13" t="str">
        <f t="shared" si="86"/>
        <v/>
      </c>
      <c r="G1089" s="13" t="str">
        <f t="shared" si="87"/>
        <v/>
      </c>
      <c r="H1089" s="10" t="s">
        <v>136</v>
      </c>
      <c r="I1089" s="12" t="str">
        <f t="shared" si="84"/>
        <v/>
      </c>
      <c r="J1089" s="9" t="s">
        <v>137</v>
      </c>
      <c r="K1089" s="10" t="str">
        <f t="shared" si="88"/>
        <v xml:space="preserve">    "",  # </v>
      </c>
    </row>
    <row r="1090" spans="2:11">
      <c r="B1090" s="31" t="s">
        <v>95</v>
      </c>
      <c r="C1090" s="28"/>
      <c r="D1090"/>
      <c r="E1090" s="24" t="str">
        <f t="shared" si="85"/>
        <v/>
      </c>
      <c r="F1090" s="13" t="str">
        <f t="shared" si="86"/>
        <v/>
      </c>
      <c r="G1090" s="13" t="str">
        <f t="shared" si="87"/>
        <v/>
      </c>
      <c r="H1090" s="10" t="s">
        <v>136</v>
      </c>
      <c r="I1090" s="12" t="str">
        <f t="shared" si="84"/>
        <v/>
      </c>
      <c r="J1090" s="9" t="s">
        <v>137</v>
      </c>
      <c r="K1090" s="10" t="str">
        <f t="shared" si="88"/>
        <v xml:space="preserve">    "",  # </v>
      </c>
    </row>
    <row r="1091" spans="2:11">
      <c r="B1091" s="31"/>
      <c r="C1091" s="28"/>
      <c r="D1091"/>
      <c r="E1091" s="24" t="str">
        <f t="shared" si="85"/>
        <v/>
      </c>
      <c r="F1091" s="13" t="str">
        <f t="shared" si="86"/>
        <v/>
      </c>
      <c r="G1091" s="13" t="str">
        <f t="shared" si="87"/>
        <v/>
      </c>
      <c r="H1091" s="10" t="s">
        <v>136</v>
      </c>
      <c r="I1091" s="12" t="str">
        <f t="shared" ref="I1091:I1154" si="89">IF(F1091="","","uni"&amp;UPPER(REPT("0",4-LEN(F1091))&amp;F1091))</f>
        <v/>
      </c>
      <c r="J1091" s="9" t="s">
        <v>137</v>
      </c>
      <c r="K1091" s="10" t="str">
        <f t="shared" si="88"/>
        <v xml:space="preserve">    "",  # </v>
      </c>
    </row>
    <row r="1092" spans="2:11">
      <c r="B1092" s="31" t="s">
        <v>95</v>
      </c>
      <c r="C1092" s="28"/>
      <c r="D1092"/>
      <c r="E1092" s="24" t="str">
        <f t="shared" si="85"/>
        <v/>
      </c>
      <c r="F1092" s="13" t="str">
        <f t="shared" si="86"/>
        <v/>
      </c>
      <c r="G1092" s="13" t="str">
        <f t="shared" si="87"/>
        <v/>
      </c>
      <c r="H1092" s="10" t="s">
        <v>136</v>
      </c>
      <c r="I1092" s="12" t="str">
        <f t="shared" si="89"/>
        <v/>
      </c>
      <c r="J1092" s="9" t="s">
        <v>137</v>
      </c>
      <c r="K1092" s="10" t="str">
        <f t="shared" si="88"/>
        <v xml:space="preserve">    "",  # </v>
      </c>
    </row>
    <row r="1093" spans="2:11">
      <c r="B1093" s="31"/>
      <c r="C1093" s="28"/>
      <c r="D1093"/>
      <c r="E1093" s="24" t="str">
        <f t="shared" si="85"/>
        <v/>
      </c>
      <c r="F1093" s="13" t="str">
        <f t="shared" si="86"/>
        <v/>
      </c>
      <c r="G1093" s="13" t="str">
        <f t="shared" si="87"/>
        <v/>
      </c>
      <c r="H1093" s="10" t="s">
        <v>136</v>
      </c>
      <c r="I1093" s="12" t="str">
        <f t="shared" si="89"/>
        <v/>
      </c>
      <c r="J1093" s="9" t="s">
        <v>137</v>
      </c>
      <c r="K1093" s="10" t="str">
        <f t="shared" si="88"/>
        <v xml:space="preserve">    "",  # </v>
      </c>
    </row>
    <row r="1094" spans="2:11">
      <c r="B1094" s="31" t="s">
        <v>95</v>
      </c>
      <c r="C1094" s="28"/>
      <c r="D1094"/>
      <c r="E1094" s="24" t="str">
        <f t="shared" si="85"/>
        <v/>
      </c>
      <c r="F1094" s="13" t="str">
        <f t="shared" si="86"/>
        <v/>
      </c>
      <c r="G1094" s="13" t="str">
        <f t="shared" si="87"/>
        <v/>
      </c>
      <c r="H1094" s="10" t="s">
        <v>136</v>
      </c>
      <c r="I1094" s="12" t="str">
        <f t="shared" si="89"/>
        <v/>
      </c>
      <c r="J1094" s="9" t="s">
        <v>137</v>
      </c>
      <c r="K1094" s="10" t="str">
        <f t="shared" si="88"/>
        <v xml:space="preserve">    "",  # </v>
      </c>
    </row>
    <row r="1095" spans="2:11">
      <c r="B1095" s="31"/>
      <c r="C1095" s="28"/>
      <c r="D1095"/>
      <c r="E1095" s="24" t="str">
        <f t="shared" si="85"/>
        <v/>
      </c>
      <c r="F1095" s="13" t="str">
        <f t="shared" si="86"/>
        <v/>
      </c>
      <c r="G1095" s="13" t="str">
        <f t="shared" si="87"/>
        <v/>
      </c>
      <c r="H1095" s="10" t="s">
        <v>136</v>
      </c>
      <c r="I1095" s="12" t="str">
        <f t="shared" si="89"/>
        <v/>
      </c>
      <c r="J1095" s="9" t="s">
        <v>137</v>
      </c>
      <c r="K1095" s="10" t="str">
        <f t="shared" si="88"/>
        <v xml:space="preserve">    "",  # </v>
      </c>
    </row>
    <row r="1096" spans="2:11">
      <c r="B1096" s="31" t="s">
        <v>95</v>
      </c>
      <c r="C1096" s="28"/>
      <c r="D1096"/>
      <c r="E1096" s="24" t="str">
        <f t="shared" si="85"/>
        <v/>
      </c>
      <c r="F1096" s="13" t="str">
        <f t="shared" si="86"/>
        <v/>
      </c>
      <c r="G1096" s="13" t="str">
        <f t="shared" si="87"/>
        <v/>
      </c>
      <c r="H1096" s="10" t="s">
        <v>136</v>
      </c>
      <c r="I1096" s="12" t="str">
        <f t="shared" si="89"/>
        <v/>
      </c>
      <c r="J1096" s="9" t="s">
        <v>137</v>
      </c>
      <c r="K1096" s="10" t="str">
        <f t="shared" si="88"/>
        <v xml:space="preserve">    "",  # </v>
      </c>
    </row>
    <row r="1097" spans="2:11">
      <c r="B1097" s="31"/>
      <c r="C1097" s="28"/>
      <c r="D1097"/>
      <c r="E1097" s="24" t="str">
        <f t="shared" si="85"/>
        <v/>
      </c>
      <c r="F1097" s="13" t="str">
        <f t="shared" si="86"/>
        <v/>
      </c>
      <c r="G1097" s="13" t="str">
        <f t="shared" si="87"/>
        <v/>
      </c>
      <c r="H1097" s="10" t="s">
        <v>136</v>
      </c>
      <c r="I1097" s="12" t="str">
        <f t="shared" si="89"/>
        <v/>
      </c>
      <c r="J1097" s="9" t="s">
        <v>137</v>
      </c>
      <c r="K1097" s="10" t="str">
        <f t="shared" si="88"/>
        <v xml:space="preserve">    "",  # </v>
      </c>
    </row>
    <row r="1098" spans="2:11">
      <c r="B1098" s="31" t="s">
        <v>95</v>
      </c>
      <c r="C1098" s="28"/>
      <c r="D1098"/>
      <c r="E1098" s="24" t="str">
        <f t="shared" si="85"/>
        <v/>
      </c>
      <c r="F1098" s="13" t="str">
        <f t="shared" si="86"/>
        <v/>
      </c>
      <c r="G1098" s="13" t="str">
        <f t="shared" si="87"/>
        <v/>
      </c>
      <c r="H1098" s="10" t="s">
        <v>136</v>
      </c>
      <c r="I1098" s="12" t="str">
        <f t="shared" si="89"/>
        <v/>
      </c>
      <c r="J1098" s="9" t="s">
        <v>137</v>
      </c>
      <c r="K1098" s="10" t="str">
        <f t="shared" si="88"/>
        <v xml:space="preserve">    "",  # </v>
      </c>
    </row>
    <row r="1099" spans="2:11">
      <c r="B1099" s="31"/>
      <c r="C1099" s="28"/>
      <c r="D1099"/>
      <c r="E1099" s="24" t="str">
        <f t="shared" si="85"/>
        <v/>
      </c>
      <c r="F1099" s="13" t="str">
        <f t="shared" si="86"/>
        <v/>
      </c>
      <c r="G1099" s="13" t="str">
        <f t="shared" si="87"/>
        <v/>
      </c>
      <c r="H1099" s="10" t="s">
        <v>136</v>
      </c>
      <c r="I1099" s="12" t="str">
        <f t="shared" si="89"/>
        <v/>
      </c>
      <c r="J1099" s="9" t="s">
        <v>137</v>
      </c>
      <c r="K1099" s="10" t="str">
        <f t="shared" si="88"/>
        <v xml:space="preserve">    "",  # </v>
      </c>
    </row>
    <row r="1100" spans="2:11">
      <c r="B1100" s="31" t="s">
        <v>95</v>
      </c>
      <c r="C1100" s="28"/>
      <c r="D1100"/>
      <c r="E1100" s="24" t="str">
        <f t="shared" si="85"/>
        <v/>
      </c>
      <c r="F1100" s="13" t="str">
        <f t="shared" si="86"/>
        <v/>
      </c>
      <c r="G1100" s="13" t="str">
        <f t="shared" si="87"/>
        <v/>
      </c>
      <c r="H1100" s="10" t="s">
        <v>136</v>
      </c>
      <c r="I1100" s="12" t="str">
        <f t="shared" si="89"/>
        <v/>
      </c>
      <c r="J1100" s="9" t="s">
        <v>137</v>
      </c>
      <c r="K1100" s="10" t="str">
        <f t="shared" si="88"/>
        <v xml:space="preserve">    "",  # </v>
      </c>
    </row>
    <row r="1101" spans="2:11">
      <c r="B1101" s="31"/>
      <c r="C1101" s="28"/>
      <c r="D1101"/>
      <c r="E1101" s="24" t="str">
        <f t="shared" si="85"/>
        <v/>
      </c>
      <c r="F1101" s="13" t="str">
        <f t="shared" si="86"/>
        <v/>
      </c>
      <c r="G1101" s="13" t="str">
        <f t="shared" si="87"/>
        <v/>
      </c>
      <c r="H1101" s="10" t="s">
        <v>136</v>
      </c>
      <c r="I1101" s="12" t="str">
        <f t="shared" si="89"/>
        <v/>
      </c>
      <c r="J1101" s="9" t="s">
        <v>137</v>
      </c>
      <c r="K1101" s="10" t="str">
        <f t="shared" si="88"/>
        <v xml:space="preserve">    "",  # </v>
      </c>
    </row>
    <row r="1102" spans="2:11">
      <c r="B1102" s="31" t="s">
        <v>95</v>
      </c>
      <c r="C1102" s="28"/>
      <c r="D1102"/>
      <c r="E1102" s="24" t="str">
        <f t="shared" si="85"/>
        <v/>
      </c>
      <c r="F1102" s="13" t="str">
        <f t="shared" si="86"/>
        <v/>
      </c>
      <c r="G1102" s="13" t="str">
        <f t="shared" si="87"/>
        <v/>
      </c>
      <c r="H1102" s="10" t="s">
        <v>136</v>
      </c>
      <c r="I1102" s="12" t="str">
        <f t="shared" si="89"/>
        <v/>
      </c>
      <c r="J1102" s="9" t="s">
        <v>137</v>
      </c>
      <c r="K1102" s="10" t="str">
        <f t="shared" si="88"/>
        <v xml:space="preserve">    "",  # </v>
      </c>
    </row>
    <row r="1103" spans="2:11">
      <c r="B1103" s="31"/>
      <c r="C1103" s="28"/>
      <c r="D1103"/>
      <c r="E1103" s="24" t="str">
        <f t="shared" si="85"/>
        <v/>
      </c>
      <c r="F1103" s="13" t="str">
        <f t="shared" si="86"/>
        <v/>
      </c>
      <c r="G1103" s="13" t="str">
        <f t="shared" si="87"/>
        <v/>
      </c>
      <c r="H1103" s="10" t="s">
        <v>136</v>
      </c>
      <c r="I1103" s="12" t="str">
        <f t="shared" si="89"/>
        <v/>
      </c>
      <c r="J1103" s="9" t="s">
        <v>137</v>
      </c>
      <c r="K1103" s="10" t="str">
        <f t="shared" si="88"/>
        <v xml:space="preserve">    "",  # </v>
      </c>
    </row>
    <row r="1104" spans="2:11">
      <c r="B1104" s="31" t="s">
        <v>95</v>
      </c>
      <c r="C1104" s="28"/>
      <c r="D1104"/>
      <c r="E1104" s="24" t="str">
        <f t="shared" si="85"/>
        <v/>
      </c>
      <c r="F1104" s="13" t="str">
        <f t="shared" si="86"/>
        <v/>
      </c>
      <c r="G1104" s="13" t="str">
        <f t="shared" si="87"/>
        <v/>
      </c>
      <c r="H1104" s="10" t="s">
        <v>136</v>
      </c>
      <c r="I1104" s="12" t="str">
        <f t="shared" si="89"/>
        <v/>
      </c>
      <c r="J1104" s="9" t="s">
        <v>137</v>
      </c>
      <c r="K1104" s="10" t="str">
        <f t="shared" si="88"/>
        <v xml:space="preserve">    "",  # </v>
      </c>
    </row>
    <row r="1105" spans="2:11">
      <c r="B1105" s="31"/>
      <c r="C1105" s="28"/>
      <c r="D1105"/>
      <c r="E1105" s="24" t="str">
        <f t="shared" si="85"/>
        <v/>
      </c>
      <c r="F1105" s="13" t="str">
        <f t="shared" si="86"/>
        <v/>
      </c>
      <c r="G1105" s="13" t="str">
        <f t="shared" si="87"/>
        <v/>
      </c>
      <c r="H1105" s="10" t="s">
        <v>136</v>
      </c>
      <c r="I1105" s="12" t="str">
        <f t="shared" si="89"/>
        <v/>
      </c>
      <c r="J1105" s="9" t="s">
        <v>137</v>
      </c>
      <c r="K1105" s="10" t="str">
        <f t="shared" si="88"/>
        <v xml:space="preserve">    "",  # </v>
      </c>
    </row>
    <row r="1106" spans="2:11">
      <c r="B1106" s="31" t="s">
        <v>95</v>
      </c>
      <c r="C1106" s="28"/>
      <c r="D1106"/>
      <c r="E1106" s="24" t="str">
        <f t="shared" si="85"/>
        <v/>
      </c>
      <c r="F1106" s="13" t="str">
        <f t="shared" si="86"/>
        <v/>
      </c>
      <c r="G1106" s="13" t="str">
        <f t="shared" si="87"/>
        <v/>
      </c>
      <c r="H1106" s="10" t="s">
        <v>136</v>
      </c>
      <c r="I1106" s="12" t="str">
        <f t="shared" si="89"/>
        <v/>
      </c>
      <c r="J1106" s="9" t="s">
        <v>137</v>
      </c>
      <c r="K1106" s="10" t="str">
        <f t="shared" si="88"/>
        <v xml:space="preserve">    "",  # </v>
      </c>
    </row>
    <row r="1107" spans="2:11">
      <c r="B1107" s="31"/>
      <c r="C1107" s="28"/>
      <c r="D1107"/>
      <c r="E1107" s="24" t="str">
        <f t="shared" si="85"/>
        <v/>
      </c>
      <c r="F1107" s="13" t="str">
        <f t="shared" si="86"/>
        <v/>
      </c>
      <c r="G1107" s="13" t="str">
        <f t="shared" si="87"/>
        <v/>
      </c>
      <c r="H1107" s="10" t="s">
        <v>136</v>
      </c>
      <c r="I1107" s="12" t="str">
        <f t="shared" si="89"/>
        <v/>
      </c>
      <c r="J1107" s="9" t="s">
        <v>137</v>
      </c>
      <c r="K1107" s="10" t="str">
        <f t="shared" si="88"/>
        <v xml:space="preserve">    "",  # </v>
      </c>
    </row>
    <row r="1108" spans="2:11">
      <c r="B1108" s="31" t="s">
        <v>95</v>
      </c>
      <c r="C1108" s="28"/>
      <c r="D1108"/>
      <c r="E1108" s="24" t="str">
        <f t="shared" si="85"/>
        <v/>
      </c>
      <c r="F1108" s="13" t="str">
        <f t="shared" si="86"/>
        <v/>
      </c>
      <c r="G1108" s="13" t="str">
        <f t="shared" si="87"/>
        <v/>
      </c>
      <c r="H1108" s="10" t="s">
        <v>136</v>
      </c>
      <c r="I1108" s="12" t="str">
        <f t="shared" si="89"/>
        <v/>
      </c>
      <c r="J1108" s="9" t="s">
        <v>137</v>
      </c>
      <c r="K1108" s="10" t="str">
        <f t="shared" si="88"/>
        <v xml:space="preserve">    "",  # </v>
      </c>
    </row>
    <row r="1109" spans="2:11">
      <c r="B1109" s="31"/>
      <c r="C1109" s="28"/>
      <c r="D1109"/>
      <c r="E1109" s="24" t="str">
        <f t="shared" si="85"/>
        <v/>
      </c>
      <c r="F1109" s="13" t="str">
        <f t="shared" si="86"/>
        <v/>
      </c>
      <c r="G1109" s="13" t="str">
        <f t="shared" si="87"/>
        <v/>
      </c>
      <c r="H1109" s="10" t="s">
        <v>136</v>
      </c>
      <c r="I1109" s="12" t="str">
        <f t="shared" si="89"/>
        <v/>
      </c>
      <c r="J1109" s="9" t="s">
        <v>137</v>
      </c>
      <c r="K1109" s="10" t="str">
        <f t="shared" si="88"/>
        <v xml:space="preserve">    "",  # </v>
      </c>
    </row>
    <row r="1110" spans="2:11">
      <c r="B1110" s="31" t="s">
        <v>95</v>
      </c>
      <c r="C1110" s="28"/>
      <c r="D1110"/>
      <c r="E1110" s="24" t="str">
        <f t="shared" si="85"/>
        <v/>
      </c>
      <c r="F1110" s="13" t="str">
        <f t="shared" si="86"/>
        <v/>
      </c>
      <c r="G1110" s="13" t="str">
        <f t="shared" si="87"/>
        <v/>
      </c>
      <c r="H1110" s="10" t="s">
        <v>136</v>
      </c>
      <c r="I1110" s="12" t="str">
        <f t="shared" si="89"/>
        <v/>
      </c>
      <c r="J1110" s="9" t="s">
        <v>137</v>
      </c>
      <c r="K1110" s="10" t="str">
        <f t="shared" si="88"/>
        <v xml:space="preserve">    "",  # </v>
      </c>
    </row>
    <row r="1111" spans="2:11">
      <c r="B1111" s="31"/>
      <c r="C1111" s="28"/>
      <c r="D1111"/>
      <c r="E1111" s="24" t="str">
        <f t="shared" si="85"/>
        <v/>
      </c>
      <c r="F1111" s="13" t="str">
        <f t="shared" si="86"/>
        <v/>
      </c>
      <c r="G1111" s="13" t="str">
        <f t="shared" si="87"/>
        <v/>
      </c>
      <c r="H1111" s="10" t="s">
        <v>136</v>
      </c>
      <c r="I1111" s="12" t="str">
        <f t="shared" si="89"/>
        <v/>
      </c>
      <c r="J1111" s="9" t="s">
        <v>137</v>
      </c>
      <c r="K1111" s="10" t="str">
        <f t="shared" si="88"/>
        <v xml:space="preserve">    "",  # </v>
      </c>
    </row>
    <row r="1112" spans="2:11">
      <c r="B1112" s="31" t="s">
        <v>95</v>
      </c>
      <c r="C1112" s="28"/>
      <c r="D1112"/>
      <c r="E1112" s="24" t="str">
        <f t="shared" si="85"/>
        <v/>
      </c>
      <c r="F1112" s="13" t="str">
        <f t="shared" si="86"/>
        <v/>
      </c>
      <c r="G1112" s="13" t="str">
        <f t="shared" si="87"/>
        <v/>
      </c>
      <c r="H1112" s="10" t="s">
        <v>136</v>
      </c>
      <c r="I1112" s="12" t="str">
        <f t="shared" si="89"/>
        <v/>
      </c>
      <c r="J1112" s="9" t="s">
        <v>137</v>
      </c>
      <c r="K1112" s="10" t="str">
        <f t="shared" si="88"/>
        <v xml:space="preserve">    "",  # </v>
      </c>
    </row>
    <row r="1113" spans="2:11">
      <c r="B1113" s="31"/>
      <c r="C1113" s="28"/>
      <c r="D1113"/>
      <c r="E1113" s="24" t="str">
        <f t="shared" si="85"/>
        <v/>
      </c>
      <c r="F1113" s="13" t="str">
        <f t="shared" si="86"/>
        <v/>
      </c>
      <c r="G1113" s="13" t="str">
        <f t="shared" si="87"/>
        <v/>
      </c>
      <c r="H1113" s="10" t="s">
        <v>136</v>
      </c>
      <c r="I1113" s="12" t="str">
        <f t="shared" si="89"/>
        <v/>
      </c>
      <c r="J1113" s="9" t="s">
        <v>137</v>
      </c>
      <c r="K1113" s="10" t="str">
        <f t="shared" si="88"/>
        <v xml:space="preserve">    "",  # </v>
      </c>
    </row>
    <row r="1114" spans="2:11">
      <c r="B1114" s="31" t="s">
        <v>95</v>
      </c>
      <c r="C1114" s="28"/>
      <c r="D1114"/>
      <c r="E1114" s="24" t="str">
        <f t="shared" si="85"/>
        <v/>
      </c>
      <c r="F1114" s="13" t="str">
        <f t="shared" si="86"/>
        <v/>
      </c>
      <c r="G1114" s="13" t="str">
        <f t="shared" si="87"/>
        <v/>
      </c>
      <c r="H1114" s="10" t="s">
        <v>136</v>
      </c>
      <c r="I1114" s="12" t="str">
        <f t="shared" si="89"/>
        <v/>
      </c>
      <c r="J1114" s="9" t="s">
        <v>137</v>
      </c>
      <c r="K1114" s="10" t="str">
        <f t="shared" si="88"/>
        <v xml:space="preserve">    "",  # </v>
      </c>
    </row>
    <row r="1115" spans="2:11">
      <c r="B1115" s="31"/>
      <c r="C1115" s="28"/>
      <c r="D1115"/>
      <c r="E1115" s="24" t="str">
        <f t="shared" si="85"/>
        <v/>
      </c>
      <c r="F1115" s="13" t="str">
        <f t="shared" si="86"/>
        <v/>
      </c>
      <c r="G1115" s="13" t="str">
        <f t="shared" si="87"/>
        <v/>
      </c>
      <c r="H1115" s="10" t="s">
        <v>136</v>
      </c>
      <c r="I1115" s="12" t="str">
        <f t="shared" si="89"/>
        <v/>
      </c>
      <c r="J1115" s="9" t="s">
        <v>137</v>
      </c>
      <c r="K1115" s="10" t="str">
        <f t="shared" si="88"/>
        <v xml:space="preserve">    "",  # </v>
      </c>
    </row>
    <row r="1116" spans="2:11">
      <c r="B1116" s="31" t="s">
        <v>95</v>
      </c>
      <c r="C1116" s="28"/>
      <c r="D1116"/>
      <c r="E1116" s="24" t="str">
        <f t="shared" si="85"/>
        <v/>
      </c>
      <c r="F1116" s="13" t="str">
        <f t="shared" si="86"/>
        <v/>
      </c>
      <c r="G1116" s="13" t="str">
        <f t="shared" si="87"/>
        <v/>
      </c>
      <c r="H1116" s="10" t="s">
        <v>136</v>
      </c>
      <c r="I1116" s="12" t="str">
        <f t="shared" si="89"/>
        <v/>
      </c>
      <c r="J1116" s="9" t="s">
        <v>137</v>
      </c>
      <c r="K1116" s="10" t="str">
        <f t="shared" si="88"/>
        <v xml:space="preserve">    "",  # </v>
      </c>
    </row>
    <row r="1117" spans="2:11">
      <c r="B1117" s="31"/>
      <c r="C1117" s="28"/>
      <c r="D1117"/>
      <c r="E1117" s="24" t="str">
        <f t="shared" si="85"/>
        <v/>
      </c>
      <c r="F1117" s="13" t="str">
        <f t="shared" si="86"/>
        <v/>
      </c>
      <c r="G1117" s="13" t="str">
        <f t="shared" si="87"/>
        <v/>
      </c>
      <c r="H1117" s="10" t="s">
        <v>136</v>
      </c>
      <c r="I1117" s="12" t="str">
        <f t="shared" si="89"/>
        <v/>
      </c>
      <c r="J1117" s="9" t="s">
        <v>137</v>
      </c>
      <c r="K1117" s="10" t="str">
        <f t="shared" si="88"/>
        <v xml:space="preserve">    "",  # </v>
      </c>
    </row>
    <row r="1118" spans="2:11">
      <c r="B1118" s="31" t="s">
        <v>95</v>
      </c>
      <c r="C1118" s="28"/>
      <c r="D1118"/>
      <c r="E1118" s="24" t="str">
        <f t="shared" si="85"/>
        <v/>
      </c>
      <c r="F1118" s="13" t="str">
        <f t="shared" si="86"/>
        <v/>
      </c>
      <c r="G1118" s="13" t="str">
        <f t="shared" si="87"/>
        <v/>
      </c>
      <c r="H1118" s="10" t="s">
        <v>136</v>
      </c>
      <c r="I1118" s="12" t="str">
        <f t="shared" si="89"/>
        <v/>
      </c>
      <c r="J1118" s="9" t="s">
        <v>137</v>
      </c>
      <c r="K1118" s="10" t="str">
        <f t="shared" si="88"/>
        <v xml:space="preserve">    "",  # </v>
      </c>
    </row>
    <row r="1119" spans="2:11">
      <c r="B1119" s="31"/>
      <c r="C1119" s="28"/>
      <c r="D1119"/>
      <c r="E1119" s="24" t="str">
        <f t="shared" si="85"/>
        <v/>
      </c>
      <c r="F1119" s="13" t="str">
        <f t="shared" si="86"/>
        <v/>
      </c>
      <c r="G1119" s="13" t="str">
        <f t="shared" si="87"/>
        <v/>
      </c>
      <c r="H1119" s="10" t="s">
        <v>136</v>
      </c>
      <c r="I1119" s="12" t="str">
        <f t="shared" si="89"/>
        <v/>
      </c>
      <c r="J1119" s="9" t="s">
        <v>137</v>
      </c>
      <c r="K1119" s="10" t="str">
        <f t="shared" si="88"/>
        <v xml:space="preserve">    "",  # </v>
      </c>
    </row>
    <row r="1120" spans="2:11">
      <c r="B1120" s="31" t="s">
        <v>95</v>
      </c>
      <c r="C1120" s="28"/>
      <c r="D1120"/>
      <c r="E1120" s="24" t="str">
        <f t="shared" si="85"/>
        <v/>
      </c>
      <c r="F1120" s="13" t="str">
        <f t="shared" si="86"/>
        <v/>
      </c>
      <c r="G1120" s="13" t="str">
        <f t="shared" si="87"/>
        <v/>
      </c>
      <c r="H1120" s="10" t="s">
        <v>136</v>
      </c>
      <c r="I1120" s="12" t="str">
        <f t="shared" si="89"/>
        <v/>
      </c>
      <c r="J1120" s="9" t="s">
        <v>137</v>
      </c>
      <c r="K1120" s="10" t="str">
        <f t="shared" si="88"/>
        <v xml:space="preserve">    "",  # </v>
      </c>
    </row>
    <row r="1121" spans="2:11">
      <c r="B1121" s="31"/>
      <c r="C1121" s="28"/>
      <c r="D1121"/>
      <c r="E1121" s="24" t="str">
        <f t="shared" si="85"/>
        <v/>
      </c>
      <c r="F1121" s="13" t="str">
        <f t="shared" si="86"/>
        <v/>
      </c>
      <c r="G1121" s="13" t="str">
        <f t="shared" si="87"/>
        <v/>
      </c>
      <c r="H1121" s="10" t="s">
        <v>136</v>
      </c>
      <c r="I1121" s="12" t="str">
        <f t="shared" si="89"/>
        <v/>
      </c>
      <c r="J1121" s="9" t="s">
        <v>137</v>
      </c>
      <c r="K1121" s="10" t="str">
        <f t="shared" si="88"/>
        <v xml:space="preserve">    "",  # </v>
      </c>
    </row>
    <row r="1122" spans="2:11">
      <c r="B1122" s="31" t="s">
        <v>95</v>
      </c>
      <c r="C1122" s="28"/>
      <c r="D1122"/>
      <c r="E1122" s="24" t="str">
        <f t="shared" ref="E1122:E1182" si="90">IF(B1122="",IF(G1122="","",_xlfn.UNICHAR(G1122)),B1122)</f>
        <v/>
      </c>
      <c r="F1122" s="13" t="str">
        <f t="shared" ref="F1122:F1182" si="91">IF(B1122="",IF(D1122="",IF(C1122="","",C1122),DEC2HEX(D1122)),DEC2HEX(_xlfn.UNICODE(B1122)))</f>
        <v/>
      </c>
      <c r="G1122" s="13" t="str">
        <f t="shared" ref="G1122:G1182" si="92">IF(D1122="",IF(C1122="",IF(B1122="","",_xlfn.UNICODE(B1122)),HEX2DEC(C1122)),D1122)</f>
        <v/>
      </c>
      <c r="H1122" s="10" t="s">
        <v>136</v>
      </c>
      <c r="I1122" s="12" t="str">
        <f t="shared" si="89"/>
        <v/>
      </c>
      <c r="J1122" s="9" t="s">
        <v>137</v>
      </c>
      <c r="K1122" s="10" t="str">
        <f t="shared" ref="K1122:K1182" si="93">ASC(_xlfn.CONCAT(H1122:J1122,"  # ",E1122))</f>
        <v xml:space="preserve">    "",  # </v>
      </c>
    </row>
    <row r="1123" spans="2:11">
      <c r="B1123" s="31"/>
      <c r="C1123" s="28"/>
      <c r="D1123"/>
      <c r="E1123" s="24" t="str">
        <f t="shared" si="90"/>
        <v/>
      </c>
      <c r="F1123" s="13" t="str">
        <f t="shared" si="91"/>
        <v/>
      </c>
      <c r="G1123" s="13" t="str">
        <f t="shared" si="92"/>
        <v/>
      </c>
      <c r="H1123" s="10" t="s">
        <v>136</v>
      </c>
      <c r="I1123" s="12" t="str">
        <f t="shared" si="89"/>
        <v/>
      </c>
      <c r="J1123" s="9" t="s">
        <v>137</v>
      </c>
      <c r="K1123" s="10" t="str">
        <f t="shared" si="93"/>
        <v xml:space="preserve">    "",  # </v>
      </c>
    </row>
    <row r="1124" spans="2:11">
      <c r="B1124" s="31" t="s">
        <v>95</v>
      </c>
      <c r="C1124" s="28"/>
      <c r="D1124"/>
      <c r="E1124" s="24" t="str">
        <f t="shared" si="90"/>
        <v/>
      </c>
      <c r="F1124" s="13" t="str">
        <f t="shared" si="91"/>
        <v/>
      </c>
      <c r="G1124" s="13" t="str">
        <f t="shared" si="92"/>
        <v/>
      </c>
      <c r="H1124" s="10" t="s">
        <v>136</v>
      </c>
      <c r="I1124" s="12" t="str">
        <f t="shared" si="89"/>
        <v/>
      </c>
      <c r="J1124" s="9" t="s">
        <v>137</v>
      </c>
      <c r="K1124" s="10" t="str">
        <f t="shared" si="93"/>
        <v xml:space="preserve">    "",  # </v>
      </c>
    </row>
    <row r="1125" spans="2:11">
      <c r="B1125" s="31"/>
      <c r="C1125" s="28"/>
      <c r="D1125"/>
      <c r="E1125" s="24" t="str">
        <f t="shared" si="90"/>
        <v/>
      </c>
      <c r="F1125" s="13" t="str">
        <f t="shared" si="91"/>
        <v/>
      </c>
      <c r="G1125" s="13" t="str">
        <f t="shared" si="92"/>
        <v/>
      </c>
      <c r="H1125" s="10" t="s">
        <v>136</v>
      </c>
      <c r="I1125" s="12" t="str">
        <f t="shared" si="89"/>
        <v/>
      </c>
      <c r="J1125" s="9" t="s">
        <v>137</v>
      </c>
      <c r="K1125" s="10" t="str">
        <f t="shared" si="93"/>
        <v xml:space="preserve">    "",  # </v>
      </c>
    </row>
    <row r="1126" spans="2:11">
      <c r="B1126" s="31" t="s">
        <v>95</v>
      </c>
      <c r="C1126" s="28"/>
      <c r="D1126"/>
      <c r="E1126" s="24" t="str">
        <f t="shared" si="90"/>
        <v/>
      </c>
      <c r="F1126" s="13" t="str">
        <f t="shared" si="91"/>
        <v/>
      </c>
      <c r="G1126" s="13" t="str">
        <f t="shared" si="92"/>
        <v/>
      </c>
      <c r="H1126" s="10" t="s">
        <v>136</v>
      </c>
      <c r="I1126" s="12" t="str">
        <f t="shared" si="89"/>
        <v/>
      </c>
      <c r="J1126" s="9" t="s">
        <v>137</v>
      </c>
      <c r="K1126" s="10" t="str">
        <f t="shared" si="93"/>
        <v xml:space="preserve">    "",  # </v>
      </c>
    </row>
    <row r="1127" spans="2:11">
      <c r="B1127" s="31"/>
      <c r="C1127" s="28"/>
      <c r="D1127"/>
      <c r="E1127" s="24" t="str">
        <f t="shared" si="90"/>
        <v/>
      </c>
      <c r="F1127" s="13" t="str">
        <f t="shared" si="91"/>
        <v/>
      </c>
      <c r="G1127" s="13" t="str">
        <f t="shared" si="92"/>
        <v/>
      </c>
      <c r="H1127" s="10" t="s">
        <v>136</v>
      </c>
      <c r="I1127" s="12" t="str">
        <f t="shared" si="89"/>
        <v/>
      </c>
      <c r="J1127" s="9" t="s">
        <v>137</v>
      </c>
      <c r="K1127" s="10" t="str">
        <f t="shared" si="93"/>
        <v xml:space="preserve">    "",  # </v>
      </c>
    </row>
    <row r="1128" spans="2:11">
      <c r="B1128" s="31" t="s">
        <v>95</v>
      </c>
      <c r="C1128" s="28"/>
      <c r="D1128"/>
      <c r="E1128" s="24" t="str">
        <f t="shared" si="90"/>
        <v/>
      </c>
      <c r="F1128" s="13" t="str">
        <f t="shared" si="91"/>
        <v/>
      </c>
      <c r="G1128" s="13" t="str">
        <f t="shared" si="92"/>
        <v/>
      </c>
      <c r="H1128" s="10" t="s">
        <v>136</v>
      </c>
      <c r="I1128" s="12" t="str">
        <f t="shared" si="89"/>
        <v/>
      </c>
      <c r="J1128" s="9" t="s">
        <v>137</v>
      </c>
      <c r="K1128" s="10" t="str">
        <f t="shared" si="93"/>
        <v xml:space="preserve">    "",  # </v>
      </c>
    </row>
    <row r="1129" spans="2:11">
      <c r="B1129" s="31"/>
      <c r="C1129" s="28"/>
      <c r="D1129"/>
      <c r="E1129" s="24" t="str">
        <f t="shared" si="90"/>
        <v/>
      </c>
      <c r="F1129" s="13" t="str">
        <f t="shared" si="91"/>
        <v/>
      </c>
      <c r="G1129" s="13" t="str">
        <f t="shared" si="92"/>
        <v/>
      </c>
      <c r="H1129" s="10" t="s">
        <v>136</v>
      </c>
      <c r="I1129" s="12" t="str">
        <f t="shared" si="89"/>
        <v/>
      </c>
      <c r="J1129" s="9" t="s">
        <v>137</v>
      </c>
      <c r="K1129" s="10" t="str">
        <f t="shared" si="93"/>
        <v xml:space="preserve">    "",  # </v>
      </c>
    </row>
    <row r="1130" spans="2:11">
      <c r="B1130" s="31" t="s">
        <v>95</v>
      </c>
      <c r="C1130" s="28"/>
      <c r="D1130"/>
      <c r="E1130" s="24" t="str">
        <f t="shared" si="90"/>
        <v/>
      </c>
      <c r="F1130" s="13" t="str">
        <f t="shared" si="91"/>
        <v/>
      </c>
      <c r="G1130" s="13" t="str">
        <f t="shared" si="92"/>
        <v/>
      </c>
      <c r="H1130" s="10" t="s">
        <v>136</v>
      </c>
      <c r="I1130" s="12" t="str">
        <f t="shared" si="89"/>
        <v/>
      </c>
      <c r="J1130" s="9" t="s">
        <v>137</v>
      </c>
      <c r="K1130" s="10" t="str">
        <f t="shared" si="93"/>
        <v xml:space="preserve">    "",  # </v>
      </c>
    </row>
    <row r="1131" spans="2:11">
      <c r="B1131" s="31"/>
      <c r="C1131" s="28"/>
      <c r="D1131"/>
      <c r="E1131" s="24" t="str">
        <f t="shared" si="90"/>
        <v/>
      </c>
      <c r="F1131" s="13" t="str">
        <f t="shared" si="91"/>
        <v/>
      </c>
      <c r="G1131" s="13" t="str">
        <f t="shared" si="92"/>
        <v/>
      </c>
      <c r="H1131" s="10" t="s">
        <v>136</v>
      </c>
      <c r="I1131" s="12" t="str">
        <f t="shared" si="89"/>
        <v/>
      </c>
      <c r="J1131" s="9" t="s">
        <v>137</v>
      </c>
      <c r="K1131" s="10" t="str">
        <f t="shared" si="93"/>
        <v xml:space="preserve">    "",  # </v>
      </c>
    </row>
    <row r="1132" spans="2:11">
      <c r="B1132" s="31" t="s">
        <v>95</v>
      </c>
      <c r="C1132" s="28"/>
      <c r="D1132"/>
      <c r="E1132" s="24" t="str">
        <f t="shared" si="90"/>
        <v/>
      </c>
      <c r="F1132" s="13" t="str">
        <f t="shared" si="91"/>
        <v/>
      </c>
      <c r="G1132" s="13" t="str">
        <f t="shared" si="92"/>
        <v/>
      </c>
      <c r="H1132" s="10" t="s">
        <v>136</v>
      </c>
      <c r="I1132" s="12" t="str">
        <f t="shared" si="89"/>
        <v/>
      </c>
      <c r="J1132" s="9" t="s">
        <v>137</v>
      </c>
      <c r="K1132" s="10" t="str">
        <f t="shared" si="93"/>
        <v xml:space="preserve">    "",  # </v>
      </c>
    </row>
    <row r="1133" spans="2:11">
      <c r="B1133" s="31"/>
      <c r="C1133" s="28"/>
      <c r="D1133"/>
      <c r="E1133" s="24" t="str">
        <f t="shared" si="90"/>
        <v/>
      </c>
      <c r="F1133" s="13" t="str">
        <f t="shared" si="91"/>
        <v/>
      </c>
      <c r="G1133" s="13" t="str">
        <f t="shared" si="92"/>
        <v/>
      </c>
      <c r="H1133" s="10" t="s">
        <v>136</v>
      </c>
      <c r="I1133" s="12" t="str">
        <f t="shared" si="89"/>
        <v/>
      </c>
      <c r="J1133" s="9" t="s">
        <v>137</v>
      </c>
      <c r="K1133" s="10" t="str">
        <f t="shared" si="93"/>
        <v xml:space="preserve">    "",  # </v>
      </c>
    </row>
    <row r="1134" spans="2:11">
      <c r="B1134" s="31" t="s">
        <v>95</v>
      </c>
      <c r="C1134" s="28"/>
      <c r="D1134"/>
      <c r="E1134" s="24" t="str">
        <f t="shared" si="90"/>
        <v/>
      </c>
      <c r="F1134" s="13" t="str">
        <f t="shared" si="91"/>
        <v/>
      </c>
      <c r="G1134" s="13" t="str">
        <f t="shared" si="92"/>
        <v/>
      </c>
      <c r="H1134" s="10" t="s">
        <v>136</v>
      </c>
      <c r="I1134" s="12" t="str">
        <f t="shared" si="89"/>
        <v/>
      </c>
      <c r="J1134" s="9" t="s">
        <v>137</v>
      </c>
      <c r="K1134" s="10" t="str">
        <f t="shared" si="93"/>
        <v xml:space="preserve">    "",  # </v>
      </c>
    </row>
    <row r="1135" spans="2:11">
      <c r="B1135" s="31"/>
      <c r="C1135" s="28"/>
      <c r="D1135"/>
      <c r="E1135" s="24" t="str">
        <f t="shared" si="90"/>
        <v/>
      </c>
      <c r="F1135" s="13" t="str">
        <f t="shared" si="91"/>
        <v/>
      </c>
      <c r="G1135" s="13" t="str">
        <f t="shared" si="92"/>
        <v/>
      </c>
      <c r="H1135" s="10" t="s">
        <v>136</v>
      </c>
      <c r="I1135" s="12" t="str">
        <f t="shared" si="89"/>
        <v/>
      </c>
      <c r="J1135" s="9" t="s">
        <v>137</v>
      </c>
      <c r="K1135" s="10" t="str">
        <f t="shared" si="93"/>
        <v xml:space="preserve">    "",  # </v>
      </c>
    </row>
    <row r="1136" spans="2:11">
      <c r="B1136" s="31" t="s">
        <v>95</v>
      </c>
      <c r="C1136" s="28"/>
      <c r="D1136"/>
      <c r="E1136" s="24" t="str">
        <f t="shared" si="90"/>
        <v/>
      </c>
      <c r="F1136" s="13" t="str">
        <f t="shared" si="91"/>
        <v/>
      </c>
      <c r="G1136" s="13" t="str">
        <f t="shared" si="92"/>
        <v/>
      </c>
      <c r="H1136" s="10" t="s">
        <v>136</v>
      </c>
      <c r="I1136" s="12" t="str">
        <f t="shared" si="89"/>
        <v/>
      </c>
      <c r="J1136" s="9" t="s">
        <v>137</v>
      </c>
      <c r="K1136" s="10" t="str">
        <f t="shared" si="93"/>
        <v xml:space="preserve">    "",  # </v>
      </c>
    </row>
    <row r="1137" spans="2:11">
      <c r="B1137" s="31"/>
      <c r="C1137" s="28"/>
      <c r="D1137"/>
      <c r="E1137" s="24" t="str">
        <f t="shared" si="90"/>
        <v/>
      </c>
      <c r="F1137" s="13" t="str">
        <f t="shared" si="91"/>
        <v/>
      </c>
      <c r="G1137" s="13" t="str">
        <f t="shared" si="92"/>
        <v/>
      </c>
      <c r="H1137" s="10" t="s">
        <v>136</v>
      </c>
      <c r="I1137" s="12" t="str">
        <f t="shared" si="89"/>
        <v/>
      </c>
      <c r="J1137" s="9" t="s">
        <v>137</v>
      </c>
      <c r="K1137" s="10" t="str">
        <f t="shared" si="93"/>
        <v xml:space="preserve">    "",  # </v>
      </c>
    </row>
    <row r="1138" spans="2:11">
      <c r="B1138" s="31" t="s">
        <v>95</v>
      </c>
      <c r="C1138" s="28"/>
      <c r="D1138"/>
      <c r="E1138" s="24" t="str">
        <f t="shared" si="90"/>
        <v/>
      </c>
      <c r="F1138" s="13" t="str">
        <f t="shared" si="91"/>
        <v/>
      </c>
      <c r="G1138" s="13" t="str">
        <f t="shared" si="92"/>
        <v/>
      </c>
      <c r="H1138" s="10" t="s">
        <v>136</v>
      </c>
      <c r="I1138" s="12" t="str">
        <f t="shared" si="89"/>
        <v/>
      </c>
      <c r="J1138" s="9" t="s">
        <v>137</v>
      </c>
      <c r="K1138" s="10" t="str">
        <f t="shared" si="93"/>
        <v xml:space="preserve">    "",  # </v>
      </c>
    </row>
    <row r="1139" spans="2:11">
      <c r="B1139" s="31"/>
      <c r="C1139" s="28"/>
      <c r="D1139"/>
      <c r="E1139" s="24" t="str">
        <f t="shared" si="90"/>
        <v/>
      </c>
      <c r="F1139" s="13" t="str">
        <f t="shared" si="91"/>
        <v/>
      </c>
      <c r="G1139" s="13" t="str">
        <f t="shared" si="92"/>
        <v/>
      </c>
      <c r="H1139" s="10" t="s">
        <v>136</v>
      </c>
      <c r="I1139" s="12" t="str">
        <f t="shared" si="89"/>
        <v/>
      </c>
      <c r="J1139" s="9" t="s">
        <v>137</v>
      </c>
      <c r="K1139" s="10" t="str">
        <f t="shared" si="93"/>
        <v xml:space="preserve">    "",  # </v>
      </c>
    </row>
    <row r="1140" spans="2:11">
      <c r="B1140" s="31" t="s">
        <v>95</v>
      </c>
      <c r="C1140" s="28"/>
      <c r="D1140"/>
      <c r="E1140" s="24" t="str">
        <f t="shared" si="90"/>
        <v/>
      </c>
      <c r="F1140" s="13" t="str">
        <f t="shared" si="91"/>
        <v/>
      </c>
      <c r="G1140" s="13" t="str">
        <f t="shared" si="92"/>
        <v/>
      </c>
      <c r="H1140" s="10" t="s">
        <v>136</v>
      </c>
      <c r="I1140" s="12" t="str">
        <f t="shared" si="89"/>
        <v/>
      </c>
      <c r="J1140" s="9" t="s">
        <v>137</v>
      </c>
      <c r="K1140" s="10" t="str">
        <f t="shared" si="93"/>
        <v xml:space="preserve">    "",  # </v>
      </c>
    </row>
    <row r="1141" spans="2:11">
      <c r="B1141" s="31"/>
      <c r="C1141" s="28"/>
      <c r="D1141"/>
      <c r="E1141" s="24" t="str">
        <f t="shared" si="90"/>
        <v/>
      </c>
      <c r="F1141" s="13" t="str">
        <f t="shared" si="91"/>
        <v/>
      </c>
      <c r="G1141" s="13" t="str">
        <f t="shared" si="92"/>
        <v/>
      </c>
      <c r="H1141" s="10" t="s">
        <v>136</v>
      </c>
      <c r="I1141" s="12" t="str">
        <f t="shared" si="89"/>
        <v/>
      </c>
      <c r="J1141" s="9" t="s">
        <v>137</v>
      </c>
      <c r="K1141" s="10" t="str">
        <f t="shared" si="93"/>
        <v xml:space="preserve">    "",  # </v>
      </c>
    </row>
    <row r="1142" spans="2:11">
      <c r="B1142" s="31" t="s">
        <v>95</v>
      </c>
      <c r="C1142" s="28"/>
      <c r="D1142"/>
      <c r="E1142" s="24" t="str">
        <f t="shared" si="90"/>
        <v/>
      </c>
      <c r="F1142" s="13" t="str">
        <f t="shared" si="91"/>
        <v/>
      </c>
      <c r="G1142" s="13" t="str">
        <f t="shared" si="92"/>
        <v/>
      </c>
      <c r="H1142" s="10" t="s">
        <v>136</v>
      </c>
      <c r="I1142" s="12" t="str">
        <f t="shared" si="89"/>
        <v/>
      </c>
      <c r="J1142" s="9" t="s">
        <v>137</v>
      </c>
      <c r="K1142" s="10" t="str">
        <f t="shared" si="93"/>
        <v xml:space="preserve">    "",  # </v>
      </c>
    </row>
    <row r="1143" spans="2:11">
      <c r="B1143" s="31"/>
      <c r="C1143" s="28"/>
      <c r="D1143"/>
      <c r="E1143" s="24" t="str">
        <f t="shared" si="90"/>
        <v/>
      </c>
      <c r="F1143" s="13" t="str">
        <f t="shared" si="91"/>
        <v/>
      </c>
      <c r="G1143" s="13" t="str">
        <f t="shared" si="92"/>
        <v/>
      </c>
      <c r="H1143" s="10" t="s">
        <v>136</v>
      </c>
      <c r="I1143" s="12" t="str">
        <f t="shared" si="89"/>
        <v/>
      </c>
      <c r="J1143" s="9" t="s">
        <v>137</v>
      </c>
      <c r="K1143" s="10" t="str">
        <f t="shared" si="93"/>
        <v xml:space="preserve">    "",  # </v>
      </c>
    </row>
    <row r="1144" spans="2:11">
      <c r="B1144" s="31" t="s">
        <v>95</v>
      </c>
      <c r="C1144" s="28"/>
      <c r="D1144"/>
      <c r="E1144" s="24" t="str">
        <f t="shared" si="90"/>
        <v/>
      </c>
      <c r="F1144" s="13" t="str">
        <f t="shared" si="91"/>
        <v/>
      </c>
      <c r="G1144" s="13" t="str">
        <f t="shared" si="92"/>
        <v/>
      </c>
      <c r="H1144" s="10" t="s">
        <v>136</v>
      </c>
      <c r="I1144" s="12" t="str">
        <f t="shared" si="89"/>
        <v/>
      </c>
      <c r="J1144" s="9" t="s">
        <v>137</v>
      </c>
      <c r="K1144" s="10" t="str">
        <f t="shared" si="93"/>
        <v xml:space="preserve">    "",  # </v>
      </c>
    </row>
    <row r="1145" spans="2:11">
      <c r="B1145" s="31"/>
      <c r="C1145" s="28"/>
      <c r="D1145"/>
      <c r="E1145" s="24" t="str">
        <f t="shared" si="90"/>
        <v/>
      </c>
      <c r="F1145" s="13" t="str">
        <f t="shared" si="91"/>
        <v/>
      </c>
      <c r="G1145" s="13" t="str">
        <f t="shared" si="92"/>
        <v/>
      </c>
      <c r="H1145" s="10" t="s">
        <v>136</v>
      </c>
      <c r="I1145" s="12" t="str">
        <f t="shared" si="89"/>
        <v/>
      </c>
      <c r="J1145" s="9" t="s">
        <v>137</v>
      </c>
      <c r="K1145" s="10" t="str">
        <f t="shared" si="93"/>
        <v xml:space="preserve">    "",  # </v>
      </c>
    </row>
    <row r="1146" spans="2:11">
      <c r="B1146" s="31" t="s">
        <v>95</v>
      </c>
      <c r="C1146" s="28"/>
      <c r="D1146"/>
      <c r="E1146" s="24" t="str">
        <f t="shared" si="90"/>
        <v/>
      </c>
      <c r="F1146" s="13" t="str">
        <f t="shared" si="91"/>
        <v/>
      </c>
      <c r="G1146" s="13" t="str">
        <f t="shared" si="92"/>
        <v/>
      </c>
      <c r="H1146" s="10" t="s">
        <v>136</v>
      </c>
      <c r="I1146" s="12" t="str">
        <f t="shared" si="89"/>
        <v/>
      </c>
      <c r="J1146" s="9" t="s">
        <v>137</v>
      </c>
      <c r="K1146" s="10" t="str">
        <f t="shared" si="93"/>
        <v xml:space="preserve">    "",  # </v>
      </c>
    </row>
    <row r="1147" spans="2:11">
      <c r="B1147" s="31"/>
      <c r="C1147" s="28"/>
      <c r="D1147"/>
      <c r="E1147" s="24" t="str">
        <f t="shared" si="90"/>
        <v/>
      </c>
      <c r="F1147" s="13" t="str">
        <f t="shared" si="91"/>
        <v/>
      </c>
      <c r="G1147" s="13" t="str">
        <f t="shared" si="92"/>
        <v/>
      </c>
      <c r="H1147" s="10" t="s">
        <v>136</v>
      </c>
      <c r="I1147" s="12" t="str">
        <f t="shared" si="89"/>
        <v/>
      </c>
      <c r="J1147" s="9" t="s">
        <v>137</v>
      </c>
      <c r="K1147" s="10" t="str">
        <f t="shared" si="93"/>
        <v xml:space="preserve">    "",  # </v>
      </c>
    </row>
    <row r="1148" spans="2:11">
      <c r="B1148" s="31" t="s">
        <v>95</v>
      </c>
      <c r="C1148" s="28"/>
      <c r="D1148"/>
      <c r="E1148" s="24" t="str">
        <f t="shared" si="90"/>
        <v/>
      </c>
      <c r="F1148" s="13" t="str">
        <f t="shared" si="91"/>
        <v/>
      </c>
      <c r="G1148" s="13" t="str">
        <f t="shared" si="92"/>
        <v/>
      </c>
      <c r="H1148" s="10" t="s">
        <v>136</v>
      </c>
      <c r="I1148" s="12" t="str">
        <f t="shared" si="89"/>
        <v/>
      </c>
      <c r="J1148" s="9" t="s">
        <v>137</v>
      </c>
      <c r="K1148" s="10" t="str">
        <f t="shared" si="93"/>
        <v xml:space="preserve">    "",  # </v>
      </c>
    </row>
    <row r="1149" spans="2:11">
      <c r="B1149" s="31"/>
      <c r="C1149" s="28"/>
      <c r="D1149"/>
      <c r="E1149" s="24" t="str">
        <f t="shared" si="90"/>
        <v/>
      </c>
      <c r="F1149" s="13" t="str">
        <f t="shared" si="91"/>
        <v/>
      </c>
      <c r="G1149" s="13" t="str">
        <f t="shared" si="92"/>
        <v/>
      </c>
      <c r="H1149" s="10" t="s">
        <v>136</v>
      </c>
      <c r="I1149" s="12" t="str">
        <f t="shared" si="89"/>
        <v/>
      </c>
      <c r="J1149" s="9" t="s">
        <v>137</v>
      </c>
      <c r="K1149" s="10" t="str">
        <f t="shared" si="93"/>
        <v xml:space="preserve">    "",  # </v>
      </c>
    </row>
    <row r="1150" spans="2:11">
      <c r="B1150" s="31" t="s">
        <v>95</v>
      </c>
      <c r="C1150" s="28"/>
      <c r="D1150"/>
      <c r="E1150" s="24" t="str">
        <f t="shared" si="90"/>
        <v/>
      </c>
      <c r="F1150" s="13" t="str">
        <f t="shared" si="91"/>
        <v/>
      </c>
      <c r="G1150" s="13" t="str">
        <f t="shared" si="92"/>
        <v/>
      </c>
      <c r="H1150" s="10" t="s">
        <v>136</v>
      </c>
      <c r="I1150" s="12" t="str">
        <f t="shared" si="89"/>
        <v/>
      </c>
      <c r="J1150" s="9" t="s">
        <v>137</v>
      </c>
      <c r="K1150" s="10" t="str">
        <f t="shared" si="93"/>
        <v xml:space="preserve">    "",  # </v>
      </c>
    </row>
    <row r="1151" spans="2:11">
      <c r="B1151" s="31"/>
      <c r="C1151" s="28"/>
      <c r="D1151"/>
      <c r="E1151" s="24" t="str">
        <f t="shared" si="90"/>
        <v/>
      </c>
      <c r="F1151" s="13" t="str">
        <f t="shared" si="91"/>
        <v/>
      </c>
      <c r="G1151" s="13" t="str">
        <f t="shared" si="92"/>
        <v/>
      </c>
      <c r="H1151" s="10" t="s">
        <v>136</v>
      </c>
      <c r="I1151" s="12" t="str">
        <f t="shared" si="89"/>
        <v/>
      </c>
      <c r="J1151" s="9" t="s">
        <v>137</v>
      </c>
      <c r="K1151" s="10" t="str">
        <f t="shared" si="93"/>
        <v xml:space="preserve">    "",  # </v>
      </c>
    </row>
    <row r="1152" spans="2:11">
      <c r="B1152" s="31" t="s">
        <v>95</v>
      </c>
      <c r="C1152" s="28"/>
      <c r="D1152"/>
      <c r="E1152" s="24" t="str">
        <f t="shared" si="90"/>
        <v/>
      </c>
      <c r="F1152" s="13" t="str">
        <f t="shared" si="91"/>
        <v/>
      </c>
      <c r="G1152" s="13" t="str">
        <f t="shared" si="92"/>
        <v/>
      </c>
      <c r="H1152" s="10" t="s">
        <v>136</v>
      </c>
      <c r="I1152" s="12" t="str">
        <f t="shared" si="89"/>
        <v/>
      </c>
      <c r="J1152" s="9" t="s">
        <v>137</v>
      </c>
      <c r="K1152" s="10" t="str">
        <f t="shared" si="93"/>
        <v xml:space="preserve">    "",  # </v>
      </c>
    </row>
    <row r="1153" spans="2:11">
      <c r="B1153" s="31"/>
      <c r="C1153" s="28"/>
      <c r="D1153"/>
      <c r="E1153" s="24" t="str">
        <f t="shared" si="90"/>
        <v/>
      </c>
      <c r="F1153" s="13" t="str">
        <f t="shared" si="91"/>
        <v/>
      </c>
      <c r="G1153" s="13" t="str">
        <f t="shared" si="92"/>
        <v/>
      </c>
      <c r="H1153" s="10" t="s">
        <v>136</v>
      </c>
      <c r="I1153" s="12" t="str">
        <f t="shared" si="89"/>
        <v/>
      </c>
      <c r="J1153" s="9" t="s">
        <v>137</v>
      </c>
      <c r="K1153" s="10" t="str">
        <f t="shared" si="93"/>
        <v xml:space="preserve">    "",  # </v>
      </c>
    </row>
    <row r="1154" spans="2:11">
      <c r="B1154" s="31" t="s">
        <v>95</v>
      </c>
      <c r="C1154" s="28"/>
      <c r="D1154"/>
      <c r="E1154" s="24" t="str">
        <f t="shared" si="90"/>
        <v/>
      </c>
      <c r="F1154" s="13" t="str">
        <f t="shared" si="91"/>
        <v/>
      </c>
      <c r="G1154" s="13" t="str">
        <f t="shared" si="92"/>
        <v/>
      </c>
      <c r="H1154" s="10" t="s">
        <v>136</v>
      </c>
      <c r="I1154" s="12" t="str">
        <f t="shared" si="89"/>
        <v/>
      </c>
      <c r="J1154" s="9" t="s">
        <v>137</v>
      </c>
      <c r="K1154" s="10" t="str">
        <f t="shared" si="93"/>
        <v xml:space="preserve">    "",  # </v>
      </c>
    </row>
    <row r="1155" spans="2:11">
      <c r="B1155" s="31"/>
      <c r="C1155" s="28"/>
      <c r="D1155"/>
      <c r="E1155" s="24" t="str">
        <f t="shared" si="90"/>
        <v/>
      </c>
      <c r="F1155" s="13" t="str">
        <f t="shared" si="91"/>
        <v/>
      </c>
      <c r="G1155" s="13" t="str">
        <f t="shared" si="92"/>
        <v/>
      </c>
      <c r="H1155" s="10" t="s">
        <v>136</v>
      </c>
      <c r="I1155" s="12" t="str">
        <f t="shared" ref="I1155:I1182" si="94">IF(F1155="","","uni"&amp;UPPER(REPT("0",4-LEN(F1155))&amp;F1155))</f>
        <v/>
      </c>
      <c r="J1155" s="9" t="s">
        <v>137</v>
      </c>
      <c r="K1155" s="10" t="str">
        <f t="shared" si="93"/>
        <v xml:space="preserve">    "",  # </v>
      </c>
    </row>
    <row r="1156" spans="2:11">
      <c r="B1156" s="31" t="s">
        <v>95</v>
      </c>
      <c r="C1156" s="28"/>
      <c r="D1156"/>
      <c r="E1156" s="24" t="str">
        <f t="shared" si="90"/>
        <v/>
      </c>
      <c r="F1156" s="13" t="str">
        <f t="shared" si="91"/>
        <v/>
      </c>
      <c r="G1156" s="13" t="str">
        <f t="shared" si="92"/>
        <v/>
      </c>
      <c r="H1156" s="10" t="s">
        <v>136</v>
      </c>
      <c r="I1156" s="12" t="str">
        <f t="shared" si="94"/>
        <v/>
      </c>
      <c r="J1156" s="9" t="s">
        <v>137</v>
      </c>
      <c r="K1156" s="10" t="str">
        <f t="shared" si="93"/>
        <v xml:space="preserve">    "",  # </v>
      </c>
    </row>
    <row r="1157" spans="2:11">
      <c r="B1157" s="31"/>
      <c r="C1157" s="28"/>
      <c r="D1157"/>
      <c r="E1157" s="24" t="str">
        <f t="shared" si="90"/>
        <v/>
      </c>
      <c r="F1157" s="13" t="str">
        <f t="shared" si="91"/>
        <v/>
      </c>
      <c r="G1157" s="13" t="str">
        <f t="shared" si="92"/>
        <v/>
      </c>
      <c r="H1157" s="10" t="s">
        <v>136</v>
      </c>
      <c r="I1157" s="12" t="str">
        <f t="shared" si="94"/>
        <v/>
      </c>
      <c r="J1157" s="9" t="s">
        <v>137</v>
      </c>
      <c r="K1157" s="10" t="str">
        <f t="shared" si="93"/>
        <v xml:space="preserve">    "",  # </v>
      </c>
    </row>
    <row r="1158" spans="2:11">
      <c r="B1158" s="31" t="s">
        <v>95</v>
      </c>
      <c r="C1158" s="28"/>
      <c r="D1158"/>
      <c r="E1158" s="24" t="str">
        <f t="shared" si="90"/>
        <v/>
      </c>
      <c r="F1158" s="13" t="str">
        <f t="shared" si="91"/>
        <v/>
      </c>
      <c r="G1158" s="13" t="str">
        <f t="shared" si="92"/>
        <v/>
      </c>
      <c r="H1158" s="10" t="s">
        <v>136</v>
      </c>
      <c r="I1158" s="12" t="str">
        <f t="shared" si="94"/>
        <v/>
      </c>
      <c r="J1158" s="9" t="s">
        <v>137</v>
      </c>
      <c r="K1158" s="10" t="str">
        <f t="shared" si="93"/>
        <v xml:space="preserve">    "",  # </v>
      </c>
    </row>
    <row r="1159" spans="2:11">
      <c r="B1159" s="31"/>
      <c r="C1159" s="28"/>
      <c r="D1159"/>
      <c r="E1159" s="24" t="str">
        <f t="shared" si="90"/>
        <v/>
      </c>
      <c r="F1159" s="13" t="str">
        <f t="shared" si="91"/>
        <v/>
      </c>
      <c r="G1159" s="13" t="str">
        <f t="shared" si="92"/>
        <v/>
      </c>
      <c r="H1159" s="10" t="s">
        <v>136</v>
      </c>
      <c r="I1159" s="12" t="str">
        <f t="shared" si="94"/>
        <v/>
      </c>
      <c r="J1159" s="9" t="s">
        <v>137</v>
      </c>
      <c r="K1159" s="10" t="str">
        <f t="shared" si="93"/>
        <v xml:space="preserve">    "",  # </v>
      </c>
    </row>
    <row r="1160" spans="2:11">
      <c r="B1160" s="31" t="s">
        <v>95</v>
      </c>
      <c r="C1160" s="28"/>
      <c r="D1160"/>
      <c r="E1160" s="24" t="str">
        <f t="shared" si="90"/>
        <v/>
      </c>
      <c r="F1160" s="13" t="str">
        <f t="shared" si="91"/>
        <v/>
      </c>
      <c r="G1160" s="13" t="str">
        <f t="shared" si="92"/>
        <v/>
      </c>
      <c r="H1160" s="10" t="s">
        <v>136</v>
      </c>
      <c r="I1160" s="12" t="str">
        <f t="shared" si="94"/>
        <v/>
      </c>
      <c r="J1160" s="9" t="s">
        <v>137</v>
      </c>
      <c r="K1160" s="10" t="str">
        <f t="shared" si="93"/>
        <v xml:space="preserve">    "",  # </v>
      </c>
    </row>
    <row r="1161" spans="2:11">
      <c r="B1161" s="31"/>
      <c r="C1161" s="28"/>
      <c r="D1161"/>
      <c r="E1161" s="24" t="str">
        <f t="shared" si="90"/>
        <v/>
      </c>
      <c r="F1161" s="13" t="str">
        <f t="shared" si="91"/>
        <v/>
      </c>
      <c r="G1161" s="13" t="str">
        <f t="shared" si="92"/>
        <v/>
      </c>
      <c r="H1161" s="10" t="s">
        <v>136</v>
      </c>
      <c r="I1161" s="12" t="str">
        <f t="shared" si="94"/>
        <v/>
      </c>
      <c r="J1161" s="9" t="s">
        <v>137</v>
      </c>
      <c r="K1161" s="10" t="str">
        <f t="shared" si="93"/>
        <v xml:space="preserve">    "",  # </v>
      </c>
    </row>
    <row r="1162" spans="2:11">
      <c r="B1162" s="31" t="s">
        <v>95</v>
      </c>
      <c r="C1162" s="28"/>
      <c r="D1162"/>
      <c r="E1162" s="24" t="str">
        <f t="shared" si="90"/>
        <v/>
      </c>
      <c r="F1162" s="13" t="str">
        <f t="shared" si="91"/>
        <v/>
      </c>
      <c r="G1162" s="13" t="str">
        <f t="shared" si="92"/>
        <v/>
      </c>
      <c r="H1162" s="10" t="s">
        <v>136</v>
      </c>
      <c r="I1162" s="12" t="str">
        <f t="shared" si="94"/>
        <v/>
      </c>
      <c r="J1162" s="9" t="s">
        <v>137</v>
      </c>
      <c r="K1162" s="10" t="str">
        <f t="shared" si="93"/>
        <v xml:space="preserve">    "",  # </v>
      </c>
    </row>
    <row r="1163" spans="2:11">
      <c r="B1163" s="31"/>
      <c r="C1163" s="28"/>
      <c r="D1163"/>
      <c r="E1163" s="24" t="str">
        <f t="shared" si="90"/>
        <v/>
      </c>
      <c r="F1163" s="13" t="str">
        <f t="shared" si="91"/>
        <v/>
      </c>
      <c r="G1163" s="13" t="str">
        <f t="shared" si="92"/>
        <v/>
      </c>
      <c r="H1163" s="10" t="s">
        <v>136</v>
      </c>
      <c r="I1163" s="12" t="str">
        <f t="shared" si="94"/>
        <v/>
      </c>
      <c r="J1163" s="9" t="s">
        <v>137</v>
      </c>
      <c r="K1163" s="10" t="str">
        <f t="shared" si="93"/>
        <v xml:space="preserve">    "",  # </v>
      </c>
    </row>
    <row r="1164" spans="2:11">
      <c r="B1164" s="31" t="s">
        <v>95</v>
      </c>
      <c r="C1164" s="28"/>
      <c r="D1164"/>
      <c r="E1164" s="24" t="str">
        <f t="shared" si="90"/>
        <v/>
      </c>
      <c r="F1164" s="13" t="str">
        <f t="shared" si="91"/>
        <v/>
      </c>
      <c r="G1164" s="13" t="str">
        <f t="shared" si="92"/>
        <v/>
      </c>
      <c r="H1164" s="10" t="s">
        <v>136</v>
      </c>
      <c r="I1164" s="12" t="str">
        <f t="shared" si="94"/>
        <v/>
      </c>
      <c r="J1164" s="9" t="s">
        <v>137</v>
      </c>
      <c r="K1164" s="10" t="str">
        <f t="shared" si="93"/>
        <v xml:space="preserve">    "",  # </v>
      </c>
    </row>
    <row r="1165" spans="2:11">
      <c r="B1165" s="31"/>
      <c r="C1165" s="28"/>
      <c r="D1165"/>
      <c r="E1165" s="24" t="str">
        <f t="shared" si="90"/>
        <v/>
      </c>
      <c r="F1165" s="13" t="str">
        <f t="shared" si="91"/>
        <v/>
      </c>
      <c r="G1165" s="13" t="str">
        <f t="shared" si="92"/>
        <v/>
      </c>
      <c r="H1165" s="10" t="s">
        <v>136</v>
      </c>
      <c r="I1165" s="12" t="str">
        <f t="shared" si="94"/>
        <v/>
      </c>
      <c r="J1165" s="9" t="s">
        <v>137</v>
      </c>
      <c r="K1165" s="10" t="str">
        <f t="shared" si="93"/>
        <v xml:space="preserve">    "",  # </v>
      </c>
    </row>
    <row r="1166" spans="2:11">
      <c r="B1166" s="31" t="s">
        <v>95</v>
      </c>
      <c r="C1166" s="28"/>
      <c r="D1166"/>
      <c r="E1166" s="24" t="str">
        <f t="shared" si="90"/>
        <v/>
      </c>
      <c r="F1166" s="13" t="str">
        <f t="shared" si="91"/>
        <v/>
      </c>
      <c r="G1166" s="13" t="str">
        <f t="shared" si="92"/>
        <v/>
      </c>
      <c r="H1166" s="10" t="s">
        <v>136</v>
      </c>
      <c r="I1166" s="12" t="str">
        <f t="shared" si="94"/>
        <v/>
      </c>
      <c r="J1166" s="9" t="s">
        <v>137</v>
      </c>
      <c r="K1166" s="10" t="str">
        <f t="shared" si="93"/>
        <v xml:space="preserve">    "",  # </v>
      </c>
    </row>
    <row r="1167" spans="2:11">
      <c r="B1167" s="31"/>
      <c r="C1167" s="28"/>
      <c r="D1167"/>
      <c r="E1167" s="24" t="str">
        <f t="shared" si="90"/>
        <v/>
      </c>
      <c r="F1167" s="13" t="str">
        <f t="shared" si="91"/>
        <v/>
      </c>
      <c r="G1167" s="13" t="str">
        <f t="shared" si="92"/>
        <v/>
      </c>
      <c r="H1167" s="10" t="s">
        <v>136</v>
      </c>
      <c r="I1167" s="12" t="str">
        <f t="shared" si="94"/>
        <v/>
      </c>
      <c r="J1167" s="9" t="s">
        <v>137</v>
      </c>
      <c r="K1167" s="10" t="str">
        <f t="shared" si="93"/>
        <v xml:space="preserve">    "",  # </v>
      </c>
    </row>
    <row r="1168" spans="2:11">
      <c r="B1168" s="31" t="s">
        <v>95</v>
      </c>
      <c r="C1168" s="28"/>
      <c r="D1168"/>
      <c r="E1168" s="24" t="str">
        <f t="shared" si="90"/>
        <v/>
      </c>
      <c r="F1168" s="13" t="str">
        <f t="shared" si="91"/>
        <v/>
      </c>
      <c r="G1168" s="13" t="str">
        <f t="shared" si="92"/>
        <v/>
      </c>
      <c r="H1168" s="10" t="s">
        <v>136</v>
      </c>
      <c r="I1168" s="12" t="str">
        <f t="shared" si="94"/>
        <v/>
      </c>
      <c r="J1168" s="9" t="s">
        <v>137</v>
      </c>
      <c r="K1168" s="10" t="str">
        <f t="shared" si="93"/>
        <v xml:space="preserve">    "",  # </v>
      </c>
    </row>
    <row r="1169" spans="2:11">
      <c r="B1169" s="31"/>
      <c r="C1169" s="28"/>
      <c r="D1169"/>
      <c r="E1169" s="24" t="str">
        <f t="shared" si="90"/>
        <v/>
      </c>
      <c r="F1169" s="13" t="str">
        <f t="shared" si="91"/>
        <v/>
      </c>
      <c r="G1169" s="13" t="str">
        <f t="shared" si="92"/>
        <v/>
      </c>
      <c r="H1169" s="10" t="s">
        <v>136</v>
      </c>
      <c r="I1169" s="12" t="str">
        <f t="shared" si="94"/>
        <v/>
      </c>
      <c r="J1169" s="9" t="s">
        <v>137</v>
      </c>
      <c r="K1169" s="10" t="str">
        <f t="shared" si="93"/>
        <v xml:space="preserve">    "",  # </v>
      </c>
    </row>
    <row r="1170" spans="2:11">
      <c r="B1170" s="31" t="s">
        <v>95</v>
      </c>
      <c r="C1170" s="28"/>
      <c r="D1170"/>
      <c r="E1170" s="24" t="str">
        <f t="shared" si="90"/>
        <v/>
      </c>
      <c r="F1170" s="13" t="str">
        <f t="shared" si="91"/>
        <v/>
      </c>
      <c r="G1170" s="13" t="str">
        <f t="shared" si="92"/>
        <v/>
      </c>
      <c r="H1170" s="10" t="s">
        <v>136</v>
      </c>
      <c r="I1170" s="12" t="str">
        <f t="shared" si="94"/>
        <v/>
      </c>
      <c r="J1170" s="9" t="s">
        <v>137</v>
      </c>
      <c r="K1170" s="10" t="str">
        <f t="shared" si="93"/>
        <v xml:space="preserve">    "",  # </v>
      </c>
    </row>
    <row r="1171" spans="2:11">
      <c r="B1171" s="31"/>
      <c r="C1171" s="28"/>
      <c r="D1171"/>
      <c r="E1171" s="24" t="str">
        <f t="shared" si="90"/>
        <v/>
      </c>
      <c r="F1171" s="13" t="str">
        <f t="shared" si="91"/>
        <v/>
      </c>
      <c r="G1171" s="13" t="str">
        <f t="shared" si="92"/>
        <v/>
      </c>
      <c r="H1171" s="10" t="s">
        <v>136</v>
      </c>
      <c r="I1171" s="12" t="str">
        <f t="shared" si="94"/>
        <v/>
      </c>
      <c r="J1171" s="9" t="s">
        <v>137</v>
      </c>
      <c r="K1171" s="10" t="str">
        <f t="shared" si="93"/>
        <v xml:space="preserve">    "",  # </v>
      </c>
    </row>
    <row r="1172" spans="2:11">
      <c r="B1172" s="31" t="s">
        <v>95</v>
      </c>
      <c r="C1172" s="28"/>
      <c r="D1172"/>
      <c r="E1172" s="24" t="str">
        <f t="shared" si="90"/>
        <v/>
      </c>
      <c r="F1172" s="13" t="str">
        <f t="shared" si="91"/>
        <v/>
      </c>
      <c r="G1172" s="13" t="str">
        <f t="shared" si="92"/>
        <v/>
      </c>
      <c r="H1172" s="10" t="s">
        <v>136</v>
      </c>
      <c r="I1172" s="12" t="str">
        <f t="shared" si="94"/>
        <v/>
      </c>
      <c r="J1172" s="9" t="s">
        <v>137</v>
      </c>
      <c r="K1172" s="10" t="str">
        <f t="shared" si="93"/>
        <v xml:space="preserve">    "",  # </v>
      </c>
    </row>
    <row r="1173" spans="2:11">
      <c r="B1173" s="31"/>
      <c r="C1173" s="28"/>
      <c r="D1173"/>
      <c r="E1173" s="24" t="str">
        <f t="shared" si="90"/>
        <v/>
      </c>
      <c r="F1173" s="13" t="str">
        <f t="shared" si="91"/>
        <v/>
      </c>
      <c r="G1173" s="13" t="str">
        <f t="shared" si="92"/>
        <v/>
      </c>
      <c r="H1173" s="10" t="s">
        <v>136</v>
      </c>
      <c r="I1173" s="12" t="str">
        <f t="shared" si="94"/>
        <v/>
      </c>
      <c r="J1173" s="9" t="s">
        <v>137</v>
      </c>
      <c r="K1173" s="10" t="str">
        <f t="shared" si="93"/>
        <v xml:space="preserve">    "",  # </v>
      </c>
    </row>
    <row r="1174" spans="2:11">
      <c r="B1174" s="31" t="s">
        <v>95</v>
      </c>
      <c r="C1174" s="28"/>
      <c r="D1174"/>
      <c r="E1174" s="24" t="str">
        <f t="shared" si="90"/>
        <v/>
      </c>
      <c r="F1174" s="13" t="str">
        <f t="shared" si="91"/>
        <v/>
      </c>
      <c r="G1174" s="13" t="str">
        <f t="shared" si="92"/>
        <v/>
      </c>
      <c r="H1174" s="10" t="s">
        <v>136</v>
      </c>
      <c r="I1174" s="12" t="str">
        <f t="shared" si="94"/>
        <v/>
      </c>
      <c r="J1174" s="9" t="s">
        <v>137</v>
      </c>
      <c r="K1174" s="10" t="str">
        <f t="shared" si="93"/>
        <v xml:space="preserve">    "",  # </v>
      </c>
    </row>
    <row r="1175" spans="2:11">
      <c r="B1175" s="31"/>
      <c r="C1175" s="28"/>
      <c r="D1175"/>
      <c r="E1175" s="24" t="str">
        <f t="shared" si="90"/>
        <v/>
      </c>
      <c r="F1175" s="13" t="str">
        <f t="shared" si="91"/>
        <v/>
      </c>
      <c r="G1175" s="13" t="str">
        <f t="shared" si="92"/>
        <v/>
      </c>
      <c r="H1175" s="10" t="s">
        <v>136</v>
      </c>
      <c r="I1175" s="12" t="str">
        <f t="shared" si="94"/>
        <v/>
      </c>
      <c r="J1175" s="9" t="s">
        <v>137</v>
      </c>
      <c r="K1175" s="10" t="str">
        <f t="shared" si="93"/>
        <v xml:space="preserve">    "",  # </v>
      </c>
    </row>
    <row r="1176" spans="2:11">
      <c r="B1176" s="31" t="s">
        <v>95</v>
      </c>
      <c r="C1176" s="28"/>
      <c r="D1176"/>
      <c r="E1176" s="24" t="str">
        <f t="shared" si="90"/>
        <v/>
      </c>
      <c r="F1176" s="13" t="str">
        <f t="shared" si="91"/>
        <v/>
      </c>
      <c r="G1176" s="13" t="str">
        <f t="shared" si="92"/>
        <v/>
      </c>
      <c r="H1176" s="10" t="s">
        <v>136</v>
      </c>
      <c r="I1176" s="12" t="str">
        <f t="shared" si="94"/>
        <v/>
      </c>
      <c r="J1176" s="9" t="s">
        <v>137</v>
      </c>
      <c r="K1176" s="10" t="str">
        <f t="shared" si="93"/>
        <v xml:space="preserve">    "",  # </v>
      </c>
    </row>
    <row r="1177" spans="2:11">
      <c r="B1177" s="31"/>
      <c r="C1177" s="28"/>
      <c r="D1177"/>
      <c r="E1177" s="24" t="str">
        <f t="shared" si="90"/>
        <v/>
      </c>
      <c r="F1177" s="13" t="str">
        <f t="shared" si="91"/>
        <v/>
      </c>
      <c r="G1177" s="13" t="str">
        <f t="shared" si="92"/>
        <v/>
      </c>
      <c r="H1177" s="10" t="s">
        <v>136</v>
      </c>
      <c r="I1177" s="12" t="str">
        <f t="shared" si="94"/>
        <v/>
      </c>
      <c r="J1177" s="9" t="s">
        <v>137</v>
      </c>
      <c r="K1177" s="10" t="str">
        <f t="shared" si="93"/>
        <v xml:space="preserve">    "",  # </v>
      </c>
    </row>
    <row r="1178" spans="2:11">
      <c r="B1178" s="31" t="s">
        <v>95</v>
      </c>
      <c r="C1178" s="28"/>
      <c r="D1178"/>
      <c r="E1178" s="24" t="str">
        <f t="shared" si="90"/>
        <v/>
      </c>
      <c r="F1178" s="13" t="str">
        <f t="shared" si="91"/>
        <v/>
      </c>
      <c r="G1178" s="13" t="str">
        <f t="shared" si="92"/>
        <v/>
      </c>
      <c r="H1178" s="10" t="s">
        <v>136</v>
      </c>
      <c r="I1178" s="12" t="str">
        <f t="shared" si="94"/>
        <v/>
      </c>
      <c r="J1178" s="9" t="s">
        <v>137</v>
      </c>
      <c r="K1178" s="10" t="str">
        <f t="shared" si="93"/>
        <v xml:space="preserve">    "",  # </v>
      </c>
    </row>
    <row r="1179" spans="2:11">
      <c r="B1179" s="31"/>
      <c r="C1179" s="28"/>
      <c r="D1179"/>
      <c r="E1179" s="24" t="str">
        <f t="shared" si="90"/>
        <v/>
      </c>
      <c r="F1179" s="13" t="str">
        <f t="shared" si="91"/>
        <v/>
      </c>
      <c r="G1179" s="13" t="str">
        <f t="shared" si="92"/>
        <v/>
      </c>
      <c r="H1179" s="10" t="s">
        <v>136</v>
      </c>
      <c r="I1179" s="12" t="str">
        <f t="shared" si="94"/>
        <v/>
      </c>
      <c r="J1179" s="9" t="s">
        <v>137</v>
      </c>
      <c r="K1179" s="10" t="str">
        <f t="shared" si="93"/>
        <v xml:space="preserve">    "",  # </v>
      </c>
    </row>
    <row r="1180" spans="2:11">
      <c r="B1180" s="31" t="s">
        <v>95</v>
      </c>
      <c r="C1180" s="28"/>
      <c r="D1180"/>
      <c r="E1180" s="24" t="str">
        <f t="shared" si="90"/>
        <v/>
      </c>
      <c r="F1180" s="13" t="str">
        <f t="shared" si="91"/>
        <v/>
      </c>
      <c r="G1180" s="13" t="str">
        <f t="shared" si="92"/>
        <v/>
      </c>
      <c r="H1180" s="10" t="s">
        <v>136</v>
      </c>
      <c r="I1180" s="12" t="str">
        <f t="shared" si="94"/>
        <v/>
      </c>
      <c r="J1180" s="9" t="s">
        <v>137</v>
      </c>
      <c r="K1180" s="10" t="str">
        <f t="shared" si="93"/>
        <v xml:space="preserve">    "",  # </v>
      </c>
    </row>
    <row r="1181" spans="2:11">
      <c r="B1181" s="31"/>
      <c r="C1181" s="28"/>
      <c r="D1181"/>
      <c r="E1181" s="24" t="str">
        <f t="shared" si="90"/>
        <v/>
      </c>
      <c r="F1181" s="13" t="str">
        <f t="shared" si="91"/>
        <v/>
      </c>
      <c r="G1181" s="13" t="str">
        <f t="shared" si="92"/>
        <v/>
      </c>
      <c r="H1181" s="10" t="s">
        <v>136</v>
      </c>
      <c r="I1181" s="12" t="str">
        <f t="shared" si="94"/>
        <v/>
      </c>
      <c r="J1181" s="9" t="s">
        <v>137</v>
      </c>
      <c r="K1181" s="10" t="str">
        <f t="shared" si="93"/>
        <v xml:space="preserve">    "",  # </v>
      </c>
    </row>
    <row r="1182" spans="2:11">
      <c r="B1182" s="31" t="s">
        <v>95</v>
      </c>
      <c r="C1182" s="28"/>
      <c r="D1182"/>
      <c r="E1182" s="24" t="str">
        <f t="shared" si="90"/>
        <v/>
      </c>
      <c r="F1182" s="13" t="str">
        <f t="shared" si="91"/>
        <v/>
      </c>
      <c r="G1182" s="13" t="str">
        <f t="shared" si="92"/>
        <v/>
      </c>
      <c r="H1182" s="10" t="s">
        <v>136</v>
      </c>
      <c r="I1182" s="12" t="str">
        <f t="shared" si="94"/>
        <v/>
      </c>
      <c r="J1182" s="9" t="s">
        <v>137</v>
      </c>
      <c r="K1182" s="10" t="str">
        <f t="shared" si="93"/>
        <v xml:space="preserve">    "",  # </v>
      </c>
    </row>
  </sheetData>
  <autoFilter ref="B1:K152" xr:uid="{CC871E9A-8DE7-43CD-B49C-4F8F71EEA01F}">
    <sortState xmlns:xlrd2="http://schemas.microsoft.com/office/spreadsheetml/2017/richdata2" ref="B2:K152">
      <sortCondition ref="D1"/>
    </sortState>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17EF3-1055-49D8-8733-9F6FA0209BE4}">
  <dimension ref="A1:K1182"/>
  <sheetViews>
    <sheetView zoomScaleNormal="100" workbookViewId="0">
      <pane xSplit="5" ySplit="1" topLeftCell="F2" activePane="bottomRight" state="frozen"/>
      <selection pane="topRight" activeCell="F1" sqref="F1"/>
      <selection pane="bottomLeft" activeCell="A2" sqref="A2"/>
      <selection pane="bottomRight" activeCell="K2" sqref="K2:K11"/>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30" t="s">
        <v>89</v>
      </c>
      <c r="C1" s="27" t="s">
        <v>85</v>
      </c>
      <c r="D1" s="27" t="s">
        <v>86</v>
      </c>
      <c r="E1" s="25" t="s">
        <v>90</v>
      </c>
      <c r="F1" s="13" t="s">
        <v>88</v>
      </c>
      <c r="G1" s="13" t="s">
        <v>87</v>
      </c>
      <c r="H1" s="8" t="s">
        <v>93</v>
      </c>
      <c r="I1" s="12" t="s">
        <v>94</v>
      </c>
      <c r="J1" s="8" t="s">
        <v>92</v>
      </c>
      <c r="K1" s="8" t="s">
        <v>91</v>
      </c>
    </row>
    <row r="2" spans="2:11">
      <c r="B2" s="31"/>
      <c r="C2" s="28" t="s">
        <v>293</v>
      </c>
      <c r="D2" s="28"/>
      <c r="E2" s="24" t="str">
        <f t="shared" ref="E2:E65" si="0">IF(B2="",IF(G2="","",_xlfn.UNICHAR(G2)),B2)</f>
        <v>『</v>
      </c>
      <c r="F2" s="13" t="str">
        <f t="shared" ref="F2:F65" si="1">IF(B2="",IF(D2="",IF(C2="","",C2),DEC2HEX(D2)),DEC2HEX(_xlfn.UNICODE(B2)))</f>
        <v>300e</v>
      </c>
      <c r="G2" s="13">
        <f t="shared" ref="G2:G65" si="2">IF(D2="",IF(C2="",IF(B2="","",_xlfn.UNICODE(B2)),HEX2DEC(C2)),D2)</f>
        <v>12302</v>
      </c>
      <c r="H2" s="10" t="s">
        <v>292</v>
      </c>
      <c r="I2" s="12" t="str">
        <f>IF(F2="","","uni"&amp;UPPER(REPT("0",4-LEN(F2))&amp;F2))</f>
        <v>uni300E</v>
      </c>
      <c r="J2" s="9" t="s">
        <v>137</v>
      </c>
      <c r="K2" s="10" t="str">
        <f t="shared" ref="K2:K65" si="3">ASC(_xlfn.CONCAT(H2:J2,"  # ",E2))</f>
        <v xml:space="preserve">        "uni300E",  # 『</v>
      </c>
    </row>
    <row r="3" spans="2:11">
      <c r="B3" s="31"/>
      <c r="C3" s="28" t="s">
        <v>294</v>
      </c>
      <c r="D3" s="28"/>
      <c r="E3" s="24" t="str">
        <f t="shared" si="0"/>
        <v>』</v>
      </c>
      <c r="F3" s="13" t="str">
        <f t="shared" si="1"/>
        <v>300f</v>
      </c>
      <c r="G3" s="13">
        <f t="shared" si="2"/>
        <v>12303</v>
      </c>
      <c r="H3" s="10" t="s">
        <v>292</v>
      </c>
      <c r="I3" s="12" t="str">
        <f t="shared" ref="I3:I66" si="4">IF(F3="","","uni"&amp;UPPER(REPT("0",4-LEN(F3))&amp;F3))</f>
        <v>uni300F</v>
      </c>
      <c r="J3" s="9" t="s">
        <v>137</v>
      </c>
      <c r="K3" s="10" t="str">
        <f t="shared" si="3"/>
        <v xml:space="preserve">        "uni300F",  # 』</v>
      </c>
    </row>
    <row r="4" spans="2:11">
      <c r="B4" s="31"/>
      <c r="C4" s="28" t="s">
        <v>295</v>
      </c>
      <c r="D4" s="28"/>
      <c r="E4" s="24" t="str">
        <f t="shared" si="0"/>
        <v>〖</v>
      </c>
      <c r="F4" s="13" t="str">
        <f t="shared" si="1"/>
        <v>3016</v>
      </c>
      <c r="G4" s="13">
        <f t="shared" si="2"/>
        <v>12310</v>
      </c>
      <c r="H4" s="10" t="s">
        <v>292</v>
      </c>
      <c r="I4" s="12" t="str">
        <f t="shared" si="4"/>
        <v>uni3016</v>
      </c>
      <c r="J4" s="9" t="s">
        <v>137</v>
      </c>
      <c r="K4" s="10" t="str">
        <f t="shared" si="3"/>
        <v xml:space="preserve">        "uni3016",  # 〖</v>
      </c>
    </row>
    <row r="5" spans="2:11">
      <c r="B5" s="31"/>
      <c r="C5" s="28" t="s">
        <v>296</v>
      </c>
      <c r="D5" s="28"/>
      <c r="E5" s="24" t="str">
        <f t="shared" si="0"/>
        <v>〗</v>
      </c>
      <c r="F5" s="13" t="str">
        <f t="shared" si="1"/>
        <v>3017</v>
      </c>
      <c r="G5" s="13">
        <f t="shared" si="2"/>
        <v>12311</v>
      </c>
      <c r="H5" s="10" t="s">
        <v>292</v>
      </c>
      <c r="I5" s="12" t="str">
        <f t="shared" si="4"/>
        <v>uni3017</v>
      </c>
      <c r="J5" s="9" t="s">
        <v>137</v>
      </c>
      <c r="K5" s="10" t="str">
        <f t="shared" si="3"/>
        <v xml:space="preserve">        "uni3017",  # 〗</v>
      </c>
    </row>
    <row r="6" spans="2:11">
      <c r="B6" s="31"/>
      <c r="C6" s="28" t="s">
        <v>297</v>
      </c>
      <c r="D6" s="28"/>
      <c r="E6" s="24" t="str">
        <f t="shared" si="0"/>
        <v>〘</v>
      </c>
      <c r="F6" s="13" t="str">
        <f t="shared" si="1"/>
        <v>3018</v>
      </c>
      <c r="G6" s="13">
        <f t="shared" si="2"/>
        <v>12312</v>
      </c>
      <c r="H6" s="10" t="s">
        <v>292</v>
      </c>
      <c r="I6" s="12" t="str">
        <f t="shared" si="4"/>
        <v>uni3018</v>
      </c>
      <c r="J6" s="9" t="s">
        <v>137</v>
      </c>
      <c r="K6" s="10" t="str">
        <f t="shared" si="3"/>
        <v xml:space="preserve">        "uni3018",  # 〘</v>
      </c>
    </row>
    <row r="7" spans="2:11">
      <c r="B7" s="31"/>
      <c r="C7" s="28" t="s">
        <v>298</v>
      </c>
      <c r="D7" s="28"/>
      <c r="E7" s="24" t="str">
        <f t="shared" si="0"/>
        <v>〙</v>
      </c>
      <c r="F7" s="13" t="str">
        <f t="shared" si="1"/>
        <v>3019</v>
      </c>
      <c r="G7" s="13">
        <f t="shared" si="2"/>
        <v>12313</v>
      </c>
      <c r="H7" s="10" t="s">
        <v>292</v>
      </c>
      <c r="I7" s="12" t="str">
        <f t="shared" si="4"/>
        <v>uni3019</v>
      </c>
      <c r="J7" s="9" t="s">
        <v>137</v>
      </c>
      <c r="K7" s="10" t="str">
        <f t="shared" si="3"/>
        <v xml:space="preserve">        "uni3019",  # 〙</v>
      </c>
    </row>
    <row r="8" spans="2:11">
      <c r="B8" s="31"/>
      <c r="C8" s="28" t="s">
        <v>293</v>
      </c>
      <c r="D8" s="28"/>
      <c r="E8" s="24" t="str">
        <f t="shared" si="0"/>
        <v>『</v>
      </c>
      <c r="F8" s="13" t="str">
        <f t="shared" si="1"/>
        <v>300e</v>
      </c>
      <c r="G8" s="13">
        <f t="shared" si="2"/>
        <v>12302</v>
      </c>
      <c r="H8" s="10" t="s">
        <v>292</v>
      </c>
      <c r="I8" s="12" t="str">
        <f t="shared" si="4"/>
        <v>uni300E</v>
      </c>
      <c r="J8" s="9" t="s">
        <v>215</v>
      </c>
      <c r="K8" s="10" t="str">
        <f t="shared" si="3"/>
        <v xml:space="preserve">        "uni300E.vert",  # 『</v>
      </c>
    </row>
    <row r="9" spans="2:11">
      <c r="B9" s="31"/>
      <c r="C9" s="28" t="s">
        <v>294</v>
      </c>
      <c r="D9" s="28"/>
      <c r="E9" s="24" t="str">
        <f t="shared" si="0"/>
        <v>』</v>
      </c>
      <c r="F9" s="13" t="str">
        <f t="shared" si="1"/>
        <v>300f</v>
      </c>
      <c r="G9" s="13">
        <f t="shared" si="2"/>
        <v>12303</v>
      </c>
      <c r="H9" s="10" t="s">
        <v>292</v>
      </c>
      <c r="I9" s="12" t="str">
        <f t="shared" si="4"/>
        <v>uni300F</v>
      </c>
      <c r="J9" s="9" t="s">
        <v>215</v>
      </c>
      <c r="K9" s="10" t="str">
        <f t="shared" si="3"/>
        <v xml:space="preserve">        "uni300F.vert",  # 』</v>
      </c>
    </row>
    <row r="10" spans="2:11">
      <c r="B10" s="31"/>
      <c r="C10" s="28" t="s">
        <v>293</v>
      </c>
      <c r="D10" s="28"/>
      <c r="E10" s="24" t="str">
        <f t="shared" si="0"/>
        <v>『</v>
      </c>
      <c r="F10" s="13" t="str">
        <f t="shared" si="1"/>
        <v>300e</v>
      </c>
      <c r="G10" s="13">
        <f t="shared" si="2"/>
        <v>12302</v>
      </c>
      <c r="H10" s="10" t="s">
        <v>292</v>
      </c>
      <c r="I10" s="12" t="str">
        <f t="shared" si="4"/>
        <v>uni300E</v>
      </c>
      <c r="J10" s="9" t="s">
        <v>299</v>
      </c>
      <c r="K10" s="10" t="str">
        <f t="shared" si="3"/>
        <v xml:space="preserve">        "uni300E.hwid",  # 『</v>
      </c>
    </row>
    <row r="11" spans="2:11">
      <c r="B11" s="31"/>
      <c r="C11" s="28" t="s">
        <v>294</v>
      </c>
      <c r="D11" s="28"/>
      <c r="E11" s="24" t="str">
        <f t="shared" si="0"/>
        <v>』</v>
      </c>
      <c r="F11" s="13" t="str">
        <f t="shared" si="1"/>
        <v>300f</v>
      </c>
      <c r="G11" s="13">
        <f t="shared" si="2"/>
        <v>12303</v>
      </c>
      <c r="H11" s="10" t="s">
        <v>292</v>
      </c>
      <c r="I11" s="12" t="str">
        <f t="shared" si="4"/>
        <v>uni300F</v>
      </c>
      <c r="J11" s="9" t="s">
        <v>299</v>
      </c>
      <c r="K11" s="10" t="str">
        <f t="shared" si="3"/>
        <v xml:space="preserve">        "uni300F.hwid",  # 』</v>
      </c>
    </row>
    <row r="12" spans="2:11">
      <c r="B12" s="31"/>
      <c r="C12" s="28"/>
      <c r="D12" s="28"/>
      <c r="E12" s="24" t="str">
        <f t="shared" si="0"/>
        <v/>
      </c>
      <c r="F12" s="13" t="str">
        <f t="shared" si="1"/>
        <v/>
      </c>
      <c r="G12" s="13" t="str">
        <f t="shared" si="2"/>
        <v/>
      </c>
      <c r="H12" s="10" t="s">
        <v>292</v>
      </c>
      <c r="I12" s="12" t="str">
        <f t="shared" si="4"/>
        <v/>
      </c>
      <c r="J12" s="9" t="s">
        <v>137</v>
      </c>
      <c r="K12" s="10" t="str">
        <f t="shared" si="3"/>
        <v xml:space="preserve">        "",  # </v>
      </c>
    </row>
    <row r="13" spans="2:11">
      <c r="B13" s="31"/>
      <c r="C13" s="28"/>
      <c r="D13" s="28"/>
      <c r="E13" s="24" t="str">
        <f t="shared" si="0"/>
        <v/>
      </c>
      <c r="F13" s="13" t="str">
        <f t="shared" si="1"/>
        <v/>
      </c>
      <c r="G13" s="13" t="str">
        <f t="shared" si="2"/>
        <v/>
      </c>
      <c r="H13" s="10" t="s">
        <v>292</v>
      </c>
      <c r="I13" s="12" t="str">
        <f t="shared" si="4"/>
        <v/>
      </c>
      <c r="J13" s="9" t="s">
        <v>137</v>
      </c>
      <c r="K13" s="10" t="str">
        <f t="shared" si="3"/>
        <v xml:space="preserve">        "",  # </v>
      </c>
    </row>
    <row r="14" spans="2:11">
      <c r="B14" s="31"/>
      <c r="C14" s="28"/>
      <c r="D14" s="28"/>
      <c r="E14" s="24" t="str">
        <f t="shared" si="0"/>
        <v/>
      </c>
      <c r="F14" s="13" t="str">
        <f t="shared" si="1"/>
        <v/>
      </c>
      <c r="G14" s="13" t="str">
        <f t="shared" si="2"/>
        <v/>
      </c>
      <c r="H14" s="10" t="s">
        <v>292</v>
      </c>
      <c r="I14" s="12" t="str">
        <f t="shared" si="4"/>
        <v/>
      </c>
      <c r="J14" s="9" t="s">
        <v>137</v>
      </c>
      <c r="K14" s="10" t="str">
        <f t="shared" si="3"/>
        <v xml:space="preserve">        "",  # </v>
      </c>
    </row>
    <row r="15" spans="2:11">
      <c r="B15" s="31"/>
      <c r="C15" s="28"/>
      <c r="D15" s="28"/>
      <c r="E15" s="24" t="str">
        <f t="shared" si="0"/>
        <v/>
      </c>
      <c r="F15" s="13" t="str">
        <f t="shared" si="1"/>
        <v/>
      </c>
      <c r="G15" s="13" t="str">
        <f t="shared" si="2"/>
        <v/>
      </c>
      <c r="H15" s="10" t="s">
        <v>292</v>
      </c>
      <c r="I15" s="12" t="str">
        <f t="shared" si="4"/>
        <v/>
      </c>
      <c r="J15" s="9" t="s">
        <v>137</v>
      </c>
      <c r="K15" s="10" t="str">
        <f t="shared" si="3"/>
        <v xml:space="preserve">        "",  # </v>
      </c>
    </row>
    <row r="16" spans="2:11">
      <c r="B16" s="31"/>
      <c r="C16" s="28"/>
      <c r="D16" s="28"/>
      <c r="E16" s="24" t="str">
        <f t="shared" si="0"/>
        <v/>
      </c>
      <c r="F16" s="13" t="str">
        <f t="shared" si="1"/>
        <v/>
      </c>
      <c r="G16" s="13" t="str">
        <f t="shared" si="2"/>
        <v/>
      </c>
      <c r="H16" s="10" t="s">
        <v>292</v>
      </c>
      <c r="I16" s="12" t="str">
        <f t="shared" si="4"/>
        <v/>
      </c>
      <c r="J16" s="9" t="s">
        <v>137</v>
      </c>
      <c r="K16" s="10" t="str">
        <f t="shared" si="3"/>
        <v xml:space="preserve">        "",  # </v>
      </c>
    </row>
    <row r="17" spans="2:11">
      <c r="B17" s="31"/>
      <c r="C17" s="28"/>
      <c r="D17" s="28"/>
      <c r="E17" s="24" t="str">
        <f t="shared" si="0"/>
        <v/>
      </c>
      <c r="F17" s="13" t="str">
        <f t="shared" si="1"/>
        <v/>
      </c>
      <c r="G17" s="13" t="str">
        <f t="shared" si="2"/>
        <v/>
      </c>
      <c r="H17" s="10" t="s">
        <v>292</v>
      </c>
      <c r="I17" s="12" t="str">
        <f t="shared" si="4"/>
        <v/>
      </c>
      <c r="J17" s="9" t="s">
        <v>137</v>
      </c>
      <c r="K17" s="10" t="str">
        <f t="shared" si="3"/>
        <v xml:space="preserve">        "",  # </v>
      </c>
    </row>
    <row r="18" spans="2:11">
      <c r="B18" s="31"/>
      <c r="C18" s="28"/>
      <c r="D18" s="28"/>
      <c r="E18" s="24" t="str">
        <f t="shared" si="0"/>
        <v/>
      </c>
      <c r="F18" s="13" t="str">
        <f t="shared" si="1"/>
        <v/>
      </c>
      <c r="G18" s="13" t="str">
        <f t="shared" si="2"/>
        <v/>
      </c>
      <c r="H18" s="10" t="s">
        <v>292</v>
      </c>
      <c r="I18" s="12" t="str">
        <f t="shared" si="4"/>
        <v/>
      </c>
      <c r="J18" s="9" t="s">
        <v>137</v>
      </c>
      <c r="K18" s="10" t="str">
        <f t="shared" si="3"/>
        <v xml:space="preserve">        "",  # </v>
      </c>
    </row>
    <row r="19" spans="2:11">
      <c r="B19" s="31"/>
      <c r="C19" s="28"/>
      <c r="D19" s="28"/>
      <c r="E19" s="24" t="str">
        <f t="shared" si="0"/>
        <v/>
      </c>
      <c r="F19" s="13" t="str">
        <f t="shared" si="1"/>
        <v/>
      </c>
      <c r="G19" s="13" t="str">
        <f t="shared" si="2"/>
        <v/>
      </c>
      <c r="H19" s="10" t="s">
        <v>292</v>
      </c>
      <c r="I19" s="12" t="str">
        <f t="shared" si="4"/>
        <v/>
      </c>
      <c r="J19" s="9" t="s">
        <v>137</v>
      </c>
      <c r="K19" s="10" t="str">
        <f t="shared" si="3"/>
        <v xml:space="preserve">        "",  # </v>
      </c>
    </row>
    <row r="20" spans="2:11">
      <c r="B20" s="31"/>
      <c r="C20" s="28"/>
      <c r="D20" s="28"/>
      <c r="E20" s="24" t="str">
        <f t="shared" si="0"/>
        <v/>
      </c>
      <c r="F20" s="13" t="str">
        <f t="shared" si="1"/>
        <v/>
      </c>
      <c r="G20" s="13" t="str">
        <f t="shared" si="2"/>
        <v/>
      </c>
      <c r="H20" s="10" t="s">
        <v>292</v>
      </c>
      <c r="I20" s="12" t="str">
        <f t="shared" si="4"/>
        <v/>
      </c>
      <c r="J20" s="9" t="s">
        <v>137</v>
      </c>
      <c r="K20" s="10" t="str">
        <f t="shared" si="3"/>
        <v xml:space="preserve">        "",  # </v>
      </c>
    </row>
    <row r="21" spans="2:11">
      <c r="B21" s="31"/>
      <c r="C21" s="28"/>
      <c r="D21" s="28"/>
      <c r="E21" s="24" t="str">
        <f t="shared" si="0"/>
        <v/>
      </c>
      <c r="F21" s="13" t="str">
        <f t="shared" si="1"/>
        <v/>
      </c>
      <c r="G21" s="13" t="str">
        <f t="shared" si="2"/>
        <v/>
      </c>
      <c r="H21" s="10" t="s">
        <v>292</v>
      </c>
      <c r="I21" s="12" t="str">
        <f t="shared" si="4"/>
        <v/>
      </c>
      <c r="J21" s="9" t="s">
        <v>137</v>
      </c>
      <c r="K21" s="10" t="str">
        <f t="shared" si="3"/>
        <v xml:space="preserve">        "",  # </v>
      </c>
    </row>
    <row r="22" spans="2:11">
      <c r="B22" s="31"/>
      <c r="C22" s="28"/>
      <c r="D22" s="28"/>
      <c r="E22" s="24" t="str">
        <f t="shared" si="0"/>
        <v/>
      </c>
      <c r="F22" s="13" t="str">
        <f t="shared" si="1"/>
        <v/>
      </c>
      <c r="G22" s="13" t="str">
        <f t="shared" si="2"/>
        <v/>
      </c>
      <c r="H22" s="10" t="s">
        <v>292</v>
      </c>
      <c r="I22" s="12" t="str">
        <f t="shared" si="4"/>
        <v/>
      </c>
      <c r="J22" s="9" t="s">
        <v>137</v>
      </c>
      <c r="K22" s="10" t="str">
        <f t="shared" si="3"/>
        <v xml:space="preserve">        "",  # </v>
      </c>
    </row>
    <row r="23" spans="2:11">
      <c r="B23" s="31"/>
      <c r="C23" s="28"/>
      <c r="D23" s="28"/>
      <c r="E23" s="24" t="str">
        <f t="shared" si="0"/>
        <v/>
      </c>
      <c r="F23" s="13" t="str">
        <f t="shared" si="1"/>
        <v/>
      </c>
      <c r="G23" s="13" t="str">
        <f t="shared" si="2"/>
        <v/>
      </c>
      <c r="H23" s="10" t="s">
        <v>292</v>
      </c>
      <c r="I23" s="12" t="str">
        <f t="shared" si="4"/>
        <v/>
      </c>
      <c r="J23" s="9" t="s">
        <v>137</v>
      </c>
      <c r="K23" s="10" t="str">
        <f t="shared" si="3"/>
        <v xml:space="preserve">        "",  # </v>
      </c>
    </row>
    <row r="24" spans="2:11">
      <c r="B24" s="31"/>
      <c r="C24" s="28"/>
      <c r="D24" s="28"/>
      <c r="E24" s="24" t="str">
        <f t="shared" si="0"/>
        <v/>
      </c>
      <c r="F24" s="13" t="str">
        <f t="shared" si="1"/>
        <v/>
      </c>
      <c r="G24" s="13" t="str">
        <f t="shared" si="2"/>
        <v/>
      </c>
      <c r="H24" s="10" t="s">
        <v>292</v>
      </c>
      <c r="I24" s="12" t="str">
        <f t="shared" si="4"/>
        <v/>
      </c>
      <c r="J24" s="9" t="s">
        <v>137</v>
      </c>
      <c r="K24" s="10" t="str">
        <f t="shared" si="3"/>
        <v xml:space="preserve">        "",  # </v>
      </c>
    </row>
    <row r="25" spans="2:11">
      <c r="B25" s="31"/>
      <c r="C25" s="28"/>
      <c r="D25" s="28"/>
      <c r="E25" s="24" t="str">
        <f t="shared" si="0"/>
        <v/>
      </c>
      <c r="F25" s="13" t="str">
        <f t="shared" si="1"/>
        <v/>
      </c>
      <c r="G25" s="13" t="str">
        <f t="shared" si="2"/>
        <v/>
      </c>
      <c r="H25" s="10" t="s">
        <v>292</v>
      </c>
      <c r="I25" s="12" t="str">
        <f t="shared" si="4"/>
        <v/>
      </c>
      <c r="J25" s="9" t="s">
        <v>137</v>
      </c>
      <c r="K25" s="10" t="str">
        <f t="shared" si="3"/>
        <v xml:space="preserve">        "",  # </v>
      </c>
    </row>
    <row r="26" spans="2:11">
      <c r="B26" s="31"/>
      <c r="C26" s="28"/>
      <c r="D26" s="28"/>
      <c r="E26" s="24" t="str">
        <f t="shared" si="0"/>
        <v/>
      </c>
      <c r="F26" s="13" t="str">
        <f t="shared" si="1"/>
        <v/>
      </c>
      <c r="G26" s="13" t="str">
        <f t="shared" si="2"/>
        <v/>
      </c>
      <c r="H26" s="10" t="s">
        <v>292</v>
      </c>
      <c r="I26" s="12" t="str">
        <f t="shared" si="4"/>
        <v/>
      </c>
      <c r="J26" s="9" t="s">
        <v>137</v>
      </c>
      <c r="K26" s="10" t="str">
        <f t="shared" si="3"/>
        <v xml:space="preserve">        "",  # </v>
      </c>
    </row>
    <row r="27" spans="2:11">
      <c r="B27" s="31"/>
      <c r="C27" s="28"/>
      <c r="D27" s="28"/>
      <c r="E27" s="24" t="str">
        <f t="shared" si="0"/>
        <v/>
      </c>
      <c r="F27" s="13" t="str">
        <f t="shared" si="1"/>
        <v/>
      </c>
      <c r="G27" s="13" t="str">
        <f t="shared" si="2"/>
        <v/>
      </c>
      <c r="H27" s="10" t="s">
        <v>292</v>
      </c>
      <c r="I27" s="12" t="str">
        <f t="shared" si="4"/>
        <v/>
      </c>
      <c r="J27" s="9" t="s">
        <v>137</v>
      </c>
      <c r="K27" s="10" t="str">
        <f t="shared" si="3"/>
        <v xml:space="preserve">        "",  # </v>
      </c>
    </row>
    <row r="28" spans="2:11">
      <c r="B28" s="31"/>
      <c r="C28" s="28"/>
      <c r="D28" s="28"/>
      <c r="E28" s="24" t="str">
        <f t="shared" si="0"/>
        <v/>
      </c>
      <c r="F28" s="13" t="str">
        <f t="shared" si="1"/>
        <v/>
      </c>
      <c r="G28" s="13" t="str">
        <f t="shared" si="2"/>
        <v/>
      </c>
      <c r="H28" s="10" t="s">
        <v>292</v>
      </c>
      <c r="I28" s="12" t="str">
        <f t="shared" si="4"/>
        <v/>
      </c>
      <c r="J28" s="9" t="s">
        <v>137</v>
      </c>
      <c r="K28" s="10" t="str">
        <f t="shared" si="3"/>
        <v xml:space="preserve">        "",  # </v>
      </c>
    </row>
    <row r="29" spans="2:11">
      <c r="B29" s="31"/>
      <c r="C29" s="28"/>
      <c r="D29" s="28"/>
      <c r="E29" s="24" t="str">
        <f t="shared" si="0"/>
        <v/>
      </c>
      <c r="F29" s="13" t="str">
        <f t="shared" si="1"/>
        <v/>
      </c>
      <c r="G29" s="13" t="str">
        <f t="shared" si="2"/>
        <v/>
      </c>
      <c r="H29" s="10" t="s">
        <v>292</v>
      </c>
      <c r="I29" s="12" t="str">
        <f t="shared" si="4"/>
        <v/>
      </c>
      <c r="J29" s="9" t="s">
        <v>137</v>
      </c>
      <c r="K29" s="10" t="str">
        <f t="shared" si="3"/>
        <v xml:space="preserve">        "",  # </v>
      </c>
    </row>
    <row r="30" spans="2:11">
      <c r="B30" s="31"/>
      <c r="C30" s="28"/>
      <c r="D30" s="28"/>
      <c r="E30" s="24" t="str">
        <f t="shared" si="0"/>
        <v/>
      </c>
      <c r="F30" s="13" t="str">
        <f t="shared" si="1"/>
        <v/>
      </c>
      <c r="G30" s="13" t="str">
        <f t="shared" si="2"/>
        <v/>
      </c>
      <c r="H30" s="10" t="s">
        <v>292</v>
      </c>
      <c r="I30" s="12" t="str">
        <f t="shared" si="4"/>
        <v/>
      </c>
      <c r="J30" s="9" t="s">
        <v>137</v>
      </c>
      <c r="K30" s="10" t="str">
        <f t="shared" si="3"/>
        <v xml:space="preserve">        "",  # </v>
      </c>
    </row>
    <row r="31" spans="2:11">
      <c r="B31" s="31"/>
      <c r="C31" s="28"/>
      <c r="D31" s="28"/>
      <c r="E31" s="24" t="str">
        <f t="shared" si="0"/>
        <v/>
      </c>
      <c r="F31" s="13" t="str">
        <f t="shared" si="1"/>
        <v/>
      </c>
      <c r="G31" s="13" t="str">
        <f t="shared" si="2"/>
        <v/>
      </c>
      <c r="H31" s="10" t="s">
        <v>292</v>
      </c>
      <c r="I31" s="12" t="str">
        <f t="shared" si="4"/>
        <v/>
      </c>
      <c r="J31" s="9" t="s">
        <v>137</v>
      </c>
      <c r="K31" s="10" t="str">
        <f t="shared" si="3"/>
        <v xml:space="preserve">        "",  # </v>
      </c>
    </row>
    <row r="32" spans="2:11">
      <c r="B32" s="31"/>
      <c r="C32" s="28"/>
      <c r="D32" s="28"/>
      <c r="E32" s="24" t="str">
        <f t="shared" si="0"/>
        <v/>
      </c>
      <c r="F32" s="13" t="str">
        <f t="shared" si="1"/>
        <v/>
      </c>
      <c r="G32" s="13" t="str">
        <f t="shared" si="2"/>
        <v/>
      </c>
      <c r="H32" s="10" t="s">
        <v>292</v>
      </c>
      <c r="I32" s="12" t="str">
        <f t="shared" si="4"/>
        <v/>
      </c>
      <c r="J32" s="9" t="s">
        <v>137</v>
      </c>
      <c r="K32" s="10" t="str">
        <f t="shared" si="3"/>
        <v xml:space="preserve">        "",  # </v>
      </c>
    </row>
    <row r="33" spans="2:11">
      <c r="B33" s="31"/>
      <c r="C33" s="28"/>
      <c r="D33" s="28"/>
      <c r="E33" s="24" t="str">
        <f t="shared" si="0"/>
        <v/>
      </c>
      <c r="F33" s="13" t="str">
        <f t="shared" si="1"/>
        <v/>
      </c>
      <c r="G33" s="13" t="str">
        <f t="shared" si="2"/>
        <v/>
      </c>
      <c r="H33" s="10" t="s">
        <v>292</v>
      </c>
      <c r="I33" s="12" t="str">
        <f t="shared" si="4"/>
        <v/>
      </c>
      <c r="J33" s="9" t="s">
        <v>137</v>
      </c>
      <c r="K33" s="10" t="str">
        <f t="shared" si="3"/>
        <v xml:space="preserve">        "",  # </v>
      </c>
    </row>
    <row r="34" spans="2:11">
      <c r="B34" s="31"/>
      <c r="C34" s="28"/>
      <c r="D34" s="28"/>
      <c r="E34" s="24" t="str">
        <f t="shared" si="0"/>
        <v/>
      </c>
      <c r="F34" s="13" t="str">
        <f t="shared" si="1"/>
        <v/>
      </c>
      <c r="G34" s="13" t="str">
        <f t="shared" si="2"/>
        <v/>
      </c>
      <c r="H34" s="10" t="s">
        <v>292</v>
      </c>
      <c r="I34" s="12" t="str">
        <f t="shared" si="4"/>
        <v/>
      </c>
      <c r="J34" s="9" t="s">
        <v>137</v>
      </c>
      <c r="K34" s="10" t="str">
        <f t="shared" si="3"/>
        <v xml:space="preserve">        "",  # </v>
      </c>
    </row>
    <row r="35" spans="2:11">
      <c r="B35" s="31"/>
      <c r="C35" s="28"/>
      <c r="D35" s="28"/>
      <c r="E35" s="24" t="str">
        <f t="shared" si="0"/>
        <v/>
      </c>
      <c r="F35" s="13" t="str">
        <f t="shared" si="1"/>
        <v/>
      </c>
      <c r="G35" s="13" t="str">
        <f t="shared" si="2"/>
        <v/>
      </c>
      <c r="H35" s="10" t="s">
        <v>292</v>
      </c>
      <c r="I35" s="12" t="str">
        <f t="shared" si="4"/>
        <v/>
      </c>
      <c r="J35" s="9" t="s">
        <v>137</v>
      </c>
      <c r="K35" s="10" t="str">
        <f t="shared" si="3"/>
        <v xml:space="preserve">        "",  # </v>
      </c>
    </row>
    <row r="36" spans="2:11">
      <c r="B36" s="31"/>
      <c r="C36" s="28"/>
      <c r="D36" s="28"/>
      <c r="E36" s="24" t="str">
        <f t="shared" si="0"/>
        <v/>
      </c>
      <c r="F36" s="13" t="str">
        <f t="shared" si="1"/>
        <v/>
      </c>
      <c r="G36" s="13" t="str">
        <f t="shared" si="2"/>
        <v/>
      </c>
      <c r="H36" s="10" t="s">
        <v>292</v>
      </c>
      <c r="I36" s="12" t="str">
        <f t="shared" si="4"/>
        <v/>
      </c>
      <c r="J36" s="9" t="s">
        <v>137</v>
      </c>
      <c r="K36" s="10" t="str">
        <f t="shared" si="3"/>
        <v xml:space="preserve">        "",  # </v>
      </c>
    </row>
    <row r="37" spans="2:11">
      <c r="B37" s="31"/>
      <c r="C37" s="28"/>
      <c r="D37" s="28"/>
      <c r="E37" s="24" t="str">
        <f t="shared" si="0"/>
        <v/>
      </c>
      <c r="F37" s="13" t="str">
        <f t="shared" si="1"/>
        <v/>
      </c>
      <c r="G37" s="13" t="str">
        <f t="shared" si="2"/>
        <v/>
      </c>
      <c r="H37" s="10" t="s">
        <v>292</v>
      </c>
      <c r="I37" s="12" t="str">
        <f t="shared" si="4"/>
        <v/>
      </c>
      <c r="J37" s="9" t="s">
        <v>137</v>
      </c>
      <c r="K37" s="10" t="str">
        <f t="shared" si="3"/>
        <v xml:space="preserve">        "",  # </v>
      </c>
    </row>
    <row r="38" spans="2:11">
      <c r="B38" s="31"/>
      <c r="C38" s="28"/>
      <c r="D38" s="28"/>
      <c r="E38" s="24" t="str">
        <f t="shared" si="0"/>
        <v/>
      </c>
      <c r="F38" s="13" t="str">
        <f t="shared" si="1"/>
        <v/>
      </c>
      <c r="G38" s="13" t="str">
        <f t="shared" si="2"/>
        <v/>
      </c>
      <c r="H38" s="10" t="s">
        <v>292</v>
      </c>
      <c r="I38" s="12" t="str">
        <f t="shared" si="4"/>
        <v/>
      </c>
      <c r="J38" s="9" t="s">
        <v>137</v>
      </c>
      <c r="K38" s="10" t="str">
        <f t="shared" si="3"/>
        <v xml:space="preserve">        "",  # </v>
      </c>
    </row>
    <row r="39" spans="2:11">
      <c r="B39" s="31"/>
      <c r="C39" s="28"/>
      <c r="D39" s="28"/>
      <c r="E39" s="24" t="str">
        <f t="shared" si="0"/>
        <v/>
      </c>
      <c r="F39" s="13" t="str">
        <f t="shared" si="1"/>
        <v/>
      </c>
      <c r="G39" s="13" t="str">
        <f t="shared" si="2"/>
        <v/>
      </c>
      <c r="H39" s="10" t="s">
        <v>292</v>
      </c>
      <c r="I39" s="12" t="str">
        <f t="shared" si="4"/>
        <v/>
      </c>
      <c r="J39" s="9" t="s">
        <v>137</v>
      </c>
      <c r="K39" s="10" t="str">
        <f t="shared" si="3"/>
        <v xml:space="preserve">        "",  # </v>
      </c>
    </row>
    <row r="40" spans="2:11">
      <c r="B40" s="31"/>
      <c r="C40" s="28"/>
      <c r="D40" s="28"/>
      <c r="E40" s="24" t="str">
        <f t="shared" si="0"/>
        <v/>
      </c>
      <c r="F40" s="13" t="str">
        <f t="shared" si="1"/>
        <v/>
      </c>
      <c r="G40" s="13" t="str">
        <f t="shared" si="2"/>
        <v/>
      </c>
      <c r="H40" s="10" t="s">
        <v>292</v>
      </c>
      <c r="I40" s="12" t="str">
        <f t="shared" si="4"/>
        <v/>
      </c>
      <c r="J40" s="9" t="s">
        <v>137</v>
      </c>
      <c r="K40" s="10" t="str">
        <f t="shared" si="3"/>
        <v xml:space="preserve">        "",  # </v>
      </c>
    </row>
    <row r="41" spans="2:11">
      <c r="B41" s="31"/>
      <c r="C41" s="28"/>
      <c r="D41" s="28"/>
      <c r="E41" s="24" t="str">
        <f t="shared" si="0"/>
        <v/>
      </c>
      <c r="F41" s="13" t="str">
        <f t="shared" si="1"/>
        <v/>
      </c>
      <c r="G41" s="13" t="str">
        <f t="shared" si="2"/>
        <v/>
      </c>
      <c r="H41" s="10" t="s">
        <v>292</v>
      </c>
      <c r="I41" s="12" t="str">
        <f t="shared" si="4"/>
        <v/>
      </c>
      <c r="J41" s="9" t="s">
        <v>137</v>
      </c>
      <c r="K41" s="10" t="str">
        <f t="shared" si="3"/>
        <v xml:space="preserve">        "",  # </v>
      </c>
    </row>
    <row r="42" spans="2:11">
      <c r="B42" s="31"/>
      <c r="C42" s="28"/>
      <c r="D42" s="28"/>
      <c r="E42" s="24" t="str">
        <f t="shared" si="0"/>
        <v/>
      </c>
      <c r="F42" s="13" t="str">
        <f t="shared" si="1"/>
        <v/>
      </c>
      <c r="G42" s="13" t="str">
        <f t="shared" si="2"/>
        <v/>
      </c>
      <c r="H42" s="10" t="s">
        <v>292</v>
      </c>
      <c r="I42" s="12" t="str">
        <f t="shared" si="4"/>
        <v/>
      </c>
      <c r="J42" s="9" t="s">
        <v>137</v>
      </c>
      <c r="K42" s="10" t="str">
        <f t="shared" si="3"/>
        <v xml:space="preserve">        "",  # </v>
      </c>
    </row>
    <row r="43" spans="2:11">
      <c r="B43" s="31"/>
      <c r="C43" s="28"/>
      <c r="D43" s="28"/>
      <c r="E43" s="24" t="str">
        <f t="shared" si="0"/>
        <v/>
      </c>
      <c r="F43" s="13" t="str">
        <f t="shared" si="1"/>
        <v/>
      </c>
      <c r="G43" s="13" t="str">
        <f t="shared" si="2"/>
        <v/>
      </c>
      <c r="H43" s="10" t="s">
        <v>292</v>
      </c>
      <c r="I43" s="12" t="str">
        <f t="shared" si="4"/>
        <v/>
      </c>
      <c r="J43" s="9" t="s">
        <v>137</v>
      </c>
      <c r="K43" s="10" t="str">
        <f t="shared" si="3"/>
        <v xml:space="preserve">        "",  # </v>
      </c>
    </row>
    <row r="44" spans="2:11">
      <c r="B44" s="31"/>
      <c r="C44" s="28"/>
      <c r="D44" s="28"/>
      <c r="E44" s="24" t="str">
        <f t="shared" si="0"/>
        <v/>
      </c>
      <c r="F44" s="13" t="str">
        <f t="shared" si="1"/>
        <v/>
      </c>
      <c r="G44" s="13" t="str">
        <f t="shared" si="2"/>
        <v/>
      </c>
      <c r="H44" s="10" t="s">
        <v>292</v>
      </c>
      <c r="I44" s="12" t="str">
        <f t="shared" si="4"/>
        <v/>
      </c>
      <c r="J44" s="9" t="s">
        <v>137</v>
      </c>
      <c r="K44" s="10" t="str">
        <f t="shared" si="3"/>
        <v xml:space="preserve">        "",  # </v>
      </c>
    </row>
    <row r="45" spans="2:11">
      <c r="B45" s="31"/>
      <c r="C45" s="28"/>
      <c r="D45" s="28"/>
      <c r="E45" s="24" t="str">
        <f t="shared" si="0"/>
        <v/>
      </c>
      <c r="F45" s="13" t="str">
        <f t="shared" si="1"/>
        <v/>
      </c>
      <c r="G45" s="13" t="str">
        <f t="shared" si="2"/>
        <v/>
      </c>
      <c r="H45" s="10" t="s">
        <v>292</v>
      </c>
      <c r="I45" s="12" t="str">
        <f t="shared" si="4"/>
        <v/>
      </c>
      <c r="J45" s="9" t="s">
        <v>137</v>
      </c>
      <c r="K45" s="10" t="str">
        <f t="shared" si="3"/>
        <v xml:space="preserve">        "",  # </v>
      </c>
    </row>
    <row r="46" spans="2:11">
      <c r="B46" s="31"/>
      <c r="C46" s="28"/>
      <c r="D46" s="28"/>
      <c r="E46" s="24" t="str">
        <f t="shared" si="0"/>
        <v/>
      </c>
      <c r="F46" s="13" t="str">
        <f t="shared" si="1"/>
        <v/>
      </c>
      <c r="G46" s="13" t="str">
        <f t="shared" si="2"/>
        <v/>
      </c>
      <c r="H46" s="10" t="s">
        <v>292</v>
      </c>
      <c r="I46" s="12" t="str">
        <f t="shared" si="4"/>
        <v/>
      </c>
      <c r="J46" s="9" t="s">
        <v>137</v>
      </c>
      <c r="K46" s="10" t="str">
        <f t="shared" si="3"/>
        <v xml:space="preserve">        "",  # </v>
      </c>
    </row>
    <row r="47" spans="2:11">
      <c r="B47" s="31"/>
      <c r="C47" s="28"/>
      <c r="D47" s="28"/>
      <c r="E47" s="24" t="str">
        <f t="shared" si="0"/>
        <v/>
      </c>
      <c r="F47" s="13" t="str">
        <f t="shared" si="1"/>
        <v/>
      </c>
      <c r="G47" s="13" t="str">
        <f t="shared" si="2"/>
        <v/>
      </c>
      <c r="H47" s="10" t="s">
        <v>292</v>
      </c>
      <c r="I47" s="12" t="str">
        <f t="shared" si="4"/>
        <v/>
      </c>
      <c r="J47" s="9" t="s">
        <v>137</v>
      </c>
      <c r="K47" s="10" t="str">
        <f t="shared" si="3"/>
        <v xml:space="preserve">        "",  # </v>
      </c>
    </row>
    <row r="48" spans="2:11">
      <c r="B48" s="31"/>
      <c r="C48" s="28"/>
      <c r="D48" s="28"/>
      <c r="E48" s="24" t="str">
        <f t="shared" si="0"/>
        <v/>
      </c>
      <c r="F48" s="13" t="str">
        <f t="shared" si="1"/>
        <v/>
      </c>
      <c r="G48" s="13" t="str">
        <f t="shared" si="2"/>
        <v/>
      </c>
      <c r="H48" s="10" t="s">
        <v>292</v>
      </c>
      <c r="I48" s="12" t="str">
        <f t="shared" si="4"/>
        <v/>
      </c>
      <c r="J48" s="9" t="s">
        <v>137</v>
      </c>
      <c r="K48" s="10" t="str">
        <f t="shared" si="3"/>
        <v xml:space="preserve">        "",  # </v>
      </c>
    </row>
    <row r="49" spans="2:11">
      <c r="B49" s="31"/>
      <c r="C49" s="28"/>
      <c r="D49" s="28"/>
      <c r="E49" s="24" t="str">
        <f t="shared" si="0"/>
        <v/>
      </c>
      <c r="F49" s="13" t="str">
        <f t="shared" si="1"/>
        <v/>
      </c>
      <c r="G49" s="13" t="str">
        <f t="shared" si="2"/>
        <v/>
      </c>
      <c r="H49" s="10" t="s">
        <v>292</v>
      </c>
      <c r="I49" s="12" t="str">
        <f t="shared" si="4"/>
        <v/>
      </c>
      <c r="J49" s="9" t="s">
        <v>137</v>
      </c>
      <c r="K49" s="10" t="str">
        <f t="shared" si="3"/>
        <v xml:space="preserve">        "",  # </v>
      </c>
    </row>
    <row r="50" spans="2:11">
      <c r="B50" s="31"/>
      <c r="C50" s="28"/>
      <c r="D50" s="28"/>
      <c r="E50" s="24" t="str">
        <f t="shared" si="0"/>
        <v/>
      </c>
      <c r="F50" s="13" t="str">
        <f t="shared" si="1"/>
        <v/>
      </c>
      <c r="G50" s="13" t="str">
        <f t="shared" si="2"/>
        <v/>
      </c>
      <c r="H50" s="10" t="s">
        <v>292</v>
      </c>
      <c r="I50" s="12" t="str">
        <f t="shared" si="4"/>
        <v/>
      </c>
      <c r="J50" s="9" t="s">
        <v>137</v>
      </c>
      <c r="K50" s="10" t="str">
        <f t="shared" si="3"/>
        <v xml:space="preserve">        "",  # </v>
      </c>
    </row>
    <row r="51" spans="2:11">
      <c r="B51" s="31"/>
      <c r="C51" s="28"/>
      <c r="D51" s="28"/>
      <c r="E51" s="24" t="str">
        <f t="shared" si="0"/>
        <v/>
      </c>
      <c r="F51" s="13" t="str">
        <f t="shared" si="1"/>
        <v/>
      </c>
      <c r="G51" s="13" t="str">
        <f t="shared" si="2"/>
        <v/>
      </c>
      <c r="H51" s="10" t="s">
        <v>292</v>
      </c>
      <c r="I51" s="12" t="str">
        <f t="shared" si="4"/>
        <v/>
      </c>
      <c r="J51" s="9" t="s">
        <v>137</v>
      </c>
      <c r="K51" s="10" t="str">
        <f t="shared" si="3"/>
        <v xml:space="preserve">        "",  # </v>
      </c>
    </row>
    <row r="52" spans="2:11">
      <c r="B52" s="31"/>
      <c r="C52" s="28"/>
      <c r="D52" s="28"/>
      <c r="E52" s="24" t="str">
        <f t="shared" si="0"/>
        <v/>
      </c>
      <c r="F52" s="13" t="str">
        <f t="shared" si="1"/>
        <v/>
      </c>
      <c r="G52" s="13" t="str">
        <f t="shared" si="2"/>
        <v/>
      </c>
      <c r="H52" s="10" t="s">
        <v>292</v>
      </c>
      <c r="I52" s="12" t="str">
        <f t="shared" si="4"/>
        <v/>
      </c>
      <c r="J52" s="9" t="s">
        <v>137</v>
      </c>
      <c r="K52" s="10" t="str">
        <f t="shared" si="3"/>
        <v xml:space="preserve">        "",  # </v>
      </c>
    </row>
    <row r="53" spans="2:11">
      <c r="B53" s="31"/>
      <c r="C53" s="28"/>
      <c r="D53" s="28"/>
      <c r="E53" s="24" t="str">
        <f t="shared" si="0"/>
        <v/>
      </c>
      <c r="F53" s="13" t="str">
        <f t="shared" si="1"/>
        <v/>
      </c>
      <c r="G53" s="13" t="str">
        <f t="shared" si="2"/>
        <v/>
      </c>
      <c r="H53" s="10" t="s">
        <v>292</v>
      </c>
      <c r="I53" s="12" t="str">
        <f t="shared" si="4"/>
        <v/>
      </c>
      <c r="J53" s="9" t="s">
        <v>137</v>
      </c>
      <c r="K53" s="10" t="str">
        <f t="shared" si="3"/>
        <v xml:space="preserve">        "",  # </v>
      </c>
    </row>
    <row r="54" spans="2:11">
      <c r="B54" s="31"/>
      <c r="C54" s="28"/>
      <c r="D54" s="28"/>
      <c r="E54" s="24" t="str">
        <f t="shared" si="0"/>
        <v/>
      </c>
      <c r="F54" s="13" t="str">
        <f t="shared" si="1"/>
        <v/>
      </c>
      <c r="G54" s="13" t="str">
        <f t="shared" si="2"/>
        <v/>
      </c>
      <c r="H54" s="10" t="s">
        <v>292</v>
      </c>
      <c r="I54" s="12" t="str">
        <f t="shared" si="4"/>
        <v/>
      </c>
      <c r="J54" s="9" t="s">
        <v>137</v>
      </c>
      <c r="K54" s="10" t="str">
        <f t="shared" si="3"/>
        <v xml:space="preserve">        "",  # </v>
      </c>
    </row>
    <row r="55" spans="2:11">
      <c r="B55" s="31"/>
      <c r="C55" s="28"/>
      <c r="D55" s="28"/>
      <c r="E55" s="24" t="str">
        <f t="shared" si="0"/>
        <v/>
      </c>
      <c r="F55" s="13" t="str">
        <f t="shared" si="1"/>
        <v/>
      </c>
      <c r="G55" s="13" t="str">
        <f t="shared" si="2"/>
        <v/>
      </c>
      <c r="H55" s="10" t="s">
        <v>292</v>
      </c>
      <c r="I55" s="12" t="str">
        <f t="shared" si="4"/>
        <v/>
      </c>
      <c r="J55" s="9" t="s">
        <v>137</v>
      </c>
      <c r="K55" s="10" t="str">
        <f t="shared" si="3"/>
        <v xml:space="preserve">        "",  # </v>
      </c>
    </row>
    <row r="56" spans="2:11">
      <c r="B56" s="31"/>
      <c r="C56" s="28"/>
      <c r="D56" s="28"/>
      <c r="E56" s="24" t="str">
        <f t="shared" si="0"/>
        <v/>
      </c>
      <c r="F56" s="13" t="str">
        <f t="shared" si="1"/>
        <v/>
      </c>
      <c r="G56" s="13" t="str">
        <f t="shared" si="2"/>
        <v/>
      </c>
      <c r="H56" s="10" t="s">
        <v>292</v>
      </c>
      <c r="I56" s="12" t="str">
        <f t="shared" si="4"/>
        <v/>
      </c>
      <c r="J56" s="9" t="s">
        <v>137</v>
      </c>
      <c r="K56" s="10" t="str">
        <f t="shared" si="3"/>
        <v xml:space="preserve">        "",  # </v>
      </c>
    </row>
    <row r="57" spans="2:11">
      <c r="B57" s="31"/>
      <c r="C57" s="28"/>
      <c r="D57" s="28"/>
      <c r="E57" s="24" t="str">
        <f t="shared" si="0"/>
        <v/>
      </c>
      <c r="F57" s="13" t="str">
        <f t="shared" si="1"/>
        <v/>
      </c>
      <c r="G57" s="13" t="str">
        <f t="shared" si="2"/>
        <v/>
      </c>
      <c r="H57" s="10" t="s">
        <v>292</v>
      </c>
      <c r="I57" s="12" t="str">
        <f t="shared" si="4"/>
        <v/>
      </c>
      <c r="J57" s="9" t="s">
        <v>137</v>
      </c>
      <c r="K57" s="10" t="str">
        <f t="shared" si="3"/>
        <v xml:space="preserve">        "",  # </v>
      </c>
    </row>
    <row r="58" spans="2:11">
      <c r="B58" s="31"/>
      <c r="C58" s="28"/>
      <c r="D58" s="28"/>
      <c r="E58" s="24" t="str">
        <f t="shared" si="0"/>
        <v/>
      </c>
      <c r="F58" s="13" t="str">
        <f t="shared" si="1"/>
        <v/>
      </c>
      <c r="G58" s="13" t="str">
        <f t="shared" si="2"/>
        <v/>
      </c>
      <c r="H58" s="10" t="s">
        <v>292</v>
      </c>
      <c r="I58" s="12" t="str">
        <f t="shared" si="4"/>
        <v/>
      </c>
      <c r="J58" s="9" t="s">
        <v>137</v>
      </c>
      <c r="K58" s="10" t="str">
        <f t="shared" si="3"/>
        <v xml:space="preserve">        "",  # </v>
      </c>
    </row>
    <row r="59" spans="2:11">
      <c r="B59" s="31"/>
      <c r="C59" s="28"/>
      <c r="D59" s="28"/>
      <c r="E59" s="24" t="str">
        <f t="shared" si="0"/>
        <v/>
      </c>
      <c r="F59" s="13" t="str">
        <f t="shared" si="1"/>
        <v/>
      </c>
      <c r="G59" s="13" t="str">
        <f t="shared" si="2"/>
        <v/>
      </c>
      <c r="H59" s="10" t="s">
        <v>292</v>
      </c>
      <c r="I59" s="12" t="str">
        <f t="shared" si="4"/>
        <v/>
      </c>
      <c r="J59" s="9" t="s">
        <v>137</v>
      </c>
      <c r="K59" s="10" t="str">
        <f t="shared" si="3"/>
        <v xml:space="preserve">        "",  # </v>
      </c>
    </row>
    <row r="60" spans="2:11">
      <c r="B60" s="31"/>
      <c r="C60" s="28"/>
      <c r="D60" s="28"/>
      <c r="E60" s="24" t="str">
        <f t="shared" si="0"/>
        <v/>
      </c>
      <c r="F60" s="13" t="str">
        <f t="shared" si="1"/>
        <v/>
      </c>
      <c r="G60" s="13" t="str">
        <f t="shared" si="2"/>
        <v/>
      </c>
      <c r="H60" s="10" t="s">
        <v>292</v>
      </c>
      <c r="I60" s="12" t="str">
        <f t="shared" si="4"/>
        <v/>
      </c>
      <c r="J60" s="9" t="s">
        <v>137</v>
      </c>
      <c r="K60" s="10" t="str">
        <f t="shared" si="3"/>
        <v xml:space="preserve">        "",  # </v>
      </c>
    </row>
    <row r="61" spans="2:11">
      <c r="B61" s="31"/>
      <c r="C61" s="28"/>
      <c r="D61" s="28"/>
      <c r="E61" s="24" t="str">
        <f t="shared" si="0"/>
        <v/>
      </c>
      <c r="F61" s="13" t="str">
        <f t="shared" si="1"/>
        <v/>
      </c>
      <c r="G61" s="13" t="str">
        <f t="shared" si="2"/>
        <v/>
      </c>
      <c r="H61" s="10" t="s">
        <v>292</v>
      </c>
      <c r="I61" s="12" t="str">
        <f t="shared" si="4"/>
        <v/>
      </c>
      <c r="J61" s="9" t="s">
        <v>137</v>
      </c>
      <c r="K61" s="10" t="str">
        <f t="shared" si="3"/>
        <v xml:space="preserve">        "",  # </v>
      </c>
    </row>
    <row r="62" spans="2:11">
      <c r="B62" s="31"/>
      <c r="C62" s="28"/>
      <c r="D62" s="28"/>
      <c r="E62" s="24" t="str">
        <f t="shared" si="0"/>
        <v/>
      </c>
      <c r="F62" s="13" t="str">
        <f t="shared" si="1"/>
        <v/>
      </c>
      <c r="G62" s="13" t="str">
        <f t="shared" si="2"/>
        <v/>
      </c>
      <c r="H62" s="10" t="s">
        <v>292</v>
      </c>
      <c r="I62" s="12" t="str">
        <f t="shared" si="4"/>
        <v/>
      </c>
      <c r="J62" s="9" t="s">
        <v>137</v>
      </c>
      <c r="K62" s="10" t="str">
        <f t="shared" si="3"/>
        <v xml:space="preserve">        "",  # </v>
      </c>
    </row>
    <row r="63" spans="2:11">
      <c r="B63" s="31"/>
      <c r="C63" s="28"/>
      <c r="D63" s="28"/>
      <c r="E63" s="24" t="str">
        <f t="shared" si="0"/>
        <v/>
      </c>
      <c r="F63" s="13" t="str">
        <f t="shared" si="1"/>
        <v/>
      </c>
      <c r="G63" s="13" t="str">
        <f t="shared" si="2"/>
        <v/>
      </c>
      <c r="H63" s="10" t="s">
        <v>292</v>
      </c>
      <c r="I63" s="12" t="str">
        <f t="shared" si="4"/>
        <v/>
      </c>
      <c r="J63" s="9" t="s">
        <v>137</v>
      </c>
      <c r="K63" s="10" t="str">
        <f t="shared" si="3"/>
        <v xml:space="preserve">        "",  # </v>
      </c>
    </row>
    <row r="64" spans="2:11">
      <c r="B64" s="31"/>
      <c r="C64" s="28"/>
      <c r="D64" s="28"/>
      <c r="E64" s="24" t="str">
        <f t="shared" si="0"/>
        <v/>
      </c>
      <c r="F64" s="13" t="str">
        <f t="shared" si="1"/>
        <v/>
      </c>
      <c r="G64" s="13" t="str">
        <f t="shared" si="2"/>
        <v/>
      </c>
      <c r="H64" s="10" t="s">
        <v>292</v>
      </c>
      <c r="I64" s="12" t="str">
        <f t="shared" si="4"/>
        <v/>
      </c>
      <c r="J64" s="9" t="s">
        <v>137</v>
      </c>
      <c r="K64" s="10" t="str">
        <f t="shared" si="3"/>
        <v xml:space="preserve">        "",  # </v>
      </c>
    </row>
    <row r="65" spans="2:11">
      <c r="B65" s="31"/>
      <c r="C65" s="28"/>
      <c r="D65" s="28"/>
      <c r="E65" s="24" t="str">
        <f t="shared" si="0"/>
        <v/>
      </c>
      <c r="F65" s="13" t="str">
        <f t="shared" si="1"/>
        <v/>
      </c>
      <c r="G65" s="13" t="str">
        <f t="shared" si="2"/>
        <v/>
      </c>
      <c r="H65" s="10" t="s">
        <v>292</v>
      </c>
      <c r="I65" s="12" t="str">
        <f t="shared" si="4"/>
        <v/>
      </c>
      <c r="J65" s="9" t="s">
        <v>137</v>
      </c>
      <c r="K65" s="10" t="str">
        <f t="shared" si="3"/>
        <v xml:space="preserve">        "",  # </v>
      </c>
    </row>
    <row r="66" spans="2:11">
      <c r="B66" s="31"/>
      <c r="C66" s="28"/>
      <c r="D66" s="28"/>
      <c r="E66" s="24" t="str">
        <f t="shared" ref="E66:E129" si="5">IF(B66="",IF(G66="","",_xlfn.UNICHAR(G66)),B66)</f>
        <v/>
      </c>
      <c r="F66" s="13" t="str">
        <f t="shared" ref="F66:F129" si="6">IF(B66="",IF(D66="",IF(C66="","",C66),DEC2HEX(D66)),DEC2HEX(_xlfn.UNICODE(B66)))</f>
        <v/>
      </c>
      <c r="G66" s="13" t="str">
        <f t="shared" ref="G66:G129" si="7">IF(D66="",IF(C66="",IF(B66="","",_xlfn.UNICODE(B66)),HEX2DEC(C66)),D66)</f>
        <v/>
      </c>
      <c r="H66" s="10" t="s">
        <v>292</v>
      </c>
      <c r="I66" s="12" t="str">
        <f t="shared" si="4"/>
        <v/>
      </c>
      <c r="J66" s="9" t="s">
        <v>137</v>
      </c>
      <c r="K66" s="10" t="str">
        <f t="shared" ref="K66:K129" si="8">ASC(_xlfn.CONCAT(H66:J66,"  # ",E66))</f>
        <v xml:space="preserve">        "",  # </v>
      </c>
    </row>
    <row r="67" spans="2:11">
      <c r="B67" s="31"/>
      <c r="C67" s="28"/>
      <c r="D67" s="28"/>
      <c r="E67" s="24" t="str">
        <f t="shared" si="5"/>
        <v/>
      </c>
      <c r="F67" s="13" t="str">
        <f t="shared" si="6"/>
        <v/>
      </c>
      <c r="G67" s="13" t="str">
        <f t="shared" si="7"/>
        <v/>
      </c>
      <c r="H67" s="10" t="s">
        <v>292</v>
      </c>
      <c r="I67" s="12" t="str">
        <f t="shared" ref="I67:I130" si="9">IF(F67="","","uni"&amp;UPPER(REPT("0",4-LEN(F67))&amp;F67))</f>
        <v/>
      </c>
      <c r="J67" s="9" t="s">
        <v>137</v>
      </c>
      <c r="K67" s="10" t="str">
        <f t="shared" si="8"/>
        <v xml:space="preserve">        "",  # </v>
      </c>
    </row>
    <row r="68" spans="2:11">
      <c r="B68" s="31"/>
      <c r="C68" s="28"/>
      <c r="D68" s="28"/>
      <c r="E68" s="24" t="str">
        <f t="shared" si="5"/>
        <v/>
      </c>
      <c r="F68" s="13" t="str">
        <f t="shared" si="6"/>
        <v/>
      </c>
      <c r="G68" s="13" t="str">
        <f t="shared" si="7"/>
        <v/>
      </c>
      <c r="H68" s="10" t="s">
        <v>292</v>
      </c>
      <c r="I68" s="12" t="str">
        <f t="shared" si="9"/>
        <v/>
      </c>
      <c r="J68" s="9" t="s">
        <v>137</v>
      </c>
      <c r="K68" s="10" t="str">
        <f t="shared" si="8"/>
        <v xml:space="preserve">        "",  # </v>
      </c>
    </row>
    <row r="69" spans="2:11">
      <c r="B69" s="31"/>
      <c r="C69" s="28"/>
      <c r="D69" s="28"/>
      <c r="E69" s="24" t="str">
        <f t="shared" si="5"/>
        <v/>
      </c>
      <c r="F69" s="13" t="str">
        <f t="shared" si="6"/>
        <v/>
      </c>
      <c r="G69" s="13" t="str">
        <f t="shared" si="7"/>
        <v/>
      </c>
      <c r="H69" s="10" t="s">
        <v>292</v>
      </c>
      <c r="I69" s="12" t="str">
        <f t="shared" si="9"/>
        <v/>
      </c>
      <c r="J69" s="9" t="s">
        <v>137</v>
      </c>
      <c r="K69" s="10" t="str">
        <f t="shared" si="8"/>
        <v xml:space="preserve">        "",  # </v>
      </c>
    </row>
    <row r="70" spans="2:11">
      <c r="B70" s="31"/>
      <c r="C70" s="28"/>
      <c r="D70" s="28"/>
      <c r="E70" s="24" t="str">
        <f t="shared" si="5"/>
        <v/>
      </c>
      <c r="F70" s="13" t="str">
        <f t="shared" si="6"/>
        <v/>
      </c>
      <c r="G70" s="13" t="str">
        <f t="shared" si="7"/>
        <v/>
      </c>
      <c r="H70" s="10" t="s">
        <v>292</v>
      </c>
      <c r="I70" s="12" t="str">
        <f t="shared" si="9"/>
        <v/>
      </c>
      <c r="J70" s="9" t="s">
        <v>137</v>
      </c>
      <c r="K70" s="10" t="str">
        <f t="shared" si="8"/>
        <v xml:space="preserve">        "",  # </v>
      </c>
    </row>
    <row r="71" spans="2:11">
      <c r="B71" s="31"/>
      <c r="C71" s="28"/>
      <c r="D71" s="28"/>
      <c r="E71" s="24" t="str">
        <f t="shared" si="5"/>
        <v/>
      </c>
      <c r="F71" s="13" t="str">
        <f t="shared" si="6"/>
        <v/>
      </c>
      <c r="G71" s="13" t="str">
        <f t="shared" si="7"/>
        <v/>
      </c>
      <c r="H71" s="10" t="s">
        <v>292</v>
      </c>
      <c r="I71" s="12" t="str">
        <f t="shared" si="9"/>
        <v/>
      </c>
      <c r="J71" s="9" t="s">
        <v>137</v>
      </c>
      <c r="K71" s="10" t="str">
        <f t="shared" si="8"/>
        <v xml:space="preserve">        "",  # </v>
      </c>
    </row>
    <row r="72" spans="2:11">
      <c r="B72" s="31"/>
      <c r="C72" s="28"/>
      <c r="D72" s="28"/>
      <c r="E72" s="24" t="str">
        <f t="shared" si="5"/>
        <v/>
      </c>
      <c r="F72" s="13" t="str">
        <f t="shared" si="6"/>
        <v/>
      </c>
      <c r="G72" s="13" t="str">
        <f t="shared" si="7"/>
        <v/>
      </c>
      <c r="H72" s="10" t="s">
        <v>292</v>
      </c>
      <c r="I72" s="12" t="str">
        <f t="shared" si="9"/>
        <v/>
      </c>
      <c r="J72" s="9" t="s">
        <v>137</v>
      </c>
      <c r="K72" s="10" t="str">
        <f t="shared" si="8"/>
        <v xml:space="preserve">        "",  # </v>
      </c>
    </row>
    <row r="73" spans="2:11">
      <c r="B73" s="31"/>
      <c r="C73" s="28"/>
      <c r="D73" s="28"/>
      <c r="E73" s="24" t="str">
        <f t="shared" si="5"/>
        <v/>
      </c>
      <c r="F73" s="13" t="str">
        <f t="shared" si="6"/>
        <v/>
      </c>
      <c r="G73" s="13" t="str">
        <f t="shared" si="7"/>
        <v/>
      </c>
      <c r="H73" s="10" t="s">
        <v>292</v>
      </c>
      <c r="I73" s="12" t="str">
        <f t="shared" si="9"/>
        <v/>
      </c>
      <c r="J73" s="9" t="s">
        <v>137</v>
      </c>
      <c r="K73" s="10" t="str">
        <f t="shared" si="8"/>
        <v xml:space="preserve">        "",  # </v>
      </c>
    </row>
    <row r="74" spans="2:11">
      <c r="B74" s="31"/>
      <c r="C74" s="28"/>
      <c r="D74" s="28"/>
      <c r="E74" s="24" t="str">
        <f t="shared" si="5"/>
        <v/>
      </c>
      <c r="F74" s="13" t="str">
        <f t="shared" si="6"/>
        <v/>
      </c>
      <c r="G74" s="13" t="str">
        <f t="shared" si="7"/>
        <v/>
      </c>
      <c r="H74" s="10" t="s">
        <v>292</v>
      </c>
      <c r="I74" s="12" t="str">
        <f t="shared" si="9"/>
        <v/>
      </c>
      <c r="J74" s="9" t="s">
        <v>137</v>
      </c>
      <c r="K74" s="10" t="str">
        <f t="shared" si="8"/>
        <v xml:space="preserve">        "",  # </v>
      </c>
    </row>
    <row r="75" spans="2:11">
      <c r="B75" s="31"/>
      <c r="C75" s="28"/>
      <c r="D75" s="28"/>
      <c r="E75" s="24" t="str">
        <f t="shared" si="5"/>
        <v/>
      </c>
      <c r="F75" s="13" t="str">
        <f t="shared" si="6"/>
        <v/>
      </c>
      <c r="G75" s="13" t="str">
        <f t="shared" si="7"/>
        <v/>
      </c>
      <c r="H75" s="10" t="s">
        <v>292</v>
      </c>
      <c r="I75" s="12" t="str">
        <f t="shared" si="9"/>
        <v/>
      </c>
      <c r="J75" s="9" t="s">
        <v>137</v>
      </c>
      <c r="K75" s="10" t="str">
        <f t="shared" si="8"/>
        <v xml:space="preserve">        "",  # </v>
      </c>
    </row>
    <row r="76" spans="2:11">
      <c r="B76" s="31"/>
      <c r="C76" s="28"/>
      <c r="D76" s="28"/>
      <c r="E76" s="24" t="str">
        <f t="shared" si="5"/>
        <v/>
      </c>
      <c r="F76" s="13" t="str">
        <f t="shared" si="6"/>
        <v/>
      </c>
      <c r="G76" s="13" t="str">
        <f t="shared" si="7"/>
        <v/>
      </c>
      <c r="H76" s="10" t="s">
        <v>292</v>
      </c>
      <c r="I76" s="12" t="str">
        <f t="shared" si="9"/>
        <v/>
      </c>
      <c r="J76" s="9" t="s">
        <v>137</v>
      </c>
      <c r="K76" s="10" t="str">
        <f t="shared" si="8"/>
        <v xml:space="preserve">        "",  # </v>
      </c>
    </row>
    <row r="77" spans="2:11">
      <c r="B77" s="31"/>
      <c r="C77" s="28"/>
      <c r="D77" s="28"/>
      <c r="E77" s="24" t="str">
        <f t="shared" si="5"/>
        <v/>
      </c>
      <c r="F77" s="13" t="str">
        <f t="shared" si="6"/>
        <v/>
      </c>
      <c r="G77" s="13" t="str">
        <f t="shared" si="7"/>
        <v/>
      </c>
      <c r="H77" s="10" t="s">
        <v>292</v>
      </c>
      <c r="I77" s="12" t="str">
        <f t="shared" si="9"/>
        <v/>
      </c>
      <c r="J77" s="9" t="s">
        <v>137</v>
      </c>
      <c r="K77" s="10" t="str">
        <f t="shared" si="8"/>
        <v xml:space="preserve">        "",  # </v>
      </c>
    </row>
    <row r="78" spans="2:11">
      <c r="B78" s="31"/>
      <c r="C78" s="28"/>
      <c r="D78" s="28"/>
      <c r="E78" s="24" t="str">
        <f t="shared" si="5"/>
        <v/>
      </c>
      <c r="F78" s="13" t="str">
        <f t="shared" si="6"/>
        <v/>
      </c>
      <c r="G78" s="13" t="str">
        <f t="shared" si="7"/>
        <v/>
      </c>
      <c r="H78" s="10" t="s">
        <v>292</v>
      </c>
      <c r="I78" s="12" t="str">
        <f t="shared" si="9"/>
        <v/>
      </c>
      <c r="J78" s="9" t="s">
        <v>137</v>
      </c>
      <c r="K78" s="10" t="str">
        <f t="shared" si="8"/>
        <v xml:space="preserve">        "",  # </v>
      </c>
    </row>
    <row r="79" spans="2:11">
      <c r="B79" s="31"/>
      <c r="C79" s="28"/>
      <c r="D79" s="28"/>
      <c r="E79" s="24" t="str">
        <f t="shared" si="5"/>
        <v/>
      </c>
      <c r="F79" s="13" t="str">
        <f t="shared" si="6"/>
        <v/>
      </c>
      <c r="G79" s="13" t="str">
        <f t="shared" si="7"/>
        <v/>
      </c>
      <c r="H79" s="10" t="s">
        <v>292</v>
      </c>
      <c r="I79" s="12" t="str">
        <f t="shared" si="9"/>
        <v/>
      </c>
      <c r="J79" s="9" t="s">
        <v>137</v>
      </c>
      <c r="K79" s="10" t="str">
        <f t="shared" si="8"/>
        <v xml:space="preserve">        "",  # </v>
      </c>
    </row>
    <row r="80" spans="2:11">
      <c r="B80" s="31"/>
      <c r="C80" s="28"/>
      <c r="D80" s="28"/>
      <c r="E80" s="24" t="str">
        <f t="shared" si="5"/>
        <v/>
      </c>
      <c r="F80" s="13" t="str">
        <f t="shared" si="6"/>
        <v/>
      </c>
      <c r="G80" s="13" t="str">
        <f t="shared" si="7"/>
        <v/>
      </c>
      <c r="H80" s="10" t="s">
        <v>292</v>
      </c>
      <c r="I80" s="12" t="str">
        <f t="shared" si="9"/>
        <v/>
      </c>
      <c r="J80" s="9" t="s">
        <v>137</v>
      </c>
      <c r="K80" s="10" t="str">
        <f t="shared" si="8"/>
        <v xml:space="preserve">        "",  # </v>
      </c>
    </row>
    <row r="81" spans="2:11">
      <c r="B81" s="31"/>
      <c r="C81" s="28"/>
      <c r="D81" s="28"/>
      <c r="E81" s="24" t="str">
        <f t="shared" si="5"/>
        <v/>
      </c>
      <c r="F81" s="13" t="str">
        <f t="shared" si="6"/>
        <v/>
      </c>
      <c r="G81" s="13" t="str">
        <f t="shared" si="7"/>
        <v/>
      </c>
      <c r="H81" s="10" t="s">
        <v>292</v>
      </c>
      <c r="I81" s="12" t="str">
        <f t="shared" si="9"/>
        <v/>
      </c>
      <c r="J81" s="9" t="s">
        <v>137</v>
      </c>
      <c r="K81" s="10" t="str">
        <f t="shared" si="8"/>
        <v xml:space="preserve">        "",  # </v>
      </c>
    </row>
    <row r="82" spans="2:11">
      <c r="B82" s="31"/>
      <c r="C82" s="28"/>
      <c r="D82" s="28"/>
      <c r="E82" s="24" t="str">
        <f t="shared" si="5"/>
        <v/>
      </c>
      <c r="F82" s="13" t="str">
        <f t="shared" si="6"/>
        <v/>
      </c>
      <c r="G82" s="13" t="str">
        <f t="shared" si="7"/>
        <v/>
      </c>
      <c r="H82" s="10" t="s">
        <v>292</v>
      </c>
      <c r="I82" s="12" t="str">
        <f t="shared" si="9"/>
        <v/>
      </c>
      <c r="J82" s="9" t="s">
        <v>137</v>
      </c>
      <c r="K82" s="10" t="str">
        <f t="shared" si="8"/>
        <v xml:space="preserve">        "",  # </v>
      </c>
    </row>
    <row r="83" spans="2:11">
      <c r="B83" s="31"/>
      <c r="C83" s="28"/>
      <c r="D83" s="28"/>
      <c r="E83" s="24" t="str">
        <f t="shared" si="5"/>
        <v/>
      </c>
      <c r="F83" s="13" t="str">
        <f t="shared" si="6"/>
        <v/>
      </c>
      <c r="G83" s="13" t="str">
        <f t="shared" si="7"/>
        <v/>
      </c>
      <c r="H83" s="10" t="s">
        <v>292</v>
      </c>
      <c r="I83" s="12" t="str">
        <f t="shared" si="9"/>
        <v/>
      </c>
      <c r="J83" s="9" t="s">
        <v>137</v>
      </c>
      <c r="K83" s="10" t="str">
        <f t="shared" si="8"/>
        <v xml:space="preserve">        "",  # </v>
      </c>
    </row>
    <row r="84" spans="2:11">
      <c r="B84" s="31"/>
      <c r="C84" s="28"/>
      <c r="D84" s="28"/>
      <c r="E84" s="24" t="str">
        <f t="shared" si="5"/>
        <v/>
      </c>
      <c r="F84" s="13" t="str">
        <f t="shared" si="6"/>
        <v/>
      </c>
      <c r="G84" s="13" t="str">
        <f t="shared" si="7"/>
        <v/>
      </c>
      <c r="H84" s="10" t="s">
        <v>292</v>
      </c>
      <c r="I84" s="12" t="str">
        <f t="shared" si="9"/>
        <v/>
      </c>
      <c r="J84" s="9" t="s">
        <v>137</v>
      </c>
      <c r="K84" s="10" t="str">
        <f t="shared" si="8"/>
        <v xml:space="preserve">        "",  # </v>
      </c>
    </row>
    <row r="85" spans="2:11">
      <c r="B85" s="31"/>
      <c r="C85" s="28"/>
      <c r="D85" s="28"/>
      <c r="E85" s="24" t="str">
        <f t="shared" si="5"/>
        <v/>
      </c>
      <c r="F85" s="13" t="str">
        <f t="shared" si="6"/>
        <v/>
      </c>
      <c r="G85" s="13" t="str">
        <f t="shared" si="7"/>
        <v/>
      </c>
      <c r="H85" s="10" t="s">
        <v>292</v>
      </c>
      <c r="I85" s="12" t="str">
        <f t="shared" si="9"/>
        <v/>
      </c>
      <c r="J85" s="9" t="s">
        <v>137</v>
      </c>
      <c r="K85" s="10" t="str">
        <f t="shared" si="8"/>
        <v xml:space="preserve">        "",  # </v>
      </c>
    </row>
    <row r="86" spans="2:11">
      <c r="B86" s="31"/>
      <c r="C86" s="28"/>
      <c r="D86" s="28"/>
      <c r="E86" s="24" t="str">
        <f t="shared" si="5"/>
        <v/>
      </c>
      <c r="F86" s="13" t="str">
        <f t="shared" si="6"/>
        <v/>
      </c>
      <c r="G86" s="13" t="str">
        <f t="shared" si="7"/>
        <v/>
      </c>
      <c r="H86" s="10" t="s">
        <v>292</v>
      </c>
      <c r="I86" s="12" t="str">
        <f t="shared" si="9"/>
        <v/>
      </c>
      <c r="J86" s="9" t="s">
        <v>137</v>
      </c>
      <c r="K86" s="10" t="str">
        <f t="shared" si="8"/>
        <v xml:space="preserve">        "",  # </v>
      </c>
    </row>
    <row r="87" spans="2:11">
      <c r="B87" s="31"/>
      <c r="C87" s="28"/>
      <c r="D87" s="28"/>
      <c r="E87" s="24" t="str">
        <f t="shared" si="5"/>
        <v/>
      </c>
      <c r="F87" s="13" t="str">
        <f t="shared" si="6"/>
        <v/>
      </c>
      <c r="G87" s="13" t="str">
        <f t="shared" si="7"/>
        <v/>
      </c>
      <c r="H87" s="10" t="s">
        <v>292</v>
      </c>
      <c r="I87" s="12" t="str">
        <f t="shared" si="9"/>
        <v/>
      </c>
      <c r="J87" s="9" t="s">
        <v>137</v>
      </c>
      <c r="K87" s="10" t="str">
        <f t="shared" si="8"/>
        <v xml:space="preserve">        "",  # </v>
      </c>
    </row>
    <row r="88" spans="2:11">
      <c r="B88" s="31"/>
      <c r="C88" s="28"/>
      <c r="D88" s="28"/>
      <c r="E88" s="24" t="str">
        <f t="shared" si="5"/>
        <v/>
      </c>
      <c r="F88" s="13" t="str">
        <f t="shared" si="6"/>
        <v/>
      </c>
      <c r="G88" s="13" t="str">
        <f t="shared" si="7"/>
        <v/>
      </c>
      <c r="H88" s="10" t="s">
        <v>292</v>
      </c>
      <c r="I88" s="12" t="str">
        <f t="shared" si="9"/>
        <v/>
      </c>
      <c r="J88" s="9" t="s">
        <v>137</v>
      </c>
      <c r="K88" s="10" t="str">
        <f t="shared" si="8"/>
        <v xml:space="preserve">        "",  # </v>
      </c>
    </row>
    <row r="89" spans="2:11">
      <c r="B89" s="31"/>
      <c r="C89" s="28"/>
      <c r="D89" s="28"/>
      <c r="E89" s="24" t="str">
        <f t="shared" si="5"/>
        <v/>
      </c>
      <c r="F89" s="13" t="str">
        <f t="shared" si="6"/>
        <v/>
      </c>
      <c r="G89" s="13" t="str">
        <f t="shared" si="7"/>
        <v/>
      </c>
      <c r="H89" s="10" t="s">
        <v>292</v>
      </c>
      <c r="I89" s="12" t="str">
        <f t="shared" si="9"/>
        <v/>
      </c>
      <c r="J89" s="9" t="s">
        <v>137</v>
      </c>
      <c r="K89" s="10" t="str">
        <f t="shared" si="8"/>
        <v xml:space="preserve">        "",  # </v>
      </c>
    </row>
    <row r="90" spans="2:11">
      <c r="B90" s="31"/>
      <c r="C90" s="28"/>
      <c r="D90" s="28"/>
      <c r="E90" s="24" t="str">
        <f t="shared" si="5"/>
        <v/>
      </c>
      <c r="F90" s="13" t="str">
        <f t="shared" si="6"/>
        <v/>
      </c>
      <c r="G90" s="13" t="str">
        <f t="shared" si="7"/>
        <v/>
      </c>
      <c r="H90" s="10" t="s">
        <v>292</v>
      </c>
      <c r="I90" s="12" t="str">
        <f t="shared" si="9"/>
        <v/>
      </c>
      <c r="J90" s="9" t="s">
        <v>137</v>
      </c>
      <c r="K90" s="10" t="str">
        <f t="shared" si="8"/>
        <v xml:space="preserve">        "",  # </v>
      </c>
    </row>
    <row r="91" spans="2:11">
      <c r="B91" s="31"/>
      <c r="C91" s="28"/>
      <c r="D91" s="28"/>
      <c r="E91" s="24" t="str">
        <f t="shared" si="5"/>
        <v/>
      </c>
      <c r="F91" s="13" t="str">
        <f t="shared" si="6"/>
        <v/>
      </c>
      <c r="G91" s="13" t="str">
        <f t="shared" si="7"/>
        <v/>
      </c>
      <c r="H91" s="10" t="s">
        <v>292</v>
      </c>
      <c r="I91" s="12" t="str">
        <f t="shared" si="9"/>
        <v/>
      </c>
      <c r="J91" s="9" t="s">
        <v>137</v>
      </c>
      <c r="K91" s="10" t="str">
        <f t="shared" si="8"/>
        <v xml:space="preserve">        "",  # </v>
      </c>
    </row>
    <row r="92" spans="2:11">
      <c r="B92" s="31"/>
      <c r="C92" s="28"/>
      <c r="D92" s="28"/>
      <c r="E92" s="24" t="str">
        <f t="shared" si="5"/>
        <v/>
      </c>
      <c r="F92" s="13" t="str">
        <f t="shared" si="6"/>
        <v/>
      </c>
      <c r="G92" s="13" t="str">
        <f t="shared" si="7"/>
        <v/>
      </c>
      <c r="H92" s="10" t="s">
        <v>292</v>
      </c>
      <c r="I92" s="12" t="str">
        <f t="shared" si="9"/>
        <v/>
      </c>
      <c r="J92" s="9" t="s">
        <v>137</v>
      </c>
      <c r="K92" s="10" t="str">
        <f t="shared" si="8"/>
        <v xml:space="preserve">        "",  # </v>
      </c>
    </row>
    <row r="93" spans="2:11">
      <c r="B93" s="31"/>
      <c r="C93" s="28"/>
      <c r="D93" s="28"/>
      <c r="E93" s="24" t="str">
        <f t="shared" si="5"/>
        <v/>
      </c>
      <c r="F93" s="13" t="str">
        <f t="shared" si="6"/>
        <v/>
      </c>
      <c r="G93" s="13" t="str">
        <f t="shared" si="7"/>
        <v/>
      </c>
      <c r="H93" s="10" t="s">
        <v>292</v>
      </c>
      <c r="I93" s="12" t="str">
        <f t="shared" si="9"/>
        <v/>
      </c>
      <c r="J93" s="9" t="s">
        <v>137</v>
      </c>
      <c r="K93" s="10" t="str">
        <f t="shared" si="8"/>
        <v xml:space="preserve">        "",  # </v>
      </c>
    </row>
    <row r="94" spans="2:11">
      <c r="B94" s="31"/>
      <c r="C94" s="28"/>
      <c r="D94" s="28"/>
      <c r="E94" s="24" t="str">
        <f t="shared" si="5"/>
        <v/>
      </c>
      <c r="F94" s="13" t="str">
        <f t="shared" si="6"/>
        <v/>
      </c>
      <c r="G94" s="13" t="str">
        <f t="shared" si="7"/>
        <v/>
      </c>
      <c r="H94" s="10" t="s">
        <v>292</v>
      </c>
      <c r="I94" s="12" t="str">
        <f t="shared" si="9"/>
        <v/>
      </c>
      <c r="J94" s="9" t="s">
        <v>137</v>
      </c>
      <c r="K94" s="10" t="str">
        <f t="shared" si="8"/>
        <v xml:space="preserve">        "",  # </v>
      </c>
    </row>
    <row r="95" spans="2:11">
      <c r="B95" s="31"/>
      <c r="C95" s="28"/>
      <c r="D95" s="28"/>
      <c r="E95" s="24" t="str">
        <f t="shared" si="5"/>
        <v/>
      </c>
      <c r="F95" s="13" t="str">
        <f t="shared" si="6"/>
        <v/>
      </c>
      <c r="G95" s="13" t="str">
        <f t="shared" si="7"/>
        <v/>
      </c>
      <c r="H95" s="10" t="s">
        <v>292</v>
      </c>
      <c r="I95" s="12" t="str">
        <f t="shared" si="9"/>
        <v/>
      </c>
      <c r="J95" s="9" t="s">
        <v>137</v>
      </c>
      <c r="K95" s="10" t="str">
        <f t="shared" si="8"/>
        <v xml:space="preserve">        "",  # </v>
      </c>
    </row>
    <row r="96" spans="2:11">
      <c r="B96" s="31"/>
      <c r="C96" s="28"/>
      <c r="D96" s="28"/>
      <c r="E96" s="24" t="str">
        <f t="shared" si="5"/>
        <v/>
      </c>
      <c r="F96" s="13" t="str">
        <f t="shared" si="6"/>
        <v/>
      </c>
      <c r="G96" s="13" t="str">
        <f t="shared" si="7"/>
        <v/>
      </c>
      <c r="H96" s="10" t="s">
        <v>292</v>
      </c>
      <c r="I96" s="12" t="str">
        <f t="shared" si="9"/>
        <v/>
      </c>
      <c r="J96" s="9" t="s">
        <v>137</v>
      </c>
      <c r="K96" s="10" t="str">
        <f t="shared" si="8"/>
        <v xml:space="preserve">        "",  # </v>
      </c>
    </row>
    <row r="97" spans="2:11">
      <c r="B97" s="31"/>
      <c r="C97" s="28"/>
      <c r="D97" s="28"/>
      <c r="E97" s="24" t="str">
        <f t="shared" si="5"/>
        <v/>
      </c>
      <c r="F97" s="13" t="str">
        <f t="shared" si="6"/>
        <v/>
      </c>
      <c r="G97" s="13" t="str">
        <f t="shared" si="7"/>
        <v/>
      </c>
      <c r="H97" s="10" t="s">
        <v>292</v>
      </c>
      <c r="I97" s="12" t="str">
        <f t="shared" si="9"/>
        <v/>
      </c>
      <c r="J97" s="9" t="s">
        <v>137</v>
      </c>
      <c r="K97" s="10" t="str">
        <f t="shared" si="8"/>
        <v xml:space="preserve">        "",  # </v>
      </c>
    </row>
    <row r="98" spans="2:11">
      <c r="B98" s="31"/>
      <c r="C98" s="28"/>
      <c r="D98" s="28"/>
      <c r="E98" s="24" t="str">
        <f t="shared" si="5"/>
        <v/>
      </c>
      <c r="F98" s="13" t="str">
        <f t="shared" si="6"/>
        <v/>
      </c>
      <c r="G98" s="13" t="str">
        <f t="shared" si="7"/>
        <v/>
      </c>
      <c r="H98" s="10" t="s">
        <v>292</v>
      </c>
      <c r="I98" s="12" t="str">
        <f t="shared" si="9"/>
        <v/>
      </c>
      <c r="J98" s="9" t="s">
        <v>137</v>
      </c>
      <c r="K98" s="10" t="str">
        <f t="shared" si="8"/>
        <v xml:space="preserve">        "",  # </v>
      </c>
    </row>
    <row r="99" spans="2:11">
      <c r="B99" s="31"/>
      <c r="C99" s="28"/>
      <c r="D99" s="28"/>
      <c r="E99" s="24" t="str">
        <f t="shared" si="5"/>
        <v/>
      </c>
      <c r="F99" s="13" t="str">
        <f t="shared" si="6"/>
        <v/>
      </c>
      <c r="G99" s="13" t="str">
        <f t="shared" si="7"/>
        <v/>
      </c>
      <c r="H99" s="10" t="s">
        <v>292</v>
      </c>
      <c r="I99" s="12" t="str">
        <f t="shared" si="9"/>
        <v/>
      </c>
      <c r="J99" s="9" t="s">
        <v>137</v>
      </c>
      <c r="K99" s="10" t="str">
        <f t="shared" si="8"/>
        <v xml:space="preserve">        "",  # </v>
      </c>
    </row>
    <row r="100" spans="2:11">
      <c r="B100" s="31"/>
      <c r="C100" s="28"/>
      <c r="D100" s="28"/>
      <c r="E100" s="24" t="str">
        <f t="shared" si="5"/>
        <v/>
      </c>
      <c r="F100" s="13" t="str">
        <f t="shared" si="6"/>
        <v/>
      </c>
      <c r="G100" s="13" t="str">
        <f t="shared" si="7"/>
        <v/>
      </c>
      <c r="H100" s="10" t="s">
        <v>292</v>
      </c>
      <c r="I100" s="12" t="str">
        <f t="shared" si="9"/>
        <v/>
      </c>
      <c r="J100" s="9" t="s">
        <v>137</v>
      </c>
      <c r="K100" s="10" t="str">
        <f t="shared" si="8"/>
        <v xml:space="preserve">        "",  # </v>
      </c>
    </row>
    <row r="101" spans="2:11">
      <c r="B101" s="31"/>
      <c r="C101" s="28"/>
      <c r="D101" s="28"/>
      <c r="E101" s="24" t="str">
        <f t="shared" si="5"/>
        <v/>
      </c>
      <c r="F101" s="13" t="str">
        <f t="shared" si="6"/>
        <v/>
      </c>
      <c r="G101" s="13" t="str">
        <f t="shared" si="7"/>
        <v/>
      </c>
      <c r="H101" s="10" t="s">
        <v>292</v>
      </c>
      <c r="I101" s="12" t="str">
        <f t="shared" si="9"/>
        <v/>
      </c>
      <c r="J101" s="9" t="s">
        <v>137</v>
      </c>
      <c r="K101" s="10" t="str">
        <f t="shared" si="8"/>
        <v xml:space="preserve">        "",  # </v>
      </c>
    </row>
    <row r="102" spans="2:11">
      <c r="B102" s="31"/>
      <c r="C102" s="28"/>
      <c r="D102" s="28"/>
      <c r="E102" s="24" t="str">
        <f t="shared" si="5"/>
        <v/>
      </c>
      <c r="F102" s="13" t="str">
        <f t="shared" si="6"/>
        <v/>
      </c>
      <c r="G102" s="13" t="str">
        <f t="shared" si="7"/>
        <v/>
      </c>
      <c r="H102" s="10" t="s">
        <v>292</v>
      </c>
      <c r="I102" s="12" t="str">
        <f t="shared" si="9"/>
        <v/>
      </c>
      <c r="J102" s="9" t="s">
        <v>137</v>
      </c>
      <c r="K102" s="10" t="str">
        <f t="shared" si="8"/>
        <v xml:space="preserve">        "",  # </v>
      </c>
    </row>
    <row r="103" spans="2:11">
      <c r="B103" s="31"/>
      <c r="C103" s="28"/>
      <c r="D103" s="28"/>
      <c r="E103" s="24" t="str">
        <f t="shared" si="5"/>
        <v/>
      </c>
      <c r="F103" s="13" t="str">
        <f t="shared" si="6"/>
        <v/>
      </c>
      <c r="G103" s="13" t="str">
        <f t="shared" si="7"/>
        <v/>
      </c>
      <c r="H103" s="10" t="s">
        <v>292</v>
      </c>
      <c r="I103" s="12" t="str">
        <f t="shared" si="9"/>
        <v/>
      </c>
      <c r="J103" s="9" t="s">
        <v>137</v>
      </c>
      <c r="K103" s="10" t="str">
        <f t="shared" si="8"/>
        <v xml:space="preserve">        "",  # </v>
      </c>
    </row>
    <row r="104" spans="2:11">
      <c r="B104" s="31"/>
      <c r="C104" s="28"/>
      <c r="D104" s="28"/>
      <c r="E104" s="24" t="str">
        <f t="shared" si="5"/>
        <v/>
      </c>
      <c r="F104" s="13" t="str">
        <f t="shared" si="6"/>
        <v/>
      </c>
      <c r="G104" s="13" t="str">
        <f t="shared" si="7"/>
        <v/>
      </c>
      <c r="H104" s="10" t="s">
        <v>292</v>
      </c>
      <c r="I104" s="12" t="str">
        <f t="shared" si="9"/>
        <v/>
      </c>
      <c r="J104" s="9" t="s">
        <v>137</v>
      </c>
      <c r="K104" s="10" t="str">
        <f t="shared" si="8"/>
        <v xml:space="preserve">        "",  # </v>
      </c>
    </row>
    <row r="105" spans="2:11">
      <c r="B105" s="31"/>
      <c r="C105" s="28"/>
      <c r="D105" s="28"/>
      <c r="E105" s="24" t="str">
        <f t="shared" si="5"/>
        <v/>
      </c>
      <c r="F105" s="13" t="str">
        <f t="shared" si="6"/>
        <v/>
      </c>
      <c r="G105" s="13" t="str">
        <f t="shared" si="7"/>
        <v/>
      </c>
      <c r="H105" s="10" t="s">
        <v>292</v>
      </c>
      <c r="I105" s="12" t="str">
        <f t="shared" si="9"/>
        <v/>
      </c>
      <c r="J105" s="9" t="s">
        <v>137</v>
      </c>
      <c r="K105" s="10" t="str">
        <f t="shared" si="8"/>
        <v xml:space="preserve">        "",  # </v>
      </c>
    </row>
    <row r="106" spans="2:11">
      <c r="B106" s="31"/>
      <c r="C106" s="28"/>
      <c r="D106" s="28"/>
      <c r="E106" s="24" t="str">
        <f t="shared" si="5"/>
        <v/>
      </c>
      <c r="F106" s="13" t="str">
        <f t="shared" si="6"/>
        <v/>
      </c>
      <c r="G106" s="13" t="str">
        <f t="shared" si="7"/>
        <v/>
      </c>
      <c r="H106" s="10" t="s">
        <v>292</v>
      </c>
      <c r="I106" s="12" t="str">
        <f t="shared" si="9"/>
        <v/>
      </c>
      <c r="J106" s="9" t="s">
        <v>137</v>
      </c>
      <c r="K106" s="10" t="str">
        <f t="shared" si="8"/>
        <v xml:space="preserve">        "",  # </v>
      </c>
    </row>
    <row r="107" spans="2:11">
      <c r="B107" s="31"/>
      <c r="C107" s="28"/>
      <c r="D107" s="28"/>
      <c r="E107" s="24" t="str">
        <f t="shared" si="5"/>
        <v/>
      </c>
      <c r="F107" s="13" t="str">
        <f t="shared" si="6"/>
        <v/>
      </c>
      <c r="G107" s="13" t="str">
        <f t="shared" si="7"/>
        <v/>
      </c>
      <c r="H107" s="10" t="s">
        <v>292</v>
      </c>
      <c r="I107" s="12" t="str">
        <f t="shared" si="9"/>
        <v/>
      </c>
      <c r="J107" s="9" t="s">
        <v>137</v>
      </c>
      <c r="K107" s="10" t="str">
        <f t="shared" si="8"/>
        <v xml:space="preserve">        "",  # </v>
      </c>
    </row>
    <row r="108" spans="2:11">
      <c r="B108" s="31"/>
      <c r="C108" s="28"/>
      <c r="D108" s="28"/>
      <c r="E108" s="24" t="str">
        <f t="shared" si="5"/>
        <v/>
      </c>
      <c r="F108" s="13" t="str">
        <f t="shared" si="6"/>
        <v/>
      </c>
      <c r="G108" s="13" t="str">
        <f t="shared" si="7"/>
        <v/>
      </c>
      <c r="H108" s="10" t="s">
        <v>292</v>
      </c>
      <c r="I108" s="12" t="str">
        <f t="shared" si="9"/>
        <v/>
      </c>
      <c r="J108" s="9" t="s">
        <v>137</v>
      </c>
      <c r="K108" s="10" t="str">
        <f t="shared" si="8"/>
        <v xml:space="preserve">        "",  # </v>
      </c>
    </row>
    <row r="109" spans="2:11">
      <c r="B109" s="31"/>
      <c r="C109" s="28"/>
      <c r="D109" s="28"/>
      <c r="E109" s="24" t="str">
        <f t="shared" si="5"/>
        <v/>
      </c>
      <c r="F109" s="13" t="str">
        <f t="shared" si="6"/>
        <v/>
      </c>
      <c r="G109" s="13" t="str">
        <f t="shared" si="7"/>
        <v/>
      </c>
      <c r="H109" s="10" t="s">
        <v>292</v>
      </c>
      <c r="I109" s="12" t="str">
        <f t="shared" si="9"/>
        <v/>
      </c>
      <c r="J109" s="9" t="s">
        <v>137</v>
      </c>
      <c r="K109" s="10" t="str">
        <f t="shared" si="8"/>
        <v xml:space="preserve">        "",  # </v>
      </c>
    </row>
    <row r="110" spans="2:11">
      <c r="B110" s="31"/>
      <c r="C110" s="28"/>
      <c r="D110" s="28"/>
      <c r="E110" s="24" t="str">
        <f t="shared" si="5"/>
        <v/>
      </c>
      <c r="F110" s="13" t="str">
        <f t="shared" si="6"/>
        <v/>
      </c>
      <c r="G110" s="13" t="str">
        <f t="shared" si="7"/>
        <v/>
      </c>
      <c r="H110" s="10" t="s">
        <v>292</v>
      </c>
      <c r="I110" s="12" t="str">
        <f t="shared" si="9"/>
        <v/>
      </c>
      <c r="J110" s="9" t="s">
        <v>137</v>
      </c>
      <c r="K110" s="10" t="str">
        <f t="shared" si="8"/>
        <v xml:space="preserve">        "",  # </v>
      </c>
    </row>
    <row r="111" spans="2:11">
      <c r="B111" s="31"/>
      <c r="C111" s="28"/>
      <c r="D111" s="28"/>
      <c r="E111" s="24" t="str">
        <f t="shared" si="5"/>
        <v/>
      </c>
      <c r="F111" s="13" t="str">
        <f t="shared" si="6"/>
        <v/>
      </c>
      <c r="G111" s="13" t="str">
        <f t="shared" si="7"/>
        <v/>
      </c>
      <c r="H111" s="10" t="s">
        <v>292</v>
      </c>
      <c r="I111" s="12" t="str">
        <f t="shared" si="9"/>
        <v/>
      </c>
      <c r="J111" s="9" t="s">
        <v>137</v>
      </c>
      <c r="K111" s="10" t="str">
        <f t="shared" si="8"/>
        <v xml:space="preserve">        "",  # </v>
      </c>
    </row>
    <row r="112" spans="2:11">
      <c r="B112" s="31"/>
      <c r="C112" s="28"/>
      <c r="D112" s="28"/>
      <c r="E112" s="24" t="str">
        <f t="shared" si="5"/>
        <v/>
      </c>
      <c r="F112" s="13" t="str">
        <f t="shared" si="6"/>
        <v/>
      </c>
      <c r="G112" s="13" t="str">
        <f t="shared" si="7"/>
        <v/>
      </c>
      <c r="H112" s="10" t="s">
        <v>292</v>
      </c>
      <c r="I112" s="12" t="str">
        <f t="shared" si="9"/>
        <v/>
      </c>
      <c r="J112" s="9" t="s">
        <v>137</v>
      </c>
      <c r="K112" s="10" t="str">
        <f t="shared" si="8"/>
        <v xml:space="preserve">        "",  # </v>
      </c>
    </row>
    <row r="113" spans="2:11">
      <c r="B113" s="31"/>
      <c r="C113" s="28"/>
      <c r="D113" s="28"/>
      <c r="E113" s="24" t="str">
        <f t="shared" si="5"/>
        <v/>
      </c>
      <c r="F113" s="13" t="str">
        <f t="shared" si="6"/>
        <v/>
      </c>
      <c r="G113" s="13" t="str">
        <f t="shared" si="7"/>
        <v/>
      </c>
      <c r="H113" s="10" t="s">
        <v>292</v>
      </c>
      <c r="I113" s="12" t="str">
        <f t="shared" si="9"/>
        <v/>
      </c>
      <c r="J113" s="9" t="s">
        <v>137</v>
      </c>
      <c r="K113" s="10" t="str">
        <f t="shared" si="8"/>
        <v xml:space="preserve">        "",  # </v>
      </c>
    </row>
    <row r="114" spans="2:11">
      <c r="B114" s="31"/>
      <c r="C114" s="28"/>
      <c r="D114" s="28"/>
      <c r="E114" s="24" t="str">
        <f t="shared" si="5"/>
        <v/>
      </c>
      <c r="F114" s="13" t="str">
        <f t="shared" si="6"/>
        <v/>
      </c>
      <c r="G114" s="13" t="str">
        <f t="shared" si="7"/>
        <v/>
      </c>
      <c r="H114" s="10" t="s">
        <v>292</v>
      </c>
      <c r="I114" s="12" t="str">
        <f t="shared" si="9"/>
        <v/>
      </c>
      <c r="J114" s="9" t="s">
        <v>137</v>
      </c>
      <c r="K114" s="10" t="str">
        <f t="shared" si="8"/>
        <v xml:space="preserve">        "",  # </v>
      </c>
    </row>
    <row r="115" spans="2:11">
      <c r="B115" s="31"/>
      <c r="C115" s="28"/>
      <c r="D115" s="28"/>
      <c r="E115" s="24" t="str">
        <f t="shared" si="5"/>
        <v/>
      </c>
      <c r="F115" s="13" t="str">
        <f t="shared" si="6"/>
        <v/>
      </c>
      <c r="G115" s="13" t="str">
        <f t="shared" si="7"/>
        <v/>
      </c>
      <c r="H115" s="10" t="s">
        <v>292</v>
      </c>
      <c r="I115" s="12" t="str">
        <f t="shared" si="9"/>
        <v/>
      </c>
      <c r="J115" s="9" t="s">
        <v>137</v>
      </c>
      <c r="K115" s="10" t="str">
        <f t="shared" si="8"/>
        <v xml:space="preserve">        "",  # </v>
      </c>
    </row>
    <row r="116" spans="2:11">
      <c r="B116" s="31"/>
      <c r="C116" s="28"/>
      <c r="D116" s="28"/>
      <c r="E116" s="24" t="str">
        <f t="shared" si="5"/>
        <v/>
      </c>
      <c r="F116" s="13" t="str">
        <f t="shared" si="6"/>
        <v/>
      </c>
      <c r="G116" s="13" t="str">
        <f t="shared" si="7"/>
        <v/>
      </c>
      <c r="H116" s="10" t="s">
        <v>292</v>
      </c>
      <c r="I116" s="12" t="str">
        <f t="shared" si="9"/>
        <v/>
      </c>
      <c r="J116" s="9" t="s">
        <v>137</v>
      </c>
      <c r="K116" s="10" t="str">
        <f t="shared" si="8"/>
        <v xml:space="preserve">        "",  # </v>
      </c>
    </row>
    <row r="117" spans="2:11">
      <c r="B117" s="31"/>
      <c r="C117" s="28"/>
      <c r="D117" s="28"/>
      <c r="E117" s="24" t="str">
        <f t="shared" si="5"/>
        <v/>
      </c>
      <c r="F117" s="13" t="str">
        <f t="shared" si="6"/>
        <v/>
      </c>
      <c r="G117" s="13" t="str">
        <f t="shared" si="7"/>
        <v/>
      </c>
      <c r="H117" s="10" t="s">
        <v>292</v>
      </c>
      <c r="I117" s="12" t="str">
        <f t="shared" si="9"/>
        <v/>
      </c>
      <c r="J117" s="9" t="s">
        <v>137</v>
      </c>
      <c r="K117" s="10" t="str">
        <f t="shared" si="8"/>
        <v xml:space="preserve">        "",  # </v>
      </c>
    </row>
    <row r="118" spans="2:11">
      <c r="B118" s="31"/>
      <c r="C118" s="28"/>
      <c r="D118" s="28"/>
      <c r="E118" s="24" t="str">
        <f t="shared" si="5"/>
        <v/>
      </c>
      <c r="F118" s="13" t="str">
        <f t="shared" si="6"/>
        <v/>
      </c>
      <c r="G118" s="13" t="str">
        <f t="shared" si="7"/>
        <v/>
      </c>
      <c r="H118" s="10" t="s">
        <v>292</v>
      </c>
      <c r="I118" s="12" t="str">
        <f t="shared" si="9"/>
        <v/>
      </c>
      <c r="J118" s="9" t="s">
        <v>137</v>
      </c>
      <c r="K118" s="10" t="str">
        <f t="shared" si="8"/>
        <v xml:space="preserve">        "",  # </v>
      </c>
    </row>
    <row r="119" spans="2:11">
      <c r="B119" s="31"/>
      <c r="C119" s="28"/>
      <c r="D119" s="28"/>
      <c r="E119" s="24" t="str">
        <f t="shared" si="5"/>
        <v/>
      </c>
      <c r="F119" s="13" t="str">
        <f t="shared" si="6"/>
        <v/>
      </c>
      <c r="G119" s="13" t="str">
        <f t="shared" si="7"/>
        <v/>
      </c>
      <c r="H119" s="10" t="s">
        <v>292</v>
      </c>
      <c r="I119" s="12" t="str">
        <f t="shared" si="9"/>
        <v/>
      </c>
      <c r="J119" s="9" t="s">
        <v>137</v>
      </c>
      <c r="K119" s="10" t="str">
        <f t="shared" si="8"/>
        <v xml:space="preserve">        "",  # </v>
      </c>
    </row>
    <row r="120" spans="2:11">
      <c r="B120" s="31"/>
      <c r="C120" s="28"/>
      <c r="D120" s="28"/>
      <c r="E120" s="24" t="str">
        <f t="shared" si="5"/>
        <v/>
      </c>
      <c r="F120" s="13" t="str">
        <f t="shared" si="6"/>
        <v/>
      </c>
      <c r="G120" s="13" t="str">
        <f t="shared" si="7"/>
        <v/>
      </c>
      <c r="H120" s="10" t="s">
        <v>292</v>
      </c>
      <c r="I120" s="12" t="str">
        <f t="shared" si="9"/>
        <v/>
      </c>
      <c r="J120" s="9" t="s">
        <v>137</v>
      </c>
      <c r="K120" s="10" t="str">
        <f t="shared" si="8"/>
        <v xml:space="preserve">        "",  # </v>
      </c>
    </row>
    <row r="121" spans="2:11">
      <c r="B121" s="31"/>
      <c r="C121" s="28"/>
      <c r="D121" s="28"/>
      <c r="E121" s="24" t="str">
        <f t="shared" si="5"/>
        <v/>
      </c>
      <c r="F121" s="13" t="str">
        <f t="shared" si="6"/>
        <v/>
      </c>
      <c r="G121" s="13" t="str">
        <f t="shared" si="7"/>
        <v/>
      </c>
      <c r="H121" s="10" t="s">
        <v>292</v>
      </c>
      <c r="I121" s="12" t="str">
        <f t="shared" si="9"/>
        <v/>
      </c>
      <c r="J121" s="9" t="s">
        <v>137</v>
      </c>
      <c r="K121" s="10" t="str">
        <f t="shared" si="8"/>
        <v xml:space="preserve">        "",  # </v>
      </c>
    </row>
    <row r="122" spans="2:11">
      <c r="B122" s="31"/>
      <c r="C122" s="28"/>
      <c r="D122" s="28"/>
      <c r="E122" s="24" t="str">
        <f t="shared" si="5"/>
        <v/>
      </c>
      <c r="F122" s="13" t="str">
        <f t="shared" si="6"/>
        <v/>
      </c>
      <c r="G122" s="13" t="str">
        <f t="shared" si="7"/>
        <v/>
      </c>
      <c r="H122" s="10" t="s">
        <v>292</v>
      </c>
      <c r="I122" s="12" t="str">
        <f t="shared" si="9"/>
        <v/>
      </c>
      <c r="J122" s="9" t="s">
        <v>137</v>
      </c>
      <c r="K122" s="10" t="str">
        <f t="shared" si="8"/>
        <v xml:space="preserve">        "",  # </v>
      </c>
    </row>
    <row r="123" spans="2:11">
      <c r="B123" s="31"/>
      <c r="C123" s="28"/>
      <c r="D123" s="28"/>
      <c r="E123" s="24" t="str">
        <f t="shared" si="5"/>
        <v/>
      </c>
      <c r="F123" s="13" t="str">
        <f t="shared" si="6"/>
        <v/>
      </c>
      <c r="G123" s="13" t="str">
        <f t="shared" si="7"/>
        <v/>
      </c>
      <c r="H123" s="10" t="s">
        <v>292</v>
      </c>
      <c r="I123" s="12" t="str">
        <f t="shared" si="9"/>
        <v/>
      </c>
      <c r="J123" s="9" t="s">
        <v>137</v>
      </c>
      <c r="K123" s="10" t="str">
        <f t="shared" si="8"/>
        <v xml:space="preserve">        "",  # </v>
      </c>
    </row>
    <row r="124" spans="2:11">
      <c r="B124" s="31"/>
      <c r="C124" s="28"/>
      <c r="D124" s="28"/>
      <c r="E124" s="24" t="str">
        <f t="shared" si="5"/>
        <v/>
      </c>
      <c r="F124" s="13" t="str">
        <f t="shared" si="6"/>
        <v/>
      </c>
      <c r="G124" s="13" t="str">
        <f t="shared" si="7"/>
        <v/>
      </c>
      <c r="H124" s="10" t="s">
        <v>292</v>
      </c>
      <c r="I124" s="12" t="str">
        <f t="shared" si="9"/>
        <v/>
      </c>
      <c r="J124" s="9" t="s">
        <v>137</v>
      </c>
      <c r="K124" s="10" t="str">
        <f t="shared" si="8"/>
        <v xml:space="preserve">        "",  # </v>
      </c>
    </row>
    <row r="125" spans="2:11">
      <c r="B125" s="31"/>
      <c r="C125" s="28"/>
      <c r="D125" s="28"/>
      <c r="E125" s="24" t="str">
        <f t="shared" si="5"/>
        <v/>
      </c>
      <c r="F125" s="13" t="str">
        <f t="shared" si="6"/>
        <v/>
      </c>
      <c r="G125" s="13" t="str">
        <f t="shared" si="7"/>
        <v/>
      </c>
      <c r="H125" s="10" t="s">
        <v>292</v>
      </c>
      <c r="I125" s="12" t="str">
        <f t="shared" si="9"/>
        <v/>
      </c>
      <c r="J125" s="9" t="s">
        <v>137</v>
      </c>
      <c r="K125" s="10" t="str">
        <f t="shared" si="8"/>
        <v xml:space="preserve">        "",  # </v>
      </c>
    </row>
    <row r="126" spans="2:11">
      <c r="B126" s="31"/>
      <c r="C126" s="28"/>
      <c r="D126" s="28"/>
      <c r="E126" s="24" t="str">
        <f t="shared" si="5"/>
        <v/>
      </c>
      <c r="F126" s="13" t="str">
        <f t="shared" si="6"/>
        <v/>
      </c>
      <c r="G126" s="13" t="str">
        <f t="shared" si="7"/>
        <v/>
      </c>
      <c r="H126" s="10" t="s">
        <v>292</v>
      </c>
      <c r="I126" s="12" t="str">
        <f t="shared" si="9"/>
        <v/>
      </c>
      <c r="J126" s="9" t="s">
        <v>137</v>
      </c>
      <c r="K126" s="10" t="str">
        <f t="shared" si="8"/>
        <v xml:space="preserve">        "",  # </v>
      </c>
    </row>
    <row r="127" spans="2:11">
      <c r="B127" s="31"/>
      <c r="C127" s="28"/>
      <c r="D127" s="28"/>
      <c r="E127" s="24" t="str">
        <f t="shared" si="5"/>
        <v/>
      </c>
      <c r="F127" s="13" t="str">
        <f t="shared" si="6"/>
        <v/>
      </c>
      <c r="G127" s="13" t="str">
        <f t="shared" si="7"/>
        <v/>
      </c>
      <c r="H127" s="10" t="s">
        <v>292</v>
      </c>
      <c r="I127" s="12" t="str">
        <f t="shared" si="9"/>
        <v/>
      </c>
      <c r="J127" s="9" t="s">
        <v>137</v>
      </c>
      <c r="K127" s="10" t="str">
        <f t="shared" si="8"/>
        <v xml:space="preserve">        "",  # </v>
      </c>
    </row>
    <row r="128" spans="2:11">
      <c r="B128" s="31"/>
      <c r="C128" s="28"/>
      <c r="D128" s="28"/>
      <c r="E128" s="24" t="str">
        <f t="shared" si="5"/>
        <v/>
      </c>
      <c r="F128" s="13" t="str">
        <f t="shared" si="6"/>
        <v/>
      </c>
      <c r="G128" s="13" t="str">
        <f t="shared" si="7"/>
        <v/>
      </c>
      <c r="H128" s="10" t="s">
        <v>292</v>
      </c>
      <c r="I128" s="12" t="str">
        <f t="shared" si="9"/>
        <v/>
      </c>
      <c r="J128" s="9" t="s">
        <v>137</v>
      </c>
      <c r="K128" s="10" t="str">
        <f t="shared" si="8"/>
        <v xml:space="preserve">        "",  # </v>
      </c>
    </row>
    <row r="129" spans="2:11">
      <c r="B129" s="31"/>
      <c r="C129" s="28"/>
      <c r="D129" s="28"/>
      <c r="E129" s="24" t="str">
        <f t="shared" si="5"/>
        <v/>
      </c>
      <c r="F129" s="13" t="str">
        <f t="shared" si="6"/>
        <v/>
      </c>
      <c r="G129" s="13" t="str">
        <f t="shared" si="7"/>
        <v/>
      </c>
      <c r="H129" s="10" t="s">
        <v>292</v>
      </c>
      <c r="I129" s="12" t="str">
        <f t="shared" si="9"/>
        <v/>
      </c>
      <c r="J129" s="9" t="s">
        <v>137</v>
      </c>
      <c r="K129" s="10" t="str">
        <f t="shared" si="8"/>
        <v xml:space="preserve">        "",  # </v>
      </c>
    </row>
    <row r="130" spans="2:11">
      <c r="B130" s="31"/>
      <c r="C130" s="28"/>
      <c r="D130" s="28"/>
      <c r="E130" s="24" t="str">
        <f t="shared" ref="E130:E193" si="10">IF(B130="",IF(G130="","",_xlfn.UNICHAR(G130)),B130)</f>
        <v/>
      </c>
      <c r="F130" s="13" t="str">
        <f t="shared" ref="F130:F193" si="11">IF(B130="",IF(D130="",IF(C130="","",C130),DEC2HEX(D130)),DEC2HEX(_xlfn.UNICODE(B130)))</f>
        <v/>
      </c>
      <c r="G130" s="13" t="str">
        <f t="shared" ref="G130:G193" si="12">IF(D130="",IF(C130="",IF(B130="","",_xlfn.UNICODE(B130)),HEX2DEC(C130)),D130)</f>
        <v/>
      </c>
      <c r="H130" s="10" t="s">
        <v>292</v>
      </c>
      <c r="I130" s="12" t="str">
        <f t="shared" si="9"/>
        <v/>
      </c>
      <c r="J130" s="9" t="s">
        <v>137</v>
      </c>
      <c r="K130" s="10" t="str">
        <f t="shared" ref="K130:K193" si="13">ASC(_xlfn.CONCAT(H130:J130,"  # ",E130))</f>
        <v xml:space="preserve">        "",  # </v>
      </c>
    </row>
    <row r="131" spans="2:11">
      <c r="B131" s="31"/>
      <c r="C131" s="28"/>
      <c r="D131" s="28"/>
      <c r="E131" s="24" t="str">
        <f t="shared" si="10"/>
        <v/>
      </c>
      <c r="F131" s="13" t="str">
        <f t="shared" si="11"/>
        <v/>
      </c>
      <c r="G131" s="13" t="str">
        <f t="shared" si="12"/>
        <v/>
      </c>
      <c r="H131" s="10" t="s">
        <v>292</v>
      </c>
      <c r="I131" s="12" t="str">
        <f t="shared" ref="I131:I194" si="14">IF(F131="","","uni"&amp;UPPER(REPT("0",4-LEN(F131))&amp;F131))</f>
        <v/>
      </c>
      <c r="J131" s="9" t="s">
        <v>137</v>
      </c>
      <c r="K131" s="10" t="str">
        <f t="shared" si="13"/>
        <v xml:space="preserve">        "",  # </v>
      </c>
    </row>
    <row r="132" spans="2:11">
      <c r="B132" s="31"/>
      <c r="C132" s="28"/>
      <c r="D132" s="28"/>
      <c r="E132" s="24" t="str">
        <f t="shared" si="10"/>
        <v/>
      </c>
      <c r="F132" s="13" t="str">
        <f t="shared" si="11"/>
        <v/>
      </c>
      <c r="G132" s="13" t="str">
        <f t="shared" si="12"/>
        <v/>
      </c>
      <c r="H132" s="10" t="s">
        <v>292</v>
      </c>
      <c r="I132" s="12" t="str">
        <f t="shared" si="14"/>
        <v/>
      </c>
      <c r="J132" s="9" t="s">
        <v>137</v>
      </c>
      <c r="K132" s="10" t="str">
        <f t="shared" si="13"/>
        <v xml:space="preserve">        "",  # </v>
      </c>
    </row>
    <row r="133" spans="2:11">
      <c r="B133" s="31"/>
      <c r="C133" s="28"/>
      <c r="D133" s="28"/>
      <c r="E133" s="24" t="str">
        <f t="shared" si="10"/>
        <v/>
      </c>
      <c r="F133" s="13" t="str">
        <f t="shared" si="11"/>
        <v/>
      </c>
      <c r="G133" s="13" t="str">
        <f t="shared" si="12"/>
        <v/>
      </c>
      <c r="H133" s="10" t="s">
        <v>292</v>
      </c>
      <c r="I133" s="12" t="str">
        <f t="shared" si="14"/>
        <v/>
      </c>
      <c r="J133" s="9" t="s">
        <v>137</v>
      </c>
      <c r="K133" s="10" t="str">
        <f t="shared" si="13"/>
        <v xml:space="preserve">        "",  # </v>
      </c>
    </row>
    <row r="134" spans="2:11">
      <c r="B134" s="31"/>
      <c r="C134" s="28"/>
      <c r="D134" s="28"/>
      <c r="E134" s="24" t="str">
        <f t="shared" si="10"/>
        <v/>
      </c>
      <c r="F134" s="13" t="str">
        <f t="shared" si="11"/>
        <v/>
      </c>
      <c r="G134" s="13" t="str">
        <f t="shared" si="12"/>
        <v/>
      </c>
      <c r="H134" s="10" t="s">
        <v>292</v>
      </c>
      <c r="I134" s="12" t="str">
        <f t="shared" si="14"/>
        <v/>
      </c>
      <c r="J134" s="9" t="s">
        <v>137</v>
      </c>
      <c r="K134" s="10" t="str">
        <f t="shared" si="13"/>
        <v xml:space="preserve">        "",  # </v>
      </c>
    </row>
    <row r="135" spans="2:11">
      <c r="B135" s="31"/>
      <c r="C135" s="28"/>
      <c r="D135" s="28"/>
      <c r="E135" s="24" t="str">
        <f t="shared" si="10"/>
        <v/>
      </c>
      <c r="F135" s="13" t="str">
        <f t="shared" si="11"/>
        <v/>
      </c>
      <c r="G135" s="13" t="str">
        <f t="shared" si="12"/>
        <v/>
      </c>
      <c r="H135" s="10" t="s">
        <v>292</v>
      </c>
      <c r="I135" s="12" t="str">
        <f t="shared" si="14"/>
        <v/>
      </c>
      <c r="J135" s="9" t="s">
        <v>137</v>
      </c>
      <c r="K135" s="10" t="str">
        <f t="shared" si="13"/>
        <v xml:space="preserve">        "",  # </v>
      </c>
    </row>
    <row r="136" spans="2:11">
      <c r="B136" s="31"/>
      <c r="C136" s="28"/>
      <c r="D136" s="28"/>
      <c r="E136" s="24" t="str">
        <f t="shared" si="10"/>
        <v/>
      </c>
      <c r="F136" s="13" t="str">
        <f t="shared" si="11"/>
        <v/>
      </c>
      <c r="G136" s="13" t="str">
        <f t="shared" si="12"/>
        <v/>
      </c>
      <c r="H136" s="10" t="s">
        <v>292</v>
      </c>
      <c r="I136" s="12" t="str">
        <f t="shared" si="14"/>
        <v/>
      </c>
      <c r="J136" s="9" t="s">
        <v>137</v>
      </c>
      <c r="K136" s="10" t="str">
        <f t="shared" si="13"/>
        <v xml:space="preserve">        "",  # </v>
      </c>
    </row>
    <row r="137" spans="2:11">
      <c r="B137" s="31"/>
      <c r="C137" s="28"/>
      <c r="D137" s="28"/>
      <c r="E137" s="24" t="str">
        <f t="shared" si="10"/>
        <v/>
      </c>
      <c r="F137" s="13" t="str">
        <f t="shared" si="11"/>
        <v/>
      </c>
      <c r="G137" s="13" t="str">
        <f t="shared" si="12"/>
        <v/>
      </c>
      <c r="H137" s="10" t="s">
        <v>292</v>
      </c>
      <c r="I137" s="12" t="str">
        <f t="shared" si="14"/>
        <v/>
      </c>
      <c r="J137" s="9" t="s">
        <v>137</v>
      </c>
      <c r="K137" s="10" t="str">
        <f t="shared" si="13"/>
        <v xml:space="preserve">        "",  # </v>
      </c>
    </row>
    <row r="138" spans="2:11">
      <c r="B138" s="31"/>
      <c r="C138" s="28"/>
      <c r="D138" s="28"/>
      <c r="E138" s="24" t="str">
        <f t="shared" si="10"/>
        <v/>
      </c>
      <c r="F138" s="13" t="str">
        <f t="shared" si="11"/>
        <v/>
      </c>
      <c r="G138" s="13" t="str">
        <f t="shared" si="12"/>
        <v/>
      </c>
      <c r="H138" s="10" t="s">
        <v>292</v>
      </c>
      <c r="I138" s="12" t="str">
        <f t="shared" si="14"/>
        <v/>
      </c>
      <c r="J138" s="9" t="s">
        <v>137</v>
      </c>
      <c r="K138" s="10" t="str">
        <f t="shared" si="13"/>
        <v xml:space="preserve">        "",  # </v>
      </c>
    </row>
    <row r="139" spans="2:11">
      <c r="B139" s="31"/>
      <c r="C139" s="28"/>
      <c r="D139" s="28"/>
      <c r="E139" s="24" t="str">
        <f t="shared" si="10"/>
        <v/>
      </c>
      <c r="F139" s="13" t="str">
        <f t="shared" si="11"/>
        <v/>
      </c>
      <c r="G139" s="13" t="str">
        <f t="shared" si="12"/>
        <v/>
      </c>
      <c r="H139" s="10" t="s">
        <v>292</v>
      </c>
      <c r="I139" s="12" t="str">
        <f t="shared" si="14"/>
        <v/>
      </c>
      <c r="J139" s="9" t="s">
        <v>137</v>
      </c>
      <c r="K139" s="10" t="str">
        <f t="shared" si="13"/>
        <v xml:space="preserve">        "",  # </v>
      </c>
    </row>
    <row r="140" spans="2:11">
      <c r="B140" s="31"/>
      <c r="C140" s="28"/>
      <c r="D140" s="28"/>
      <c r="E140" s="24" t="str">
        <f t="shared" si="10"/>
        <v/>
      </c>
      <c r="F140" s="13" t="str">
        <f t="shared" si="11"/>
        <v/>
      </c>
      <c r="G140" s="13" t="str">
        <f t="shared" si="12"/>
        <v/>
      </c>
      <c r="H140" s="10" t="s">
        <v>292</v>
      </c>
      <c r="I140" s="12" t="str">
        <f t="shared" si="14"/>
        <v/>
      </c>
      <c r="J140" s="9" t="s">
        <v>137</v>
      </c>
      <c r="K140" s="10" t="str">
        <f t="shared" si="13"/>
        <v xml:space="preserve">        "",  # </v>
      </c>
    </row>
    <row r="141" spans="2:11">
      <c r="B141" s="31"/>
      <c r="C141" s="28"/>
      <c r="D141" s="28"/>
      <c r="E141" s="24" t="str">
        <f t="shared" si="10"/>
        <v/>
      </c>
      <c r="F141" s="13" t="str">
        <f t="shared" si="11"/>
        <v/>
      </c>
      <c r="G141" s="13" t="str">
        <f t="shared" si="12"/>
        <v/>
      </c>
      <c r="H141" s="10" t="s">
        <v>292</v>
      </c>
      <c r="I141" s="12" t="str">
        <f t="shared" si="14"/>
        <v/>
      </c>
      <c r="J141" s="9" t="s">
        <v>137</v>
      </c>
      <c r="K141" s="10" t="str">
        <f t="shared" si="13"/>
        <v xml:space="preserve">        "",  # </v>
      </c>
    </row>
    <row r="142" spans="2:11">
      <c r="B142" s="31"/>
      <c r="C142" s="28"/>
      <c r="D142" s="28"/>
      <c r="E142" s="24" t="str">
        <f t="shared" si="10"/>
        <v/>
      </c>
      <c r="F142" s="13" t="str">
        <f t="shared" si="11"/>
        <v/>
      </c>
      <c r="G142" s="13" t="str">
        <f t="shared" si="12"/>
        <v/>
      </c>
      <c r="H142" s="10" t="s">
        <v>292</v>
      </c>
      <c r="I142" s="12" t="str">
        <f t="shared" si="14"/>
        <v/>
      </c>
      <c r="J142" s="9" t="s">
        <v>137</v>
      </c>
      <c r="K142" s="10" t="str">
        <f t="shared" si="13"/>
        <v xml:space="preserve">        "",  # </v>
      </c>
    </row>
    <row r="143" spans="2:11">
      <c r="B143" s="31"/>
      <c r="C143" s="28"/>
      <c r="D143" s="28"/>
      <c r="E143" s="24" t="str">
        <f t="shared" si="10"/>
        <v/>
      </c>
      <c r="F143" s="13" t="str">
        <f t="shared" si="11"/>
        <v/>
      </c>
      <c r="G143" s="13" t="str">
        <f t="shared" si="12"/>
        <v/>
      </c>
      <c r="H143" s="10" t="s">
        <v>292</v>
      </c>
      <c r="I143" s="12" t="str">
        <f t="shared" si="14"/>
        <v/>
      </c>
      <c r="J143" s="9" t="s">
        <v>137</v>
      </c>
      <c r="K143" s="10" t="str">
        <f t="shared" si="13"/>
        <v xml:space="preserve">        "",  # </v>
      </c>
    </row>
    <row r="144" spans="2:11">
      <c r="B144" s="31"/>
      <c r="C144" s="28"/>
      <c r="D144" s="28"/>
      <c r="E144" s="24" t="str">
        <f t="shared" si="10"/>
        <v/>
      </c>
      <c r="F144" s="13" t="str">
        <f t="shared" si="11"/>
        <v/>
      </c>
      <c r="G144" s="13" t="str">
        <f t="shared" si="12"/>
        <v/>
      </c>
      <c r="H144" s="10" t="s">
        <v>292</v>
      </c>
      <c r="I144" s="12" t="str">
        <f t="shared" si="14"/>
        <v/>
      </c>
      <c r="J144" s="9" t="s">
        <v>137</v>
      </c>
      <c r="K144" s="10" t="str">
        <f t="shared" si="13"/>
        <v xml:space="preserve">        "",  # </v>
      </c>
    </row>
    <row r="145" spans="2:11">
      <c r="B145" s="31"/>
      <c r="C145" s="28"/>
      <c r="D145" s="28"/>
      <c r="E145" s="24" t="str">
        <f t="shared" si="10"/>
        <v/>
      </c>
      <c r="F145" s="13" t="str">
        <f t="shared" si="11"/>
        <v/>
      </c>
      <c r="G145" s="13" t="str">
        <f t="shared" si="12"/>
        <v/>
      </c>
      <c r="H145" s="10" t="s">
        <v>292</v>
      </c>
      <c r="I145" s="12" t="str">
        <f t="shared" si="14"/>
        <v/>
      </c>
      <c r="J145" s="9" t="s">
        <v>137</v>
      </c>
      <c r="K145" s="10" t="str">
        <f t="shared" si="13"/>
        <v xml:space="preserve">        "",  # </v>
      </c>
    </row>
    <row r="146" spans="2:11">
      <c r="B146" s="31"/>
      <c r="C146" s="28"/>
      <c r="D146" s="28"/>
      <c r="E146" s="24" t="str">
        <f t="shared" si="10"/>
        <v/>
      </c>
      <c r="F146" s="13" t="str">
        <f t="shared" si="11"/>
        <v/>
      </c>
      <c r="G146" s="13" t="str">
        <f t="shared" si="12"/>
        <v/>
      </c>
      <c r="H146" s="10" t="s">
        <v>292</v>
      </c>
      <c r="I146" s="12" t="str">
        <f t="shared" si="14"/>
        <v/>
      </c>
      <c r="J146" s="9" t="s">
        <v>137</v>
      </c>
      <c r="K146" s="10" t="str">
        <f t="shared" si="13"/>
        <v xml:space="preserve">        "",  # </v>
      </c>
    </row>
    <row r="147" spans="2:11">
      <c r="B147" s="31"/>
      <c r="C147" s="28"/>
      <c r="D147" s="28"/>
      <c r="E147" s="24" t="str">
        <f t="shared" si="10"/>
        <v/>
      </c>
      <c r="F147" s="13" t="str">
        <f t="shared" si="11"/>
        <v/>
      </c>
      <c r="G147" s="13" t="str">
        <f t="shared" si="12"/>
        <v/>
      </c>
      <c r="H147" s="10" t="s">
        <v>292</v>
      </c>
      <c r="I147" s="12" t="str">
        <f t="shared" si="14"/>
        <v/>
      </c>
      <c r="J147" s="9" t="s">
        <v>137</v>
      </c>
      <c r="K147" s="10" t="str">
        <f t="shared" si="13"/>
        <v xml:space="preserve">        "",  # </v>
      </c>
    </row>
    <row r="148" spans="2:11">
      <c r="B148" s="31"/>
      <c r="C148" s="28"/>
      <c r="D148" s="28"/>
      <c r="E148" s="24" t="str">
        <f t="shared" si="10"/>
        <v/>
      </c>
      <c r="F148" s="13" t="str">
        <f t="shared" si="11"/>
        <v/>
      </c>
      <c r="G148" s="13" t="str">
        <f t="shared" si="12"/>
        <v/>
      </c>
      <c r="H148" s="10" t="s">
        <v>292</v>
      </c>
      <c r="I148" s="12" t="str">
        <f t="shared" si="14"/>
        <v/>
      </c>
      <c r="J148" s="9" t="s">
        <v>137</v>
      </c>
      <c r="K148" s="10" t="str">
        <f t="shared" si="13"/>
        <v xml:space="preserve">        "",  # </v>
      </c>
    </row>
    <row r="149" spans="2:11">
      <c r="B149" s="31" t="s">
        <v>95</v>
      </c>
      <c r="C149" s="28"/>
      <c r="D149" s="28"/>
      <c r="E149" s="24" t="str">
        <f t="shared" si="10"/>
        <v/>
      </c>
      <c r="F149" s="13" t="str">
        <f t="shared" si="11"/>
        <v/>
      </c>
      <c r="G149" s="13" t="str">
        <f t="shared" si="12"/>
        <v/>
      </c>
      <c r="H149" s="10" t="s">
        <v>292</v>
      </c>
      <c r="I149" s="12" t="str">
        <f t="shared" si="14"/>
        <v/>
      </c>
      <c r="J149" s="9" t="s">
        <v>137</v>
      </c>
      <c r="K149" s="10" t="str">
        <f t="shared" si="13"/>
        <v xml:space="preserve">        "",  # </v>
      </c>
    </row>
    <row r="150" spans="2:11">
      <c r="B150" s="31"/>
      <c r="C150" s="28"/>
      <c r="D150" s="28"/>
      <c r="E150" s="24" t="str">
        <f t="shared" si="10"/>
        <v/>
      </c>
      <c r="F150" s="13" t="str">
        <f t="shared" si="11"/>
        <v/>
      </c>
      <c r="G150" s="13" t="str">
        <f t="shared" si="12"/>
        <v/>
      </c>
      <c r="H150" s="10" t="s">
        <v>292</v>
      </c>
      <c r="I150" s="12" t="str">
        <f t="shared" si="14"/>
        <v/>
      </c>
      <c r="J150" s="9" t="s">
        <v>137</v>
      </c>
      <c r="K150" s="10" t="str">
        <f t="shared" si="13"/>
        <v xml:space="preserve">        "",  # </v>
      </c>
    </row>
    <row r="151" spans="2:11">
      <c r="B151" s="31"/>
      <c r="C151" s="28"/>
      <c r="D151" s="28"/>
      <c r="E151" s="24" t="str">
        <f t="shared" si="10"/>
        <v/>
      </c>
      <c r="F151" s="13" t="str">
        <f t="shared" si="11"/>
        <v/>
      </c>
      <c r="G151" s="13" t="str">
        <f t="shared" si="12"/>
        <v/>
      </c>
      <c r="H151" s="10" t="s">
        <v>292</v>
      </c>
      <c r="I151" s="12" t="str">
        <f t="shared" si="14"/>
        <v/>
      </c>
      <c r="J151" s="9" t="s">
        <v>137</v>
      </c>
      <c r="K151" s="10" t="str">
        <f t="shared" si="13"/>
        <v xml:space="preserve">        "",  # </v>
      </c>
    </row>
    <row r="152" spans="2:11">
      <c r="B152" s="31"/>
      <c r="C152" s="28"/>
      <c r="D152" s="28"/>
      <c r="E152" s="24" t="str">
        <f t="shared" si="10"/>
        <v/>
      </c>
      <c r="F152" s="13" t="str">
        <f t="shared" si="11"/>
        <v/>
      </c>
      <c r="G152" s="13" t="str">
        <f t="shared" si="12"/>
        <v/>
      </c>
      <c r="H152" s="10" t="s">
        <v>292</v>
      </c>
      <c r="I152" s="12" t="str">
        <f t="shared" si="14"/>
        <v/>
      </c>
      <c r="J152" s="9" t="s">
        <v>137</v>
      </c>
      <c r="K152" s="10" t="str">
        <f t="shared" si="13"/>
        <v xml:space="preserve">        "",  # </v>
      </c>
    </row>
    <row r="153" spans="2:11">
      <c r="B153" s="31"/>
      <c r="C153" s="28"/>
      <c r="D153" s="28"/>
      <c r="E153" s="24" t="str">
        <f t="shared" si="10"/>
        <v/>
      </c>
      <c r="F153" s="13" t="str">
        <f t="shared" si="11"/>
        <v/>
      </c>
      <c r="G153" s="13" t="str">
        <f t="shared" si="12"/>
        <v/>
      </c>
      <c r="H153" s="10" t="s">
        <v>292</v>
      </c>
      <c r="I153" s="12" t="str">
        <f t="shared" si="14"/>
        <v/>
      </c>
      <c r="J153" s="9" t="s">
        <v>137</v>
      </c>
      <c r="K153" s="10" t="str">
        <f t="shared" si="13"/>
        <v xml:space="preserve">        "",  # </v>
      </c>
    </row>
    <row r="154" spans="2:11">
      <c r="B154" s="31" t="s">
        <v>95</v>
      </c>
      <c r="C154" s="28"/>
      <c r="D154" s="28"/>
      <c r="E154" s="24" t="str">
        <f t="shared" si="10"/>
        <v/>
      </c>
      <c r="F154" s="13" t="str">
        <f t="shared" si="11"/>
        <v/>
      </c>
      <c r="G154" s="13" t="str">
        <f t="shared" si="12"/>
        <v/>
      </c>
      <c r="H154" s="10" t="s">
        <v>292</v>
      </c>
      <c r="I154" s="12" t="str">
        <f t="shared" si="14"/>
        <v/>
      </c>
      <c r="J154" s="9" t="s">
        <v>137</v>
      </c>
      <c r="K154" s="10" t="str">
        <f t="shared" si="13"/>
        <v xml:space="preserve">        "",  # </v>
      </c>
    </row>
    <row r="155" spans="2:11">
      <c r="B155" s="31"/>
      <c r="C155" s="28"/>
      <c r="D155" s="28"/>
      <c r="E155" s="24" t="str">
        <f t="shared" si="10"/>
        <v/>
      </c>
      <c r="F155" s="13" t="str">
        <f t="shared" si="11"/>
        <v/>
      </c>
      <c r="G155" s="13" t="str">
        <f t="shared" si="12"/>
        <v/>
      </c>
      <c r="H155" s="10" t="s">
        <v>292</v>
      </c>
      <c r="I155" s="12" t="str">
        <f t="shared" si="14"/>
        <v/>
      </c>
      <c r="J155" s="9" t="s">
        <v>137</v>
      </c>
      <c r="K155" s="10" t="str">
        <f t="shared" si="13"/>
        <v xml:space="preserve">        "",  # </v>
      </c>
    </row>
    <row r="156" spans="2:11">
      <c r="B156" s="31" t="s">
        <v>95</v>
      </c>
      <c r="C156" s="28"/>
      <c r="D156" s="28"/>
      <c r="E156" s="24" t="str">
        <f t="shared" si="10"/>
        <v/>
      </c>
      <c r="F156" s="13" t="str">
        <f t="shared" si="11"/>
        <v/>
      </c>
      <c r="G156" s="13" t="str">
        <f t="shared" si="12"/>
        <v/>
      </c>
      <c r="H156" s="10" t="s">
        <v>292</v>
      </c>
      <c r="I156" s="12" t="str">
        <f t="shared" si="14"/>
        <v/>
      </c>
      <c r="J156" s="9" t="s">
        <v>137</v>
      </c>
      <c r="K156" s="10" t="str">
        <f t="shared" si="13"/>
        <v xml:space="preserve">        "",  # </v>
      </c>
    </row>
    <row r="157" spans="2:11">
      <c r="B157" s="31"/>
      <c r="C157" s="28"/>
      <c r="D157" s="28"/>
      <c r="E157" s="24" t="str">
        <f t="shared" si="10"/>
        <v/>
      </c>
      <c r="F157" s="13" t="str">
        <f t="shared" si="11"/>
        <v/>
      </c>
      <c r="G157" s="13" t="str">
        <f t="shared" si="12"/>
        <v/>
      </c>
      <c r="H157" s="10" t="s">
        <v>292</v>
      </c>
      <c r="I157" s="12" t="str">
        <f t="shared" si="14"/>
        <v/>
      </c>
      <c r="J157" s="9" t="s">
        <v>137</v>
      </c>
      <c r="K157" s="10" t="str">
        <f t="shared" si="13"/>
        <v xml:space="preserve">        "",  # </v>
      </c>
    </row>
    <row r="158" spans="2:11">
      <c r="B158" s="31" t="s">
        <v>95</v>
      </c>
      <c r="C158" s="28"/>
      <c r="D158" s="28"/>
      <c r="E158" s="24" t="str">
        <f t="shared" si="10"/>
        <v/>
      </c>
      <c r="F158" s="13" t="str">
        <f t="shared" si="11"/>
        <v/>
      </c>
      <c r="G158" s="13" t="str">
        <f t="shared" si="12"/>
        <v/>
      </c>
      <c r="H158" s="10" t="s">
        <v>292</v>
      </c>
      <c r="I158" s="12" t="str">
        <f t="shared" si="14"/>
        <v/>
      </c>
      <c r="J158" s="9" t="s">
        <v>137</v>
      </c>
      <c r="K158" s="10" t="str">
        <f t="shared" si="13"/>
        <v xml:space="preserve">        "",  # </v>
      </c>
    </row>
    <row r="159" spans="2:11">
      <c r="B159" s="31"/>
      <c r="C159" s="28"/>
      <c r="D159" s="28"/>
      <c r="E159" s="24" t="str">
        <f t="shared" si="10"/>
        <v/>
      </c>
      <c r="F159" s="13" t="str">
        <f t="shared" si="11"/>
        <v/>
      </c>
      <c r="G159" s="13" t="str">
        <f t="shared" si="12"/>
        <v/>
      </c>
      <c r="H159" s="10" t="s">
        <v>292</v>
      </c>
      <c r="I159" s="12" t="str">
        <f t="shared" si="14"/>
        <v/>
      </c>
      <c r="J159" s="9" t="s">
        <v>137</v>
      </c>
      <c r="K159" s="10" t="str">
        <f t="shared" si="13"/>
        <v xml:space="preserve">        "",  # </v>
      </c>
    </row>
    <row r="160" spans="2:11">
      <c r="B160" s="31" t="s">
        <v>95</v>
      </c>
      <c r="C160" s="28"/>
      <c r="D160" s="28"/>
      <c r="E160" s="24" t="str">
        <f t="shared" si="10"/>
        <v/>
      </c>
      <c r="F160" s="13" t="str">
        <f t="shared" si="11"/>
        <v/>
      </c>
      <c r="G160" s="13" t="str">
        <f t="shared" si="12"/>
        <v/>
      </c>
      <c r="H160" s="10" t="s">
        <v>292</v>
      </c>
      <c r="I160" s="12" t="str">
        <f t="shared" si="14"/>
        <v/>
      </c>
      <c r="J160" s="9" t="s">
        <v>137</v>
      </c>
      <c r="K160" s="10" t="str">
        <f t="shared" si="13"/>
        <v xml:space="preserve">        "",  # </v>
      </c>
    </row>
    <row r="161" spans="2:11">
      <c r="B161" s="31"/>
      <c r="C161" s="28"/>
      <c r="D161" s="28"/>
      <c r="E161" s="24" t="str">
        <f t="shared" si="10"/>
        <v/>
      </c>
      <c r="F161" s="13" t="str">
        <f t="shared" si="11"/>
        <v/>
      </c>
      <c r="G161" s="13" t="str">
        <f t="shared" si="12"/>
        <v/>
      </c>
      <c r="H161" s="10" t="s">
        <v>292</v>
      </c>
      <c r="I161" s="12" t="str">
        <f t="shared" si="14"/>
        <v/>
      </c>
      <c r="J161" s="9" t="s">
        <v>137</v>
      </c>
      <c r="K161" s="10" t="str">
        <f t="shared" si="13"/>
        <v xml:space="preserve">        "",  # </v>
      </c>
    </row>
    <row r="162" spans="2:11">
      <c r="B162" s="31" t="s">
        <v>95</v>
      </c>
      <c r="C162" s="28"/>
      <c r="D162" s="28"/>
      <c r="E162" s="24" t="str">
        <f t="shared" si="10"/>
        <v/>
      </c>
      <c r="F162" s="13" t="str">
        <f t="shared" si="11"/>
        <v/>
      </c>
      <c r="G162" s="13" t="str">
        <f t="shared" si="12"/>
        <v/>
      </c>
      <c r="H162" s="10" t="s">
        <v>292</v>
      </c>
      <c r="I162" s="12" t="str">
        <f t="shared" si="14"/>
        <v/>
      </c>
      <c r="J162" s="9" t="s">
        <v>137</v>
      </c>
      <c r="K162" s="10" t="str">
        <f t="shared" si="13"/>
        <v xml:space="preserve">        "",  # </v>
      </c>
    </row>
    <row r="163" spans="2:11">
      <c r="B163" s="31"/>
      <c r="C163" s="28"/>
      <c r="D163" s="28"/>
      <c r="E163" s="24" t="str">
        <f t="shared" si="10"/>
        <v/>
      </c>
      <c r="F163" s="13" t="str">
        <f t="shared" si="11"/>
        <v/>
      </c>
      <c r="G163" s="13" t="str">
        <f t="shared" si="12"/>
        <v/>
      </c>
      <c r="H163" s="10" t="s">
        <v>292</v>
      </c>
      <c r="I163" s="12" t="str">
        <f t="shared" si="14"/>
        <v/>
      </c>
      <c r="J163" s="9" t="s">
        <v>137</v>
      </c>
      <c r="K163" s="10" t="str">
        <f t="shared" si="13"/>
        <v xml:space="preserve">        "",  # </v>
      </c>
    </row>
    <row r="164" spans="2:11">
      <c r="B164" s="31" t="s">
        <v>95</v>
      </c>
      <c r="C164" s="28"/>
      <c r="D164" s="28"/>
      <c r="E164" s="24" t="str">
        <f t="shared" si="10"/>
        <v/>
      </c>
      <c r="F164" s="13" t="str">
        <f t="shared" si="11"/>
        <v/>
      </c>
      <c r="G164" s="13" t="str">
        <f t="shared" si="12"/>
        <v/>
      </c>
      <c r="H164" s="10" t="s">
        <v>292</v>
      </c>
      <c r="I164" s="12" t="str">
        <f t="shared" si="14"/>
        <v/>
      </c>
      <c r="J164" s="9" t="s">
        <v>137</v>
      </c>
      <c r="K164" s="10" t="str">
        <f t="shared" si="13"/>
        <v xml:space="preserve">        "",  # </v>
      </c>
    </row>
    <row r="165" spans="2:11">
      <c r="B165" s="31"/>
      <c r="C165" s="28"/>
      <c r="D165" s="28"/>
      <c r="E165" s="24" t="str">
        <f t="shared" si="10"/>
        <v/>
      </c>
      <c r="F165" s="13" t="str">
        <f t="shared" si="11"/>
        <v/>
      </c>
      <c r="G165" s="13" t="str">
        <f t="shared" si="12"/>
        <v/>
      </c>
      <c r="H165" s="10" t="s">
        <v>292</v>
      </c>
      <c r="I165" s="12" t="str">
        <f t="shared" si="14"/>
        <v/>
      </c>
      <c r="J165" s="9" t="s">
        <v>137</v>
      </c>
      <c r="K165" s="10" t="str">
        <f t="shared" si="13"/>
        <v xml:space="preserve">        "",  # </v>
      </c>
    </row>
    <row r="166" spans="2:11">
      <c r="B166" s="31" t="s">
        <v>95</v>
      </c>
      <c r="C166" s="28"/>
      <c r="D166" s="28"/>
      <c r="E166" s="24" t="str">
        <f t="shared" si="10"/>
        <v/>
      </c>
      <c r="F166" s="13" t="str">
        <f t="shared" si="11"/>
        <v/>
      </c>
      <c r="G166" s="13" t="str">
        <f t="shared" si="12"/>
        <v/>
      </c>
      <c r="H166" s="10" t="s">
        <v>292</v>
      </c>
      <c r="I166" s="12" t="str">
        <f t="shared" si="14"/>
        <v/>
      </c>
      <c r="J166" s="9" t="s">
        <v>137</v>
      </c>
      <c r="K166" s="10" t="str">
        <f t="shared" si="13"/>
        <v xml:space="preserve">        "",  # </v>
      </c>
    </row>
    <row r="167" spans="2:11">
      <c r="B167" s="31"/>
      <c r="C167" s="28"/>
      <c r="D167" s="28"/>
      <c r="E167" s="24" t="str">
        <f t="shared" si="10"/>
        <v/>
      </c>
      <c r="F167" s="13" t="str">
        <f t="shared" si="11"/>
        <v/>
      </c>
      <c r="G167" s="13" t="str">
        <f t="shared" si="12"/>
        <v/>
      </c>
      <c r="H167" s="10" t="s">
        <v>292</v>
      </c>
      <c r="I167" s="12" t="str">
        <f t="shared" si="14"/>
        <v/>
      </c>
      <c r="J167" s="9" t="s">
        <v>137</v>
      </c>
      <c r="K167" s="10" t="str">
        <f t="shared" si="13"/>
        <v xml:space="preserve">        "",  # </v>
      </c>
    </row>
    <row r="168" spans="2:11">
      <c r="B168" s="31" t="s">
        <v>95</v>
      </c>
      <c r="C168" s="28"/>
      <c r="D168" s="28"/>
      <c r="E168" s="24" t="str">
        <f t="shared" si="10"/>
        <v/>
      </c>
      <c r="F168" s="13" t="str">
        <f t="shared" si="11"/>
        <v/>
      </c>
      <c r="G168" s="13" t="str">
        <f t="shared" si="12"/>
        <v/>
      </c>
      <c r="H168" s="10" t="s">
        <v>292</v>
      </c>
      <c r="I168" s="12" t="str">
        <f t="shared" si="14"/>
        <v/>
      </c>
      <c r="J168" s="9" t="s">
        <v>137</v>
      </c>
      <c r="K168" s="10" t="str">
        <f t="shared" si="13"/>
        <v xml:space="preserve">        "",  # </v>
      </c>
    </row>
    <row r="169" spans="2:11">
      <c r="B169" s="31"/>
      <c r="C169" s="28"/>
      <c r="D169" s="28"/>
      <c r="E169" s="24" t="str">
        <f t="shared" si="10"/>
        <v/>
      </c>
      <c r="F169" s="13" t="str">
        <f t="shared" si="11"/>
        <v/>
      </c>
      <c r="G169" s="13" t="str">
        <f t="shared" si="12"/>
        <v/>
      </c>
      <c r="H169" s="10" t="s">
        <v>292</v>
      </c>
      <c r="I169" s="12" t="str">
        <f t="shared" si="14"/>
        <v/>
      </c>
      <c r="J169" s="9" t="s">
        <v>137</v>
      </c>
      <c r="K169" s="10" t="str">
        <f t="shared" si="13"/>
        <v xml:space="preserve">        "",  # </v>
      </c>
    </row>
    <row r="170" spans="2:11">
      <c r="B170" s="31" t="s">
        <v>95</v>
      </c>
      <c r="C170" s="28"/>
      <c r="D170" s="28"/>
      <c r="E170" s="24" t="str">
        <f t="shared" si="10"/>
        <v/>
      </c>
      <c r="F170" s="13" t="str">
        <f t="shared" si="11"/>
        <v/>
      </c>
      <c r="G170" s="13" t="str">
        <f t="shared" si="12"/>
        <v/>
      </c>
      <c r="H170" s="10" t="s">
        <v>292</v>
      </c>
      <c r="I170" s="12" t="str">
        <f t="shared" si="14"/>
        <v/>
      </c>
      <c r="J170" s="9" t="s">
        <v>137</v>
      </c>
      <c r="K170" s="10" t="str">
        <f t="shared" si="13"/>
        <v xml:space="preserve">        "",  # </v>
      </c>
    </row>
    <row r="171" spans="2:11">
      <c r="B171" s="31"/>
      <c r="C171" s="28"/>
      <c r="D171" s="28"/>
      <c r="E171" s="24" t="str">
        <f t="shared" si="10"/>
        <v/>
      </c>
      <c r="F171" s="13" t="str">
        <f t="shared" si="11"/>
        <v/>
      </c>
      <c r="G171" s="13" t="str">
        <f t="shared" si="12"/>
        <v/>
      </c>
      <c r="H171" s="10" t="s">
        <v>292</v>
      </c>
      <c r="I171" s="12" t="str">
        <f t="shared" si="14"/>
        <v/>
      </c>
      <c r="J171" s="9" t="s">
        <v>137</v>
      </c>
      <c r="K171" s="10" t="str">
        <f t="shared" si="13"/>
        <v xml:space="preserve">        "",  # </v>
      </c>
    </row>
    <row r="172" spans="2:11">
      <c r="B172" s="31" t="s">
        <v>95</v>
      </c>
      <c r="C172" s="28"/>
      <c r="D172" s="28"/>
      <c r="E172" s="24" t="str">
        <f t="shared" si="10"/>
        <v/>
      </c>
      <c r="F172" s="13" t="str">
        <f t="shared" si="11"/>
        <v/>
      </c>
      <c r="G172" s="13" t="str">
        <f t="shared" si="12"/>
        <v/>
      </c>
      <c r="H172" s="10" t="s">
        <v>292</v>
      </c>
      <c r="I172" s="12" t="str">
        <f t="shared" si="14"/>
        <v/>
      </c>
      <c r="J172" s="9" t="s">
        <v>137</v>
      </c>
      <c r="K172" s="10" t="str">
        <f t="shared" si="13"/>
        <v xml:space="preserve">        "",  # </v>
      </c>
    </row>
    <row r="173" spans="2:11">
      <c r="B173" s="31"/>
      <c r="C173" s="28"/>
      <c r="D173" s="28"/>
      <c r="E173" s="24" t="str">
        <f t="shared" si="10"/>
        <v/>
      </c>
      <c r="F173" s="13" t="str">
        <f t="shared" si="11"/>
        <v/>
      </c>
      <c r="G173" s="13" t="str">
        <f t="shared" si="12"/>
        <v/>
      </c>
      <c r="H173" s="10" t="s">
        <v>292</v>
      </c>
      <c r="I173" s="12" t="str">
        <f t="shared" si="14"/>
        <v/>
      </c>
      <c r="J173" s="9" t="s">
        <v>137</v>
      </c>
      <c r="K173" s="10" t="str">
        <f t="shared" si="13"/>
        <v xml:space="preserve">        "",  # </v>
      </c>
    </row>
    <row r="174" spans="2:11">
      <c r="B174" s="31" t="s">
        <v>95</v>
      </c>
      <c r="C174" s="28"/>
      <c r="D174" s="28"/>
      <c r="E174" s="24" t="str">
        <f t="shared" si="10"/>
        <v/>
      </c>
      <c r="F174" s="13" t="str">
        <f t="shared" si="11"/>
        <v/>
      </c>
      <c r="G174" s="13" t="str">
        <f t="shared" si="12"/>
        <v/>
      </c>
      <c r="H174" s="10" t="s">
        <v>292</v>
      </c>
      <c r="I174" s="12" t="str">
        <f t="shared" si="14"/>
        <v/>
      </c>
      <c r="J174" s="9" t="s">
        <v>137</v>
      </c>
      <c r="K174" s="10" t="str">
        <f t="shared" si="13"/>
        <v xml:space="preserve">        "",  # </v>
      </c>
    </row>
    <row r="175" spans="2:11">
      <c r="B175" s="31"/>
      <c r="C175" s="28"/>
      <c r="D175" s="28"/>
      <c r="E175" s="24" t="str">
        <f t="shared" si="10"/>
        <v/>
      </c>
      <c r="F175" s="13" t="str">
        <f t="shared" si="11"/>
        <v/>
      </c>
      <c r="G175" s="13" t="str">
        <f t="shared" si="12"/>
        <v/>
      </c>
      <c r="H175" s="10" t="s">
        <v>292</v>
      </c>
      <c r="I175" s="12" t="str">
        <f t="shared" si="14"/>
        <v/>
      </c>
      <c r="J175" s="9" t="s">
        <v>137</v>
      </c>
      <c r="K175" s="10" t="str">
        <f t="shared" si="13"/>
        <v xml:space="preserve">        "",  # </v>
      </c>
    </row>
    <row r="176" spans="2:11">
      <c r="B176" s="31" t="s">
        <v>95</v>
      </c>
      <c r="C176" s="28"/>
      <c r="D176" s="28"/>
      <c r="E176" s="24" t="str">
        <f t="shared" si="10"/>
        <v/>
      </c>
      <c r="F176" s="13" t="str">
        <f t="shared" si="11"/>
        <v/>
      </c>
      <c r="G176" s="13" t="str">
        <f t="shared" si="12"/>
        <v/>
      </c>
      <c r="H176" s="10" t="s">
        <v>292</v>
      </c>
      <c r="I176" s="12" t="str">
        <f t="shared" si="14"/>
        <v/>
      </c>
      <c r="J176" s="9" t="s">
        <v>137</v>
      </c>
      <c r="K176" s="10" t="str">
        <f t="shared" si="13"/>
        <v xml:space="preserve">        "",  # </v>
      </c>
    </row>
    <row r="177" spans="2:11">
      <c r="B177" s="31"/>
      <c r="C177" s="28"/>
      <c r="D177" s="28"/>
      <c r="E177" s="24" t="str">
        <f t="shared" si="10"/>
        <v/>
      </c>
      <c r="F177" s="13" t="str">
        <f t="shared" si="11"/>
        <v/>
      </c>
      <c r="G177" s="13" t="str">
        <f t="shared" si="12"/>
        <v/>
      </c>
      <c r="H177" s="10" t="s">
        <v>292</v>
      </c>
      <c r="I177" s="12" t="str">
        <f t="shared" si="14"/>
        <v/>
      </c>
      <c r="J177" s="9" t="s">
        <v>137</v>
      </c>
      <c r="K177" s="10" t="str">
        <f t="shared" si="13"/>
        <v xml:space="preserve">        "",  # </v>
      </c>
    </row>
    <row r="178" spans="2:11">
      <c r="B178" s="31" t="s">
        <v>95</v>
      </c>
      <c r="C178" s="28"/>
      <c r="D178" s="28"/>
      <c r="E178" s="24" t="str">
        <f t="shared" si="10"/>
        <v/>
      </c>
      <c r="F178" s="13" t="str">
        <f t="shared" si="11"/>
        <v/>
      </c>
      <c r="G178" s="13" t="str">
        <f t="shared" si="12"/>
        <v/>
      </c>
      <c r="H178" s="10" t="s">
        <v>292</v>
      </c>
      <c r="I178" s="12" t="str">
        <f t="shared" si="14"/>
        <v/>
      </c>
      <c r="J178" s="9" t="s">
        <v>137</v>
      </c>
      <c r="K178" s="10" t="str">
        <f t="shared" si="13"/>
        <v xml:space="preserve">        "",  # </v>
      </c>
    </row>
    <row r="179" spans="2:11">
      <c r="B179" s="31"/>
      <c r="C179" s="28"/>
      <c r="D179" s="28"/>
      <c r="E179" s="24" t="str">
        <f t="shared" si="10"/>
        <v/>
      </c>
      <c r="F179" s="13" t="str">
        <f t="shared" si="11"/>
        <v/>
      </c>
      <c r="G179" s="13" t="str">
        <f t="shared" si="12"/>
        <v/>
      </c>
      <c r="H179" s="10" t="s">
        <v>292</v>
      </c>
      <c r="I179" s="12" t="str">
        <f t="shared" si="14"/>
        <v/>
      </c>
      <c r="J179" s="9" t="s">
        <v>137</v>
      </c>
      <c r="K179" s="10" t="str">
        <f t="shared" si="13"/>
        <v xml:space="preserve">        "",  # </v>
      </c>
    </row>
    <row r="180" spans="2:11">
      <c r="B180" s="31" t="s">
        <v>95</v>
      </c>
      <c r="C180" s="28"/>
      <c r="D180" s="28"/>
      <c r="E180" s="24" t="str">
        <f t="shared" si="10"/>
        <v/>
      </c>
      <c r="F180" s="13" t="str">
        <f t="shared" si="11"/>
        <v/>
      </c>
      <c r="G180" s="13" t="str">
        <f t="shared" si="12"/>
        <v/>
      </c>
      <c r="H180" s="10" t="s">
        <v>292</v>
      </c>
      <c r="I180" s="12" t="str">
        <f t="shared" si="14"/>
        <v/>
      </c>
      <c r="J180" s="9" t="s">
        <v>137</v>
      </c>
      <c r="K180" s="10" t="str">
        <f t="shared" si="13"/>
        <v xml:space="preserve">        "",  # </v>
      </c>
    </row>
    <row r="181" spans="2:11">
      <c r="B181" s="31"/>
      <c r="C181" s="28"/>
      <c r="D181" s="28"/>
      <c r="E181" s="24" t="str">
        <f t="shared" si="10"/>
        <v/>
      </c>
      <c r="F181" s="13" t="str">
        <f t="shared" si="11"/>
        <v/>
      </c>
      <c r="G181" s="13" t="str">
        <f t="shared" si="12"/>
        <v/>
      </c>
      <c r="H181" s="10" t="s">
        <v>292</v>
      </c>
      <c r="I181" s="12" t="str">
        <f t="shared" si="14"/>
        <v/>
      </c>
      <c r="J181" s="9" t="s">
        <v>137</v>
      </c>
      <c r="K181" s="10" t="str">
        <f t="shared" si="13"/>
        <v xml:space="preserve">        "",  # </v>
      </c>
    </row>
    <row r="182" spans="2:11">
      <c r="B182" s="31" t="s">
        <v>95</v>
      </c>
      <c r="C182" s="28"/>
      <c r="D182" s="28"/>
      <c r="E182" s="24" t="str">
        <f t="shared" si="10"/>
        <v/>
      </c>
      <c r="F182" s="13" t="str">
        <f t="shared" si="11"/>
        <v/>
      </c>
      <c r="G182" s="13" t="str">
        <f t="shared" si="12"/>
        <v/>
      </c>
      <c r="H182" s="10" t="s">
        <v>292</v>
      </c>
      <c r="I182" s="12" t="str">
        <f t="shared" si="14"/>
        <v/>
      </c>
      <c r="J182" s="9" t="s">
        <v>137</v>
      </c>
      <c r="K182" s="10" t="str">
        <f t="shared" si="13"/>
        <v xml:space="preserve">        "",  # </v>
      </c>
    </row>
    <row r="183" spans="2:11">
      <c r="B183" s="31"/>
      <c r="C183" s="28"/>
      <c r="D183" s="28"/>
      <c r="E183" s="24" t="str">
        <f t="shared" si="10"/>
        <v/>
      </c>
      <c r="F183" s="13" t="str">
        <f t="shared" si="11"/>
        <v/>
      </c>
      <c r="G183" s="13" t="str">
        <f t="shared" si="12"/>
        <v/>
      </c>
      <c r="H183" s="10" t="s">
        <v>292</v>
      </c>
      <c r="I183" s="12" t="str">
        <f t="shared" si="14"/>
        <v/>
      </c>
      <c r="J183" s="9" t="s">
        <v>137</v>
      </c>
      <c r="K183" s="10" t="str">
        <f t="shared" si="13"/>
        <v xml:space="preserve">        "",  # </v>
      </c>
    </row>
    <row r="184" spans="2:11">
      <c r="B184" s="31" t="s">
        <v>95</v>
      </c>
      <c r="C184" s="28"/>
      <c r="D184" s="28"/>
      <c r="E184" s="24" t="str">
        <f t="shared" si="10"/>
        <v/>
      </c>
      <c r="F184" s="13" t="str">
        <f t="shared" si="11"/>
        <v/>
      </c>
      <c r="G184" s="13" t="str">
        <f t="shared" si="12"/>
        <v/>
      </c>
      <c r="H184" s="10" t="s">
        <v>292</v>
      </c>
      <c r="I184" s="12" t="str">
        <f t="shared" si="14"/>
        <v/>
      </c>
      <c r="J184" s="9" t="s">
        <v>137</v>
      </c>
      <c r="K184" s="10" t="str">
        <f t="shared" si="13"/>
        <v xml:space="preserve">        "",  # </v>
      </c>
    </row>
    <row r="185" spans="2:11">
      <c r="B185" s="31"/>
      <c r="C185" s="28"/>
      <c r="D185" s="28"/>
      <c r="E185" s="24" t="str">
        <f t="shared" si="10"/>
        <v/>
      </c>
      <c r="F185" s="13" t="str">
        <f t="shared" si="11"/>
        <v/>
      </c>
      <c r="G185" s="13" t="str">
        <f t="shared" si="12"/>
        <v/>
      </c>
      <c r="H185" s="10" t="s">
        <v>292</v>
      </c>
      <c r="I185" s="12" t="str">
        <f t="shared" si="14"/>
        <v/>
      </c>
      <c r="J185" s="9" t="s">
        <v>137</v>
      </c>
      <c r="K185" s="10" t="str">
        <f t="shared" si="13"/>
        <v xml:space="preserve">        "",  # </v>
      </c>
    </row>
    <row r="186" spans="2:11">
      <c r="B186" s="31" t="s">
        <v>95</v>
      </c>
      <c r="C186" s="28"/>
      <c r="D186" s="28"/>
      <c r="E186" s="24" t="str">
        <f t="shared" si="10"/>
        <v/>
      </c>
      <c r="F186" s="13" t="str">
        <f t="shared" si="11"/>
        <v/>
      </c>
      <c r="G186" s="13" t="str">
        <f t="shared" si="12"/>
        <v/>
      </c>
      <c r="H186" s="10" t="s">
        <v>292</v>
      </c>
      <c r="I186" s="12" t="str">
        <f t="shared" si="14"/>
        <v/>
      </c>
      <c r="J186" s="9" t="s">
        <v>137</v>
      </c>
      <c r="K186" s="10" t="str">
        <f t="shared" si="13"/>
        <v xml:space="preserve">        "",  # </v>
      </c>
    </row>
    <row r="187" spans="2:11">
      <c r="B187" s="31"/>
      <c r="C187" s="28"/>
      <c r="D187" s="28"/>
      <c r="E187" s="24" t="str">
        <f t="shared" si="10"/>
        <v/>
      </c>
      <c r="F187" s="13" t="str">
        <f t="shared" si="11"/>
        <v/>
      </c>
      <c r="G187" s="13" t="str">
        <f t="shared" si="12"/>
        <v/>
      </c>
      <c r="H187" s="10" t="s">
        <v>292</v>
      </c>
      <c r="I187" s="12" t="str">
        <f t="shared" si="14"/>
        <v/>
      </c>
      <c r="J187" s="9" t="s">
        <v>137</v>
      </c>
      <c r="K187" s="10" t="str">
        <f t="shared" si="13"/>
        <v xml:space="preserve">        "",  # </v>
      </c>
    </row>
    <row r="188" spans="2:11">
      <c r="B188" s="31" t="s">
        <v>95</v>
      </c>
      <c r="C188" s="28"/>
      <c r="D188" s="28"/>
      <c r="E188" s="24" t="str">
        <f t="shared" si="10"/>
        <v/>
      </c>
      <c r="F188" s="13" t="str">
        <f t="shared" si="11"/>
        <v/>
      </c>
      <c r="G188" s="13" t="str">
        <f t="shared" si="12"/>
        <v/>
      </c>
      <c r="H188" s="10" t="s">
        <v>292</v>
      </c>
      <c r="I188" s="12" t="str">
        <f t="shared" si="14"/>
        <v/>
      </c>
      <c r="J188" s="9" t="s">
        <v>137</v>
      </c>
      <c r="K188" s="10" t="str">
        <f t="shared" si="13"/>
        <v xml:space="preserve">        "",  # </v>
      </c>
    </row>
    <row r="189" spans="2:11">
      <c r="B189" s="31"/>
      <c r="C189" s="28"/>
      <c r="D189" s="28"/>
      <c r="E189" s="24" t="str">
        <f t="shared" si="10"/>
        <v/>
      </c>
      <c r="F189" s="13" t="str">
        <f t="shared" si="11"/>
        <v/>
      </c>
      <c r="G189" s="13" t="str">
        <f t="shared" si="12"/>
        <v/>
      </c>
      <c r="H189" s="10" t="s">
        <v>292</v>
      </c>
      <c r="I189" s="12" t="str">
        <f t="shared" si="14"/>
        <v/>
      </c>
      <c r="J189" s="9" t="s">
        <v>137</v>
      </c>
      <c r="K189" s="10" t="str">
        <f t="shared" si="13"/>
        <v xml:space="preserve">        "",  # </v>
      </c>
    </row>
    <row r="190" spans="2:11">
      <c r="B190" s="31" t="s">
        <v>95</v>
      </c>
      <c r="C190" s="28"/>
      <c r="D190" s="28"/>
      <c r="E190" s="24" t="str">
        <f t="shared" si="10"/>
        <v/>
      </c>
      <c r="F190" s="13" t="str">
        <f t="shared" si="11"/>
        <v/>
      </c>
      <c r="G190" s="13" t="str">
        <f t="shared" si="12"/>
        <v/>
      </c>
      <c r="H190" s="10" t="s">
        <v>292</v>
      </c>
      <c r="I190" s="12" t="str">
        <f t="shared" si="14"/>
        <v/>
      </c>
      <c r="J190" s="9" t="s">
        <v>137</v>
      </c>
      <c r="K190" s="10" t="str">
        <f t="shared" si="13"/>
        <v xml:space="preserve">        "",  # </v>
      </c>
    </row>
    <row r="191" spans="2:11">
      <c r="B191" s="31"/>
      <c r="C191" s="28"/>
      <c r="D191" s="28"/>
      <c r="E191" s="24" t="str">
        <f t="shared" si="10"/>
        <v/>
      </c>
      <c r="F191" s="13" t="str">
        <f t="shared" si="11"/>
        <v/>
      </c>
      <c r="G191" s="13" t="str">
        <f t="shared" si="12"/>
        <v/>
      </c>
      <c r="H191" s="10" t="s">
        <v>292</v>
      </c>
      <c r="I191" s="12" t="str">
        <f t="shared" si="14"/>
        <v/>
      </c>
      <c r="J191" s="9" t="s">
        <v>137</v>
      </c>
      <c r="K191" s="10" t="str">
        <f t="shared" si="13"/>
        <v xml:space="preserve">        "",  # </v>
      </c>
    </row>
    <row r="192" spans="2:11">
      <c r="B192" s="31" t="s">
        <v>95</v>
      </c>
      <c r="C192" s="28"/>
      <c r="D192" s="28"/>
      <c r="E192" s="24" t="str">
        <f t="shared" si="10"/>
        <v/>
      </c>
      <c r="F192" s="13" t="str">
        <f t="shared" si="11"/>
        <v/>
      </c>
      <c r="G192" s="13" t="str">
        <f t="shared" si="12"/>
        <v/>
      </c>
      <c r="H192" s="10" t="s">
        <v>292</v>
      </c>
      <c r="I192" s="12" t="str">
        <f t="shared" si="14"/>
        <v/>
      </c>
      <c r="J192" s="9" t="s">
        <v>137</v>
      </c>
      <c r="K192" s="10" t="str">
        <f t="shared" si="13"/>
        <v xml:space="preserve">        "",  # </v>
      </c>
    </row>
    <row r="193" spans="2:11">
      <c r="B193" s="31"/>
      <c r="C193" s="28"/>
      <c r="D193" s="28"/>
      <c r="E193" s="24" t="str">
        <f t="shared" si="10"/>
        <v/>
      </c>
      <c r="F193" s="13" t="str">
        <f t="shared" si="11"/>
        <v/>
      </c>
      <c r="G193" s="13" t="str">
        <f t="shared" si="12"/>
        <v/>
      </c>
      <c r="H193" s="10" t="s">
        <v>292</v>
      </c>
      <c r="I193" s="12" t="str">
        <f t="shared" si="14"/>
        <v/>
      </c>
      <c r="J193" s="9" t="s">
        <v>137</v>
      </c>
      <c r="K193" s="10" t="str">
        <f t="shared" si="13"/>
        <v xml:space="preserve">        "",  # </v>
      </c>
    </row>
    <row r="194" spans="2:11">
      <c r="B194" s="31" t="s">
        <v>95</v>
      </c>
      <c r="C194" s="28"/>
      <c r="D194" s="28"/>
      <c r="E194" s="24" t="str">
        <f t="shared" ref="E194:E257" si="15">IF(B194="",IF(G194="","",_xlfn.UNICHAR(G194)),B194)</f>
        <v/>
      </c>
      <c r="F194" s="13" t="str">
        <f t="shared" ref="F194:F257" si="16">IF(B194="",IF(D194="",IF(C194="","",C194),DEC2HEX(D194)),DEC2HEX(_xlfn.UNICODE(B194)))</f>
        <v/>
      </c>
      <c r="G194" s="13" t="str">
        <f t="shared" ref="G194:G257" si="17">IF(D194="",IF(C194="",IF(B194="","",_xlfn.UNICODE(B194)),HEX2DEC(C194)),D194)</f>
        <v/>
      </c>
      <c r="H194" s="10" t="s">
        <v>292</v>
      </c>
      <c r="I194" s="12" t="str">
        <f t="shared" si="14"/>
        <v/>
      </c>
      <c r="J194" s="9" t="s">
        <v>137</v>
      </c>
      <c r="K194" s="10" t="str">
        <f t="shared" ref="K194:K257" si="18">ASC(_xlfn.CONCAT(H194:J194,"  # ",E194))</f>
        <v xml:space="preserve">        "",  # </v>
      </c>
    </row>
    <row r="195" spans="2:11">
      <c r="B195" s="31"/>
      <c r="C195" s="28"/>
      <c r="D195" s="28"/>
      <c r="E195" s="24" t="str">
        <f t="shared" si="15"/>
        <v/>
      </c>
      <c r="F195" s="13" t="str">
        <f t="shared" si="16"/>
        <v/>
      </c>
      <c r="G195" s="13" t="str">
        <f t="shared" si="17"/>
        <v/>
      </c>
      <c r="H195" s="10" t="s">
        <v>292</v>
      </c>
      <c r="I195" s="12" t="str">
        <f t="shared" ref="I195:I258" si="19">IF(F195="","","uni"&amp;UPPER(REPT("0",4-LEN(F195))&amp;F195))</f>
        <v/>
      </c>
      <c r="J195" s="9" t="s">
        <v>137</v>
      </c>
      <c r="K195" s="10" t="str">
        <f t="shared" si="18"/>
        <v xml:space="preserve">        "",  # </v>
      </c>
    </row>
    <row r="196" spans="2:11">
      <c r="B196" s="31" t="s">
        <v>95</v>
      </c>
      <c r="C196" s="28"/>
      <c r="D196" s="28"/>
      <c r="E196" s="24" t="str">
        <f t="shared" si="15"/>
        <v/>
      </c>
      <c r="F196" s="13" t="str">
        <f t="shared" si="16"/>
        <v/>
      </c>
      <c r="G196" s="13" t="str">
        <f t="shared" si="17"/>
        <v/>
      </c>
      <c r="H196" s="10" t="s">
        <v>292</v>
      </c>
      <c r="I196" s="12" t="str">
        <f t="shared" si="19"/>
        <v/>
      </c>
      <c r="J196" s="9" t="s">
        <v>137</v>
      </c>
      <c r="K196" s="10" t="str">
        <f t="shared" si="18"/>
        <v xml:space="preserve">        "",  # </v>
      </c>
    </row>
    <row r="197" spans="2:11">
      <c r="B197" s="31"/>
      <c r="C197" s="28"/>
      <c r="D197" s="28"/>
      <c r="E197" s="24" t="str">
        <f t="shared" si="15"/>
        <v/>
      </c>
      <c r="F197" s="13" t="str">
        <f t="shared" si="16"/>
        <v/>
      </c>
      <c r="G197" s="13" t="str">
        <f t="shared" si="17"/>
        <v/>
      </c>
      <c r="H197" s="10" t="s">
        <v>292</v>
      </c>
      <c r="I197" s="12" t="str">
        <f t="shared" si="19"/>
        <v/>
      </c>
      <c r="J197" s="9" t="s">
        <v>137</v>
      </c>
      <c r="K197" s="10" t="str">
        <f t="shared" si="18"/>
        <v xml:space="preserve">        "",  # </v>
      </c>
    </row>
    <row r="198" spans="2:11">
      <c r="B198" s="31" t="s">
        <v>95</v>
      </c>
      <c r="C198" s="28"/>
      <c r="D198" s="28"/>
      <c r="E198" s="24" t="str">
        <f t="shared" si="15"/>
        <v/>
      </c>
      <c r="F198" s="13" t="str">
        <f t="shared" si="16"/>
        <v/>
      </c>
      <c r="G198" s="13" t="str">
        <f t="shared" si="17"/>
        <v/>
      </c>
      <c r="H198" s="10" t="s">
        <v>292</v>
      </c>
      <c r="I198" s="12" t="str">
        <f t="shared" si="19"/>
        <v/>
      </c>
      <c r="J198" s="9" t="s">
        <v>137</v>
      </c>
      <c r="K198" s="10" t="str">
        <f t="shared" si="18"/>
        <v xml:space="preserve">        "",  # </v>
      </c>
    </row>
    <row r="199" spans="2:11">
      <c r="B199" s="31"/>
      <c r="C199" s="28"/>
      <c r="D199" s="28"/>
      <c r="E199" s="24" t="str">
        <f t="shared" si="15"/>
        <v/>
      </c>
      <c r="F199" s="13" t="str">
        <f t="shared" si="16"/>
        <v/>
      </c>
      <c r="G199" s="13" t="str">
        <f t="shared" si="17"/>
        <v/>
      </c>
      <c r="H199" s="10" t="s">
        <v>292</v>
      </c>
      <c r="I199" s="12" t="str">
        <f t="shared" si="19"/>
        <v/>
      </c>
      <c r="J199" s="9" t="s">
        <v>137</v>
      </c>
      <c r="K199" s="10" t="str">
        <f t="shared" si="18"/>
        <v xml:space="preserve">        "",  # </v>
      </c>
    </row>
    <row r="200" spans="2:11">
      <c r="B200" s="31" t="s">
        <v>95</v>
      </c>
      <c r="C200" s="28"/>
      <c r="D200" s="28"/>
      <c r="E200" s="24" t="str">
        <f t="shared" si="15"/>
        <v/>
      </c>
      <c r="F200" s="13" t="str">
        <f t="shared" si="16"/>
        <v/>
      </c>
      <c r="G200" s="13" t="str">
        <f t="shared" si="17"/>
        <v/>
      </c>
      <c r="H200" s="10" t="s">
        <v>292</v>
      </c>
      <c r="I200" s="12" t="str">
        <f t="shared" si="19"/>
        <v/>
      </c>
      <c r="J200" s="9" t="s">
        <v>137</v>
      </c>
      <c r="K200" s="10" t="str">
        <f t="shared" si="18"/>
        <v xml:space="preserve">        "",  # </v>
      </c>
    </row>
    <row r="201" spans="2:11">
      <c r="B201" s="31"/>
      <c r="C201" s="28"/>
      <c r="D201" s="28"/>
      <c r="E201" s="24" t="str">
        <f t="shared" si="15"/>
        <v/>
      </c>
      <c r="F201" s="13" t="str">
        <f t="shared" si="16"/>
        <v/>
      </c>
      <c r="G201" s="13" t="str">
        <f t="shared" si="17"/>
        <v/>
      </c>
      <c r="H201" s="10" t="s">
        <v>292</v>
      </c>
      <c r="I201" s="12" t="str">
        <f t="shared" si="19"/>
        <v/>
      </c>
      <c r="J201" s="9" t="s">
        <v>137</v>
      </c>
      <c r="K201" s="10" t="str">
        <f t="shared" si="18"/>
        <v xml:space="preserve">        "",  # </v>
      </c>
    </row>
    <row r="202" spans="2:11">
      <c r="B202" s="31" t="s">
        <v>95</v>
      </c>
      <c r="C202" s="28"/>
      <c r="D202" s="28"/>
      <c r="E202" s="24" t="str">
        <f t="shared" si="15"/>
        <v/>
      </c>
      <c r="F202" s="13" t="str">
        <f t="shared" si="16"/>
        <v/>
      </c>
      <c r="G202" s="13" t="str">
        <f t="shared" si="17"/>
        <v/>
      </c>
      <c r="H202" s="10" t="s">
        <v>292</v>
      </c>
      <c r="I202" s="12" t="str">
        <f t="shared" si="19"/>
        <v/>
      </c>
      <c r="J202" s="9" t="s">
        <v>137</v>
      </c>
      <c r="K202" s="10" t="str">
        <f t="shared" si="18"/>
        <v xml:space="preserve">        "",  # </v>
      </c>
    </row>
    <row r="203" spans="2:11">
      <c r="B203" s="31"/>
      <c r="C203" s="28"/>
      <c r="D203" s="28"/>
      <c r="E203" s="24" t="str">
        <f t="shared" si="15"/>
        <v/>
      </c>
      <c r="F203" s="13" t="str">
        <f t="shared" si="16"/>
        <v/>
      </c>
      <c r="G203" s="13" t="str">
        <f t="shared" si="17"/>
        <v/>
      </c>
      <c r="H203" s="10" t="s">
        <v>292</v>
      </c>
      <c r="I203" s="12" t="str">
        <f t="shared" si="19"/>
        <v/>
      </c>
      <c r="J203" s="9" t="s">
        <v>137</v>
      </c>
      <c r="K203" s="10" t="str">
        <f t="shared" si="18"/>
        <v xml:space="preserve">        "",  # </v>
      </c>
    </row>
    <row r="204" spans="2:11">
      <c r="B204" s="31" t="s">
        <v>95</v>
      </c>
      <c r="C204" s="28"/>
      <c r="D204" s="28"/>
      <c r="E204" s="24" t="str">
        <f t="shared" si="15"/>
        <v/>
      </c>
      <c r="F204" s="13" t="str">
        <f t="shared" si="16"/>
        <v/>
      </c>
      <c r="G204" s="13" t="str">
        <f t="shared" si="17"/>
        <v/>
      </c>
      <c r="H204" s="10" t="s">
        <v>292</v>
      </c>
      <c r="I204" s="12" t="str">
        <f t="shared" si="19"/>
        <v/>
      </c>
      <c r="J204" s="9" t="s">
        <v>137</v>
      </c>
      <c r="K204" s="10" t="str">
        <f t="shared" si="18"/>
        <v xml:space="preserve">        "",  # </v>
      </c>
    </row>
    <row r="205" spans="2:11">
      <c r="B205" s="31"/>
      <c r="C205" s="28"/>
      <c r="D205" s="28"/>
      <c r="E205" s="24" t="str">
        <f t="shared" si="15"/>
        <v/>
      </c>
      <c r="F205" s="13" t="str">
        <f t="shared" si="16"/>
        <v/>
      </c>
      <c r="G205" s="13" t="str">
        <f t="shared" si="17"/>
        <v/>
      </c>
      <c r="H205" s="10" t="s">
        <v>292</v>
      </c>
      <c r="I205" s="12" t="str">
        <f t="shared" si="19"/>
        <v/>
      </c>
      <c r="J205" s="9" t="s">
        <v>137</v>
      </c>
      <c r="K205" s="10" t="str">
        <f t="shared" si="18"/>
        <v xml:space="preserve">        "",  # </v>
      </c>
    </row>
    <row r="206" spans="2:11">
      <c r="B206" s="31" t="s">
        <v>95</v>
      </c>
      <c r="C206" s="28"/>
      <c r="D206" s="28"/>
      <c r="E206" s="24" t="str">
        <f t="shared" si="15"/>
        <v/>
      </c>
      <c r="F206" s="13" t="str">
        <f t="shared" si="16"/>
        <v/>
      </c>
      <c r="G206" s="13" t="str">
        <f t="shared" si="17"/>
        <v/>
      </c>
      <c r="H206" s="10" t="s">
        <v>292</v>
      </c>
      <c r="I206" s="12" t="str">
        <f t="shared" si="19"/>
        <v/>
      </c>
      <c r="J206" s="9" t="s">
        <v>137</v>
      </c>
      <c r="K206" s="10" t="str">
        <f t="shared" si="18"/>
        <v xml:space="preserve">        "",  # </v>
      </c>
    </row>
    <row r="207" spans="2:11">
      <c r="B207" s="31"/>
      <c r="C207" s="28"/>
      <c r="D207" s="28"/>
      <c r="E207" s="24" t="str">
        <f t="shared" si="15"/>
        <v/>
      </c>
      <c r="F207" s="13" t="str">
        <f t="shared" si="16"/>
        <v/>
      </c>
      <c r="G207" s="13" t="str">
        <f t="shared" si="17"/>
        <v/>
      </c>
      <c r="H207" s="10" t="s">
        <v>292</v>
      </c>
      <c r="I207" s="12" t="str">
        <f t="shared" si="19"/>
        <v/>
      </c>
      <c r="J207" s="9" t="s">
        <v>137</v>
      </c>
      <c r="K207" s="10" t="str">
        <f t="shared" si="18"/>
        <v xml:space="preserve">        "",  # </v>
      </c>
    </row>
    <row r="208" spans="2:11">
      <c r="B208" s="31" t="s">
        <v>95</v>
      </c>
      <c r="C208" s="28"/>
      <c r="D208" s="28"/>
      <c r="E208" s="24" t="str">
        <f t="shared" si="15"/>
        <v/>
      </c>
      <c r="F208" s="13" t="str">
        <f t="shared" si="16"/>
        <v/>
      </c>
      <c r="G208" s="13" t="str">
        <f t="shared" si="17"/>
        <v/>
      </c>
      <c r="H208" s="10" t="s">
        <v>292</v>
      </c>
      <c r="I208" s="12" t="str">
        <f t="shared" si="19"/>
        <v/>
      </c>
      <c r="J208" s="9" t="s">
        <v>137</v>
      </c>
      <c r="K208" s="10" t="str">
        <f t="shared" si="18"/>
        <v xml:space="preserve">        "",  # </v>
      </c>
    </row>
    <row r="209" spans="2:11">
      <c r="B209" s="31"/>
      <c r="C209" s="28"/>
      <c r="D209" s="28"/>
      <c r="E209" s="24" t="str">
        <f t="shared" si="15"/>
        <v/>
      </c>
      <c r="F209" s="13" t="str">
        <f t="shared" si="16"/>
        <v/>
      </c>
      <c r="G209" s="13" t="str">
        <f t="shared" si="17"/>
        <v/>
      </c>
      <c r="H209" s="10" t="s">
        <v>292</v>
      </c>
      <c r="I209" s="12" t="str">
        <f t="shared" si="19"/>
        <v/>
      </c>
      <c r="J209" s="9" t="s">
        <v>137</v>
      </c>
      <c r="K209" s="10" t="str">
        <f t="shared" si="18"/>
        <v xml:space="preserve">        "",  # </v>
      </c>
    </row>
    <row r="210" spans="2:11">
      <c r="B210" s="31" t="s">
        <v>95</v>
      </c>
      <c r="C210" s="28"/>
      <c r="D210" s="28"/>
      <c r="E210" s="24" t="str">
        <f t="shared" si="15"/>
        <v/>
      </c>
      <c r="F210" s="13" t="str">
        <f t="shared" si="16"/>
        <v/>
      </c>
      <c r="G210" s="13" t="str">
        <f t="shared" si="17"/>
        <v/>
      </c>
      <c r="H210" s="10" t="s">
        <v>292</v>
      </c>
      <c r="I210" s="12" t="str">
        <f t="shared" si="19"/>
        <v/>
      </c>
      <c r="J210" s="9" t="s">
        <v>137</v>
      </c>
      <c r="K210" s="10" t="str">
        <f t="shared" si="18"/>
        <v xml:space="preserve">        "",  # </v>
      </c>
    </row>
    <row r="211" spans="2:11">
      <c r="B211" s="31"/>
      <c r="C211" s="28"/>
      <c r="D211" s="28"/>
      <c r="E211" s="24" t="str">
        <f t="shared" si="15"/>
        <v/>
      </c>
      <c r="F211" s="13" t="str">
        <f t="shared" si="16"/>
        <v/>
      </c>
      <c r="G211" s="13" t="str">
        <f t="shared" si="17"/>
        <v/>
      </c>
      <c r="H211" s="10" t="s">
        <v>292</v>
      </c>
      <c r="I211" s="12" t="str">
        <f t="shared" si="19"/>
        <v/>
      </c>
      <c r="J211" s="9" t="s">
        <v>137</v>
      </c>
      <c r="K211" s="10" t="str">
        <f t="shared" si="18"/>
        <v xml:space="preserve">        "",  # </v>
      </c>
    </row>
    <row r="212" spans="2:11">
      <c r="B212" s="31" t="s">
        <v>95</v>
      </c>
      <c r="C212" s="28"/>
      <c r="D212" s="28"/>
      <c r="E212" s="24" t="str">
        <f t="shared" si="15"/>
        <v/>
      </c>
      <c r="F212" s="13" t="str">
        <f t="shared" si="16"/>
        <v/>
      </c>
      <c r="G212" s="13" t="str">
        <f t="shared" si="17"/>
        <v/>
      </c>
      <c r="H212" s="10" t="s">
        <v>292</v>
      </c>
      <c r="I212" s="12" t="str">
        <f t="shared" si="19"/>
        <v/>
      </c>
      <c r="J212" s="9" t="s">
        <v>137</v>
      </c>
      <c r="K212" s="10" t="str">
        <f t="shared" si="18"/>
        <v xml:space="preserve">        "",  # </v>
      </c>
    </row>
    <row r="213" spans="2:11">
      <c r="B213" s="31"/>
      <c r="C213" s="28"/>
      <c r="D213" s="28"/>
      <c r="E213" s="24" t="str">
        <f t="shared" si="15"/>
        <v/>
      </c>
      <c r="F213" s="13" t="str">
        <f t="shared" si="16"/>
        <v/>
      </c>
      <c r="G213" s="13" t="str">
        <f t="shared" si="17"/>
        <v/>
      </c>
      <c r="H213" s="10" t="s">
        <v>292</v>
      </c>
      <c r="I213" s="12" t="str">
        <f t="shared" si="19"/>
        <v/>
      </c>
      <c r="J213" s="9" t="s">
        <v>137</v>
      </c>
      <c r="K213" s="10" t="str">
        <f t="shared" si="18"/>
        <v xml:space="preserve">        "",  # </v>
      </c>
    </row>
    <row r="214" spans="2:11">
      <c r="B214" s="31" t="s">
        <v>95</v>
      </c>
      <c r="C214" s="28"/>
      <c r="D214" s="28"/>
      <c r="E214" s="24" t="str">
        <f t="shared" si="15"/>
        <v/>
      </c>
      <c r="F214" s="13" t="str">
        <f t="shared" si="16"/>
        <v/>
      </c>
      <c r="G214" s="13" t="str">
        <f t="shared" si="17"/>
        <v/>
      </c>
      <c r="H214" s="10" t="s">
        <v>292</v>
      </c>
      <c r="I214" s="12" t="str">
        <f t="shared" si="19"/>
        <v/>
      </c>
      <c r="J214" s="9" t="s">
        <v>137</v>
      </c>
      <c r="K214" s="10" t="str">
        <f t="shared" si="18"/>
        <v xml:space="preserve">        "",  # </v>
      </c>
    </row>
    <row r="215" spans="2:11">
      <c r="B215" s="31"/>
      <c r="C215" s="28"/>
      <c r="D215" s="28"/>
      <c r="E215" s="24" t="str">
        <f t="shared" si="15"/>
        <v/>
      </c>
      <c r="F215" s="13" t="str">
        <f t="shared" si="16"/>
        <v/>
      </c>
      <c r="G215" s="13" t="str">
        <f t="shared" si="17"/>
        <v/>
      </c>
      <c r="H215" s="10" t="s">
        <v>292</v>
      </c>
      <c r="I215" s="12" t="str">
        <f t="shared" si="19"/>
        <v/>
      </c>
      <c r="J215" s="9" t="s">
        <v>137</v>
      </c>
      <c r="K215" s="10" t="str">
        <f t="shared" si="18"/>
        <v xml:space="preserve">        "",  # </v>
      </c>
    </row>
    <row r="216" spans="2:11">
      <c r="B216" s="31" t="s">
        <v>95</v>
      </c>
      <c r="C216" s="28"/>
      <c r="D216" s="28"/>
      <c r="E216" s="24" t="str">
        <f t="shared" si="15"/>
        <v/>
      </c>
      <c r="F216" s="13" t="str">
        <f t="shared" si="16"/>
        <v/>
      </c>
      <c r="G216" s="13" t="str">
        <f t="shared" si="17"/>
        <v/>
      </c>
      <c r="H216" s="10" t="s">
        <v>292</v>
      </c>
      <c r="I216" s="12" t="str">
        <f t="shared" si="19"/>
        <v/>
      </c>
      <c r="J216" s="9" t="s">
        <v>137</v>
      </c>
      <c r="K216" s="10" t="str">
        <f t="shared" si="18"/>
        <v xml:space="preserve">        "",  # </v>
      </c>
    </row>
    <row r="217" spans="2:11">
      <c r="B217" s="31"/>
      <c r="C217" s="28"/>
      <c r="D217" s="28"/>
      <c r="E217" s="24" t="str">
        <f t="shared" si="15"/>
        <v/>
      </c>
      <c r="F217" s="13" t="str">
        <f t="shared" si="16"/>
        <v/>
      </c>
      <c r="G217" s="13" t="str">
        <f t="shared" si="17"/>
        <v/>
      </c>
      <c r="H217" s="10" t="s">
        <v>292</v>
      </c>
      <c r="I217" s="12" t="str">
        <f t="shared" si="19"/>
        <v/>
      </c>
      <c r="J217" s="9" t="s">
        <v>137</v>
      </c>
      <c r="K217" s="10" t="str">
        <f t="shared" si="18"/>
        <v xml:space="preserve">        "",  # </v>
      </c>
    </row>
    <row r="218" spans="2:11">
      <c r="B218" s="31" t="s">
        <v>95</v>
      </c>
      <c r="C218" s="28"/>
      <c r="D218" s="28"/>
      <c r="E218" s="24" t="str">
        <f t="shared" si="15"/>
        <v/>
      </c>
      <c r="F218" s="13" t="str">
        <f t="shared" si="16"/>
        <v/>
      </c>
      <c r="G218" s="13" t="str">
        <f t="shared" si="17"/>
        <v/>
      </c>
      <c r="H218" s="10" t="s">
        <v>292</v>
      </c>
      <c r="I218" s="12" t="str">
        <f t="shared" si="19"/>
        <v/>
      </c>
      <c r="J218" s="9" t="s">
        <v>137</v>
      </c>
      <c r="K218" s="10" t="str">
        <f t="shared" si="18"/>
        <v xml:space="preserve">        "",  # </v>
      </c>
    </row>
    <row r="219" spans="2:11">
      <c r="B219" s="31"/>
      <c r="C219" s="28"/>
      <c r="D219" s="28"/>
      <c r="E219" s="24" t="str">
        <f t="shared" si="15"/>
        <v/>
      </c>
      <c r="F219" s="13" t="str">
        <f t="shared" si="16"/>
        <v/>
      </c>
      <c r="G219" s="13" t="str">
        <f t="shared" si="17"/>
        <v/>
      </c>
      <c r="H219" s="10" t="s">
        <v>292</v>
      </c>
      <c r="I219" s="12" t="str">
        <f t="shared" si="19"/>
        <v/>
      </c>
      <c r="J219" s="9" t="s">
        <v>137</v>
      </c>
      <c r="K219" s="10" t="str">
        <f t="shared" si="18"/>
        <v xml:space="preserve">        "",  # </v>
      </c>
    </row>
    <row r="220" spans="2:11">
      <c r="B220" s="31" t="s">
        <v>95</v>
      </c>
      <c r="C220" s="28"/>
      <c r="D220" s="28"/>
      <c r="E220" s="24" t="str">
        <f t="shared" si="15"/>
        <v/>
      </c>
      <c r="F220" s="13" t="str">
        <f t="shared" si="16"/>
        <v/>
      </c>
      <c r="G220" s="13" t="str">
        <f t="shared" si="17"/>
        <v/>
      </c>
      <c r="H220" s="10" t="s">
        <v>292</v>
      </c>
      <c r="I220" s="12" t="str">
        <f t="shared" si="19"/>
        <v/>
      </c>
      <c r="J220" s="9" t="s">
        <v>137</v>
      </c>
      <c r="K220" s="10" t="str">
        <f t="shared" si="18"/>
        <v xml:space="preserve">        "",  # </v>
      </c>
    </row>
    <row r="221" spans="2:11">
      <c r="B221" s="31"/>
      <c r="C221" s="28"/>
      <c r="D221" s="28"/>
      <c r="E221" s="24" t="str">
        <f t="shared" si="15"/>
        <v/>
      </c>
      <c r="F221" s="13" t="str">
        <f t="shared" si="16"/>
        <v/>
      </c>
      <c r="G221" s="13" t="str">
        <f t="shared" si="17"/>
        <v/>
      </c>
      <c r="H221" s="10" t="s">
        <v>292</v>
      </c>
      <c r="I221" s="12" t="str">
        <f t="shared" si="19"/>
        <v/>
      </c>
      <c r="J221" s="9" t="s">
        <v>137</v>
      </c>
      <c r="K221" s="10" t="str">
        <f t="shared" si="18"/>
        <v xml:space="preserve">        "",  # </v>
      </c>
    </row>
    <row r="222" spans="2:11">
      <c r="B222" s="31" t="s">
        <v>95</v>
      </c>
      <c r="C222" s="28"/>
      <c r="D222" s="28"/>
      <c r="E222" s="24" t="str">
        <f t="shared" si="15"/>
        <v/>
      </c>
      <c r="F222" s="13" t="str">
        <f t="shared" si="16"/>
        <v/>
      </c>
      <c r="G222" s="13" t="str">
        <f t="shared" si="17"/>
        <v/>
      </c>
      <c r="H222" s="10" t="s">
        <v>292</v>
      </c>
      <c r="I222" s="12" t="str">
        <f t="shared" si="19"/>
        <v/>
      </c>
      <c r="J222" s="9" t="s">
        <v>137</v>
      </c>
      <c r="K222" s="10" t="str">
        <f t="shared" si="18"/>
        <v xml:space="preserve">        "",  # </v>
      </c>
    </row>
    <row r="223" spans="2:11">
      <c r="B223" s="31"/>
      <c r="C223" s="28"/>
      <c r="D223" s="28"/>
      <c r="E223" s="24" t="str">
        <f t="shared" si="15"/>
        <v/>
      </c>
      <c r="F223" s="13" t="str">
        <f t="shared" si="16"/>
        <v/>
      </c>
      <c r="G223" s="13" t="str">
        <f t="shared" si="17"/>
        <v/>
      </c>
      <c r="H223" s="10" t="s">
        <v>292</v>
      </c>
      <c r="I223" s="12" t="str">
        <f t="shared" si="19"/>
        <v/>
      </c>
      <c r="J223" s="9" t="s">
        <v>137</v>
      </c>
      <c r="K223" s="10" t="str">
        <f t="shared" si="18"/>
        <v xml:space="preserve">        "",  # </v>
      </c>
    </row>
    <row r="224" spans="2:11">
      <c r="B224" s="31" t="s">
        <v>95</v>
      </c>
      <c r="C224" s="28"/>
      <c r="D224" s="28"/>
      <c r="E224" s="24" t="str">
        <f t="shared" si="15"/>
        <v/>
      </c>
      <c r="F224" s="13" t="str">
        <f t="shared" si="16"/>
        <v/>
      </c>
      <c r="G224" s="13" t="str">
        <f t="shared" si="17"/>
        <v/>
      </c>
      <c r="H224" s="10" t="s">
        <v>292</v>
      </c>
      <c r="I224" s="12" t="str">
        <f t="shared" si="19"/>
        <v/>
      </c>
      <c r="J224" s="9" t="s">
        <v>137</v>
      </c>
      <c r="K224" s="10" t="str">
        <f t="shared" si="18"/>
        <v xml:space="preserve">        "",  # </v>
      </c>
    </row>
    <row r="225" spans="2:11">
      <c r="B225" s="31"/>
      <c r="C225" s="28"/>
      <c r="D225" s="28"/>
      <c r="E225" s="24" t="str">
        <f t="shared" si="15"/>
        <v/>
      </c>
      <c r="F225" s="13" t="str">
        <f t="shared" si="16"/>
        <v/>
      </c>
      <c r="G225" s="13" t="str">
        <f t="shared" si="17"/>
        <v/>
      </c>
      <c r="H225" s="10" t="s">
        <v>292</v>
      </c>
      <c r="I225" s="12" t="str">
        <f t="shared" si="19"/>
        <v/>
      </c>
      <c r="J225" s="9" t="s">
        <v>137</v>
      </c>
      <c r="K225" s="10" t="str">
        <f t="shared" si="18"/>
        <v xml:space="preserve">        "",  # </v>
      </c>
    </row>
    <row r="226" spans="2:11">
      <c r="B226" s="31" t="s">
        <v>95</v>
      </c>
      <c r="C226" s="28"/>
      <c r="D226" s="28"/>
      <c r="E226" s="24" t="str">
        <f t="shared" si="15"/>
        <v/>
      </c>
      <c r="F226" s="13" t="str">
        <f t="shared" si="16"/>
        <v/>
      </c>
      <c r="G226" s="13" t="str">
        <f t="shared" si="17"/>
        <v/>
      </c>
      <c r="H226" s="10" t="s">
        <v>292</v>
      </c>
      <c r="I226" s="12" t="str">
        <f t="shared" si="19"/>
        <v/>
      </c>
      <c r="J226" s="9" t="s">
        <v>137</v>
      </c>
      <c r="K226" s="10" t="str">
        <f t="shared" si="18"/>
        <v xml:space="preserve">        "",  # </v>
      </c>
    </row>
    <row r="227" spans="2:11">
      <c r="B227" s="31"/>
      <c r="C227" s="28"/>
      <c r="D227" s="28"/>
      <c r="E227" s="24" t="str">
        <f t="shared" si="15"/>
        <v/>
      </c>
      <c r="F227" s="13" t="str">
        <f t="shared" si="16"/>
        <v/>
      </c>
      <c r="G227" s="13" t="str">
        <f t="shared" si="17"/>
        <v/>
      </c>
      <c r="H227" s="10" t="s">
        <v>292</v>
      </c>
      <c r="I227" s="12" t="str">
        <f t="shared" si="19"/>
        <v/>
      </c>
      <c r="J227" s="9" t="s">
        <v>137</v>
      </c>
      <c r="K227" s="10" t="str">
        <f t="shared" si="18"/>
        <v xml:space="preserve">        "",  # </v>
      </c>
    </row>
    <row r="228" spans="2:11">
      <c r="B228" s="31" t="s">
        <v>95</v>
      </c>
      <c r="C228" s="28"/>
      <c r="D228" s="28"/>
      <c r="E228" s="24" t="str">
        <f t="shared" si="15"/>
        <v/>
      </c>
      <c r="F228" s="13" t="str">
        <f t="shared" si="16"/>
        <v/>
      </c>
      <c r="G228" s="13" t="str">
        <f t="shared" si="17"/>
        <v/>
      </c>
      <c r="H228" s="10" t="s">
        <v>292</v>
      </c>
      <c r="I228" s="12" t="str">
        <f t="shared" si="19"/>
        <v/>
      </c>
      <c r="J228" s="9" t="s">
        <v>137</v>
      </c>
      <c r="K228" s="10" t="str">
        <f t="shared" si="18"/>
        <v xml:space="preserve">        "",  # </v>
      </c>
    </row>
    <row r="229" spans="2:11">
      <c r="B229" s="31"/>
      <c r="C229" s="28"/>
      <c r="D229" s="28"/>
      <c r="E229" s="24" t="str">
        <f t="shared" si="15"/>
        <v/>
      </c>
      <c r="F229" s="13" t="str">
        <f t="shared" si="16"/>
        <v/>
      </c>
      <c r="G229" s="13" t="str">
        <f t="shared" si="17"/>
        <v/>
      </c>
      <c r="H229" s="10" t="s">
        <v>292</v>
      </c>
      <c r="I229" s="12" t="str">
        <f t="shared" si="19"/>
        <v/>
      </c>
      <c r="J229" s="9" t="s">
        <v>137</v>
      </c>
      <c r="K229" s="10" t="str">
        <f t="shared" si="18"/>
        <v xml:space="preserve">        "",  # </v>
      </c>
    </row>
    <row r="230" spans="2:11">
      <c r="B230" s="31" t="s">
        <v>95</v>
      </c>
      <c r="C230" s="28"/>
      <c r="D230" s="28"/>
      <c r="E230" s="24" t="str">
        <f t="shared" si="15"/>
        <v/>
      </c>
      <c r="F230" s="13" t="str">
        <f t="shared" si="16"/>
        <v/>
      </c>
      <c r="G230" s="13" t="str">
        <f t="shared" si="17"/>
        <v/>
      </c>
      <c r="H230" s="10" t="s">
        <v>292</v>
      </c>
      <c r="I230" s="12" t="str">
        <f t="shared" si="19"/>
        <v/>
      </c>
      <c r="J230" s="9" t="s">
        <v>137</v>
      </c>
      <c r="K230" s="10" t="str">
        <f t="shared" si="18"/>
        <v xml:space="preserve">        "",  # </v>
      </c>
    </row>
    <row r="231" spans="2:11">
      <c r="B231" s="31"/>
      <c r="C231" s="28"/>
      <c r="D231" s="28"/>
      <c r="E231" s="24" t="str">
        <f t="shared" si="15"/>
        <v/>
      </c>
      <c r="F231" s="13" t="str">
        <f t="shared" si="16"/>
        <v/>
      </c>
      <c r="G231" s="13" t="str">
        <f t="shared" si="17"/>
        <v/>
      </c>
      <c r="H231" s="10" t="s">
        <v>292</v>
      </c>
      <c r="I231" s="12" t="str">
        <f t="shared" si="19"/>
        <v/>
      </c>
      <c r="J231" s="9" t="s">
        <v>137</v>
      </c>
      <c r="K231" s="10" t="str">
        <f t="shared" si="18"/>
        <v xml:space="preserve">        "",  # </v>
      </c>
    </row>
    <row r="232" spans="2:11">
      <c r="B232" s="31" t="s">
        <v>95</v>
      </c>
      <c r="C232" s="28"/>
      <c r="D232" s="28"/>
      <c r="E232" s="24" t="str">
        <f t="shared" si="15"/>
        <v/>
      </c>
      <c r="F232" s="13" t="str">
        <f t="shared" si="16"/>
        <v/>
      </c>
      <c r="G232" s="13" t="str">
        <f t="shared" si="17"/>
        <v/>
      </c>
      <c r="H232" s="10" t="s">
        <v>292</v>
      </c>
      <c r="I232" s="12" t="str">
        <f t="shared" si="19"/>
        <v/>
      </c>
      <c r="J232" s="9" t="s">
        <v>137</v>
      </c>
      <c r="K232" s="10" t="str">
        <f t="shared" si="18"/>
        <v xml:space="preserve">        "",  # </v>
      </c>
    </row>
    <row r="233" spans="2:11">
      <c r="B233" s="31"/>
      <c r="C233" s="28"/>
      <c r="D233" s="28"/>
      <c r="E233" s="24" t="str">
        <f t="shared" si="15"/>
        <v/>
      </c>
      <c r="F233" s="13" t="str">
        <f t="shared" si="16"/>
        <v/>
      </c>
      <c r="G233" s="13" t="str">
        <f t="shared" si="17"/>
        <v/>
      </c>
      <c r="H233" s="10" t="s">
        <v>292</v>
      </c>
      <c r="I233" s="12" t="str">
        <f t="shared" si="19"/>
        <v/>
      </c>
      <c r="J233" s="9" t="s">
        <v>137</v>
      </c>
      <c r="K233" s="10" t="str">
        <f t="shared" si="18"/>
        <v xml:space="preserve">        "",  # </v>
      </c>
    </row>
    <row r="234" spans="2:11">
      <c r="B234" s="31" t="s">
        <v>95</v>
      </c>
      <c r="C234" s="28"/>
      <c r="D234" s="28"/>
      <c r="E234" s="24" t="str">
        <f t="shared" si="15"/>
        <v/>
      </c>
      <c r="F234" s="13" t="str">
        <f t="shared" si="16"/>
        <v/>
      </c>
      <c r="G234" s="13" t="str">
        <f t="shared" si="17"/>
        <v/>
      </c>
      <c r="H234" s="10" t="s">
        <v>292</v>
      </c>
      <c r="I234" s="12" t="str">
        <f t="shared" si="19"/>
        <v/>
      </c>
      <c r="J234" s="9" t="s">
        <v>137</v>
      </c>
      <c r="K234" s="10" t="str">
        <f t="shared" si="18"/>
        <v xml:space="preserve">        "",  # </v>
      </c>
    </row>
    <row r="235" spans="2:11">
      <c r="B235" s="31"/>
      <c r="C235" s="28"/>
      <c r="D235" s="28"/>
      <c r="E235" s="24" t="str">
        <f t="shared" si="15"/>
        <v/>
      </c>
      <c r="F235" s="13" t="str">
        <f t="shared" si="16"/>
        <v/>
      </c>
      <c r="G235" s="13" t="str">
        <f t="shared" si="17"/>
        <v/>
      </c>
      <c r="H235" s="10" t="s">
        <v>292</v>
      </c>
      <c r="I235" s="12" t="str">
        <f t="shared" si="19"/>
        <v/>
      </c>
      <c r="J235" s="9" t="s">
        <v>137</v>
      </c>
      <c r="K235" s="10" t="str">
        <f t="shared" si="18"/>
        <v xml:space="preserve">        "",  # </v>
      </c>
    </row>
    <row r="236" spans="2:11">
      <c r="B236" s="31" t="s">
        <v>95</v>
      </c>
      <c r="C236" s="28"/>
      <c r="D236" s="28"/>
      <c r="E236" s="24" t="str">
        <f t="shared" si="15"/>
        <v/>
      </c>
      <c r="F236" s="13" t="str">
        <f t="shared" si="16"/>
        <v/>
      </c>
      <c r="G236" s="13" t="str">
        <f t="shared" si="17"/>
        <v/>
      </c>
      <c r="H236" s="10" t="s">
        <v>292</v>
      </c>
      <c r="I236" s="12" t="str">
        <f t="shared" si="19"/>
        <v/>
      </c>
      <c r="J236" s="9" t="s">
        <v>137</v>
      </c>
      <c r="K236" s="10" t="str">
        <f t="shared" si="18"/>
        <v xml:space="preserve">        "",  # </v>
      </c>
    </row>
    <row r="237" spans="2:11">
      <c r="B237" s="31"/>
      <c r="C237" s="28"/>
      <c r="D237" s="28"/>
      <c r="E237" s="24" t="str">
        <f t="shared" si="15"/>
        <v/>
      </c>
      <c r="F237" s="13" t="str">
        <f t="shared" si="16"/>
        <v/>
      </c>
      <c r="G237" s="13" t="str">
        <f t="shared" si="17"/>
        <v/>
      </c>
      <c r="H237" s="10" t="s">
        <v>292</v>
      </c>
      <c r="I237" s="12" t="str">
        <f t="shared" si="19"/>
        <v/>
      </c>
      <c r="J237" s="9" t="s">
        <v>137</v>
      </c>
      <c r="K237" s="10" t="str">
        <f t="shared" si="18"/>
        <v xml:space="preserve">        "",  # </v>
      </c>
    </row>
    <row r="238" spans="2:11">
      <c r="B238" s="31" t="s">
        <v>95</v>
      </c>
      <c r="C238" s="28"/>
      <c r="D238" s="28"/>
      <c r="E238" s="24" t="str">
        <f t="shared" si="15"/>
        <v/>
      </c>
      <c r="F238" s="13" t="str">
        <f t="shared" si="16"/>
        <v/>
      </c>
      <c r="G238" s="13" t="str">
        <f t="shared" si="17"/>
        <v/>
      </c>
      <c r="H238" s="10" t="s">
        <v>292</v>
      </c>
      <c r="I238" s="12" t="str">
        <f t="shared" si="19"/>
        <v/>
      </c>
      <c r="J238" s="9" t="s">
        <v>137</v>
      </c>
      <c r="K238" s="10" t="str">
        <f t="shared" si="18"/>
        <v xml:space="preserve">        "",  # </v>
      </c>
    </row>
    <row r="239" spans="2:11">
      <c r="B239" s="31"/>
      <c r="C239" s="28"/>
      <c r="D239" s="28"/>
      <c r="E239" s="24" t="str">
        <f t="shared" si="15"/>
        <v/>
      </c>
      <c r="F239" s="13" t="str">
        <f t="shared" si="16"/>
        <v/>
      </c>
      <c r="G239" s="13" t="str">
        <f t="shared" si="17"/>
        <v/>
      </c>
      <c r="H239" s="10" t="s">
        <v>292</v>
      </c>
      <c r="I239" s="12" t="str">
        <f t="shared" si="19"/>
        <v/>
      </c>
      <c r="J239" s="9" t="s">
        <v>137</v>
      </c>
      <c r="K239" s="10" t="str">
        <f t="shared" si="18"/>
        <v xml:space="preserve">        "",  # </v>
      </c>
    </row>
    <row r="240" spans="2:11">
      <c r="B240" s="31" t="s">
        <v>95</v>
      </c>
      <c r="C240" s="28"/>
      <c r="D240" s="28"/>
      <c r="E240" s="24" t="str">
        <f t="shared" si="15"/>
        <v/>
      </c>
      <c r="F240" s="13" t="str">
        <f t="shared" si="16"/>
        <v/>
      </c>
      <c r="G240" s="13" t="str">
        <f t="shared" si="17"/>
        <v/>
      </c>
      <c r="H240" s="10" t="s">
        <v>292</v>
      </c>
      <c r="I240" s="12" t="str">
        <f t="shared" si="19"/>
        <v/>
      </c>
      <c r="J240" s="9" t="s">
        <v>137</v>
      </c>
      <c r="K240" s="10" t="str">
        <f t="shared" si="18"/>
        <v xml:space="preserve">        "",  # </v>
      </c>
    </row>
    <row r="241" spans="2:11">
      <c r="B241" s="31"/>
      <c r="C241" s="28"/>
      <c r="D241" s="28"/>
      <c r="E241" s="24" t="str">
        <f t="shared" si="15"/>
        <v/>
      </c>
      <c r="F241" s="13" t="str">
        <f t="shared" si="16"/>
        <v/>
      </c>
      <c r="G241" s="13" t="str">
        <f t="shared" si="17"/>
        <v/>
      </c>
      <c r="H241" s="10" t="s">
        <v>292</v>
      </c>
      <c r="I241" s="12" t="str">
        <f t="shared" si="19"/>
        <v/>
      </c>
      <c r="J241" s="9" t="s">
        <v>137</v>
      </c>
      <c r="K241" s="10" t="str">
        <f t="shared" si="18"/>
        <v xml:space="preserve">        "",  # </v>
      </c>
    </row>
    <row r="242" spans="2:11">
      <c r="B242" s="31" t="s">
        <v>95</v>
      </c>
      <c r="C242" s="28"/>
      <c r="D242" s="28"/>
      <c r="E242" s="24" t="str">
        <f t="shared" si="15"/>
        <v/>
      </c>
      <c r="F242" s="13" t="str">
        <f t="shared" si="16"/>
        <v/>
      </c>
      <c r="G242" s="13" t="str">
        <f t="shared" si="17"/>
        <v/>
      </c>
      <c r="H242" s="10" t="s">
        <v>292</v>
      </c>
      <c r="I242" s="12" t="str">
        <f t="shared" si="19"/>
        <v/>
      </c>
      <c r="J242" s="9" t="s">
        <v>137</v>
      </c>
      <c r="K242" s="10" t="str">
        <f t="shared" si="18"/>
        <v xml:space="preserve">        "",  # </v>
      </c>
    </row>
    <row r="243" spans="2:11">
      <c r="B243" s="31"/>
      <c r="C243" s="28"/>
      <c r="D243" s="28"/>
      <c r="E243" s="24" t="str">
        <f t="shared" si="15"/>
        <v/>
      </c>
      <c r="F243" s="13" t="str">
        <f t="shared" si="16"/>
        <v/>
      </c>
      <c r="G243" s="13" t="str">
        <f t="shared" si="17"/>
        <v/>
      </c>
      <c r="H243" s="10" t="s">
        <v>292</v>
      </c>
      <c r="I243" s="12" t="str">
        <f t="shared" si="19"/>
        <v/>
      </c>
      <c r="J243" s="9" t="s">
        <v>137</v>
      </c>
      <c r="K243" s="10" t="str">
        <f t="shared" si="18"/>
        <v xml:space="preserve">        "",  # </v>
      </c>
    </row>
    <row r="244" spans="2:11">
      <c r="B244" s="31" t="s">
        <v>95</v>
      </c>
      <c r="C244" s="28"/>
      <c r="D244" s="28"/>
      <c r="E244" s="24" t="str">
        <f t="shared" si="15"/>
        <v/>
      </c>
      <c r="F244" s="13" t="str">
        <f t="shared" si="16"/>
        <v/>
      </c>
      <c r="G244" s="13" t="str">
        <f t="shared" si="17"/>
        <v/>
      </c>
      <c r="H244" s="10" t="s">
        <v>292</v>
      </c>
      <c r="I244" s="12" t="str">
        <f t="shared" si="19"/>
        <v/>
      </c>
      <c r="J244" s="9" t="s">
        <v>137</v>
      </c>
      <c r="K244" s="10" t="str">
        <f t="shared" si="18"/>
        <v xml:space="preserve">        "",  # </v>
      </c>
    </row>
    <row r="245" spans="2:11">
      <c r="B245" s="31"/>
      <c r="C245" s="28"/>
      <c r="D245" s="28"/>
      <c r="E245" s="24" t="str">
        <f t="shared" si="15"/>
        <v/>
      </c>
      <c r="F245" s="13" t="str">
        <f t="shared" si="16"/>
        <v/>
      </c>
      <c r="G245" s="13" t="str">
        <f t="shared" si="17"/>
        <v/>
      </c>
      <c r="H245" s="10" t="s">
        <v>292</v>
      </c>
      <c r="I245" s="12" t="str">
        <f t="shared" si="19"/>
        <v/>
      </c>
      <c r="J245" s="9" t="s">
        <v>137</v>
      </c>
      <c r="K245" s="10" t="str">
        <f t="shared" si="18"/>
        <v xml:space="preserve">        "",  # </v>
      </c>
    </row>
    <row r="246" spans="2:11">
      <c r="B246" s="31" t="s">
        <v>95</v>
      </c>
      <c r="C246" s="28"/>
      <c r="D246" s="28"/>
      <c r="E246" s="24" t="str">
        <f t="shared" si="15"/>
        <v/>
      </c>
      <c r="F246" s="13" t="str">
        <f t="shared" si="16"/>
        <v/>
      </c>
      <c r="G246" s="13" t="str">
        <f t="shared" si="17"/>
        <v/>
      </c>
      <c r="H246" s="10" t="s">
        <v>292</v>
      </c>
      <c r="I246" s="12" t="str">
        <f t="shared" si="19"/>
        <v/>
      </c>
      <c r="J246" s="9" t="s">
        <v>137</v>
      </c>
      <c r="K246" s="10" t="str">
        <f t="shared" si="18"/>
        <v xml:space="preserve">        "",  # </v>
      </c>
    </row>
    <row r="247" spans="2:11">
      <c r="B247" s="31"/>
      <c r="C247" s="28"/>
      <c r="D247" s="28"/>
      <c r="E247" s="24" t="str">
        <f t="shared" si="15"/>
        <v/>
      </c>
      <c r="F247" s="13" t="str">
        <f t="shared" si="16"/>
        <v/>
      </c>
      <c r="G247" s="13" t="str">
        <f t="shared" si="17"/>
        <v/>
      </c>
      <c r="H247" s="10" t="s">
        <v>292</v>
      </c>
      <c r="I247" s="12" t="str">
        <f t="shared" si="19"/>
        <v/>
      </c>
      <c r="J247" s="9" t="s">
        <v>137</v>
      </c>
      <c r="K247" s="10" t="str">
        <f t="shared" si="18"/>
        <v xml:space="preserve">        "",  # </v>
      </c>
    </row>
    <row r="248" spans="2:11">
      <c r="B248" s="31" t="s">
        <v>95</v>
      </c>
      <c r="C248" s="28"/>
      <c r="D248" s="28"/>
      <c r="E248" s="24" t="str">
        <f t="shared" si="15"/>
        <v/>
      </c>
      <c r="F248" s="13" t="str">
        <f t="shared" si="16"/>
        <v/>
      </c>
      <c r="G248" s="13" t="str">
        <f t="shared" si="17"/>
        <v/>
      </c>
      <c r="H248" s="10" t="s">
        <v>292</v>
      </c>
      <c r="I248" s="12" t="str">
        <f t="shared" si="19"/>
        <v/>
      </c>
      <c r="J248" s="9" t="s">
        <v>137</v>
      </c>
      <c r="K248" s="10" t="str">
        <f t="shared" si="18"/>
        <v xml:space="preserve">        "",  # </v>
      </c>
    </row>
    <row r="249" spans="2:11">
      <c r="B249" s="31"/>
      <c r="C249" s="28"/>
      <c r="D249" s="28"/>
      <c r="E249" s="24" t="str">
        <f t="shared" si="15"/>
        <v/>
      </c>
      <c r="F249" s="13" t="str">
        <f t="shared" si="16"/>
        <v/>
      </c>
      <c r="G249" s="13" t="str">
        <f t="shared" si="17"/>
        <v/>
      </c>
      <c r="H249" s="10" t="s">
        <v>292</v>
      </c>
      <c r="I249" s="12" t="str">
        <f t="shared" si="19"/>
        <v/>
      </c>
      <c r="J249" s="9" t="s">
        <v>137</v>
      </c>
      <c r="K249" s="10" t="str">
        <f t="shared" si="18"/>
        <v xml:space="preserve">        "",  # </v>
      </c>
    </row>
    <row r="250" spans="2:11">
      <c r="B250" s="31" t="s">
        <v>95</v>
      </c>
      <c r="C250" s="28"/>
      <c r="D250" s="28"/>
      <c r="E250" s="24" t="str">
        <f t="shared" si="15"/>
        <v/>
      </c>
      <c r="F250" s="13" t="str">
        <f t="shared" si="16"/>
        <v/>
      </c>
      <c r="G250" s="13" t="str">
        <f t="shared" si="17"/>
        <v/>
      </c>
      <c r="H250" s="10" t="s">
        <v>292</v>
      </c>
      <c r="I250" s="12" t="str">
        <f t="shared" si="19"/>
        <v/>
      </c>
      <c r="J250" s="9" t="s">
        <v>137</v>
      </c>
      <c r="K250" s="10" t="str">
        <f t="shared" si="18"/>
        <v xml:space="preserve">        "",  # </v>
      </c>
    </row>
    <row r="251" spans="2:11">
      <c r="B251" s="31"/>
      <c r="C251" s="28"/>
      <c r="D251" s="28"/>
      <c r="E251" s="24" t="str">
        <f t="shared" si="15"/>
        <v/>
      </c>
      <c r="F251" s="13" t="str">
        <f t="shared" si="16"/>
        <v/>
      </c>
      <c r="G251" s="13" t="str">
        <f t="shared" si="17"/>
        <v/>
      </c>
      <c r="H251" s="10" t="s">
        <v>292</v>
      </c>
      <c r="I251" s="12" t="str">
        <f t="shared" si="19"/>
        <v/>
      </c>
      <c r="J251" s="9" t="s">
        <v>137</v>
      </c>
      <c r="K251" s="10" t="str">
        <f t="shared" si="18"/>
        <v xml:space="preserve">        "",  # </v>
      </c>
    </row>
    <row r="252" spans="2:11">
      <c r="B252" s="31" t="s">
        <v>95</v>
      </c>
      <c r="C252" s="28"/>
      <c r="D252" s="28"/>
      <c r="E252" s="24" t="str">
        <f t="shared" si="15"/>
        <v/>
      </c>
      <c r="F252" s="13" t="str">
        <f t="shared" si="16"/>
        <v/>
      </c>
      <c r="G252" s="13" t="str">
        <f t="shared" si="17"/>
        <v/>
      </c>
      <c r="H252" s="10" t="s">
        <v>292</v>
      </c>
      <c r="I252" s="12" t="str">
        <f t="shared" si="19"/>
        <v/>
      </c>
      <c r="J252" s="9" t="s">
        <v>137</v>
      </c>
      <c r="K252" s="10" t="str">
        <f t="shared" si="18"/>
        <v xml:space="preserve">        "",  # </v>
      </c>
    </row>
    <row r="253" spans="2:11">
      <c r="B253" s="31"/>
      <c r="C253" s="28"/>
      <c r="D253" s="28"/>
      <c r="E253" s="24" t="str">
        <f t="shared" si="15"/>
        <v/>
      </c>
      <c r="F253" s="13" t="str">
        <f t="shared" si="16"/>
        <v/>
      </c>
      <c r="G253" s="13" t="str">
        <f t="shared" si="17"/>
        <v/>
      </c>
      <c r="H253" s="10" t="s">
        <v>292</v>
      </c>
      <c r="I253" s="12" t="str">
        <f t="shared" si="19"/>
        <v/>
      </c>
      <c r="J253" s="9" t="s">
        <v>137</v>
      </c>
      <c r="K253" s="10" t="str">
        <f t="shared" si="18"/>
        <v xml:space="preserve">        "",  # </v>
      </c>
    </row>
    <row r="254" spans="2:11">
      <c r="B254" s="31" t="s">
        <v>95</v>
      </c>
      <c r="C254" s="28"/>
      <c r="D254" s="28"/>
      <c r="E254" s="24" t="str">
        <f t="shared" si="15"/>
        <v/>
      </c>
      <c r="F254" s="13" t="str">
        <f t="shared" si="16"/>
        <v/>
      </c>
      <c r="G254" s="13" t="str">
        <f t="shared" si="17"/>
        <v/>
      </c>
      <c r="H254" s="10" t="s">
        <v>292</v>
      </c>
      <c r="I254" s="12" t="str">
        <f t="shared" si="19"/>
        <v/>
      </c>
      <c r="J254" s="9" t="s">
        <v>137</v>
      </c>
      <c r="K254" s="10" t="str">
        <f t="shared" si="18"/>
        <v xml:space="preserve">        "",  # </v>
      </c>
    </row>
    <row r="255" spans="2:11">
      <c r="B255" s="31"/>
      <c r="C255" s="28"/>
      <c r="D255" s="28"/>
      <c r="E255" s="24" t="str">
        <f t="shared" si="15"/>
        <v/>
      </c>
      <c r="F255" s="13" t="str">
        <f t="shared" si="16"/>
        <v/>
      </c>
      <c r="G255" s="13" t="str">
        <f t="shared" si="17"/>
        <v/>
      </c>
      <c r="H255" s="10" t="s">
        <v>292</v>
      </c>
      <c r="I255" s="12" t="str">
        <f t="shared" si="19"/>
        <v/>
      </c>
      <c r="J255" s="9" t="s">
        <v>137</v>
      </c>
      <c r="K255" s="10" t="str">
        <f t="shared" si="18"/>
        <v xml:space="preserve">        "",  # </v>
      </c>
    </row>
    <row r="256" spans="2:11">
      <c r="B256" s="31" t="s">
        <v>95</v>
      </c>
      <c r="C256" s="28"/>
      <c r="D256" s="28"/>
      <c r="E256" s="24" t="str">
        <f t="shared" si="15"/>
        <v/>
      </c>
      <c r="F256" s="13" t="str">
        <f t="shared" si="16"/>
        <v/>
      </c>
      <c r="G256" s="13" t="str">
        <f t="shared" si="17"/>
        <v/>
      </c>
      <c r="H256" s="10" t="s">
        <v>292</v>
      </c>
      <c r="I256" s="12" t="str">
        <f t="shared" si="19"/>
        <v/>
      </c>
      <c r="J256" s="9" t="s">
        <v>137</v>
      </c>
      <c r="K256" s="10" t="str">
        <f t="shared" si="18"/>
        <v xml:space="preserve">        "",  # </v>
      </c>
    </row>
    <row r="257" spans="2:11">
      <c r="B257" s="31"/>
      <c r="C257" s="28"/>
      <c r="D257" s="28"/>
      <c r="E257" s="24" t="str">
        <f t="shared" si="15"/>
        <v/>
      </c>
      <c r="F257" s="13" t="str">
        <f t="shared" si="16"/>
        <v/>
      </c>
      <c r="G257" s="13" t="str">
        <f t="shared" si="17"/>
        <v/>
      </c>
      <c r="H257" s="10" t="s">
        <v>292</v>
      </c>
      <c r="I257" s="12" t="str">
        <f t="shared" si="19"/>
        <v/>
      </c>
      <c r="J257" s="9" t="s">
        <v>137</v>
      </c>
      <c r="K257" s="10" t="str">
        <f t="shared" si="18"/>
        <v xml:space="preserve">        "",  # </v>
      </c>
    </row>
    <row r="258" spans="2:11">
      <c r="B258" s="31" t="s">
        <v>95</v>
      </c>
      <c r="C258" s="28"/>
      <c r="D258" s="28"/>
      <c r="E258" s="24" t="str">
        <f t="shared" ref="E258:E321" si="20">IF(B258="",IF(G258="","",_xlfn.UNICHAR(G258)),B258)</f>
        <v/>
      </c>
      <c r="F258" s="13" t="str">
        <f t="shared" ref="F258:F321" si="21">IF(B258="",IF(D258="",IF(C258="","",C258),DEC2HEX(D258)),DEC2HEX(_xlfn.UNICODE(B258)))</f>
        <v/>
      </c>
      <c r="G258" s="13" t="str">
        <f t="shared" ref="G258:G321" si="22">IF(D258="",IF(C258="",IF(B258="","",_xlfn.UNICODE(B258)),HEX2DEC(C258)),D258)</f>
        <v/>
      </c>
      <c r="H258" s="10" t="s">
        <v>292</v>
      </c>
      <c r="I258" s="12" t="str">
        <f t="shared" si="19"/>
        <v/>
      </c>
      <c r="J258" s="9" t="s">
        <v>137</v>
      </c>
      <c r="K258" s="10" t="str">
        <f t="shared" ref="K258:K321" si="23">ASC(_xlfn.CONCAT(H258:J258,"  # ",E258))</f>
        <v xml:space="preserve">        "",  # </v>
      </c>
    </row>
    <row r="259" spans="2:11">
      <c r="B259" s="31"/>
      <c r="C259" s="28"/>
      <c r="D259" s="28"/>
      <c r="E259" s="24" t="str">
        <f t="shared" si="20"/>
        <v/>
      </c>
      <c r="F259" s="13" t="str">
        <f t="shared" si="21"/>
        <v/>
      </c>
      <c r="G259" s="13" t="str">
        <f t="shared" si="22"/>
        <v/>
      </c>
      <c r="H259" s="10" t="s">
        <v>292</v>
      </c>
      <c r="I259" s="12" t="str">
        <f t="shared" ref="I259:I322" si="24">IF(F259="","","uni"&amp;UPPER(REPT("0",4-LEN(F259))&amp;F259))</f>
        <v/>
      </c>
      <c r="J259" s="9" t="s">
        <v>137</v>
      </c>
      <c r="K259" s="10" t="str">
        <f t="shared" si="23"/>
        <v xml:space="preserve">        "",  # </v>
      </c>
    </row>
    <row r="260" spans="2:11">
      <c r="B260" s="31" t="s">
        <v>95</v>
      </c>
      <c r="C260" s="28"/>
      <c r="D260" s="28"/>
      <c r="E260" s="24" t="str">
        <f t="shared" si="20"/>
        <v/>
      </c>
      <c r="F260" s="13" t="str">
        <f t="shared" si="21"/>
        <v/>
      </c>
      <c r="G260" s="13" t="str">
        <f t="shared" si="22"/>
        <v/>
      </c>
      <c r="H260" s="10" t="s">
        <v>292</v>
      </c>
      <c r="I260" s="12" t="str">
        <f t="shared" si="24"/>
        <v/>
      </c>
      <c r="J260" s="9" t="s">
        <v>137</v>
      </c>
      <c r="K260" s="10" t="str">
        <f t="shared" si="23"/>
        <v xml:space="preserve">        "",  # </v>
      </c>
    </row>
    <row r="261" spans="2:11">
      <c r="B261" s="31"/>
      <c r="C261" s="28"/>
      <c r="D261" s="28"/>
      <c r="E261" s="24" t="str">
        <f t="shared" si="20"/>
        <v/>
      </c>
      <c r="F261" s="13" t="str">
        <f t="shared" si="21"/>
        <v/>
      </c>
      <c r="G261" s="13" t="str">
        <f t="shared" si="22"/>
        <v/>
      </c>
      <c r="H261" s="10" t="s">
        <v>292</v>
      </c>
      <c r="I261" s="12" t="str">
        <f t="shared" si="24"/>
        <v/>
      </c>
      <c r="J261" s="9" t="s">
        <v>137</v>
      </c>
      <c r="K261" s="10" t="str">
        <f t="shared" si="23"/>
        <v xml:space="preserve">        "",  # </v>
      </c>
    </row>
    <row r="262" spans="2:11">
      <c r="B262" s="31" t="s">
        <v>95</v>
      </c>
      <c r="C262" s="28"/>
      <c r="D262" s="28"/>
      <c r="E262" s="24" t="str">
        <f t="shared" si="20"/>
        <v/>
      </c>
      <c r="F262" s="13" t="str">
        <f t="shared" si="21"/>
        <v/>
      </c>
      <c r="G262" s="13" t="str">
        <f t="shared" si="22"/>
        <v/>
      </c>
      <c r="H262" s="10" t="s">
        <v>292</v>
      </c>
      <c r="I262" s="12" t="str">
        <f t="shared" si="24"/>
        <v/>
      </c>
      <c r="J262" s="9" t="s">
        <v>137</v>
      </c>
      <c r="K262" s="10" t="str">
        <f t="shared" si="23"/>
        <v xml:space="preserve">        "",  # </v>
      </c>
    </row>
    <row r="263" spans="2:11">
      <c r="B263" s="31"/>
      <c r="C263" s="28"/>
      <c r="D263" s="28"/>
      <c r="E263" s="24" t="str">
        <f t="shared" si="20"/>
        <v/>
      </c>
      <c r="F263" s="13" t="str">
        <f t="shared" si="21"/>
        <v/>
      </c>
      <c r="G263" s="13" t="str">
        <f t="shared" si="22"/>
        <v/>
      </c>
      <c r="H263" s="10" t="s">
        <v>292</v>
      </c>
      <c r="I263" s="12" t="str">
        <f t="shared" si="24"/>
        <v/>
      </c>
      <c r="J263" s="9" t="s">
        <v>137</v>
      </c>
      <c r="K263" s="10" t="str">
        <f t="shared" si="23"/>
        <v xml:space="preserve">        "",  # </v>
      </c>
    </row>
    <row r="264" spans="2:11">
      <c r="B264" s="31" t="s">
        <v>95</v>
      </c>
      <c r="C264" s="28"/>
      <c r="D264" s="28"/>
      <c r="E264" s="24" t="str">
        <f t="shared" si="20"/>
        <v/>
      </c>
      <c r="F264" s="13" t="str">
        <f t="shared" si="21"/>
        <v/>
      </c>
      <c r="G264" s="13" t="str">
        <f t="shared" si="22"/>
        <v/>
      </c>
      <c r="H264" s="10" t="s">
        <v>292</v>
      </c>
      <c r="I264" s="12" t="str">
        <f t="shared" si="24"/>
        <v/>
      </c>
      <c r="J264" s="9" t="s">
        <v>137</v>
      </c>
      <c r="K264" s="10" t="str">
        <f t="shared" si="23"/>
        <v xml:space="preserve">        "",  # </v>
      </c>
    </row>
    <row r="265" spans="2:11">
      <c r="B265" s="31"/>
      <c r="C265" s="28"/>
      <c r="D265" s="28"/>
      <c r="E265" s="24" t="str">
        <f t="shared" si="20"/>
        <v/>
      </c>
      <c r="F265" s="13" t="str">
        <f t="shared" si="21"/>
        <v/>
      </c>
      <c r="G265" s="13" t="str">
        <f t="shared" si="22"/>
        <v/>
      </c>
      <c r="H265" s="10" t="s">
        <v>292</v>
      </c>
      <c r="I265" s="12" t="str">
        <f t="shared" si="24"/>
        <v/>
      </c>
      <c r="J265" s="9" t="s">
        <v>137</v>
      </c>
      <c r="K265" s="10" t="str">
        <f t="shared" si="23"/>
        <v xml:space="preserve">        "",  # </v>
      </c>
    </row>
    <row r="266" spans="2:11">
      <c r="B266" s="31" t="s">
        <v>95</v>
      </c>
      <c r="C266" s="28"/>
      <c r="D266" s="28"/>
      <c r="E266" s="24" t="str">
        <f t="shared" si="20"/>
        <v/>
      </c>
      <c r="F266" s="13" t="str">
        <f t="shared" si="21"/>
        <v/>
      </c>
      <c r="G266" s="13" t="str">
        <f t="shared" si="22"/>
        <v/>
      </c>
      <c r="H266" s="10" t="s">
        <v>292</v>
      </c>
      <c r="I266" s="12" t="str">
        <f t="shared" si="24"/>
        <v/>
      </c>
      <c r="J266" s="9" t="s">
        <v>137</v>
      </c>
      <c r="K266" s="10" t="str">
        <f t="shared" si="23"/>
        <v xml:space="preserve">        "",  # </v>
      </c>
    </row>
    <row r="267" spans="2:11">
      <c r="B267" s="31"/>
      <c r="C267" s="28"/>
      <c r="D267" s="28"/>
      <c r="E267" s="24" t="str">
        <f t="shared" si="20"/>
        <v/>
      </c>
      <c r="F267" s="13" t="str">
        <f t="shared" si="21"/>
        <v/>
      </c>
      <c r="G267" s="13" t="str">
        <f t="shared" si="22"/>
        <v/>
      </c>
      <c r="H267" s="10" t="s">
        <v>292</v>
      </c>
      <c r="I267" s="12" t="str">
        <f t="shared" si="24"/>
        <v/>
      </c>
      <c r="J267" s="9" t="s">
        <v>137</v>
      </c>
      <c r="K267" s="10" t="str">
        <f t="shared" si="23"/>
        <v xml:space="preserve">        "",  # </v>
      </c>
    </row>
    <row r="268" spans="2:11">
      <c r="B268" s="31" t="s">
        <v>95</v>
      </c>
      <c r="C268" s="28"/>
      <c r="D268" s="28"/>
      <c r="E268" s="24" t="str">
        <f t="shared" si="20"/>
        <v/>
      </c>
      <c r="F268" s="13" t="str">
        <f t="shared" si="21"/>
        <v/>
      </c>
      <c r="G268" s="13" t="str">
        <f t="shared" si="22"/>
        <v/>
      </c>
      <c r="H268" s="10" t="s">
        <v>292</v>
      </c>
      <c r="I268" s="12" t="str">
        <f t="shared" si="24"/>
        <v/>
      </c>
      <c r="J268" s="9" t="s">
        <v>137</v>
      </c>
      <c r="K268" s="10" t="str">
        <f t="shared" si="23"/>
        <v xml:space="preserve">        "",  # </v>
      </c>
    </row>
    <row r="269" spans="2:11">
      <c r="B269" s="31"/>
      <c r="C269" s="28"/>
      <c r="D269" s="28"/>
      <c r="E269" s="24" t="str">
        <f t="shared" si="20"/>
        <v/>
      </c>
      <c r="F269" s="13" t="str">
        <f t="shared" si="21"/>
        <v/>
      </c>
      <c r="G269" s="13" t="str">
        <f t="shared" si="22"/>
        <v/>
      </c>
      <c r="H269" s="10" t="s">
        <v>292</v>
      </c>
      <c r="I269" s="12" t="str">
        <f t="shared" si="24"/>
        <v/>
      </c>
      <c r="J269" s="9" t="s">
        <v>137</v>
      </c>
      <c r="K269" s="10" t="str">
        <f t="shared" si="23"/>
        <v xml:space="preserve">        "",  # </v>
      </c>
    </row>
    <row r="270" spans="2:11">
      <c r="B270" s="31" t="s">
        <v>95</v>
      </c>
      <c r="C270" s="28"/>
      <c r="D270" s="28"/>
      <c r="E270" s="24" t="str">
        <f t="shared" si="20"/>
        <v/>
      </c>
      <c r="F270" s="13" t="str">
        <f t="shared" si="21"/>
        <v/>
      </c>
      <c r="G270" s="13" t="str">
        <f t="shared" si="22"/>
        <v/>
      </c>
      <c r="H270" s="10" t="s">
        <v>292</v>
      </c>
      <c r="I270" s="12" t="str">
        <f t="shared" si="24"/>
        <v/>
      </c>
      <c r="J270" s="9" t="s">
        <v>137</v>
      </c>
      <c r="K270" s="10" t="str">
        <f t="shared" si="23"/>
        <v xml:space="preserve">        "",  # </v>
      </c>
    </row>
    <row r="271" spans="2:11">
      <c r="B271" s="31"/>
      <c r="C271" s="28"/>
      <c r="D271" s="28"/>
      <c r="E271" s="24" t="str">
        <f t="shared" si="20"/>
        <v/>
      </c>
      <c r="F271" s="13" t="str">
        <f t="shared" si="21"/>
        <v/>
      </c>
      <c r="G271" s="13" t="str">
        <f t="shared" si="22"/>
        <v/>
      </c>
      <c r="H271" s="10" t="s">
        <v>292</v>
      </c>
      <c r="I271" s="12" t="str">
        <f t="shared" si="24"/>
        <v/>
      </c>
      <c r="J271" s="9" t="s">
        <v>137</v>
      </c>
      <c r="K271" s="10" t="str">
        <f t="shared" si="23"/>
        <v xml:space="preserve">        "",  # </v>
      </c>
    </row>
    <row r="272" spans="2:11">
      <c r="B272" s="31" t="s">
        <v>95</v>
      </c>
      <c r="C272" s="28"/>
      <c r="D272" s="28"/>
      <c r="E272" s="24" t="str">
        <f t="shared" si="20"/>
        <v/>
      </c>
      <c r="F272" s="13" t="str">
        <f t="shared" si="21"/>
        <v/>
      </c>
      <c r="G272" s="13" t="str">
        <f t="shared" si="22"/>
        <v/>
      </c>
      <c r="H272" s="10" t="s">
        <v>292</v>
      </c>
      <c r="I272" s="12" t="str">
        <f t="shared" si="24"/>
        <v/>
      </c>
      <c r="J272" s="9" t="s">
        <v>137</v>
      </c>
      <c r="K272" s="10" t="str">
        <f t="shared" si="23"/>
        <v xml:space="preserve">        "",  # </v>
      </c>
    </row>
    <row r="273" spans="2:11">
      <c r="B273" s="31"/>
      <c r="C273" s="28"/>
      <c r="D273" s="28"/>
      <c r="E273" s="24" t="str">
        <f t="shared" si="20"/>
        <v/>
      </c>
      <c r="F273" s="13" t="str">
        <f t="shared" si="21"/>
        <v/>
      </c>
      <c r="G273" s="13" t="str">
        <f t="shared" si="22"/>
        <v/>
      </c>
      <c r="H273" s="10" t="s">
        <v>292</v>
      </c>
      <c r="I273" s="12" t="str">
        <f t="shared" si="24"/>
        <v/>
      </c>
      <c r="J273" s="9" t="s">
        <v>137</v>
      </c>
      <c r="K273" s="10" t="str">
        <f t="shared" si="23"/>
        <v xml:space="preserve">        "",  # </v>
      </c>
    </row>
    <row r="274" spans="2:11">
      <c r="B274" s="31" t="s">
        <v>95</v>
      </c>
      <c r="C274" s="28"/>
      <c r="D274" s="28"/>
      <c r="E274" s="24" t="str">
        <f t="shared" si="20"/>
        <v/>
      </c>
      <c r="F274" s="13" t="str">
        <f t="shared" si="21"/>
        <v/>
      </c>
      <c r="G274" s="13" t="str">
        <f t="shared" si="22"/>
        <v/>
      </c>
      <c r="H274" s="10" t="s">
        <v>292</v>
      </c>
      <c r="I274" s="12" t="str">
        <f t="shared" si="24"/>
        <v/>
      </c>
      <c r="J274" s="9" t="s">
        <v>137</v>
      </c>
      <c r="K274" s="10" t="str">
        <f t="shared" si="23"/>
        <v xml:space="preserve">        "",  # </v>
      </c>
    </row>
    <row r="275" spans="2:11">
      <c r="B275" s="31"/>
      <c r="C275" s="28"/>
      <c r="D275" s="28"/>
      <c r="E275" s="24" t="str">
        <f t="shared" si="20"/>
        <v/>
      </c>
      <c r="F275" s="13" t="str">
        <f t="shared" si="21"/>
        <v/>
      </c>
      <c r="G275" s="13" t="str">
        <f t="shared" si="22"/>
        <v/>
      </c>
      <c r="H275" s="10" t="s">
        <v>292</v>
      </c>
      <c r="I275" s="12" t="str">
        <f t="shared" si="24"/>
        <v/>
      </c>
      <c r="J275" s="9" t="s">
        <v>137</v>
      </c>
      <c r="K275" s="10" t="str">
        <f t="shared" si="23"/>
        <v xml:space="preserve">        "",  # </v>
      </c>
    </row>
    <row r="276" spans="2:11">
      <c r="B276" s="31" t="s">
        <v>95</v>
      </c>
      <c r="C276" s="28"/>
      <c r="D276" s="28"/>
      <c r="E276" s="24" t="str">
        <f t="shared" si="20"/>
        <v/>
      </c>
      <c r="F276" s="13" t="str">
        <f t="shared" si="21"/>
        <v/>
      </c>
      <c r="G276" s="13" t="str">
        <f t="shared" si="22"/>
        <v/>
      </c>
      <c r="H276" s="10" t="s">
        <v>292</v>
      </c>
      <c r="I276" s="12" t="str">
        <f t="shared" si="24"/>
        <v/>
      </c>
      <c r="J276" s="9" t="s">
        <v>137</v>
      </c>
      <c r="K276" s="10" t="str">
        <f t="shared" si="23"/>
        <v xml:space="preserve">        "",  # </v>
      </c>
    </row>
    <row r="277" spans="2:11">
      <c r="B277" s="31"/>
      <c r="C277" s="28"/>
      <c r="D277" s="28"/>
      <c r="E277" s="24" t="str">
        <f t="shared" si="20"/>
        <v/>
      </c>
      <c r="F277" s="13" t="str">
        <f t="shared" si="21"/>
        <v/>
      </c>
      <c r="G277" s="13" t="str">
        <f t="shared" si="22"/>
        <v/>
      </c>
      <c r="H277" s="10" t="s">
        <v>292</v>
      </c>
      <c r="I277" s="12" t="str">
        <f t="shared" si="24"/>
        <v/>
      </c>
      <c r="J277" s="9" t="s">
        <v>137</v>
      </c>
      <c r="K277" s="10" t="str">
        <f t="shared" si="23"/>
        <v xml:space="preserve">        "",  # </v>
      </c>
    </row>
    <row r="278" spans="2:11">
      <c r="B278" s="31" t="s">
        <v>95</v>
      </c>
      <c r="C278" s="28"/>
      <c r="D278" s="28"/>
      <c r="E278" s="24" t="str">
        <f t="shared" si="20"/>
        <v/>
      </c>
      <c r="F278" s="13" t="str">
        <f t="shared" si="21"/>
        <v/>
      </c>
      <c r="G278" s="13" t="str">
        <f t="shared" si="22"/>
        <v/>
      </c>
      <c r="H278" s="10" t="s">
        <v>292</v>
      </c>
      <c r="I278" s="12" t="str">
        <f t="shared" si="24"/>
        <v/>
      </c>
      <c r="J278" s="9" t="s">
        <v>137</v>
      </c>
      <c r="K278" s="10" t="str">
        <f t="shared" si="23"/>
        <v xml:space="preserve">        "",  # </v>
      </c>
    </row>
    <row r="279" spans="2:11">
      <c r="B279" s="31"/>
      <c r="C279" s="28"/>
      <c r="D279" s="28"/>
      <c r="E279" s="24" t="str">
        <f t="shared" si="20"/>
        <v/>
      </c>
      <c r="F279" s="13" t="str">
        <f t="shared" si="21"/>
        <v/>
      </c>
      <c r="G279" s="13" t="str">
        <f t="shared" si="22"/>
        <v/>
      </c>
      <c r="H279" s="10" t="s">
        <v>292</v>
      </c>
      <c r="I279" s="12" t="str">
        <f t="shared" si="24"/>
        <v/>
      </c>
      <c r="J279" s="9" t="s">
        <v>137</v>
      </c>
      <c r="K279" s="10" t="str">
        <f t="shared" si="23"/>
        <v xml:space="preserve">        "",  # </v>
      </c>
    </row>
    <row r="280" spans="2:11">
      <c r="B280" s="31" t="s">
        <v>95</v>
      </c>
      <c r="C280" s="28"/>
      <c r="D280" s="28"/>
      <c r="E280" s="24" t="str">
        <f t="shared" si="20"/>
        <v/>
      </c>
      <c r="F280" s="13" t="str">
        <f t="shared" si="21"/>
        <v/>
      </c>
      <c r="G280" s="13" t="str">
        <f t="shared" si="22"/>
        <v/>
      </c>
      <c r="H280" s="10" t="s">
        <v>292</v>
      </c>
      <c r="I280" s="12" t="str">
        <f t="shared" si="24"/>
        <v/>
      </c>
      <c r="J280" s="9" t="s">
        <v>137</v>
      </c>
      <c r="K280" s="10" t="str">
        <f t="shared" si="23"/>
        <v xml:space="preserve">        "",  # </v>
      </c>
    </row>
    <row r="281" spans="2:11">
      <c r="B281" s="31"/>
      <c r="C281" s="28"/>
      <c r="D281" s="28"/>
      <c r="E281" s="24" t="str">
        <f t="shared" si="20"/>
        <v/>
      </c>
      <c r="F281" s="13" t="str">
        <f t="shared" si="21"/>
        <v/>
      </c>
      <c r="G281" s="13" t="str">
        <f t="shared" si="22"/>
        <v/>
      </c>
      <c r="H281" s="10" t="s">
        <v>292</v>
      </c>
      <c r="I281" s="12" t="str">
        <f t="shared" si="24"/>
        <v/>
      </c>
      <c r="J281" s="9" t="s">
        <v>137</v>
      </c>
      <c r="K281" s="10" t="str">
        <f t="shared" si="23"/>
        <v xml:space="preserve">        "",  # </v>
      </c>
    </row>
    <row r="282" spans="2:11">
      <c r="B282" s="31" t="s">
        <v>95</v>
      </c>
      <c r="C282" s="28"/>
      <c r="D282" s="28"/>
      <c r="E282" s="24" t="str">
        <f t="shared" si="20"/>
        <v/>
      </c>
      <c r="F282" s="13" t="str">
        <f t="shared" si="21"/>
        <v/>
      </c>
      <c r="G282" s="13" t="str">
        <f t="shared" si="22"/>
        <v/>
      </c>
      <c r="H282" s="10" t="s">
        <v>292</v>
      </c>
      <c r="I282" s="12" t="str">
        <f t="shared" si="24"/>
        <v/>
      </c>
      <c r="J282" s="9" t="s">
        <v>137</v>
      </c>
      <c r="K282" s="10" t="str">
        <f t="shared" si="23"/>
        <v xml:space="preserve">        "",  # </v>
      </c>
    </row>
    <row r="283" spans="2:11">
      <c r="B283" s="31"/>
      <c r="C283" s="28"/>
      <c r="D283" s="28"/>
      <c r="E283" s="24" t="str">
        <f t="shared" si="20"/>
        <v/>
      </c>
      <c r="F283" s="13" t="str">
        <f t="shared" si="21"/>
        <v/>
      </c>
      <c r="G283" s="13" t="str">
        <f t="shared" si="22"/>
        <v/>
      </c>
      <c r="H283" s="10" t="s">
        <v>292</v>
      </c>
      <c r="I283" s="12" t="str">
        <f t="shared" si="24"/>
        <v/>
      </c>
      <c r="J283" s="9" t="s">
        <v>137</v>
      </c>
      <c r="K283" s="10" t="str">
        <f t="shared" si="23"/>
        <v xml:space="preserve">        "",  # </v>
      </c>
    </row>
    <row r="284" spans="2:11">
      <c r="B284" s="31" t="s">
        <v>95</v>
      </c>
      <c r="C284" s="28"/>
      <c r="D284" s="28"/>
      <c r="E284" s="24" t="str">
        <f t="shared" si="20"/>
        <v/>
      </c>
      <c r="F284" s="13" t="str">
        <f t="shared" si="21"/>
        <v/>
      </c>
      <c r="G284" s="13" t="str">
        <f t="shared" si="22"/>
        <v/>
      </c>
      <c r="H284" s="10" t="s">
        <v>292</v>
      </c>
      <c r="I284" s="12" t="str">
        <f t="shared" si="24"/>
        <v/>
      </c>
      <c r="J284" s="9" t="s">
        <v>137</v>
      </c>
      <c r="K284" s="10" t="str">
        <f t="shared" si="23"/>
        <v xml:space="preserve">        "",  # </v>
      </c>
    </row>
    <row r="285" spans="2:11">
      <c r="B285" s="31"/>
      <c r="C285" s="28"/>
      <c r="D285" s="28"/>
      <c r="E285" s="24" t="str">
        <f t="shared" si="20"/>
        <v/>
      </c>
      <c r="F285" s="13" t="str">
        <f t="shared" si="21"/>
        <v/>
      </c>
      <c r="G285" s="13" t="str">
        <f t="shared" si="22"/>
        <v/>
      </c>
      <c r="H285" s="10" t="s">
        <v>292</v>
      </c>
      <c r="I285" s="12" t="str">
        <f t="shared" si="24"/>
        <v/>
      </c>
      <c r="J285" s="9" t="s">
        <v>137</v>
      </c>
      <c r="K285" s="10" t="str">
        <f t="shared" si="23"/>
        <v xml:space="preserve">        "",  # </v>
      </c>
    </row>
    <row r="286" spans="2:11">
      <c r="B286" s="31" t="s">
        <v>95</v>
      </c>
      <c r="C286" s="28"/>
      <c r="D286" s="28"/>
      <c r="E286" s="24" t="str">
        <f t="shared" si="20"/>
        <v/>
      </c>
      <c r="F286" s="13" t="str">
        <f t="shared" si="21"/>
        <v/>
      </c>
      <c r="G286" s="13" t="str">
        <f t="shared" si="22"/>
        <v/>
      </c>
      <c r="H286" s="10" t="s">
        <v>292</v>
      </c>
      <c r="I286" s="12" t="str">
        <f t="shared" si="24"/>
        <v/>
      </c>
      <c r="J286" s="9" t="s">
        <v>137</v>
      </c>
      <c r="K286" s="10" t="str">
        <f t="shared" si="23"/>
        <v xml:space="preserve">        "",  # </v>
      </c>
    </row>
    <row r="287" spans="2:11">
      <c r="B287" s="31"/>
      <c r="C287" s="28"/>
      <c r="D287" s="28"/>
      <c r="E287" s="24" t="str">
        <f t="shared" si="20"/>
        <v/>
      </c>
      <c r="F287" s="13" t="str">
        <f t="shared" si="21"/>
        <v/>
      </c>
      <c r="G287" s="13" t="str">
        <f t="shared" si="22"/>
        <v/>
      </c>
      <c r="H287" s="10" t="s">
        <v>292</v>
      </c>
      <c r="I287" s="12" t="str">
        <f t="shared" si="24"/>
        <v/>
      </c>
      <c r="J287" s="9" t="s">
        <v>137</v>
      </c>
      <c r="K287" s="10" t="str">
        <f t="shared" si="23"/>
        <v xml:space="preserve">        "",  # </v>
      </c>
    </row>
    <row r="288" spans="2:11">
      <c r="B288" s="31" t="s">
        <v>95</v>
      </c>
      <c r="C288" s="28"/>
      <c r="D288" s="28"/>
      <c r="E288" s="24" t="str">
        <f t="shared" si="20"/>
        <v/>
      </c>
      <c r="F288" s="13" t="str">
        <f t="shared" si="21"/>
        <v/>
      </c>
      <c r="G288" s="13" t="str">
        <f t="shared" si="22"/>
        <v/>
      </c>
      <c r="H288" s="10" t="s">
        <v>292</v>
      </c>
      <c r="I288" s="12" t="str">
        <f t="shared" si="24"/>
        <v/>
      </c>
      <c r="J288" s="9" t="s">
        <v>137</v>
      </c>
      <c r="K288" s="10" t="str">
        <f t="shared" si="23"/>
        <v xml:space="preserve">        "",  # </v>
      </c>
    </row>
    <row r="289" spans="2:11">
      <c r="B289" s="31"/>
      <c r="C289" s="28"/>
      <c r="D289" s="28"/>
      <c r="E289" s="24" t="str">
        <f t="shared" si="20"/>
        <v/>
      </c>
      <c r="F289" s="13" t="str">
        <f t="shared" si="21"/>
        <v/>
      </c>
      <c r="G289" s="13" t="str">
        <f t="shared" si="22"/>
        <v/>
      </c>
      <c r="H289" s="10" t="s">
        <v>292</v>
      </c>
      <c r="I289" s="12" t="str">
        <f t="shared" si="24"/>
        <v/>
      </c>
      <c r="J289" s="9" t="s">
        <v>137</v>
      </c>
      <c r="K289" s="10" t="str">
        <f t="shared" si="23"/>
        <v xml:space="preserve">        "",  # </v>
      </c>
    </row>
    <row r="290" spans="2:11">
      <c r="B290" s="31" t="s">
        <v>95</v>
      </c>
      <c r="C290" s="28"/>
      <c r="D290" s="28"/>
      <c r="E290" s="24" t="str">
        <f t="shared" si="20"/>
        <v/>
      </c>
      <c r="F290" s="13" t="str">
        <f t="shared" si="21"/>
        <v/>
      </c>
      <c r="G290" s="13" t="str">
        <f t="shared" si="22"/>
        <v/>
      </c>
      <c r="H290" s="10" t="s">
        <v>292</v>
      </c>
      <c r="I290" s="12" t="str">
        <f t="shared" si="24"/>
        <v/>
      </c>
      <c r="J290" s="9" t="s">
        <v>137</v>
      </c>
      <c r="K290" s="10" t="str">
        <f t="shared" si="23"/>
        <v xml:space="preserve">        "",  # </v>
      </c>
    </row>
    <row r="291" spans="2:11">
      <c r="B291" s="31"/>
      <c r="C291" s="28"/>
      <c r="D291" s="28"/>
      <c r="E291" s="24" t="str">
        <f t="shared" si="20"/>
        <v/>
      </c>
      <c r="F291" s="13" t="str">
        <f t="shared" si="21"/>
        <v/>
      </c>
      <c r="G291" s="13" t="str">
        <f t="shared" si="22"/>
        <v/>
      </c>
      <c r="H291" s="10" t="s">
        <v>292</v>
      </c>
      <c r="I291" s="12" t="str">
        <f t="shared" si="24"/>
        <v/>
      </c>
      <c r="J291" s="9" t="s">
        <v>137</v>
      </c>
      <c r="K291" s="10" t="str">
        <f t="shared" si="23"/>
        <v xml:space="preserve">        "",  # </v>
      </c>
    </row>
    <row r="292" spans="2:11">
      <c r="B292" s="31" t="s">
        <v>95</v>
      </c>
      <c r="C292" s="28"/>
      <c r="D292" s="28"/>
      <c r="E292" s="24" t="str">
        <f t="shared" si="20"/>
        <v/>
      </c>
      <c r="F292" s="13" t="str">
        <f t="shared" si="21"/>
        <v/>
      </c>
      <c r="G292" s="13" t="str">
        <f t="shared" si="22"/>
        <v/>
      </c>
      <c r="H292" s="10" t="s">
        <v>292</v>
      </c>
      <c r="I292" s="12" t="str">
        <f t="shared" si="24"/>
        <v/>
      </c>
      <c r="J292" s="9" t="s">
        <v>137</v>
      </c>
      <c r="K292" s="10" t="str">
        <f t="shared" si="23"/>
        <v xml:space="preserve">        "",  # </v>
      </c>
    </row>
    <row r="293" spans="2:11">
      <c r="B293" s="31"/>
      <c r="C293" s="28"/>
      <c r="D293" s="28"/>
      <c r="E293" s="24" t="str">
        <f t="shared" si="20"/>
        <v/>
      </c>
      <c r="F293" s="13" t="str">
        <f t="shared" si="21"/>
        <v/>
      </c>
      <c r="G293" s="13" t="str">
        <f t="shared" si="22"/>
        <v/>
      </c>
      <c r="H293" s="10" t="s">
        <v>292</v>
      </c>
      <c r="I293" s="12" t="str">
        <f t="shared" si="24"/>
        <v/>
      </c>
      <c r="J293" s="9" t="s">
        <v>137</v>
      </c>
      <c r="K293" s="10" t="str">
        <f t="shared" si="23"/>
        <v xml:space="preserve">        "",  # </v>
      </c>
    </row>
    <row r="294" spans="2:11">
      <c r="B294" s="31" t="s">
        <v>95</v>
      </c>
      <c r="C294" s="28"/>
      <c r="D294" s="28"/>
      <c r="E294" s="24" t="str">
        <f t="shared" si="20"/>
        <v/>
      </c>
      <c r="F294" s="13" t="str">
        <f t="shared" si="21"/>
        <v/>
      </c>
      <c r="G294" s="13" t="str">
        <f t="shared" si="22"/>
        <v/>
      </c>
      <c r="H294" s="10" t="s">
        <v>292</v>
      </c>
      <c r="I294" s="12" t="str">
        <f t="shared" si="24"/>
        <v/>
      </c>
      <c r="J294" s="9" t="s">
        <v>137</v>
      </c>
      <c r="K294" s="10" t="str">
        <f t="shared" si="23"/>
        <v xml:space="preserve">        "",  # </v>
      </c>
    </row>
    <row r="295" spans="2:11">
      <c r="B295" s="31"/>
      <c r="C295" s="28"/>
      <c r="D295" s="28"/>
      <c r="E295" s="24" t="str">
        <f t="shared" si="20"/>
        <v/>
      </c>
      <c r="F295" s="13" t="str">
        <f t="shared" si="21"/>
        <v/>
      </c>
      <c r="G295" s="13" t="str">
        <f t="shared" si="22"/>
        <v/>
      </c>
      <c r="H295" s="10" t="s">
        <v>292</v>
      </c>
      <c r="I295" s="12" t="str">
        <f t="shared" si="24"/>
        <v/>
      </c>
      <c r="J295" s="9" t="s">
        <v>137</v>
      </c>
      <c r="K295" s="10" t="str">
        <f t="shared" si="23"/>
        <v xml:space="preserve">        "",  # </v>
      </c>
    </row>
    <row r="296" spans="2:11">
      <c r="B296" s="31" t="s">
        <v>95</v>
      </c>
      <c r="C296" s="28"/>
      <c r="D296" s="28"/>
      <c r="E296" s="24" t="str">
        <f t="shared" si="20"/>
        <v/>
      </c>
      <c r="F296" s="13" t="str">
        <f t="shared" si="21"/>
        <v/>
      </c>
      <c r="G296" s="13" t="str">
        <f t="shared" si="22"/>
        <v/>
      </c>
      <c r="H296" s="10" t="s">
        <v>292</v>
      </c>
      <c r="I296" s="12" t="str">
        <f t="shared" si="24"/>
        <v/>
      </c>
      <c r="J296" s="9" t="s">
        <v>137</v>
      </c>
      <c r="K296" s="10" t="str">
        <f t="shared" si="23"/>
        <v xml:space="preserve">        "",  # </v>
      </c>
    </row>
    <row r="297" spans="2:11">
      <c r="B297" s="31"/>
      <c r="C297" s="28"/>
      <c r="D297" s="28"/>
      <c r="E297" s="24" t="str">
        <f t="shared" si="20"/>
        <v/>
      </c>
      <c r="F297" s="13" t="str">
        <f t="shared" si="21"/>
        <v/>
      </c>
      <c r="G297" s="13" t="str">
        <f t="shared" si="22"/>
        <v/>
      </c>
      <c r="H297" s="10" t="s">
        <v>292</v>
      </c>
      <c r="I297" s="12" t="str">
        <f t="shared" si="24"/>
        <v/>
      </c>
      <c r="J297" s="9" t="s">
        <v>137</v>
      </c>
      <c r="K297" s="10" t="str">
        <f t="shared" si="23"/>
        <v xml:space="preserve">        "",  # </v>
      </c>
    </row>
    <row r="298" spans="2:11">
      <c r="B298" s="31" t="s">
        <v>95</v>
      </c>
      <c r="C298" s="28"/>
      <c r="D298" s="28"/>
      <c r="E298" s="24" t="str">
        <f t="shared" si="20"/>
        <v/>
      </c>
      <c r="F298" s="13" t="str">
        <f t="shared" si="21"/>
        <v/>
      </c>
      <c r="G298" s="13" t="str">
        <f t="shared" si="22"/>
        <v/>
      </c>
      <c r="H298" s="10" t="s">
        <v>292</v>
      </c>
      <c r="I298" s="12" t="str">
        <f t="shared" si="24"/>
        <v/>
      </c>
      <c r="J298" s="9" t="s">
        <v>137</v>
      </c>
      <c r="K298" s="10" t="str">
        <f t="shared" si="23"/>
        <v xml:space="preserve">        "",  # </v>
      </c>
    </row>
    <row r="299" spans="2:11">
      <c r="B299" s="31"/>
      <c r="C299" s="28"/>
      <c r="D299" s="28"/>
      <c r="E299" s="24" t="str">
        <f t="shared" si="20"/>
        <v/>
      </c>
      <c r="F299" s="13" t="str">
        <f t="shared" si="21"/>
        <v/>
      </c>
      <c r="G299" s="13" t="str">
        <f t="shared" si="22"/>
        <v/>
      </c>
      <c r="H299" s="10" t="s">
        <v>292</v>
      </c>
      <c r="I299" s="12" t="str">
        <f t="shared" si="24"/>
        <v/>
      </c>
      <c r="J299" s="9" t="s">
        <v>137</v>
      </c>
      <c r="K299" s="10" t="str">
        <f t="shared" si="23"/>
        <v xml:space="preserve">        "",  # </v>
      </c>
    </row>
    <row r="300" spans="2:11">
      <c r="B300" s="31" t="s">
        <v>95</v>
      </c>
      <c r="C300" s="28"/>
      <c r="D300" s="28"/>
      <c r="E300" s="24" t="str">
        <f t="shared" si="20"/>
        <v/>
      </c>
      <c r="F300" s="13" t="str">
        <f t="shared" si="21"/>
        <v/>
      </c>
      <c r="G300" s="13" t="str">
        <f t="shared" si="22"/>
        <v/>
      </c>
      <c r="H300" s="10" t="s">
        <v>292</v>
      </c>
      <c r="I300" s="12" t="str">
        <f t="shared" si="24"/>
        <v/>
      </c>
      <c r="J300" s="9" t="s">
        <v>137</v>
      </c>
      <c r="K300" s="10" t="str">
        <f t="shared" si="23"/>
        <v xml:space="preserve">        "",  # </v>
      </c>
    </row>
    <row r="301" spans="2:11">
      <c r="B301" s="31"/>
      <c r="C301" s="28"/>
      <c r="D301" s="28"/>
      <c r="E301" s="24" t="str">
        <f t="shared" si="20"/>
        <v/>
      </c>
      <c r="F301" s="13" t="str">
        <f t="shared" si="21"/>
        <v/>
      </c>
      <c r="G301" s="13" t="str">
        <f t="shared" si="22"/>
        <v/>
      </c>
      <c r="H301" s="10" t="s">
        <v>292</v>
      </c>
      <c r="I301" s="12" t="str">
        <f t="shared" si="24"/>
        <v/>
      </c>
      <c r="J301" s="9" t="s">
        <v>137</v>
      </c>
      <c r="K301" s="10" t="str">
        <f t="shared" si="23"/>
        <v xml:space="preserve">        "",  # </v>
      </c>
    </row>
    <row r="302" spans="2:11">
      <c r="B302" s="31" t="s">
        <v>95</v>
      </c>
      <c r="C302" s="28"/>
      <c r="D302" s="28"/>
      <c r="E302" s="24" t="str">
        <f t="shared" si="20"/>
        <v/>
      </c>
      <c r="F302" s="13" t="str">
        <f t="shared" si="21"/>
        <v/>
      </c>
      <c r="G302" s="13" t="str">
        <f t="shared" si="22"/>
        <v/>
      </c>
      <c r="H302" s="10" t="s">
        <v>292</v>
      </c>
      <c r="I302" s="12" t="str">
        <f t="shared" si="24"/>
        <v/>
      </c>
      <c r="J302" s="9" t="s">
        <v>137</v>
      </c>
      <c r="K302" s="10" t="str">
        <f t="shared" si="23"/>
        <v xml:space="preserve">        "",  # </v>
      </c>
    </row>
    <row r="303" spans="2:11">
      <c r="B303" s="31"/>
      <c r="C303" s="28"/>
      <c r="D303" s="28"/>
      <c r="E303" s="24" t="str">
        <f t="shared" si="20"/>
        <v/>
      </c>
      <c r="F303" s="13" t="str">
        <f t="shared" si="21"/>
        <v/>
      </c>
      <c r="G303" s="13" t="str">
        <f t="shared" si="22"/>
        <v/>
      </c>
      <c r="H303" s="10" t="s">
        <v>292</v>
      </c>
      <c r="I303" s="12" t="str">
        <f t="shared" si="24"/>
        <v/>
      </c>
      <c r="J303" s="9" t="s">
        <v>137</v>
      </c>
      <c r="K303" s="10" t="str">
        <f t="shared" si="23"/>
        <v xml:space="preserve">        "",  # </v>
      </c>
    </row>
    <row r="304" spans="2:11">
      <c r="B304" s="31" t="s">
        <v>95</v>
      </c>
      <c r="C304" s="28"/>
      <c r="D304" s="28"/>
      <c r="E304" s="24" t="str">
        <f t="shared" si="20"/>
        <v/>
      </c>
      <c r="F304" s="13" t="str">
        <f t="shared" si="21"/>
        <v/>
      </c>
      <c r="G304" s="13" t="str">
        <f t="shared" si="22"/>
        <v/>
      </c>
      <c r="H304" s="10" t="s">
        <v>292</v>
      </c>
      <c r="I304" s="12" t="str">
        <f t="shared" si="24"/>
        <v/>
      </c>
      <c r="J304" s="9" t="s">
        <v>137</v>
      </c>
      <c r="K304" s="10" t="str">
        <f t="shared" si="23"/>
        <v xml:space="preserve">        "",  # </v>
      </c>
    </row>
    <row r="305" spans="2:11">
      <c r="B305" s="31"/>
      <c r="C305" s="28"/>
      <c r="D305" s="28"/>
      <c r="E305" s="24" t="str">
        <f t="shared" si="20"/>
        <v/>
      </c>
      <c r="F305" s="13" t="str">
        <f t="shared" si="21"/>
        <v/>
      </c>
      <c r="G305" s="13" t="str">
        <f t="shared" si="22"/>
        <v/>
      </c>
      <c r="H305" s="10" t="s">
        <v>292</v>
      </c>
      <c r="I305" s="12" t="str">
        <f t="shared" si="24"/>
        <v/>
      </c>
      <c r="J305" s="9" t="s">
        <v>137</v>
      </c>
      <c r="K305" s="10" t="str">
        <f t="shared" si="23"/>
        <v xml:space="preserve">        "",  # </v>
      </c>
    </row>
    <row r="306" spans="2:11">
      <c r="B306" s="31" t="s">
        <v>95</v>
      </c>
      <c r="C306" s="28"/>
      <c r="D306" s="28"/>
      <c r="E306" s="24" t="str">
        <f t="shared" si="20"/>
        <v/>
      </c>
      <c r="F306" s="13" t="str">
        <f t="shared" si="21"/>
        <v/>
      </c>
      <c r="G306" s="13" t="str">
        <f t="shared" si="22"/>
        <v/>
      </c>
      <c r="H306" s="10" t="s">
        <v>292</v>
      </c>
      <c r="I306" s="12" t="str">
        <f t="shared" si="24"/>
        <v/>
      </c>
      <c r="J306" s="9" t="s">
        <v>137</v>
      </c>
      <c r="K306" s="10" t="str">
        <f t="shared" si="23"/>
        <v xml:space="preserve">        "",  # </v>
      </c>
    </row>
    <row r="307" spans="2:11">
      <c r="B307" s="31"/>
      <c r="C307" s="28"/>
      <c r="D307" s="28"/>
      <c r="E307" s="24" t="str">
        <f t="shared" si="20"/>
        <v/>
      </c>
      <c r="F307" s="13" t="str">
        <f t="shared" si="21"/>
        <v/>
      </c>
      <c r="G307" s="13" t="str">
        <f t="shared" si="22"/>
        <v/>
      </c>
      <c r="H307" s="10" t="s">
        <v>292</v>
      </c>
      <c r="I307" s="12" t="str">
        <f t="shared" si="24"/>
        <v/>
      </c>
      <c r="J307" s="9" t="s">
        <v>137</v>
      </c>
      <c r="K307" s="10" t="str">
        <f t="shared" si="23"/>
        <v xml:space="preserve">        "",  # </v>
      </c>
    </row>
    <row r="308" spans="2:11">
      <c r="B308" s="31" t="s">
        <v>95</v>
      </c>
      <c r="C308" s="28"/>
      <c r="D308" s="28"/>
      <c r="E308" s="24" t="str">
        <f t="shared" si="20"/>
        <v/>
      </c>
      <c r="F308" s="13" t="str">
        <f t="shared" si="21"/>
        <v/>
      </c>
      <c r="G308" s="13" t="str">
        <f t="shared" si="22"/>
        <v/>
      </c>
      <c r="H308" s="10" t="s">
        <v>292</v>
      </c>
      <c r="I308" s="12" t="str">
        <f t="shared" si="24"/>
        <v/>
      </c>
      <c r="J308" s="9" t="s">
        <v>137</v>
      </c>
      <c r="K308" s="10" t="str">
        <f t="shared" si="23"/>
        <v xml:space="preserve">        "",  # </v>
      </c>
    </row>
    <row r="309" spans="2:11">
      <c r="B309" s="31"/>
      <c r="C309" s="28"/>
      <c r="D309" s="28"/>
      <c r="E309" s="24" t="str">
        <f t="shared" si="20"/>
        <v/>
      </c>
      <c r="F309" s="13" t="str">
        <f t="shared" si="21"/>
        <v/>
      </c>
      <c r="G309" s="13" t="str">
        <f t="shared" si="22"/>
        <v/>
      </c>
      <c r="H309" s="10" t="s">
        <v>292</v>
      </c>
      <c r="I309" s="12" t="str">
        <f t="shared" si="24"/>
        <v/>
      </c>
      <c r="J309" s="9" t="s">
        <v>137</v>
      </c>
      <c r="K309" s="10" t="str">
        <f t="shared" si="23"/>
        <v xml:space="preserve">        "",  # </v>
      </c>
    </row>
    <row r="310" spans="2:11">
      <c r="B310" s="31" t="s">
        <v>95</v>
      </c>
      <c r="C310" s="28"/>
      <c r="D310" s="28"/>
      <c r="E310" s="24" t="str">
        <f t="shared" si="20"/>
        <v/>
      </c>
      <c r="F310" s="13" t="str">
        <f t="shared" si="21"/>
        <v/>
      </c>
      <c r="G310" s="13" t="str">
        <f t="shared" si="22"/>
        <v/>
      </c>
      <c r="H310" s="10" t="s">
        <v>292</v>
      </c>
      <c r="I310" s="12" t="str">
        <f t="shared" si="24"/>
        <v/>
      </c>
      <c r="J310" s="9" t="s">
        <v>137</v>
      </c>
      <c r="K310" s="10" t="str">
        <f t="shared" si="23"/>
        <v xml:space="preserve">        "",  # </v>
      </c>
    </row>
    <row r="311" spans="2:11">
      <c r="B311" s="31"/>
      <c r="C311" s="28"/>
      <c r="D311" s="28"/>
      <c r="E311" s="24" t="str">
        <f t="shared" si="20"/>
        <v/>
      </c>
      <c r="F311" s="13" t="str">
        <f t="shared" si="21"/>
        <v/>
      </c>
      <c r="G311" s="13" t="str">
        <f t="shared" si="22"/>
        <v/>
      </c>
      <c r="H311" s="10" t="s">
        <v>292</v>
      </c>
      <c r="I311" s="12" t="str">
        <f t="shared" si="24"/>
        <v/>
      </c>
      <c r="J311" s="9" t="s">
        <v>137</v>
      </c>
      <c r="K311" s="10" t="str">
        <f t="shared" si="23"/>
        <v xml:space="preserve">        "",  # </v>
      </c>
    </row>
    <row r="312" spans="2:11">
      <c r="B312" s="31" t="s">
        <v>95</v>
      </c>
      <c r="C312" s="28"/>
      <c r="D312" s="28"/>
      <c r="E312" s="24" t="str">
        <f t="shared" si="20"/>
        <v/>
      </c>
      <c r="F312" s="13" t="str">
        <f t="shared" si="21"/>
        <v/>
      </c>
      <c r="G312" s="13" t="str">
        <f t="shared" si="22"/>
        <v/>
      </c>
      <c r="H312" s="10" t="s">
        <v>292</v>
      </c>
      <c r="I312" s="12" t="str">
        <f t="shared" si="24"/>
        <v/>
      </c>
      <c r="J312" s="9" t="s">
        <v>137</v>
      </c>
      <c r="K312" s="10" t="str">
        <f t="shared" si="23"/>
        <v xml:space="preserve">        "",  # </v>
      </c>
    </row>
    <row r="313" spans="2:11">
      <c r="B313" s="31"/>
      <c r="C313" s="28"/>
      <c r="D313" s="28"/>
      <c r="E313" s="24" t="str">
        <f t="shared" si="20"/>
        <v/>
      </c>
      <c r="F313" s="13" t="str">
        <f t="shared" si="21"/>
        <v/>
      </c>
      <c r="G313" s="13" t="str">
        <f t="shared" si="22"/>
        <v/>
      </c>
      <c r="H313" s="10" t="s">
        <v>292</v>
      </c>
      <c r="I313" s="12" t="str">
        <f t="shared" si="24"/>
        <v/>
      </c>
      <c r="J313" s="9" t="s">
        <v>137</v>
      </c>
      <c r="K313" s="10" t="str">
        <f t="shared" si="23"/>
        <v xml:space="preserve">        "",  # </v>
      </c>
    </row>
    <row r="314" spans="2:11">
      <c r="B314" s="31" t="s">
        <v>95</v>
      </c>
      <c r="C314" s="28"/>
      <c r="D314" s="28"/>
      <c r="E314" s="24" t="str">
        <f t="shared" si="20"/>
        <v/>
      </c>
      <c r="F314" s="13" t="str">
        <f t="shared" si="21"/>
        <v/>
      </c>
      <c r="G314" s="13" t="str">
        <f t="shared" si="22"/>
        <v/>
      </c>
      <c r="H314" s="10" t="s">
        <v>292</v>
      </c>
      <c r="I314" s="12" t="str">
        <f t="shared" si="24"/>
        <v/>
      </c>
      <c r="J314" s="9" t="s">
        <v>137</v>
      </c>
      <c r="K314" s="10" t="str">
        <f t="shared" si="23"/>
        <v xml:space="preserve">        "",  # </v>
      </c>
    </row>
    <row r="315" spans="2:11">
      <c r="B315" s="31"/>
      <c r="C315" s="28"/>
      <c r="D315" s="28"/>
      <c r="E315" s="24" t="str">
        <f t="shared" si="20"/>
        <v/>
      </c>
      <c r="F315" s="13" t="str">
        <f t="shared" si="21"/>
        <v/>
      </c>
      <c r="G315" s="13" t="str">
        <f t="shared" si="22"/>
        <v/>
      </c>
      <c r="H315" s="10" t="s">
        <v>292</v>
      </c>
      <c r="I315" s="12" t="str">
        <f t="shared" si="24"/>
        <v/>
      </c>
      <c r="J315" s="9" t="s">
        <v>137</v>
      </c>
      <c r="K315" s="10" t="str">
        <f t="shared" si="23"/>
        <v xml:space="preserve">        "",  # </v>
      </c>
    </row>
    <row r="316" spans="2:11">
      <c r="B316" s="31" t="s">
        <v>95</v>
      </c>
      <c r="C316" s="28"/>
      <c r="D316" s="28"/>
      <c r="E316" s="24" t="str">
        <f t="shared" si="20"/>
        <v/>
      </c>
      <c r="F316" s="13" t="str">
        <f t="shared" si="21"/>
        <v/>
      </c>
      <c r="G316" s="13" t="str">
        <f t="shared" si="22"/>
        <v/>
      </c>
      <c r="H316" s="10" t="s">
        <v>292</v>
      </c>
      <c r="I316" s="12" t="str">
        <f t="shared" si="24"/>
        <v/>
      </c>
      <c r="J316" s="9" t="s">
        <v>137</v>
      </c>
      <c r="K316" s="10" t="str">
        <f t="shared" si="23"/>
        <v xml:space="preserve">        "",  # </v>
      </c>
    </row>
    <row r="317" spans="2:11">
      <c r="B317" s="31"/>
      <c r="C317" s="28"/>
      <c r="D317" s="28"/>
      <c r="E317" s="24" t="str">
        <f t="shared" si="20"/>
        <v/>
      </c>
      <c r="F317" s="13" t="str">
        <f t="shared" si="21"/>
        <v/>
      </c>
      <c r="G317" s="13" t="str">
        <f t="shared" si="22"/>
        <v/>
      </c>
      <c r="H317" s="10" t="s">
        <v>292</v>
      </c>
      <c r="I317" s="12" t="str">
        <f t="shared" si="24"/>
        <v/>
      </c>
      <c r="J317" s="9" t="s">
        <v>137</v>
      </c>
      <c r="K317" s="10" t="str">
        <f t="shared" si="23"/>
        <v xml:space="preserve">        "",  # </v>
      </c>
    </row>
    <row r="318" spans="2:11">
      <c r="B318" s="31" t="s">
        <v>95</v>
      </c>
      <c r="C318" s="28"/>
      <c r="D318" s="28"/>
      <c r="E318" s="24" t="str">
        <f t="shared" si="20"/>
        <v/>
      </c>
      <c r="F318" s="13" t="str">
        <f t="shared" si="21"/>
        <v/>
      </c>
      <c r="G318" s="13" t="str">
        <f t="shared" si="22"/>
        <v/>
      </c>
      <c r="H318" s="10" t="s">
        <v>292</v>
      </c>
      <c r="I318" s="12" t="str">
        <f t="shared" si="24"/>
        <v/>
      </c>
      <c r="J318" s="9" t="s">
        <v>137</v>
      </c>
      <c r="K318" s="10" t="str">
        <f t="shared" si="23"/>
        <v xml:space="preserve">        "",  # </v>
      </c>
    </row>
    <row r="319" spans="2:11">
      <c r="B319" s="31"/>
      <c r="C319" s="28"/>
      <c r="D319" s="28"/>
      <c r="E319" s="24" t="str">
        <f t="shared" si="20"/>
        <v/>
      </c>
      <c r="F319" s="13" t="str">
        <f t="shared" si="21"/>
        <v/>
      </c>
      <c r="G319" s="13" t="str">
        <f t="shared" si="22"/>
        <v/>
      </c>
      <c r="H319" s="10" t="s">
        <v>292</v>
      </c>
      <c r="I319" s="12" t="str">
        <f t="shared" si="24"/>
        <v/>
      </c>
      <c r="J319" s="9" t="s">
        <v>137</v>
      </c>
      <c r="K319" s="10" t="str">
        <f t="shared" si="23"/>
        <v xml:space="preserve">        "",  # </v>
      </c>
    </row>
    <row r="320" spans="2:11">
      <c r="B320" s="31" t="s">
        <v>95</v>
      </c>
      <c r="C320" s="28"/>
      <c r="D320" s="28"/>
      <c r="E320" s="24" t="str">
        <f t="shared" si="20"/>
        <v/>
      </c>
      <c r="F320" s="13" t="str">
        <f t="shared" si="21"/>
        <v/>
      </c>
      <c r="G320" s="13" t="str">
        <f t="shared" si="22"/>
        <v/>
      </c>
      <c r="H320" s="10" t="s">
        <v>292</v>
      </c>
      <c r="I320" s="12" t="str">
        <f t="shared" si="24"/>
        <v/>
      </c>
      <c r="J320" s="9" t="s">
        <v>137</v>
      </c>
      <c r="K320" s="10" t="str">
        <f t="shared" si="23"/>
        <v xml:space="preserve">        "",  # </v>
      </c>
    </row>
    <row r="321" spans="2:11">
      <c r="B321" s="31"/>
      <c r="C321" s="28"/>
      <c r="D321" s="28"/>
      <c r="E321" s="24" t="str">
        <f t="shared" si="20"/>
        <v/>
      </c>
      <c r="F321" s="13" t="str">
        <f t="shared" si="21"/>
        <v/>
      </c>
      <c r="G321" s="13" t="str">
        <f t="shared" si="22"/>
        <v/>
      </c>
      <c r="H321" s="10" t="s">
        <v>292</v>
      </c>
      <c r="I321" s="12" t="str">
        <f t="shared" si="24"/>
        <v/>
      </c>
      <c r="J321" s="9" t="s">
        <v>137</v>
      </c>
      <c r="K321" s="10" t="str">
        <f t="shared" si="23"/>
        <v xml:space="preserve">        "",  # </v>
      </c>
    </row>
    <row r="322" spans="2:11">
      <c r="B322" s="31" t="s">
        <v>95</v>
      </c>
      <c r="C322" s="28"/>
      <c r="D322" s="28"/>
      <c r="E322" s="24" t="str">
        <f t="shared" ref="E322:E385" si="25">IF(B322="",IF(G322="","",_xlfn.UNICHAR(G322)),B322)</f>
        <v/>
      </c>
      <c r="F322" s="13" t="str">
        <f t="shared" ref="F322:F385" si="26">IF(B322="",IF(D322="",IF(C322="","",C322),DEC2HEX(D322)),DEC2HEX(_xlfn.UNICODE(B322)))</f>
        <v/>
      </c>
      <c r="G322" s="13" t="str">
        <f t="shared" ref="G322:G385" si="27">IF(D322="",IF(C322="",IF(B322="","",_xlfn.UNICODE(B322)),HEX2DEC(C322)),D322)</f>
        <v/>
      </c>
      <c r="H322" s="10" t="s">
        <v>292</v>
      </c>
      <c r="I322" s="12" t="str">
        <f t="shared" si="24"/>
        <v/>
      </c>
      <c r="J322" s="9" t="s">
        <v>137</v>
      </c>
      <c r="K322" s="10" t="str">
        <f t="shared" ref="K322:K385" si="28">ASC(_xlfn.CONCAT(H322:J322,"  # ",E322))</f>
        <v xml:space="preserve">        "",  # </v>
      </c>
    </row>
    <row r="323" spans="2:11">
      <c r="B323" s="31"/>
      <c r="C323" s="28"/>
      <c r="D323" s="28"/>
      <c r="E323" s="24" t="str">
        <f t="shared" si="25"/>
        <v/>
      </c>
      <c r="F323" s="13" t="str">
        <f t="shared" si="26"/>
        <v/>
      </c>
      <c r="G323" s="13" t="str">
        <f t="shared" si="27"/>
        <v/>
      </c>
      <c r="H323" s="10" t="s">
        <v>292</v>
      </c>
      <c r="I323" s="12" t="str">
        <f t="shared" ref="I323:I386" si="29">IF(F323="","","uni"&amp;UPPER(REPT("0",4-LEN(F323))&amp;F323))</f>
        <v/>
      </c>
      <c r="J323" s="9" t="s">
        <v>137</v>
      </c>
      <c r="K323" s="10" t="str">
        <f t="shared" si="28"/>
        <v xml:space="preserve">        "",  # </v>
      </c>
    </row>
    <row r="324" spans="2:11">
      <c r="B324" s="31" t="s">
        <v>95</v>
      </c>
      <c r="C324" s="28"/>
      <c r="D324" s="28"/>
      <c r="E324" s="24" t="str">
        <f t="shared" si="25"/>
        <v/>
      </c>
      <c r="F324" s="13" t="str">
        <f t="shared" si="26"/>
        <v/>
      </c>
      <c r="G324" s="13" t="str">
        <f t="shared" si="27"/>
        <v/>
      </c>
      <c r="H324" s="10" t="s">
        <v>292</v>
      </c>
      <c r="I324" s="12" t="str">
        <f t="shared" si="29"/>
        <v/>
      </c>
      <c r="J324" s="9" t="s">
        <v>137</v>
      </c>
      <c r="K324" s="10" t="str">
        <f t="shared" si="28"/>
        <v xml:space="preserve">        "",  # </v>
      </c>
    </row>
    <row r="325" spans="2:11">
      <c r="B325" s="31"/>
      <c r="C325" s="28"/>
      <c r="D325" s="28"/>
      <c r="E325" s="24" t="str">
        <f t="shared" si="25"/>
        <v/>
      </c>
      <c r="F325" s="13" t="str">
        <f t="shared" si="26"/>
        <v/>
      </c>
      <c r="G325" s="13" t="str">
        <f t="shared" si="27"/>
        <v/>
      </c>
      <c r="H325" s="10" t="s">
        <v>292</v>
      </c>
      <c r="I325" s="12" t="str">
        <f t="shared" si="29"/>
        <v/>
      </c>
      <c r="J325" s="9" t="s">
        <v>137</v>
      </c>
      <c r="K325" s="10" t="str">
        <f t="shared" si="28"/>
        <v xml:space="preserve">        "",  # </v>
      </c>
    </row>
    <row r="326" spans="2:11">
      <c r="B326" s="31" t="s">
        <v>95</v>
      </c>
      <c r="C326" s="28"/>
      <c r="D326" s="28"/>
      <c r="E326" s="24" t="str">
        <f t="shared" si="25"/>
        <v/>
      </c>
      <c r="F326" s="13" t="str">
        <f t="shared" si="26"/>
        <v/>
      </c>
      <c r="G326" s="13" t="str">
        <f t="shared" si="27"/>
        <v/>
      </c>
      <c r="H326" s="10" t="s">
        <v>292</v>
      </c>
      <c r="I326" s="12" t="str">
        <f t="shared" si="29"/>
        <v/>
      </c>
      <c r="J326" s="9" t="s">
        <v>137</v>
      </c>
      <c r="K326" s="10" t="str">
        <f t="shared" si="28"/>
        <v xml:space="preserve">        "",  # </v>
      </c>
    </row>
    <row r="327" spans="2:11">
      <c r="B327" s="31"/>
      <c r="C327" s="28"/>
      <c r="D327" s="28"/>
      <c r="E327" s="24" t="str">
        <f t="shared" si="25"/>
        <v/>
      </c>
      <c r="F327" s="13" t="str">
        <f t="shared" si="26"/>
        <v/>
      </c>
      <c r="G327" s="13" t="str">
        <f t="shared" si="27"/>
        <v/>
      </c>
      <c r="H327" s="10" t="s">
        <v>292</v>
      </c>
      <c r="I327" s="12" t="str">
        <f t="shared" si="29"/>
        <v/>
      </c>
      <c r="J327" s="9" t="s">
        <v>137</v>
      </c>
      <c r="K327" s="10" t="str">
        <f t="shared" si="28"/>
        <v xml:space="preserve">        "",  # </v>
      </c>
    </row>
    <row r="328" spans="2:11">
      <c r="B328" s="31" t="s">
        <v>95</v>
      </c>
      <c r="C328" s="28"/>
      <c r="D328" s="28"/>
      <c r="E328" s="24" t="str">
        <f t="shared" si="25"/>
        <v/>
      </c>
      <c r="F328" s="13" t="str">
        <f t="shared" si="26"/>
        <v/>
      </c>
      <c r="G328" s="13" t="str">
        <f t="shared" si="27"/>
        <v/>
      </c>
      <c r="H328" s="10" t="s">
        <v>292</v>
      </c>
      <c r="I328" s="12" t="str">
        <f t="shared" si="29"/>
        <v/>
      </c>
      <c r="J328" s="9" t="s">
        <v>137</v>
      </c>
      <c r="K328" s="10" t="str">
        <f t="shared" si="28"/>
        <v xml:space="preserve">        "",  # </v>
      </c>
    </row>
    <row r="329" spans="2:11">
      <c r="B329" s="31"/>
      <c r="C329" s="28"/>
      <c r="D329" s="28"/>
      <c r="E329" s="24" t="str">
        <f t="shared" si="25"/>
        <v/>
      </c>
      <c r="F329" s="13" t="str">
        <f t="shared" si="26"/>
        <v/>
      </c>
      <c r="G329" s="13" t="str">
        <f t="shared" si="27"/>
        <v/>
      </c>
      <c r="H329" s="10" t="s">
        <v>292</v>
      </c>
      <c r="I329" s="12" t="str">
        <f t="shared" si="29"/>
        <v/>
      </c>
      <c r="J329" s="9" t="s">
        <v>137</v>
      </c>
      <c r="K329" s="10" t="str">
        <f t="shared" si="28"/>
        <v xml:space="preserve">        "",  # </v>
      </c>
    </row>
    <row r="330" spans="2:11">
      <c r="B330" s="31" t="s">
        <v>95</v>
      </c>
      <c r="C330" s="28"/>
      <c r="D330" s="28"/>
      <c r="E330" s="24" t="str">
        <f t="shared" si="25"/>
        <v/>
      </c>
      <c r="F330" s="13" t="str">
        <f t="shared" si="26"/>
        <v/>
      </c>
      <c r="G330" s="13" t="str">
        <f t="shared" si="27"/>
        <v/>
      </c>
      <c r="H330" s="10" t="s">
        <v>292</v>
      </c>
      <c r="I330" s="12" t="str">
        <f t="shared" si="29"/>
        <v/>
      </c>
      <c r="J330" s="9" t="s">
        <v>137</v>
      </c>
      <c r="K330" s="10" t="str">
        <f t="shared" si="28"/>
        <v xml:space="preserve">        "",  # </v>
      </c>
    </row>
    <row r="331" spans="2:11">
      <c r="B331" s="31"/>
      <c r="C331" s="28"/>
      <c r="D331" s="28"/>
      <c r="E331" s="24" t="str">
        <f t="shared" si="25"/>
        <v/>
      </c>
      <c r="F331" s="13" t="str">
        <f t="shared" si="26"/>
        <v/>
      </c>
      <c r="G331" s="13" t="str">
        <f t="shared" si="27"/>
        <v/>
      </c>
      <c r="H331" s="10" t="s">
        <v>292</v>
      </c>
      <c r="I331" s="12" t="str">
        <f t="shared" si="29"/>
        <v/>
      </c>
      <c r="J331" s="9" t="s">
        <v>137</v>
      </c>
      <c r="K331" s="10" t="str">
        <f t="shared" si="28"/>
        <v xml:space="preserve">        "",  # </v>
      </c>
    </row>
    <row r="332" spans="2:11">
      <c r="B332" s="31" t="s">
        <v>95</v>
      </c>
      <c r="C332" s="28"/>
      <c r="D332" s="28"/>
      <c r="E332" s="24" t="str">
        <f t="shared" si="25"/>
        <v/>
      </c>
      <c r="F332" s="13" t="str">
        <f t="shared" si="26"/>
        <v/>
      </c>
      <c r="G332" s="13" t="str">
        <f t="shared" si="27"/>
        <v/>
      </c>
      <c r="H332" s="10" t="s">
        <v>292</v>
      </c>
      <c r="I332" s="12" t="str">
        <f t="shared" si="29"/>
        <v/>
      </c>
      <c r="J332" s="9" t="s">
        <v>137</v>
      </c>
      <c r="K332" s="10" t="str">
        <f t="shared" si="28"/>
        <v xml:space="preserve">        "",  # </v>
      </c>
    </row>
    <row r="333" spans="2:11">
      <c r="B333" s="31"/>
      <c r="C333" s="28"/>
      <c r="D333" s="28"/>
      <c r="E333" s="24" t="str">
        <f t="shared" si="25"/>
        <v/>
      </c>
      <c r="F333" s="13" t="str">
        <f t="shared" si="26"/>
        <v/>
      </c>
      <c r="G333" s="13" t="str">
        <f t="shared" si="27"/>
        <v/>
      </c>
      <c r="H333" s="10" t="s">
        <v>292</v>
      </c>
      <c r="I333" s="12" t="str">
        <f t="shared" si="29"/>
        <v/>
      </c>
      <c r="J333" s="9" t="s">
        <v>137</v>
      </c>
      <c r="K333" s="10" t="str">
        <f t="shared" si="28"/>
        <v xml:space="preserve">        "",  # </v>
      </c>
    </row>
    <row r="334" spans="2:11">
      <c r="B334" s="31" t="s">
        <v>95</v>
      </c>
      <c r="C334" s="28"/>
      <c r="D334" s="28"/>
      <c r="E334" s="24" t="str">
        <f t="shared" si="25"/>
        <v/>
      </c>
      <c r="F334" s="13" t="str">
        <f t="shared" si="26"/>
        <v/>
      </c>
      <c r="G334" s="13" t="str">
        <f t="shared" si="27"/>
        <v/>
      </c>
      <c r="H334" s="10" t="s">
        <v>292</v>
      </c>
      <c r="I334" s="12" t="str">
        <f t="shared" si="29"/>
        <v/>
      </c>
      <c r="J334" s="9" t="s">
        <v>137</v>
      </c>
      <c r="K334" s="10" t="str">
        <f t="shared" si="28"/>
        <v xml:space="preserve">        "",  # </v>
      </c>
    </row>
    <row r="335" spans="2:11">
      <c r="B335" s="31"/>
      <c r="C335" s="28"/>
      <c r="D335" s="28"/>
      <c r="E335" s="24" t="str">
        <f t="shared" si="25"/>
        <v/>
      </c>
      <c r="F335" s="13" t="str">
        <f t="shared" si="26"/>
        <v/>
      </c>
      <c r="G335" s="13" t="str">
        <f t="shared" si="27"/>
        <v/>
      </c>
      <c r="H335" s="10" t="s">
        <v>292</v>
      </c>
      <c r="I335" s="12" t="str">
        <f t="shared" si="29"/>
        <v/>
      </c>
      <c r="J335" s="9" t="s">
        <v>137</v>
      </c>
      <c r="K335" s="10" t="str">
        <f t="shared" si="28"/>
        <v xml:space="preserve">        "",  # </v>
      </c>
    </row>
    <row r="336" spans="2:11">
      <c r="B336" s="31" t="s">
        <v>95</v>
      </c>
      <c r="C336" s="28"/>
      <c r="D336" s="28"/>
      <c r="E336" s="24" t="str">
        <f t="shared" si="25"/>
        <v/>
      </c>
      <c r="F336" s="13" t="str">
        <f t="shared" si="26"/>
        <v/>
      </c>
      <c r="G336" s="13" t="str">
        <f t="shared" si="27"/>
        <v/>
      </c>
      <c r="H336" s="10" t="s">
        <v>292</v>
      </c>
      <c r="I336" s="12" t="str">
        <f t="shared" si="29"/>
        <v/>
      </c>
      <c r="J336" s="9" t="s">
        <v>137</v>
      </c>
      <c r="K336" s="10" t="str">
        <f t="shared" si="28"/>
        <v xml:space="preserve">        "",  # </v>
      </c>
    </row>
    <row r="337" spans="2:11">
      <c r="B337" s="31"/>
      <c r="C337" s="28"/>
      <c r="D337" s="28"/>
      <c r="E337" s="24" t="str">
        <f t="shared" si="25"/>
        <v/>
      </c>
      <c r="F337" s="13" t="str">
        <f t="shared" si="26"/>
        <v/>
      </c>
      <c r="G337" s="13" t="str">
        <f t="shared" si="27"/>
        <v/>
      </c>
      <c r="H337" s="10" t="s">
        <v>292</v>
      </c>
      <c r="I337" s="12" t="str">
        <f t="shared" si="29"/>
        <v/>
      </c>
      <c r="J337" s="9" t="s">
        <v>137</v>
      </c>
      <c r="K337" s="10" t="str">
        <f t="shared" si="28"/>
        <v xml:space="preserve">        "",  # </v>
      </c>
    </row>
    <row r="338" spans="2:11">
      <c r="B338" s="31" t="s">
        <v>95</v>
      </c>
      <c r="C338" s="28"/>
      <c r="D338" s="28"/>
      <c r="E338" s="24" t="str">
        <f t="shared" si="25"/>
        <v/>
      </c>
      <c r="F338" s="13" t="str">
        <f t="shared" si="26"/>
        <v/>
      </c>
      <c r="G338" s="13" t="str">
        <f t="shared" si="27"/>
        <v/>
      </c>
      <c r="H338" s="10" t="s">
        <v>292</v>
      </c>
      <c r="I338" s="12" t="str">
        <f t="shared" si="29"/>
        <v/>
      </c>
      <c r="J338" s="9" t="s">
        <v>137</v>
      </c>
      <c r="K338" s="10" t="str">
        <f t="shared" si="28"/>
        <v xml:space="preserve">        "",  # </v>
      </c>
    </row>
    <row r="339" spans="2:11">
      <c r="B339" s="31"/>
      <c r="C339" s="28"/>
      <c r="D339" s="28"/>
      <c r="E339" s="24" t="str">
        <f t="shared" si="25"/>
        <v/>
      </c>
      <c r="F339" s="13" t="str">
        <f t="shared" si="26"/>
        <v/>
      </c>
      <c r="G339" s="13" t="str">
        <f t="shared" si="27"/>
        <v/>
      </c>
      <c r="H339" s="10" t="s">
        <v>292</v>
      </c>
      <c r="I339" s="12" t="str">
        <f t="shared" si="29"/>
        <v/>
      </c>
      <c r="J339" s="9" t="s">
        <v>137</v>
      </c>
      <c r="K339" s="10" t="str">
        <f t="shared" si="28"/>
        <v xml:space="preserve">        "",  # </v>
      </c>
    </row>
    <row r="340" spans="2:11">
      <c r="B340" s="31" t="s">
        <v>95</v>
      </c>
      <c r="C340" s="28"/>
      <c r="D340" s="28"/>
      <c r="E340" s="24" t="str">
        <f t="shared" si="25"/>
        <v/>
      </c>
      <c r="F340" s="13" t="str">
        <f t="shared" si="26"/>
        <v/>
      </c>
      <c r="G340" s="13" t="str">
        <f t="shared" si="27"/>
        <v/>
      </c>
      <c r="H340" s="10" t="s">
        <v>292</v>
      </c>
      <c r="I340" s="12" t="str">
        <f t="shared" si="29"/>
        <v/>
      </c>
      <c r="J340" s="9" t="s">
        <v>137</v>
      </c>
      <c r="K340" s="10" t="str">
        <f t="shared" si="28"/>
        <v xml:space="preserve">        "",  # </v>
      </c>
    </row>
    <row r="341" spans="2:11">
      <c r="B341" s="31"/>
      <c r="C341" s="28"/>
      <c r="D341" s="28"/>
      <c r="E341" s="24" t="str">
        <f t="shared" si="25"/>
        <v/>
      </c>
      <c r="F341" s="13" t="str">
        <f t="shared" si="26"/>
        <v/>
      </c>
      <c r="G341" s="13" t="str">
        <f t="shared" si="27"/>
        <v/>
      </c>
      <c r="H341" s="10" t="s">
        <v>292</v>
      </c>
      <c r="I341" s="12" t="str">
        <f t="shared" si="29"/>
        <v/>
      </c>
      <c r="J341" s="9" t="s">
        <v>137</v>
      </c>
      <c r="K341" s="10" t="str">
        <f t="shared" si="28"/>
        <v xml:space="preserve">        "",  # </v>
      </c>
    </row>
    <row r="342" spans="2:11">
      <c r="B342" s="31" t="s">
        <v>95</v>
      </c>
      <c r="C342" s="28"/>
      <c r="D342" s="28"/>
      <c r="E342" s="24" t="str">
        <f t="shared" si="25"/>
        <v/>
      </c>
      <c r="F342" s="13" t="str">
        <f t="shared" si="26"/>
        <v/>
      </c>
      <c r="G342" s="13" t="str">
        <f t="shared" si="27"/>
        <v/>
      </c>
      <c r="H342" s="10" t="s">
        <v>292</v>
      </c>
      <c r="I342" s="12" t="str">
        <f t="shared" si="29"/>
        <v/>
      </c>
      <c r="J342" s="9" t="s">
        <v>137</v>
      </c>
      <c r="K342" s="10" t="str">
        <f t="shared" si="28"/>
        <v xml:space="preserve">        "",  # </v>
      </c>
    </row>
    <row r="343" spans="2:11">
      <c r="B343" s="31"/>
      <c r="C343" s="28"/>
      <c r="D343" s="28"/>
      <c r="E343" s="24" t="str">
        <f t="shared" si="25"/>
        <v/>
      </c>
      <c r="F343" s="13" t="str">
        <f t="shared" si="26"/>
        <v/>
      </c>
      <c r="G343" s="13" t="str">
        <f t="shared" si="27"/>
        <v/>
      </c>
      <c r="H343" s="10" t="s">
        <v>292</v>
      </c>
      <c r="I343" s="12" t="str">
        <f t="shared" si="29"/>
        <v/>
      </c>
      <c r="J343" s="9" t="s">
        <v>137</v>
      </c>
      <c r="K343" s="10" t="str">
        <f t="shared" si="28"/>
        <v xml:space="preserve">        "",  # </v>
      </c>
    </row>
    <row r="344" spans="2:11">
      <c r="B344" s="31" t="s">
        <v>95</v>
      </c>
      <c r="C344" s="28"/>
      <c r="D344" s="28"/>
      <c r="E344" s="24" t="str">
        <f t="shared" si="25"/>
        <v/>
      </c>
      <c r="F344" s="13" t="str">
        <f t="shared" si="26"/>
        <v/>
      </c>
      <c r="G344" s="13" t="str">
        <f t="shared" si="27"/>
        <v/>
      </c>
      <c r="H344" s="10" t="s">
        <v>292</v>
      </c>
      <c r="I344" s="12" t="str">
        <f t="shared" si="29"/>
        <v/>
      </c>
      <c r="J344" s="9" t="s">
        <v>137</v>
      </c>
      <c r="K344" s="10" t="str">
        <f t="shared" si="28"/>
        <v xml:space="preserve">        "",  # </v>
      </c>
    </row>
    <row r="345" spans="2:11">
      <c r="B345" s="31"/>
      <c r="C345" s="28"/>
      <c r="D345" s="28"/>
      <c r="E345" s="24" t="str">
        <f t="shared" si="25"/>
        <v/>
      </c>
      <c r="F345" s="13" t="str">
        <f t="shared" si="26"/>
        <v/>
      </c>
      <c r="G345" s="13" t="str">
        <f t="shared" si="27"/>
        <v/>
      </c>
      <c r="H345" s="10" t="s">
        <v>292</v>
      </c>
      <c r="I345" s="12" t="str">
        <f t="shared" si="29"/>
        <v/>
      </c>
      <c r="J345" s="9" t="s">
        <v>137</v>
      </c>
      <c r="K345" s="10" t="str">
        <f t="shared" si="28"/>
        <v xml:space="preserve">        "",  # </v>
      </c>
    </row>
    <row r="346" spans="2:11">
      <c r="B346" s="31" t="s">
        <v>95</v>
      </c>
      <c r="C346" s="28"/>
      <c r="D346" s="28"/>
      <c r="E346" s="24" t="str">
        <f t="shared" si="25"/>
        <v/>
      </c>
      <c r="F346" s="13" t="str">
        <f t="shared" si="26"/>
        <v/>
      </c>
      <c r="G346" s="13" t="str">
        <f t="shared" si="27"/>
        <v/>
      </c>
      <c r="H346" s="10" t="s">
        <v>292</v>
      </c>
      <c r="I346" s="12" t="str">
        <f t="shared" si="29"/>
        <v/>
      </c>
      <c r="J346" s="9" t="s">
        <v>137</v>
      </c>
      <c r="K346" s="10" t="str">
        <f t="shared" si="28"/>
        <v xml:space="preserve">        "",  # </v>
      </c>
    </row>
    <row r="347" spans="2:11">
      <c r="B347" s="31"/>
      <c r="C347" s="28"/>
      <c r="D347" s="28"/>
      <c r="E347" s="24" t="str">
        <f t="shared" si="25"/>
        <v/>
      </c>
      <c r="F347" s="13" t="str">
        <f t="shared" si="26"/>
        <v/>
      </c>
      <c r="G347" s="13" t="str">
        <f t="shared" si="27"/>
        <v/>
      </c>
      <c r="H347" s="10" t="s">
        <v>292</v>
      </c>
      <c r="I347" s="12" t="str">
        <f t="shared" si="29"/>
        <v/>
      </c>
      <c r="J347" s="9" t="s">
        <v>137</v>
      </c>
      <c r="K347" s="10" t="str">
        <f t="shared" si="28"/>
        <v xml:space="preserve">        "",  # </v>
      </c>
    </row>
    <row r="348" spans="2:11">
      <c r="B348" s="31" t="s">
        <v>95</v>
      </c>
      <c r="C348" s="28"/>
      <c r="D348" s="28"/>
      <c r="E348" s="24" t="str">
        <f t="shared" si="25"/>
        <v/>
      </c>
      <c r="F348" s="13" t="str">
        <f t="shared" si="26"/>
        <v/>
      </c>
      <c r="G348" s="13" t="str">
        <f t="shared" si="27"/>
        <v/>
      </c>
      <c r="H348" s="10" t="s">
        <v>292</v>
      </c>
      <c r="I348" s="12" t="str">
        <f t="shared" si="29"/>
        <v/>
      </c>
      <c r="J348" s="9" t="s">
        <v>137</v>
      </c>
      <c r="K348" s="10" t="str">
        <f t="shared" si="28"/>
        <v xml:space="preserve">        "",  # </v>
      </c>
    </row>
    <row r="349" spans="2:11">
      <c r="B349" s="31"/>
      <c r="C349" s="28"/>
      <c r="D349" s="28"/>
      <c r="E349" s="24" t="str">
        <f t="shared" si="25"/>
        <v/>
      </c>
      <c r="F349" s="13" t="str">
        <f t="shared" si="26"/>
        <v/>
      </c>
      <c r="G349" s="13" t="str">
        <f t="shared" si="27"/>
        <v/>
      </c>
      <c r="H349" s="10" t="s">
        <v>292</v>
      </c>
      <c r="I349" s="12" t="str">
        <f t="shared" si="29"/>
        <v/>
      </c>
      <c r="J349" s="9" t="s">
        <v>137</v>
      </c>
      <c r="K349" s="10" t="str">
        <f t="shared" si="28"/>
        <v xml:space="preserve">        "",  # </v>
      </c>
    </row>
    <row r="350" spans="2:11">
      <c r="B350" s="31" t="s">
        <v>95</v>
      </c>
      <c r="C350" s="28"/>
      <c r="D350" s="28"/>
      <c r="E350" s="24" t="str">
        <f t="shared" si="25"/>
        <v/>
      </c>
      <c r="F350" s="13" t="str">
        <f t="shared" si="26"/>
        <v/>
      </c>
      <c r="G350" s="13" t="str">
        <f t="shared" si="27"/>
        <v/>
      </c>
      <c r="H350" s="10" t="s">
        <v>292</v>
      </c>
      <c r="I350" s="12" t="str">
        <f t="shared" si="29"/>
        <v/>
      </c>
      <c r="J350" s="9" t="s">
        <v>137</v>
      </c>
      <c r="K350" s="10" t="str">
        <f t="shared" si="28"/>
        <v xml:space="preserve">        "",  # </v>
      </c>
    </row>
    <row r="351" spans="2:11">
      <c r="B351" s="31"/>
      <c r="C351" s="28"/>
      <c r="D351" s="28"/>
      <c r="E351" s="24" t="str">
        <f t="shared" si="25"/>
        <v/>
      </c>
      <c r="F351" s="13" t="str">
        <f t="shared" si="26"/>
        <v/>
      </c>
      <c r="G351" s="13" t="str">
        <f t="shared" si="27"/>
        <v/>
      </c>
      <c r="H351" s="10" t="s">
        <v>292</v>
      </c>
      <c r="I351" s="12" t="str">
        <f t="shared" si="29"/>
        <v/>
      </c>
      <c r="J351" s="9" t="s">
        <v>137</v>
      </c>
      <c r="K351" s="10" t="str">
        <f t="shared" si="28"/>
        <v xml:space="preserve">        "",  # </v>
      </c>
    </row>
    <row r="352" spans="2:11">
      <c r="B352" s="31" t="s">
        <v>95</v>
      </c>
      <c r="C352" s="28"/>
      <c r="D352" s="28"/>
      <c r="E352" s="24" t="str">
        <f t="shared" si="25"/>
        <v/>
      </c>
      <c r="F352" s="13" t="str">
        <f t="shared" si="26"/>
        <v/>
      </c>
      <c r="G352" s="13" t="str">
        <f t="shared" si="27"/>
        <v/>
      </c>
      <c r="H352" s="10" t="s">
        <v>292</v>
      </c>
      <c r="I352" s="12" t="str">
        <f t="shared" si="29"/>
        <v/>
      </c>
      <c r="J352" s="9" t="s">
        <v>137</v>
      </c>
      <c r="K352" s="10" t="str">
        <f t="shared" si="28"/>
        <v xml:space="preserve">        "",  # </v>
      </c>
    </row>
    <row r="353" spans="2:11">
      <c r="B353" s="31"/>
      <c r="C353" s="28"/>
      <c r="D353" s="28"/>
      <c r="E353" s="24" t="str">
        <f t="shared" si="25"/>
        <v/>
      </c>
      <c r="F353" s="13" t="str">
        <f t="shared" si="26"/>
        <v/>
      </c>
      <c r="G353" s="13" t="str">
        <f t="shared" si="27"/>
        <v/>
      </c>
      <c r="H353" s="10" t="s">
        <v>292</v>
      </c>
      <c r="I353" s="12" t="str">
        <f t="shared" si="29"/>
        <v/>
      </c>
      <c r="J353" s="9" t="s">
        <v>137</v>
      </c>
      <c r="K353" s="10" t="str">
        <f t="shared" si="28"/>
        <v xml:space="preserve">        "",  # </v>
      </c>
    </row>
    <row r="354" spans="2:11">
      <c r="B354" s="31" t="s">
        <v>95</v>
      </c>
      <c r="C354" s="28"/>
      <c r="D354" s="28"/>
      <c r="E354" s="24" t="str">
        <f t="shared" si="25"/>
        <v/>
      </c>
      <c r="F354" s="13" t="str">
        <f t="shared" si="26"/>
        <v/>
      </c>
      <c r="G354" s="13" t="str">
        <f t="shared" si="27"/>
        <v/>
      </c>
      <c r="H354" s="10" t="s">
        <v>292</v>
      </c>
      <c r="I354" s="12" t="str">
        <f t="shared" si="29"/>
        <v/>
      </c>
      <c r="J354" s="9" t="s">
        <v>137</v>
      </c>
      <c r="K354" s="10" t="str">
        <f t="shared" si="28"/>
        <v xml:space="preserve">        "",  # </v>
      </c>
    </row>
    <row r="355" spans="2:11">
      <c r="B355" s="31"/>
      <c r="C355" s="28"/>
      <c r="D355" s="28"/>
      <c r="E355" s="24" t="str">
        <f t="shared" si="25"/>
        <v/>
      </c>
      <c r="F355" s="13" t="str">
        <f t="shared" si="26"/>
        <v/>
      </c>
      <c r="G355" s="13" t="str">
        <f t="shared" si="27"/>
        <v/>
      </c>
      <c r="H355" s="10" t="s">
        <v>292</v>
      </c>
      <c r="I355" s="12" t="str">
        <f t="shared" si="29"/>
        <v/>
      </c>
      <c r="J355" s="9" t="s">
        <v>137</v>
      </c>
      <c r="K355" s="10" t="str">
        <f t="shared" si="28"/>
        <v xml:space="preserve">        "",  # </v>
      </c>
    </row>
    <row r="356" spans="2:11">
      <c r="B356" s="31" t="s">
        <v>95</v>
      </c>
      <c r="C356" s="28"/>
      <c r="D356" s="28"/>
      <c r="E356" s="24" t="str">
        <f t="shared" si="25"/>
        <v/>
      </c>
      <c r="F356" s="13" t="str">
        <f t="shared" si="26"/>
        <v/>
      </c>
      <c r="G356" s="13" t="str">
        <f t="shared" si="27"/>
        <v/>
      </c>
      <c r="H356" s="10" t="s">
        <v>292</v>
      </c>
      <c r="I356" s="12" t="str">
        <f t="shared" si="29"/>
        <v/>
      </c>
      <c r="J356" s="9" t="s">
        <v>137</v>
      </c>
      <c r="K356" s="10" t="str">
        <f t="shared" si="28"/>
        <v xml:space="preserve">        "",  # </v>
      </c>
    </row>
    <row r="357" spans="2:11">
      <c r="B357" s="31"/>
      <c r="C357" s="28"/>
      <c r="D357" s="28"/>
      <c r="E357" s="24" t="str">
        <f t="shared" si="25"/>
        <v/>
      </c>
      <c r="F357" s="13" t="str">
        <f t="shared" si="26"/>
        <v/>
      </c>
      <c r="G357" s="13" t="str">
        <f t="shared" si="27"/>
        <v/>
      </c>
      <c r="H357" s="10" t="s">
        <v>292</v>
      </c>
      <c r="I357" s="12" t="str">
        <f t="shared" si="29"/>
        <v/>
      </c>
      <c r="J357" s="9" t="s">
        <v>137</v>
      </c>
      <c r="K357" s="10" t="str">
        <f t="shared" si="28"/>
        <v xml:space="preserve">        "",  # </v>
      </c>
    </row>
    <row r="358" spans="2:11">
      <c r="B358" s="31" t="s">
        <v>95</v>
      </c>
      <c r="C358" s="28"/>
      <c r="D358" s="28"/>
      <c r="E358" s="24" t="str">
        <f t="shared" si="25"/>
        <v/>
      </c>
      <c r="F358" s="13" t="str">
        <f t="shared" si="26"/>
        <v/>
      </c>
      <c r="G358" s="13" t="str">
        <f t="shared" si="27"/>
        <v/>
      </c>
      <c r="H358" s="10" t="s">
        <v>292</v>
      </c>
      <c r="I358" s="12" t="str">
        <f t="shared" si="29"/>
        <v/>
      </c>
      <c r="J358" s="9" t="s">
        <v>137</v>
      </c>
      <c r="K358" s="10" t="str">
        <f t="shared" si="28"/>
        <v xml:space="preserve">        "",  # </v>
      </c>
    </row>
    <row r="359" spans="2:11">
      <c r="B359" s="31"/>
      <c r="C359" s="28"/>
      <c r="D359" s="28"/>
      <c r="E359" s="24" t="str">
        <f t="shared" si="25"/>
        <v/>
      </c>
      <c r="F359" s="13" t="str">
        <f t="shared" si="26"/>
        <v/>
      </c>
      <c r="G359" s="13" t="str">
        <f t="shared" si="27"/>
        <v/>
      </c>
      <c r="H359" s="10" t="s">
        <v>292</v>
      </c>
      <c r="I359" s="12" t="str">
        <f t="shared" si="29"/>
        <v/>
      </c>
      <c r="J359" s="9" t="s">
        <v>137</v>
      </c>
      <c r="K359" s="10" t="str">
        <f t="shared" si="28"/>
        <v xml:space="preserve">        "",  # </v>
      </c>
    </row>
    <row r="360" spans="2:11">
      <c r="B360" s="31" t="s">
        <v>95</v>
      </c>
      <c r="C360" s="28"/>
      <c r="D360" s="28"/>
      <c r="E360" s="24" t="str">
        <f t="shared" si="25"/>
        <v/>
      </c>
      <c r="F360" s="13" t="str">
        <f t="shared" si="26"/>
        <v/>
      </c>
      <c r="G360" s="13" t="str">
        <f t="shared" si="27"/>
        <v/>
      </c>
      <c r="H360" s="10" t="s">
        <v>292</v>
      </c>
      <c r="I360" s="12" t="str">
        <f t="shared" si="29"/>
        <v/>
      </c>
      <c r="J360" s="9" t="s">
        <v>137</v>
      </c>
      <c r="K360" s="10" t="str">
        <f t="shared" si="28"/>
        <v xml:space="preserve">        "",  # </v>
      </c>
    </row>
    <row r="361" spans="2:11">
      <c r="B361" s="31"/>
      <c r="C361" s="28"/>
      <c r="D361" s="28"/>
      <c r="E361" s="24" t="str">
        <f t="shared" si="25"/>
        <v/>
      </c>
      <c r="F361" s="13" t="str">
        <f t="shared" si="26"/>
        <v/>
      </c>
      <c r="G361" s="13" t="str">
        <f t="shared" si="27"/>
        <v/>
      </c>
      <c r="H361" s="10" t="s">
        <v>292</v>
      </c>
      <c r="I361" s="12" t="str">
        <f t="shared" si="29"/>
        <v/>
      </c>
      <c r="J361" s="9" t="s">
        <v>137</v>
      </c>
      <c r="K361" s="10" t="str">
        <f t="shared" si="28"/>
        <v xml:space="preserve">        "",  # </v>
      </c>
    </row>
    <row r="362" spans="2:11">
      <c r="B362" s="31" t="s">
        <v>95</v>
      </c>
      <c r="C362" s="28"/>
      <c r="D362" s="28"/>
      <c r="E362" s="24" t="str">
        <f t="shared" si="25"/>
        <v/>
      </c>
      <c r="F362" s="13" t="str">
        <f t="shared" si="26"/>
        <v/>
      </c>
      <c r="G362" s="13" t="str">
        <f t="shared" si="27"/>
        <v/>
      </c>
      <c r="H362" s="10" t="s">
        <v>292</v>
      </c>
      <c r="I362" s="12" t="str">
        <f t="shared" si="29"/>
        <v/>
      </c>
      <c r="J362" s="9" t="s">
        <v>137</v>
      </c>
      <c r="K362" s="10" t="str">
        <f t="shared" si="28"/>
        <v xml:space="preserve">        "",  # </v>
      </c>
    </row>
    <row r="363" spans="2:11">
      <c r="B363" s="31"/>
      <c r="C363" s="28"/>
      <c r="D363" s="28"/>
      <c r="E363" s="24" t="str">
        <f t="shared" si="25"/>
        <v/>
      </c>
      <c r="F363" s="13" t="str">
        <f t="shared" si="26"/>
        <v/>
      </c>
      <c r="G363" s="13" t="str">
        <f t="shared" si="27"/>
        <v/>
      </c>
      <c r="H363" s="10" t="s">
        <v>292</v>
      </c>
      <c r="I363" s="12" t="str">
        <f t="shared" si="29"/>
        <v/>
      </c>
      <c r="J363" s="9" t="s">
        <v>137</v>
      </c>
      <c r="K363" s="10" t="str">
        <f t="shared" si="28"/>
        <v xml:space="preserve">        "",  # </v>
      </c>
    </row>
    <row r="364" spans="2:11">
      <c r="B364" s="31" t="s">
        <v>95</v>
      </c>
      <c r="C364" s="28"/>
      <c r="D364" s="28"/>
      <c r="E364" s="24" t="str">
        <f t="shared" si="25"/>
        <v/>
      </c>
      <c r="F364" s="13" t="str">
        <f t="shared" si="26"/>
        <v/>
      </c>
      <c r="G364" s="13" t="str">
        <f t="shared" si="27"/>
        <v/>
      </c>
      <c r="H364" s="10" t="s">
        <v>292</v>
      </c>
      <c r="I364" s="12" t="str">
        <f t="shared" si="29"/>
        <v/>
      </c>
      <c r="J364" s="9" t="s">
        <v>137</v>
      </c>
      <c r="K364" s="10" t="str">
        <f t="shared" si="28"/>
        <v xml:space="preserve">        "",  # </v>
      </c>
    </row>
    <row r="365" spans="2:11">
      <c r="B365" s="31"/>
      <c r="C365" s="28"/>
      <c r="D365" s="28"/>
      <c r="E365" s="24" t="str">
        <f t="shared" si="25"/>
        <v/>
      </c>
      <c r="F365" s="13" t="str">
        <f t="shared" si="26"/>
        <v/>
      </c>
      <c r="G365" s="13" t="str">
        <f t="shared" si="27"/>
        <v/>
      </c>
      <c r="H365" s="10" t="s">
        <v>292</v>
      </c>
      <c r="I365" s="12" t="str">
        <f t="shared" si="29"/>
        <v/>
      </c>
      <c r="J365" s="9" t="s">
        <v>137</v>
      </c>
      <c r="K365" s="10" t="str">
        <f t="shared" si="28"/>
        <v xml:space="preserve">        "",  # </v>
      </c>
    </row>
    <row r="366" spans="2:11">
      <c r="B366" s="31" t="s">
        <v>95</v>
      </c>
      <c r="C366" s="28"/>
      <c r="D366" s="28"/>
      <c r="E366" s="24" t="str">
        <f t="shared" si="25"/>
        <v/>
      </c>
      <c r="F366" s="13" t="str">
        <f t="shared" si="26"/>
        <v/>
      </c>
      <c r="G366" s="13" t="str">
        <f t="shared" si="27"/>
        <v/>
      </c>
      <c r="H366" s="10" t="s">
        <v>292</v>
      </c>
      <c r="I366" s="12" t="str">
        <f t="shared" si="29"/>
        <v/>
      </c>
      <c r="J366" s="9" t="s">
        <v>137</v>
      </c>
      <c r="K366" s="10" t="str">
        <f t="shared" si="28"/>
        <v xml:space="preserve">        "",  # </v>
      </c>
    </row>
    <row r="367" spans="2:11">
      <c r="B367" s="31"/>
      <c r="C367" s="28"/>
      <c r="D367" s="28"/>
      <c r="E367" s="24" t="str">
        <f t="shared" si="25"/>
        <v/>
      </c>
      <c r="F367" s="13" t="str">
        <f t="shared" si="26"/>
        <v/>
      </c>
      <c r="G367" s="13" t="str">
        <f t="shared" si="27"/>
        <v/>
      </c>
      <c r="H367" s="10" t="s">
        <v>292</v>
      </c>
      <c r="I367" s="12" t="str">
        <f t="shared" si="29"/>
        <v/>
      </c>
      <c r="J367" s="9" t="s">
        <v>137</v>
      </c>
      <c r="K367" s="10" t="str">
        <f t="shared" si="28"/>
        <v xml:space="preserve">        "",  # </v>
      </c>
    </row>
    <row r="368" spans="2:11">
      <c r="B368" s="31" t="s">
        <v>95</v>
      </c>
      <c r="C368" s="28"/>
      <c r="D368" s="28"/>
      <c r="E368" s="24" t="str">
        <f t="shared" si="25"/>
        <v/>
      </c>
      <c r="F368" s="13" t="str">
        <f t="shared" si="26"/>
        <v/>
      </c>
      <c r="G368" s="13" t="str">
        <f t="shared" si="27"/>
        <v/>
      </c>
      <c r="H368" s="10" t="s">
        <v>292</v>
      </c>
      <c r="I368" s="12" t="str">
        <f t="shared" si="29"/>
        <v/>
      </c>
      <c r="J368" s="9" t="s">
        <v>137</v>
      </c>
      <c r="K368" s="10" t="str">
        <f t="shared" si="28"/>
        <v xml:space="preserve">        "",  # </v>
      </c>
    </row>
    <row r="369" spans="2:11">
      <c r="B369" s="31"/>
      <c r="C369" s="28"/>
      <c r="D369" s="28"/>
      <c r="E369" s="24" t="str">
        <f t="shared" si="25"/>
        <v/>
      </c>
      <c r="F369" s="13" t="str">
        <f t="shared" si="26"/>
        <v/>
      </c>
      <c r="G369" s="13" t="str">
        <f t="shared" si="27"/>
        <v/>
      </c>
      <c r="H369" s="10" t="s">
        <v>292</v>
      </c>
      <c r="I369" s="12" t="str">
        <f t="shared" si="29"/>
        <v/>
      </c>
      <c r="J369" s="9" t="s">
        <v>137</v>
      </c>
      <c r="K369" s="10" t="str">
        <f t="shared" si="28"/>
        <v xml:space="preserve">        "",  # </v>
      </c>
    </row>
    <row r="370" spans="2:11">
      <c r="B370" s="31" t="s">
        <v>95</v>
      </c>
      <c r="C370" s="28"/>
      <c r="D370" s="28"/>
      <c r="E370" s="24" t="str">
        <f t="shared" si="25"/>
        <v/>
      </c>
      <c r="F370" s="13" t="str">
        <f t="shared" si="26"/>
        <v/>
      </c>
      <c r="G370" s="13" t="str">
        <f t="shared" si="27"/>
        <v/>
      </c>
      <c r="H370" s="10" t="s">
        <v>292</v>
      </c>
      <c r="I370" s="12" t="str">
        <f t="shared" si="29"/>
        <v/>
      </c>
      <c r="J370" s="9" t="s">
        <v>137</v>
      </c>
      <c r="K370" s="10" t="str">
        <f t="shared" si="28"/>
        <v xml:space="preserve">        "",  # </v>
      </c>
    </row>
    <row r="371" spans="2:11">
      <c r="B371" s="31"/>
      <c r="C371" s="28"/>
      <c r="D371" s="28"/>
      <c r="E371" s="24" t="str">
        <f t="shared" si="25"/>
        <v/>
      </c>
      <c r="F371" s="13" t="str">
        <f t="shared" si="26"/>
        <v/>
      </c>
      <c r="G371" s="13" t="str">
        <f t="shared" si="27"/>
        <v/>
      </c>
      <c r="H371" s="10" t="s">
        <v>292</v>
      </c>
      <c r="I371" s="12" t="str">
        <f t="shared" si="29"/>
        <v/>
      </c>
      <c r="J371" s="9" t="s">
        <v>137</v>
      </c>
      <c r="K371" s="10" t="str">
        <f t="shared" si="28"/>
        <v xml:space="preserve">        "",  # </v>
      </c>
    </row>
    <row r="372" spans="2:11">
      <c r="B372" s="31" t="s">
        <v>95</v>
      </c>
      <c r="C372" s="28"/>
      <c r="D372" s="28"/>
      <c r="E372" s="24" t="str">
        <f t="shared" si="25"/>
        <v/>
      </c>
      <c r="F372" s="13" t="str">
        <f t="shared" si="26"/>
        <v/>
      </c>
      <c r="G372" s="13" t="str">
        <f t="shared" si="27"/>
        <v/>
      </c>
      <c r="H372" s="10" t="s">
        <v>292</v>
      </c>
      <c r="I372" s="12" t="str">
        <f t="shared" si="29"/>
        <v/>
      </c>
      <c r="J372" s="9" t="s">
        <v>137</v>
      </c>
      <c r="K372" s="10" t="str">
        <f t="shared" si="28"/>
        <v xml:space="preserve">        "",  # </v>
      </c>
    </row>
    <row r="373" spans="2:11">
      <c r="B373" s="31"/>
      <c r="C373" s="28"/>
      <c r="D373" s="28"/>
      <c r="E373" s="24" t="str">
        <f t="shared" si="25"/>
        <v/>
      </c>
      <c r="F373" s="13" t="str">
        <f t="shared" si="26"/>
        <v/>
      </c>
      <c r="G373" s="13" t="str">
        <f t="shared" si="27"/>
        <v/>
      </c>
      <c r="H373" s="10" t="s">
        <v>292</v>
      </c>
      <c r="I373" s="12" t="str">
        <f t="shared" si="29"/>
        <v/>
      </c>
      <c r="J373" s="9" t="s">
        <v>137</v>
      </c>
      <c r="K373" s="10" t="str">
        <f t="shared" si="28"/>
        <v xml:space="preserve">        "",  # </v>
      </c>
    </row>
    <row r="374" spans="2:11">
      <c r="B374" s="31" t="s">
        <v>95</v>
      </c>
      <c r="C374" s="28"/>
      <c r="D374" s="28"/>
      <c r="E374" s="24" t="str">
        <f t="shared" si="25"/>
        <v/>
      </c>
      <c r="F374" s="13" t="str">
        <f t="shared" si="26"/>
        <v/>
      </c>
      <c r="G374" s="13" t="str">
        <f t="shared" si="27"/>
        <v/>
      </c>
      <c r="H374" s="10" t="s">
        <v>292</v>
      </c>
      <c r="I374" s="12" t="str">
        <f t="shared" si="29"/>
        <v/>
      </c>
      <c r="J374" s="9" t="s">
        <v>137</v>
      </c>
      <c r="K374" s="10" t="str">
        <f t="shared" si="28"/>
        <v xml:space="preserve">        "",  # </v>
      </c>
    </row>
    <row r="375" spans="2:11">
      <c r="B375" s="31"/>
      <c r="C375" s="28"/>
      <c r="D375" s="28"/>
      <c r="E375" s="24" t="str">
        <f t="shared" si="25"/>
        <v/>
      </c>
      <c r="F375" s="13" t="str">
        <f t="shared" si="26"/>
        <v/>
      </c>
      <c r="G375" s="13" t="str">
        <f t="shared" si="27"/>
        <v/>
      </c>
      <c r="H375" s="10" t="s">
        <v>292</v>
      </c>
      <c r="I375" s="12" t="str">
        <f t="shared" si="29"/>
        <v/>
      </c>
      <c r="J375" s="9" t="s">
        <v>137</v>
      </c>
      <c r="K375" s="10" t="str">
        <f t="shared" si="28"/>
        <v xml:space="preserve">        "",  # </v>
      </c>
    </row>
    <row r="376" spans="2:11">
      <c r="B376" s="31" t="s">
        <v>95</v>
      </c>
      <c r="C376" s="28"/>
      <c r="D376" s="28"/>
      <c r="E376" s="24" t="str">
        <f t="shared" si="25"/>
        <v/>
      </c>
      <c r="F376" s="13" t="str">
        <f t="shared" si="26"/>
        <v/>
      </c>
      <c r="G376" s="13" t="str">
        <f t="shared" si="27"/>
        <v/>
      </c>
      <c r="H376" s="10" t="s">
        <v>292</v>
      </c>
      <c r="I376" s="12" t="str">
        <f t="shared" si="29"/>
        <v/>
      </c>
      <c r="J376" s="9" t="s">
        <v>137</v>
      </c>
      <c r="K376" s="10" t="str">
        <f t="shared" si="28"/>
        <v xml:space="preserve">        "",  # </v>
      </c>
    </row>
    <row r="377" spans="2:11">
      <c r="B377" s="31"/>
      <c r="C377" s="28"/>
      <c r="D377" s="28"/>
      <c r="E377" s="24" t="str">
        <f t="shared" si="25"/>
        <v/>
      </c>
      <c r="F377" s="13" t="str">
        <f t="shared" si="26"/>
        <v/>
      </c>
      <c r="G377" s="13" t="str">
        <f t="shared" si="27"/>
        <v/>
      </c>
      <c r="H377" s="10" t="s">
        <v>292</v>
      </c>
      <c r="I377" s="12" t="str">
        <f t="shared" si="29"/>
        <v/>
      </c>
      <c r="J377" s="9" t="s">
        <v>137</v>
      </c>
      <c r="K377" s="10" t="str">
        <f t="shared" si="28"/>
        <v xml:space="preserve">        "",  # </v>
      </c>
    </row>
    <row r="378" spans="2:11">
      <c r="B378" s="31" t="s">
        <v>95</v>
      </c>
      <c r="C378" s="28"/>
      <c r="D378" s="28"/>
      <c r="E378" s="24" t="str">
        <f t="shared" si="25"/>
        <v/>
      </c>
      <c r="F378" s="13" t="str">
        <f t="shared" si="26"/>
        <v/>
      </c>
      <c r="G378" s="13" t="str">
        <f t="shared" si="27"/>
        <v/>
      </c>
      <c r="H378" s="10" t="s">
        <v>292</v>
      </c>
      <c r="I378" s="12" t="str">
        <f t="shared" si="29"/>
        <v/>
      </c>
      <c r="J378" s="9" t="s">
        <v>137</v>
      </c>
      <c r="K378" s="10" t="str">
        <f t="shared" si="28"/>
        <v xml:space="preserve">        "",  # </v>
      </c>
    </row>
    <row r="379" spans="2:11">
      <c r="B379" s="31"/>
      <c r="C379" s="28"/>
      <c r="D379" s="28"/>
      <c r="E379" s="24" t="str">
        <f t="shared" si="25"/>
        <v/>
      </c>
      <c r="F379" s="13" t="str">
        <f t="shared" si="26"/>
        <v/>
      </c>
      <c r="G379" s="13" t="str">
        <f t="shared" si="27"/>
        <v/>
      </c>
      <c r="H379" s="10" t="s">
        <v>292</v>
      </c>
      <c r="I379" s="12" t="str">
        <f t="shared" si="29"/>
        <v/>
      </c>
      <c r="J379" s="9" t="s">
        <v>137</v>
      </c>
      <c r="K379" s="10" t="str">
        <f t="shared" si="28"/>
        <v xml:space="preserve">        "",  # </v>
      </c>
    </row>
    <row r="380" spans="2:11">
      <c r="B380" s="31" t="s">
        <v>95</v>
      </c>
      <c r="C380" s="28"/>
      <c r="D380" s="28"/>
      <c r="E380" s="24" t="str">
        <f t="shared" si="25"/>
        <v/>
      </c>
      <c r="F380" s="13" t="str">
        <f t="shared" si="26"/>
        <v/>
      </c>
      <c r="G380" s="13" t="str">
        <f t="shared" si="27"/>
        <v/>
      </c>
      <c r="H380" s="10" t="s">
        <v>292</v>
      </c>
      <c r="I380" s="12" t="str">
        <f t="shared" si="29"/>
        <v/>
      </c>
      <c r="J380" s="9" t="s">
        <v>137</v>
      </c>
      <c r="K380" s="10" t="str">
        <f t="shared" si="28"/>
        <v xml:space="preserve">        "",  # </v>
      </c>
    </row>
    <row r="381" spans="2:11">
      <c r="B381" s="31"/>
      <c r="C381" s="28"/>
      <c r="D381" s="28"/>
      <c r="E381" s="24" t="str">
        <f t="shared" si="25"/>
        <v/>
      </c>
      <c r="F381" s="13" t="str">
        <f t="shared" si="26"/>
        <v/>
      </c>
      <c r="G381" s="13" t="str">
        <f t="shared" si="27"/>
        <v/>
      </c>
      <c r="H381" s="10" t="s">
        <v>292</v>
      </c>
      <c r="I381" s="12" t="str">
        <f t="shared" si="29"/>
        <v/>
      </c>
      <c r="J381" s="9" t="s">
        <v>137</v>
      </c>
      <c r="K381" s="10" t="str">
        <f t="shared" si="28"/>
        <v xml:space="preserve">        "",  # </v>
      </c>
    </row>
    <row r="382" spans="2:11">
      <c r="B382" s="31" t="s">
        <v>95</v>
      </c>
      <c r="C382" s="28"/>
      <c r="D382" s="28"/>
      <c r="E382" s="24" t="str">
        <f t="shared" si="25"/>
        <v/>
      </c>
      <c r="F382" s="13" t="str">
        <f t="shared" si="26"/>
        <v/>
      </c>
      <c r="G382" s="13" t="str">
        <f t="shared" si="27"/>
        <v/>
      </c>
      <c r="H382" s="10" t="s">
        <v>292</v>
      </c>
      <c r="I382" s="12" t="str">
        <f t="shared" si="29"/>
        <v/>
      </c>
      <c r="J382" s="9" t="s">
        <v>137</v>
      </c>
      <c r="K382" s="10" t="str">
        <f t="shared" si="28"/>
        <v xml:space="preserve">        "",  # </v>
      </c>
    </row>
    <row r="383" spans="2:11">
      <c r="B383" s="31"/>
      <c r="C383" s="28"/>
      <c r="D383" s="28"/>
      <c r="E383" s="24" t="str">
        <f t="shared" si="25"/>
        <v/>
      </c>
      <c r="F383" s="13" t="str">
        <f t="shared" si="26"/>
        <v/>
      </c>
      <c r="G383" s="13" t="str">
        <f t="shared" si="27"/>
        <v/>
      </c>
      <c r="H383" s="10" t="s">
        <v>292</v>
      </c>
      <c r="I383" s="12" t="str">
        <f t="shared" si="29"/>
        <v/>
      </c>
      <c r="J383" s="9" t="s">
        <v>137</v>
      </c>
      <c r="K383" s="10" t="str">
        <f t="shared" si="28"/>
        <v xml:space="preserve">        "",  # </v>
      </c>
    </row>
    <row r="384" spans="2:11">
      <c r="B384" s="31" t="s">
        <v>95</v>
      </c>
      <c r="C384" s="28"/>
      <c r="D384" s="28"/>
      <c r="E384" s="24" t="str">
        <f t="shared" si="25"/>
        <v/>
      </c>
      <c r="F384" s="13" t="str">
        <f t="shared" si="26"/>
        <v/>
      </c>
      <c r="G384" s="13" t="str">
        <f t="shared" si="27"/>
        <v/>
      </c>
      <c r="H384" s="10" t="s">
        <v>292</v>
      </c>
      <c r="I384" s="12" t="str">
        <f t="shared" si="29"/>
        <v/>
      </c>
      <c r="J384" s="9" t="s">
        <v>137</v>
      </c>
      <c r="K384" s="10" t="str">
        <f t="shared" si="28"/>
        <v xml:space="preserve">        "",  # </v>
      </c>
    </row>
    <row r="385" spans="2:11">
      <c r="B385" s="31"/>
      <c r="C385" s="28"/>
      <c r="D385" s="28"/>
      <c r="E385" s="24" t="str">
        <f t="shared" si="25"/>
        <v/>
      </c>
      <c r="F385" s="13" t="str">
        <f t="shared" si="26"/>
        <v/>
      </c>
      <c r="G385" s="13" t="str">
        <f t="shared" si="27"/>
        <v/>
      </c>
      <c r="H385" s="10" t="s">
        <v>292</v>
      </c>
      <c r="I385" s="12" t="str">
        <f t="shared" si="29"/>
        <v/>
      </c>
      <c r="J385" s="9" t="s">
        <v>137</v>
      </c>
      <c r="K385" s="10" t="str">
        <f t="shared" si="28"/>
        <v xml:space="preserve">        "",  # </v>
      </c>
    </row>
    <row r="386" spans="2:11">
      <c r="B386" s="31" t="s">
        <v>95</v>
      </c>
      <c r="C386" s="28"/>
      <c r="D386" s="28"/>
      <c r="E386" s="24" t="str">
        <f t="shared" ref="E386:E449" si="30">IF(B386="",IF(G386="","",_xlfn.UNICHAR(G386)),B386)</f>
        <v/>
      </c>
      <c r="F386" s="13" t="str">
        <f t="shared" ref="F386:F449" si="31">IF(B386="",IF(D386="",IF(C386="","",C386),DEC2HEX(D386)),DEC2HEX(_xlfn.UNICODE(B386)))</f>
        <v/>
      </c>
      <c r="G386" s="13" t="str">
        <f t="shared" ref="G386:G449" si="32">IF(D386="",IF(C386="",IF(B386="","",_xlfn.UNICODE(B386)),HEX2DEC(C386)),D386)</f>
        <v/>
      </c>
      <c r="H386" s="10" t="s">
        <v>292</v>
      </c>
      <c r="I386" s="12" t="str">
        <f t="shared" si="29"/>
        <v/>
      </c>
      <c r="J386" s="9" t="s">
        <v>137</v>
      </c>
      <c r="K386" s="10" t="str">
        <f t="shared" ref="K386:K449" si="33">ASC(_xlfn.CONCAT(H386:J386,"  # ",E386))</f>
        <v xml:space="preserve">        "",  # </v>
      </c>
    </row>
    <row r="387" spans="2:11">
      <c r="B387" s="31"/>
      <c r="C387" s="28"/>
      <c r="D387" s="28"/>
      <c r="E387" s="24" t="str">
        <f t="shared" si="30"/>
        <v/>
      </c>
      <c r="F387" s="13" t="str">
        <f t="shared" si="31"/>
        <v/>
      </c>
      <c r="G387" s="13" t="str">
        <f t="shared" si="32"/>
        <v/>
      </c>
      <c r="H387" s="10" t="s">
        <v>292</v>
      </c>
      <c r="I387" s="12" t="str">
        <f t="shared" ref="I387:I450" si="34">IF(F387="","","uni"&amp;UPPER(REPT("0",4-LEN(F387))&amp;F387))</f>
        <v/>
      </c>
      <c r="J387" s="9" t="s">
        <v>137</v>
      </c>
      <c r="K387" s="10" t="str">
        <f t="shared" si="33"/>
        <v xml:space="preserve">        "",  # </v>
      </c>
    </row>
    <row r="388" spans="2:11">
      <c r="B388" s="31" t="s">
        <v>95</v>
      </c>
      <c r="C388" s="28"/>
      <c r="D388" s="28"/>
      <c r="E388" s="24" t="str">
        <f t="shared" si="30"/>
        <v/>
      </c>
      <c r="F388" s="13" t="str">
        <f t="shared" si="31"/>
        <v/>
      </c>
      <c r="G388" s="13" t="str">
        <f t="shared" si="32"/>
        <v/>
      </c>
      <c r="H388" s="10" t="s">
        <v>292</v>
      </c>
      <c r="I388" s="12" t="str">
        <f t="shared" si="34"/>
        <v/>
      </c>
      <c r="J388" s="9" t="s">
        <v>137</v>
      </c>
      <c r="K388" s="10" t="str">
        <f t="shared" si="33"/>
        <v xml:space="preserve">        "",  # </v>
      </c>
    </row>
    <row r="389" spans="2:11">
      <c r="B389" s="31"/>
      <c r="C389" s="28"/>
      <c r="D389" s="28"/>
      <c r="E389" s="24" t="str">
        <f t="shared" si="30"/>
        <v/>
      </c>
      <c r="F389" s="13" t="str">
        <f t="shared" si="31"/>
        <v/>
      </c>
      <c r="G389" s="13" t="str">
        <f t="shared" si="32"/>
        <v/>
      </c>
      <c r="H389" s="10" t="s">
        <v>292</v>
      </c>
      <c r="I389" s="12" t="str">
        <f t="shared" si="34"/>
        <v/>
      </c>
      <c r="J389" s="9" t="s">
        <v>137</v>
      </c>
      <c r="K389" s="10" t="str">
        <f t="shared" si="33"/>
        <v xml:space="preserve">        "",  # </v>
      </c>
    </row>
    <row r="390" spans="2:11">
      <c r="B390" s="31" t="s">
        <v>95</v>
      </c>
      <c r="C390" s="28"/>
      <c r="D390" s="28"/>
      <c r="E390" s="24" t="str">
        <f t="shared" si="30"/>
        <v/>
      </c>
      <c r="F390" s="13" t="str">
        <f t="shared" si="31"/>
        <v/>
      </c>
      <c r="G390" s="13" t="str">
        <f t="shared" si="32"/>
        <v/>
      </c>
      <c r="H390" s="10" t="s">
        <v>292</v>
      </c>
      <c r="I390" s="12" t="str">
        <f t="shared" si="34"/>
        <v/>
      </c>
      <c r="J390" s="9" t="s">
        <v>137</v>
      </c>
      <c r="K390" s="10" t="str">
        <f t="shared" si="33"/>
        <v xml:space="preserve">        "",  # </v>
      </c>
    </row>
    <row r="391" spans="2:11">
      <c r="B391" s="31"/>
      <c r="C391" s="28"/>
      <c r="D391" s="28"/>
      <c r="E391" s="24" t="str">
        <f t="shared" si="30"/>
        <v/>
      </c>
      <c r="F391" s="13" t="str">
        <f t="shared" si="31"/>
        <v/>
      </c>
      <c r="G391" s="13" t="str">
        <f t="shared" si="32"/>
        <v/>
      </c>
      <c r="H391" s="10" t="s">
        <v>292</v>
      </c>
      <c r="I391" s="12" t="str">
        <f t="shared" si="34"/>
        <v/>
      </c>
      <c r="J391" s="9" t="s">
        <v>137</v>
      </c>
      <c r="K391" s="10" t="str">
        <f t="shared" si="33"/>
        <v xml:space="preserve">        "",  # </v>
      </c>
    </row>
    <row r="392" spans="2:11">
      <c r="B392" s="31" t="s">
        <v>95</v>
      </c>
      <c r="C392" s="28"/>
      <c r="D392" s="28"/>
      <c r="E392" s="24" t="str">
        <f t="shared" si="30"/>
        <v/>
      </c>
      <c r="F392" s="13" t="str">
        <f t="shared" si="31"/>
        <v/>
      </c>
      <c r="G392" s="13" t="str">
        <f t="shared" si="32"/>
        <v/>
      </c>
      <c r="H392" s="10" t="s">
        <v>292</v>
      </c>
      <c r="I392" s="12" t="str">
        <f t="shared" si="34"/>
        <v/>
      </c>
      <c r="J392" s="9" t="s">
        <v>137</v>
      </c>
      <c r="K392" s="10" t="str">
        <f t="shared" si="33"/>
        <v xml:space="preserve">        "",  # </v>
      </c>
    </row>
    <row r="393" spans="2:11">
      <c r="B393" s="31"/>
      <c r="C393" s="28"/>
      <c r="D393" s="28"/>
      <c r="E393" s="24" t="str">
        <f t="shared" si="30"/>
        <v/>
      </c>
      <c r="F393" s="13" t="str">
        <f t="shared" si="31"/>
        <v/>
      </c>
      <c r="G393" s="13" t="str">
        <f t="shared" si="32"/>
        <v/>
      </c>
      <c r="H393" s="10" t="s">
        <v>292</v>
      </c>
      <c r="I393" s="12" t="str">
        <f t="shared" si="34"/>
        <v/>
      </c>
      <c r="J393" s="9" t="s">
        <v>137</v>
      </c>
      <c r="K393" s="10" t="str">
        <f t="shared" si="33"/>
        <v xml:space="preserve">        "",  # </v>
      </c>
    </row>
    <row r="394" spans="2:11">
      <c r="B394" s="31" t="s">
        <v>95</v>
      </c>
      <c r="C394" s="28"/>
      <c r="D394" s="28"/>
      <c r="E394" s="24" t="str">
        <f t="shared" si="30"/>
        <v/>
      </c>
      <c r="F394" s="13" t="str">
        <f t="shared" si="31"/>
        <v/>
      </c>
      <c r="G394" s="13" t="str">
        <f t="shared" si="32"/>
        <v/>
      </c>
      <c r="H394" s="10" t="s">
        <v>292</v>
      </c>
      <c r="I394" s="12" t="str">
        <f t="shared" si="34"/>
        <v/>
      </c>
      <c r="J394" s="9" t="s">
        <v>137</v>
      </c>
      <c r="K394" s="10" t="str">
        <f t="shared" si="33"/>
        <v xml:space="preserve">        "",  # </v>
      </c>
    </row>
    <row r="395" spans="2:11">
      <c r="B395" s="31"/>
      <c r="C395" s="28"/>
      <c r="D395" s="28"/>
      <c r="E395" s="24" t="str">
        <f t="shared" si="30"/>
        <v/>
      </c>
      <c r="F395" s="13" t="str">
        <f t="shared" si="31"/>
        <v/>
      </c>
      <c r="G395" s="13" t="str">
        <f t="shared" si="32"/>
        <v/>
      </c>
      <c r="H395" s="10" t="s">
        <v>292</v>
      </c>
      <c r="I395" s="12" t="str">
        <f t="shared" si="34"/>
        <v/>
      </c>
      <c r="J395" s="9" t="s">
        <v>137</v>
      </c>
      <c r="K395" s="10" t="str">
        <f t="shared" si="33"/>
        <v xml:space="preserve">        "",  # </v>
      </c>
    </row>
    <row r="396" spans="2:11">
      <c r="B396" s="31" t="s">
        <v>95</v>
      </c>
      <c r="C396" s="28"/>
      <c r="D396" s="28"/>
      <c r="E396" s="24" t="str">
        <f t="shared" si="30"/>
        <v/>
      </c>
      <c r="F396" s="13" t="str">
        <f t="shared" si="31"/>
        <v/>
      </c>
      <c r="G396" s="13" t="str">
        <f t="shared" si="32"/>
        <v/>
      </c>
      <c r="H396" s="10" t="s">
        <v>292</v>
      </c>
      <c r="I396" s="12" t="str">
        <f t="shared" si="34"/>
        <v/>
      </c>
      <c r="J396" s="9" t="s">
        <v>137</v>
      </c>
      <c r="K396" s="10" t="str">
        <f t="shared" si="33"/>
        <v xml:space="preserve">        "",  # </v>
      </c>
    </row>
    <row r="397" spans="2:11">
      <c r="B397" s="31"/>
      <c r="C397" s="28"/>
      <c r="D397" s="28"/>
      <c r="E397" s="24" t="str">
        <f t="shared" si="30"/>
        <v/>
      </c>
      <c r="F397" s="13" t="str">
        <f t="shared" si="31"/>
        <v/>
      </c>
      <c r="G397" s="13" t="str">
        <f t="shared" si="32"/>
        <v/>
      </c>
      <c r="H397" s="10" t="s">
        <v>292</v>
      </c>
      <c r="I397" s="12" t="str">
        <f t="shared" si="34"/>
        <v/>
      </c>
      <c r="J397" s="9" t="s">
        <v>137</v>
      </c>
      <c r="K397" s="10" t="str">
        <f t="shared" si="33"/>
        <v xml:space="preserve">        "",  # </v>
      </c>
    </row>
    <row r="398" spans="2:11">
      <c r="B398" s="31" t="s">
        <v>95</v>
      </c>
      <c r="C398" s="28"/>
      <c r="D398" s="28"/>
      <c r="E398" s="24" t="str">
        <f t="shared" si="30"/>
        <v/>
      </c>
      <c r="F398" s="13" t="str">
        <f t="shared" si="31"/>
        <v/>
      </c>
      <c r="G398" s="13" t="str">
        <f t="shared" si="32"/>
        <v/>
      </c>
      <c r="H398" s="10" t="s">
        <v>292</v>
      </c>
      <c r="I398" s="12" t="str">
        <f t="shared" si="34"/>
        <v/>
      </c>
      <c r="J398" s="9" t="s">
        <v>137</v>
      </c>
      <c r="K398" s="10" t="str">
        <f t="shared" si="33"/>
        <v xml:space="preserve">        "",  # </v>
      </c>
    </row>
    <row r="399" spans="2:11">
      <c r="B399" s="31"/>
      <c r="C399" s="28"/>
      <c r="D399" s="28"/>
      <c r="E399" s="24" t="str">
        <f t="shared" si="30"/>
        <v/>
      </c>
      <c r="F399" s="13" t="str">
        <f t="shared" si="31"/>
        <v/>
      </c>
      <c r="G399" s="13" t="str">
        <f t="shared" si="32"/>
        <v/>
      </c>
      <c r="H399" s="10" t="s">
        <v>292</v>
      </c>
      <c r="I399" s="12" t="str">
        <f t="shared" si="34"/>
        <v/>
      </c>
      <c r="J399" s="9" t="s">
        <v>137</v>
      </c>
      <c r="K399" s="10" t="str">
        <f t="shared" si="33"/>
        <v xml:space="preserve">        "",  # </v>
      </c>
    </row>
    <row r="400" spans="2:11">
      <c r="B400" s="31" t="s">
        <v>95</v>
      </c>
      <c r="C400" s="28"/>
      <c r="D400" s="28"/>
      <c r="E400" s="24" t="str">
        <f t="shared" si="30"/>
        <v/>
      </c>
      <c r="F400" s="13" t="str">
        <f t="shared" si="31"/>
        <v/>
      </c>
      <c r="G400" s="13" t="str">
        <f t="shared" si="32"/>
        <v/>
      </c>
      <c r="H400" s="10" t="s">
        <v>292</v>
      </c>
      <c r="I400" s="12" t="str">
        <f t="shared" si="34"/>
        <v/>
      </c>
      <c r="J400" s="9" t="s">
        <v>137</v>
      </c>
      <c r="K400" s="10" t="str">
        <f t="shared" si="33"/>
        <v xml:space="preserve">        "",  # </v>
      </c>
    </row>
    <row r="401" spans="2:11">
      <c r="B401" s="31"/>
      <c r="C401" s="28"/>
      <c r="D401" s="28"/>
      <c r="E401" s="24" t="str">
        <f t="shared" si="30"/>
        <v/>
      </c>
      <c r="F401" s="13" t="str">
        <f t="shared" si="31"/>
        <v/>
      </c>
      <c r="G401" s="13" t="str">
        <f t="shared" si="32"/>
        <v/>
      </c>
      <c r="H401" s="10" t="s">
        <v>292</v>
      </c>
      <c r="I401" s="12" t="str">
        <f t="shared" si="34"/>
        <v/>
      </c>
      <c r="J401" s="9" t="s">
        <v>137</v>
      </c>
      <c r="K401" s="10" t="str">
        <f t="shared" si="33"/>
        <v xml:space="preserve">        "",  # </v>
      </c>
    </row>
    <row r="402" spans="2:11">
      <c r="B402" s="31" t="s">
        <v>95</v>
      </c>
      <c r="C402" s="28"/>
      <c r="D402" s="28"/>
      <c r="E402" s="24" t="str">
        <f t="shared" si="30"/>
        <v/>
      </c>
      <c r="F402" s="13" t="str">
        <f t="shared" si="31"/>
        <v/>
      </c>
      <c r="G402" s="13" t="str">
        <f t="shared" si="32"/>
        <v/>
      </c>
      <c r="H402" s="10" t="s">
        <v>292</v>
      </c>
      <c r="I402" s="12" t="str">
        <f t="shared" si="34"/>
        <v/>
      </c>
      <c r="J402" s="9" t="s">
        <v>137</v>
      </c>
      <c r="K402" s="10" t="str">
        <f t="shared" si="33"/>
        <v xml:space="preserve">        "",  # </v>
      </c>
    </row>
    <row r="403" spans="2:11">
      <c r="B403" s="31"/>
      <c r="C403" s="28"/>
      <c r="D403" s="28"/>
      <c r="E403" s="24" t="str">
        <f t="shared" si="30"/>
        <v/>
      </c>
      <c r="F403" s="13" t="str">
        <f t="shared" si="31"/>
        <v/>
      </c>
      <c r="G403" s="13" t="str">
        <f t="shared" si="32"/>
        <v/>
      </c>
      <c r="H403" s="10" t="s">
        <v>292</v>
      </c>
      <c r="I403" s="12" t="str">
        <f t="shared" si="34"/>
        <v/>
      </c>
      <c r="J403" s="9" t="s">
        <v>137</v>
      </c>
      <c r="K403" s="10" t="str">
        <f t="shared" si="33"/>
        <v xml:space="preserve">        "",  # </v>
      </c>
    </row>
    <row r="404" spans="2:11">
      <c r="B404" s="31" t="s">
        <v>95</v>
      </c>
      <c r="C404" s="28"/>
      <c r="D404" s="28"/>
      <c r="E404" s="24" t="str">
        <f t="shared" si="30"/>
        <v/>
      </c>
      <c r="F404" s="13" t="str">
        <f t="shared" si="31"/>
        <v/>
      </c>
      <c r="G404" s="13" t="str">
        <f t="shared" si="32"/>
        <v/>
      </c>
      <c r="H404" s="10" t="s">
        <v>292</v>
      </c>
      <c r="I404" s="12" t="str">
        <f t="shared" si="34"/>
        <v/>
      </c>
      <c r="J404" s="9" t="s">
        <v>137</v>
      </c>
      <c r="K404" s="10" t="str">
        <f t="shared" si="33"/>
        <v xml:space="preserve">        "",  # </v>
      </c>
    </row>
    <row r="405" spans="2:11">
      <c r="B405" s="31"/>
      <c r="C405" s="28"/>
      <c r="D405" s="28"/>
      <c r="E405" s="24" t="str">
        <f t="shared" si="30"/>
        <v/>
      </c>
      <c r="F405" s="13" t="str">
        <f t="shared" si="31"/>
        <v/>
      </c>
      <c r="G405" s="13" t="str">
        <f t="shared" si="32"/>
        <v/>
      </c>
      <c r="H405" s="10" t="s">
        <v>292</v>
      </c>
      <c r="I405" s="12" t="str">
        <f t="shared" si="34"/>
        <v/>
      </c>
      <c r="J405" s="9" t="s">
        <v>137</v>
      </c>
      <c r="K405" s="10" t="str">
        <f t="shared" si="33"/>
        <v xml:space="preserve">        "",  # </v>
      </c>
    </row>
    <row r="406" spans="2:11">
      <c r="B406" s="31" t="s">
        <v>95</v>
      </c>
      <c r="C406" s="28"/>
      <c r="D406" s="28"/>
      <c r="E406" s="24" t="str">
        <f t="shared" si="30"/>
        <v/>
      </c>
      <c r="F406" s="13" t="str">
        <f t="shared" si="31"/>
        <v/>
      </c>
      <c r="G406" s="13" t="str">
        <f t="shared" si="32"/>
        <v/>
      </c>
      <c r="H406" s="10" t="s">
        <v>292</v>
      </c>
      <c r="I406" s="12" t="str">
        <f t="shared" si="34"/>
        <v/>
      </c>
      <c r="J406" s="9" t="s">
        <v>137</v>
      </c>
      <c r="K406" s="10" t="str">
        <f t="shared" si="33"/>
        <v xml:space="preserve">        "",  # </v>
      </c>
    </row>
    <row r="407" spans="2:11">
      <c r="B407" s="31"/>
      <c r="C407" s="28"/>
      <c r="D407" s="28"/>
      <c r="E407" s="24" t="str">
        <f t="shared" si="30"/>
        <v/>
      </c>
      <c r="F407" s="13" t="str">
        <f t="shared" si="31"/>
        <v/>
      </c>
      <c r="G407" s="13" t="str">
        <f t="shared" si="32"/>
        <v/>
      </c>
      <c r="H407" s="10" t="s">
        <v>292</v>
      </c>
      <c r="I407" s="12" t="str">
        <f t="shared" si="34"/>
        <v/>
      </c>
      <c r="J407" s="9" t="s">
        <v>137</v>
      </c>
      <c r="K407" s="10" t="str">
        <f t="shared" si="33"/>
        <v xml:space="preserve">        "",  # </v>
      </c>
    </row>
    <row r="408" spans="2:11">
      <c r="B408" s="31" t="s">
        <v>95</v>
      </c>
      <c r="C408" s="28"/>
      <c r="D408" s="28"/>
      <c r="E408" s="24" t="str">
        <f t="shared" si="30"/>
        <v/>
      </c>
      <c r="F408" s="13" t="str">
        <f t="shared" si="31"/>
        <v/>
      </c>
      <c r="G408" s="13" t="str">
        <f t="shared" si="32"/>
        <v/>
      </c>
      <c r="H408" s="10" t="s">
        <v>292</v>
      </c>
      <c r="I408" s="12" t="str">
        <f t="shared" si="34"/>
        <v/>
      </c>
      <c r="J408" s="9" t="s">
        <v>137</v>
      </c>
      <c r="K408" s="10" t="str">
        <f t="shared" si="33"/>
        <v xml:space="preserve">        "",  # </v>
      </c>
    </row>
    <row r="409" spans="2:11">
      <c r="B409" s="31"/>
      <c r="C409" s="28"/>
      <c r="D409" s="28"/>
      <c r="E409" s="24" t="str">
        <f t="shared" si="30"/>
        <v/>
      </c>
      <c r="F409" s="13" t="str">
        <f t="shared" si="31"/>
        <v/>
      </c>
      <c r="G409" s="13" t="str">
        <f t="shared" si="32"/>
        <v/>
      </c>
      <c r="H409" s="10" t="s">
        <v>292</v>
      </c>
      <c r="I409" s="12" t="str">
        <f t="shared" si="34"/>
        <v/>
      </c>
      <c r="J409" s="9" t="s">
        <v>137</v>
      </c>
      <c r="K409" s="10" t="str">
        <f t="shared" si="33"/>
        <v xml:space="preserve">        "",  # </v>
      </c>
    </row>
    <row r="410" spans="2:11">
      <c r="B410" s="31" t="s">
        <v>95</v>
      </c>
      <c r="C410" s="28"/>
      <c r="D410" s="28"/>
      <c r="E410" s="24" t="str">
        <f t="shared" si="30"/>
        <v/>
      </c>
      <c r="F410" s="13" t="str">
        <f t="shared" si="31"/>
        <v/>
      </c>
      <c r="G410" s="13" t="str">
        <f t="shared" si="32"/>
        <v/>
      </c>
      <c r="H410" s="10" t="s">
        <v>292</v>
      </c>
      <c r="I410" s="12" t="str">
        <f t="shared" si="34"/>
        <v/>
      </c>
      <c r="J410" s="9" t="s">
        <v>137</v>
      </c>
      <c r="K410" s="10" t="str">
        <f t="shared" si="33"/>
        <v xml:space="preserve">        "",  # </v>
      </c>
    </row>
    <row r="411" spans="2:11">
      <c r="B411" s="31"/>
      <c r="C411" s="28"/>
      <c r="D411" s="28"/>
      <c r="E411" s="24" t="str">
        <f t="shared" si="30"/>
        <v/>
      </c>
      <c r="F411" s="13" t="str">
        <f t="shared" si="31"/>
        <v/>
      </c>
      <c r="G411" s="13" t="str">
        <f t="shared" si="32"/>
        <v/>
      </c>
      <c r="H411" s="10" t="s">
        <v>292</v>
      </c>
      <c r="I411" s="12" t="str">
        <f t="shared" si="34"/>
        <v/>
      </c>
      <c r="J411" s="9" t="s">
        <v>137</v>
      </c>
      <c r="K411" s="10" t="str">
        <f t="shared" si="33"/>
        <v xml:space="preserve">        "",  # </v>
      </c>
    </row>
    <row r="412" spans="2:11">
      <c r="B412" s="31" t="s">
        <v>95</v>
      </c>
      <c r="C412" s="28"/>
      <c r="D412" s="28"/>
      <c r="E412" s="24" t="str">
        <f t="shared" si="30"/>
        <v/>
      </c>
      <c r="F412" s="13" t="str">
        <f t="shared" si="31"/>
        <v/>
      </c>
      <c r="G412" s="13" t="str">
        <f t="shared" si="32"/>
        <v/>
      </c>
      <c r="H412" s="10" t="s">
        <v>292</v>
      </c>
      <c r="I412" s="12" t="str">
        <f t="shared" si="34"/>
        <v/>
      </c>
      <c r="J412" s="9" t="s">
        <v>137</v>
      </c>
      <c r="K412" s="10" t="str">
        <f t="shared" si="33"/>
        <v xml:space="preserve">        "",  # </v>
      </c>
    </row>
    <row r="413" spans="2:11">
      <c r="B413" s="31"/>
      <c r="C413" s="28"/>
      <c r="D413" s="28"/>
      <c r="E413" s="24" t="str">
        <f t="shared" si="30"/>
        <v/>
      </c>
      <c r="F413" s="13" t="str">
        <f t="shared" si="31"/>
        <v/>
      </c>
      <c r="G413" s="13" t="str">
        <f t="shared" si="32"/>
        <v/>
      </c>
      <c r="H413" s="10" t="s">
        <v>292</v>
      </c>
      <c r="I413" s="12" t="str">
        <f t="shared" si="34"/>
        <v/>
      </c>
      <c r="J413" s="9" t="s">
        <v>137</v>
      </c>
      <c r="K413" s="10" t="str">
        <f t="shared" si="33"/>
        <v xml:space="preserve">        "",  # </v>
      </c>
    </row>
    <row r="414" spans="2:11">
      <c r="B414" s="31" t="s">
        <v>95</v>
      </c>
      <c r="C414" s="28"/>
      <c r="D414" s="28"/>
      <c r="E414" s="24" t="str">
        <f t="shared" si="30"/>
        <v/>
      </c>
      <c r="F414" s="13" t="str">
        <f t="shared" si="31"/>
        <v/>
      </c>
      <c r="G414" s="13" t="str">
        <f t="shared" si="32"/>
        <v/>
      </c>
      <c r="H414" s="10" t="s">
        <v>292</v>
      </c>
      <c r="I414" s="12" t="str">
        <f t="shared" si="34"/>
        <v/>
      </c>
      <c r="J414" s="9" t="s">
        <v>137</v>
      </c>
      <c r="K414" s="10" t="str">
        <f t="shared" si="33"/>
        <v xml:space="preserve">        "",  # </v>
      </c>
    </row>
    <row r="415" spans="2:11">
      <c r="B415" s="31"/>
      <c r="C415" s="28"/>
      <c r="D415" s="28"/>
      <c r="E415" s="24" t="str">
        <f t="shared" si="30"/>
        <v/>
      </c>
      <c r="F415" s="13" t="str">
        <f t="shared" si="31"/>
        <v/>
      </c>
      <c r="G415" s="13" t="str">
        <f t="shared" si="32"/>
        <v/>
      </c>
      <c r="H415" s="10" t="s">
        <v>292</v>
      </c>
      <c r="I415" s="12" t="str">
        <f t="shared" si="34"/>
        <v/>
      </c>
      <c r="J415" s="9" t="s">
        <v>137</v>
      </c>
      <c r="K415" s="10" t="str">
        <f t="shared" si="33"/>
        <v xml:space="preserve">        "",  # </v>
      </c>
    </row>
    <row r="416" spans="2:11">
      <c r="B416" s="31" t="s">
        <v>95</v>
      </c>
      <c r="C416" s="28"/>
      <c r="D416" s="28"/>
      <c r="E416" s="24" t="str">
        <f t="shared" si="30"/>
        <v/>
      </c>
      <c r="F416" s="13" t="str">
        <f t="shared" si="31"/>
        <v/>
      </c>
      <c r="G416" s="13" t="str">
        <f t="shared" si="32"/>
        <v/>
      </c>
      <c r="H416" s="10" t="s">
        <v>292</v>
      </c>
      <c r="I416" s="12" t="str">
        <f t="shared" si="34"/>
        <v/>
      </c>
      <c r="J416" s="9" t="s">
        <v>137</v>
      </c>
      <c r="K416" s="10" t="str">
        <f t="shared" si="33"/>
        <v xml:space="preserve">        "",  # </v>
      </c>
    </row>
    <row r="417" spans="2:11">
      <c r="B417" s="31"/>
      <c r="C417" s="28"/>
      <c r="D417" s="28"/>
      <c r="E417" s="24" t="str">
        <f t="shared" si="30"/>
        <v/>
      </c>
      <c r="F417" s="13" t="str">
        <f t="shared" si="31"/>
        <v/>
      </c>
      <c r="G417" s="13" t="str">
        <f t="shared" si="32"/>
        <v/>
      </c>
      <c r="H417" s="10" t="s">
        <v>292</v>
      </c>
      <c r="I417" s="12" t="str">
        <f t="shared" si="34"/>
        <v/>
      </c>
      <c r="J417" s="9" t="s">
        <v>137</v>
      </c>
      <c r="K417" s="10" t="str">
        <f t="shared" si="33"/>
        <v xml:space="preserve">        "",  # </v>
      </c>
    </row>
    <row r="418" spans="2:11">
      <c r="B418" s="31" t="s">
        <v>95</v>
      </c>
      <c r="C418" s="28"/>
      <c r="D418" s="28"/>
      <c r="E418" s="24" t="str">
        <f t="shared" si="30"/>
        <v/>
      </c>
      <c r="F418" s="13" t="str">
        <f t="shared" si="31"/>
        <v/>
      </c>
      <c r="G418" s="13" t="str">
        <f t="shared" si="32"/>
        <v/>
      </c>
      <c r="H418" s="10" t="s">
        <v>292</v>
      </c>
      <c r="I418" s="12" t="str">
        <f t="shared" si="34"/>
        <v/>
      </c>
      <c r="J418" s="9" t="s">
        <v>137</v>
      </c>
      <c r="K418" s="10" t="str">
        <f t="shared" si="33"/>
        <v xml:space="preserve">        "",  # </v>
      </c>
    </row>
    <row r="419" spans="2:11">
      <c r="B419" s="31"/>
      <c r="C419" s="28"/>
      <c r="D419" s="28"/>
      <c r="E419" s="24" t="str">
        <f t="shared" si="30"/>
        <v/>
      </c>
      <c r="F419" s="13" t="str">
        <f t="shared" si="31"/>
        <v/>
      </c>
      <c r="G419" s="13" t="str">
        <f t="shared" si="32"/>
        <v/>
      </c>
      <c r="H419" s="10" t="s">
        <v>292</v>
      </c>
      <c r="I419" s="12" t="str">
        <f t="shared" si="34"/>
        <v/>
      </c>
      <c r="J419" s="9" t="s">
        <v>137</v>
      </c>
      <c r="K419" s="10" t="str">
        <f t="shared" si="33"/>
        <v xml:space="preserve">        "",  # </v>
      </c>
    </row>
    <row r="420" spans="2:11">
      <c r="B420" s="31" t="s">
        <v>95</v>
      </c>
      <c r="C420" s="28"/>
      <c r="D420" s="28"/>
      <c r="E420" s="24" t="str">
        <f t="shared" si="30"/>
        <v/>
      </c>
      <c r="F420" s="13" t="str">
        <f t="shared" si="31"/>
        <v/>
      </c>
      <c r="G420" s="13" t="str">
        <f t="shared" si="32"/>
        <v/>
      </c>
      <c r="H420" s="10" t="s">
        <v>292</v>
      </c>
      <c r="I420" s="12" t="str">
        <f t="shared" si="34"/>
        <v/>
      </c>
      <c r="J420" s="9" t="s">
        <v>137</v>
      </c>
      <c r="K420" s="10" t="str">
        <f t="shared" si="33"/>
        <v xml:space="preserve">        "",  # </v>
      </c>
    </row>
    <row r="421" spans="2:11">
      <c r="B421" s="31"/>
      <c r="C421" s="28"/>
      <c r="D421" s="28"/>
      <c r="E421" s="24" t="str">
        <f t="shared" si="30"/>
        <v/>
      </c>
      <c r="F421" s="13" t="str">
        <f t="shared" si="31"/>
        <v/>
      </c>
      <c r="G421" s="13" t="str">
        <f t="shared" si="32"/>
        <v/>
      </c>
      <c r="H421" s="10" t="s">
        <v>292</v>
      </c>
      <c r="I421" s="12" t="str">
        <f t="shared" si="34"/>
        <v/>
      </c>
      <c r="J421" s="9" t="s">
        <v>137</v>
      </c>
      <c r="K421" s="10" t="str">
        <f t="shared" si="33"/>
        <v xml:space="preserve">        "",  # </v>
      </c>
    </row>
    <row r="422" spans="2:11">
      <c r="B422" s="31" t="s">
        <v>95</v>
      </c>
      <c r="C422" s="28"/>
      <c r="D422" s="28"/>
      <c r="E422" s="24" t="str">
        <f t="shared" si="30"/>
        <v/>
      </c>
      <c r="F422" s="13" t="str">
        <f t="shared" si="31"/>
        <v/>
      </c>
      <c r="G422" s="13" t="str">
        <f t="shared" si="32"/>
        <v/>
      </c>
      <c r="H422" s="10" t="s">
        <v>292</v>
      </c>
      <c r="I422" s="12" t="str">
        <f t="shared" si="34"/>
        <v/>
      </c>
      <c r="J422" s="9" t="s">
        <v>137</v>
      </c>
      <c r="K422" s="10" t="str">
        <f t="shared" si="33"/>
        <v xml:space="preserve">        "",  # </v>
      </c>
    </row>
    <row r="423" spans="2:11">
      <c r="B423" s="31"/>
      <c r="C423" s="28"/>
      <c r="D423" s="28"/>
      <c r="E423" s="24" t="str">
        <f t="shared" si="30"/>
        <v/>
      </c>
      <c r="F423" s="13" t="str">
        <f t="shared" si="31"/>
        <v/>
      </c>
      <c r="G423" s="13" t="str">
        <f t="shared" si="32"/>
        <v/>
      </c>
      <c r="H423" s="10" t="s">
        <v>292</v>
      </c>
      <c r="I423" s="12" t="str">
        <f t="shared" si="34"/>
        <v/>
      </c>
      <c r="J423" s="9" t="s">
        <v>137</v>
      </c>
      <c r="K423" s="10" t="str">
        <f t="shared" si="33"/>
        <v xml:space="preserve">        "",  # </v>
      </c>
    </row>
    <row r="424" spans="2:11">
      <c r="B424" s="31" t="s">
        <v>95</v>
      </c>
      <c r="C424" s="28"/>
      <c r="D424" s="28"/>
      <c r="E424" s="24" t="str">
        <f t="shared" si="30"/>
        <v/>
      </c>
      <c r="F424" s="13" t="str">
        <f t="shared" si="31"/>
        <v/>
      </c>
      <c r="G424" s="13" t="str">
        <f t="shared" si="32"/>
        <v/>
      </c>
      <c r="H424" s="10" t="s">
        <v>292</v>
      </c>
      <c r="I424" s="12" t="str">
        <f t="shared" si="34"/>
        <v/>
      </c>
      <c r="J424" s="9" t="s">
        <v>137</v>
      </c>
      <c r="K424" s="10" t="str">
        <f t="shared" si="33"/>
        <v xml:space="preserve">        "",  # </v>
      </c>
    </row>
    <row r="425" spans="2:11">
      <c r="B425" s="31"/>
      <c r="C425" s="28"/>
      <c r="D425" s="28"/>
      <c r="E425" s="24" t="str">
        <f t="shared" si="30"/>
        <v/>
      </c>
      <c r="F425" s="13" t="str">
        <f t="shared" si="31"/>
        <v/>
      </c>
      <c r="G425" s="13" t="str">
        <f t="shared" si="32"/>
        <v/>
      </c>
      <c r="H425" s="10" t="s">
        <v>292</v>
      </c>
      <c r="I425" s="12" t="str">
        <f t="shared" si="34"/>
        <v/>
      </c>
      <c r="J425" s="9" t="s">
        <v>137</v>
      </c>
      <c r="K425" s="10" t="str">
        <f t="shared" si="33"/>
        <v xml:space="preserve">        "",  # </v>
      </c>
    </row>
    <row r="426" spans="2:11">
      <c r="B426" s="31" t="s">
        <v>95</v>
      </c>
      <c r="C426" s="28"/>
      <c r="D426" s="28"/>
      <c r="E426" s="24" t="str">
        <f t="shared" si="30"/>
        <v/>
      </c>
      <c r="F426" s="13" t="str">
        <f t="shared" si="31"/>
        <v/>
      </c>
      <c r="G426" s="13" t="str">
        <f t="shared" si="32"/>
        <v/>
      </c>
      <c r="H426" s="10" t="s">
        <v>292</v>
      </c>
      <c r="I426" s="12" t="str">
        <f t="shared" si="34"/>
        <v/>
      </c>
      <c r="J426" s="9" t="s">
        <v>137</v>
      </c>
      <c r="K426" s="10" t="str">
        <f t="shared" si="33"/>
        <v xml:space="preserve">        "",  # </v>
      </c>
    </row>
    <row r="427" spans="2:11">
      <c r="B427" s="31"/>
      <c r="C427" s="28"/>
      <c r="D427" s="28"/>
      <c r="E427" s="24" t="str">
        <f t="shared" si="30"/>
        <v/>
      </c>
      <c r="F427" s="13" t="str">
        <f t="shared" si="31"/>
        <v/>
      </c>
      <c r="G427" s="13" t="str">
        <f t="shared" si="32"/>
        <v/>
      </c>
      <c r="H427" s="10" t="s">
        <v>292</v>
      </c>
      <c r="I427" s="12" t="str">
        <f t="shared" si="34"/>
        <v/>
      </c>
      <c r="J427" s="9" t="s">
        <v>137</v>
      </c>
      <c r="K427" s="10" t="str">
        <f t="shared" si="33"/>
        <v xml:space="preserve">        "",  # </v>
      </c>
    </row>
    <row r="428" spans="2:11">
      <c r="B428" s="31" t="s">
        <v>95</v>
      </c>
      <c r="C428" s="28"/>
      <c r="D428" s="28"/>
      <c r="E428" s="24" t="str">
        <f t="shared" si="30"/>
        <v/>
      </c>
      <c r="F428" s="13" t="str">
        <f t="shared" si="31"/>
        <v/>
      </c>
      <c r="G428" s="13" t="str">
        <f t="shared" si="32"/>
        <v/>
      </c>
      <c r="H428" s="10" t="s">
        <v>292</v>
      </c>
      <c r="I428" s="12" t="str">
        <f t="shared" si="34"/>
        <v/>
      </c>
      <c r="J428" s="9" t="s">
        <v>137</v>
      </c>
      <c r="K428" s="10" t="str">
        <f t="shared" si="33"/>
        <v xml:space="preserve">        "",  # </v>
      </c>
    </row>
    <row r="429" spans="2:11">
      <c r="B429" s="31"/>
      <c r="C429" s="28"/>
      <c r="D429" s="28"/>
      <c r="E429" s="24" t="str">
        <f t="shared" si="30"/>
        <v/>
      </c>
      <c r="F429" s="13" t="str">
        <f t="shared" si="31"/>
        <v/>
      </c>
      <c r="G429" s="13" t="str">
        <f t="shared" si="32"/>
        <v/>
      </c>
      <c r="H429" s="10" t="s">
        <v>292</v>
      </c>
      <c r="I429" s="12" t="str">
        <f t="shared" si="34"/>
        <v/>
      </c>
      <c r="J429" s="9" t="s">
        <v>137</v>
      </c>
      <c r="K429" s="10" t="str">
        <f t="shared" si="33"/>
        <v xml:space="preserve">        "",  # </v>
      </c>
    </row>
    <row r="430" spans="2:11">
      <c r="B430" s="31" t="s">
        <v>95</v>
      </c>
      <c r="C430" s="28"/>
      <c r="D430" s="28"/>
      <c r="E430" s="24" t="str">
        <f t="shared" si="30"/>
        <v/>
      </c>
      <c r="F430" s="13" t="str">
        <f t="shared" si="31"/>
        <v/>
      </c>
      <c r="G430" s="13" t="str">
        <f t="shared" si="32"/>
        <v/>
      </c>
      <c r="H430" s="10" t="s">
        <v>292</v>
      </c>
      <c r="I430" s="12" t="str">
        <f t="shared" si="34"/>
        <v/>
      </c>
      <c r="J430" s="9" t="s">
        <v>137</v>
      </c>
      <c r="K430" s="10" t="str">
        <f t="shared" si="33"/>
        <v xml:space="preserve">        "",  # </v>
      </c>
    </row>
    <row r="431" spans="2:11">
      <c r="B431" s="31"/>
      <c r="C431" s="28"/>
      <c r="D431" s="28"/>
      <c r="E431" s="24" t="str">
        <f t="shared" si="30"/>
        <v/>
      </c>
      <c r="F431" s="13" t="str">
        <f t="shared" si="31"/>
        <v/>
      </c>
      <c r="G431" s="13" t="str">
        <f t="shared" si="32"/>
        <v/>
      </c>
      <c r="H431" s="10" t="s">
        <v>292</v>
      </c>
      <c r="I431" s="12" t="str">
        <f t="shared" si="34"/>
        <v/>
      </c>
      <c r="J431" s="9" t="s">
        <v>137</v>
      </c>
      <c r="K431" s="10" t="str">
        <f t="shared" si="33"/>
        <v xml:space="preserve">        "",  # </v>
      </c>
    </row>
    <row r="432" spans="2:11">
      <c r="B432" s="31" t="s">
        <v>95</v>
      </c>
      <c r="C432" s="28"/>
      <c r="D432" s="28"/>
      <c r="E432" s="24" t="str">
        <f t="shared" si="30"/>
        <v/>
      </c>
      <c r="F432" s="13" t="str">
        <f t="shared" si="31"/>
        <v/>
      </c>
      <c r="G432" s="13" t="str">
        <f t="shared" si="32"/>
        <v/>
      </c>
      <c r="H432" s="10" t="s">
        <v>292</v>
      </c>
      <c r="I432" s="12" t="str">
        <f t="shared" si="34"/>
        <v/>
      </c>
      <c r="J432" s="9" t="s">
        <v>137</v>
      </c>
      <c r="K432" s="10" t="str">
        <f t="shared" si="33"/>
        <v xml:space="preserve">        "",  # </v>
      </c>
    </row>
    <row r="433" spans="2:11">
      <c r="B433" s="31"/>
      <c r="C433" s="28"/>
      <c r="D433" s="28"/>
      <c r="E433" s="24" t="str">
        <f t="shared" si="30"/>
        <v/>
      </c>
      <c r="F433" s="13" t="str">
        <f t="shared" si="31"/>
        <v/>
      </c>
      <c r="G433" s="13" t="str">
        <f t="shared" si="32"/>
        <v/>
      </c>
      <c r="H433" s="10" t="s">
        <v>292</v>
      </c>
      <c r="I433" s="12" t="str">
        <f t="shared" si="34"/>
        <v/>
      </c>
      <c r="J433" s="9" t="s">
        <v>137</v>
      </c>
      <c r="K433" s="10" t="str">
        <f t="shared" si="33"/>
        <v xml:space="preserve">        "",  # </v>
      </c>
    </row>
    <row r="434" spans="2:11">
      <c r="B434" s="31" t="s">
        <v>95</v>
      </c>
      <c r="C434" s="28"/>
      <c r="D434" s="28"/>
      <c r="E434" s="24" t="str">
        <f t="shared" si="30"/>
        <v/>
      </c>
      <c r="F434" s="13" t="str">
        <f t="shared" si="31"/>
        <v/>
      </c>
      <c r="G434" s="13" t="str">
        <f t="shared" si="32"/>
        <v/>
      </c>
      <c r="H434" s="10" t="s">
        <v>292</v>
      </c>
      <c r="I434" s="12" t="str">
        <f t="shared" si="34"/>
        <v/>
      </c>
      <c r="J434" s="9" t="s">
        <v>137</v>
      </c>
      <c r="K434" s="10" t="str">
        <f t="shared" si="33"/>
        <v xml:space="preserve">        "",  # </v>
      </c>
    </row>
    <row r="435" spans="2:11">
      <c r="B435" s="31"/>
      <c r="C435" s="28"/>
      <c r="D435" s="28"/>
      <c r="E435" s="24" t="str">
        <f t="shared" si="30"/>
        <v/>
      </c>
      <c r="F435" s="13" t="str">
        <f t="shared" si="31"/>
        <v/>
      </c>
      <c r="G435" s="13" t="str">
        <f t="shared" si="32"/>
        <v/>
      </c>
      <c r="H435" s="10" t="s">
        <v>292</v>
      </c>
      <c r="I435" s="12" t="str">
        <f t="shared" si="34"/>
        <v/>
      </c>
      <c r="J435" s="9" t="s">
        <v>137</v>
      </c>
      <c r="K435" s="10" t="str">
        <f t="shared" si="33"/>
        <v xml:space="preserve">        "",  # </v>
      </c>
    </row>
    <row r="436" spans="2:11">
      <c r="B436" s="31" t="s">
        <v>95</v>
      </c>
      <c r="C436" s="28"/>
      <c r="D436" s="28"/>
      <c r="E436" s="24" t="str">
        <f t="shared" si="30"/>
        <v/>
      </c>
      <c r="F436" s="13" t="str">
        <f t="shared" si="31"/>
        <v/>
      </c>
      <c r="G436" s="13" t="str">
        <f t="shared" si="32"/>
        <v/>
      </c>
      <c r="H436" s="10" t="s">
        <v>292</v>
      </c>
      <c r="I436" s="12" t="str">
        <f t="shared" si="34"/>
        <v/>
      </c>
      <c r="J436" s="9" t="s">
        <v>137</v>
      </c>
      <c r="K436" s="10" t="str">
        <f t="shared" si="33"/>
        <v xml:space="preserve">        "",  # </v>
      </c>
    </row>
    <row r="437" spans="2:11">
      <c r="B437" s="31"/>
      <c r="C437" s="28"/>
      <c r="D437" s="28"/>
      <c r="E437" s="24" t="str">
        <f t="shared" si="30"/>
        <v/>
      </c>
      <c r="F437" s="13" t="str">
        <f t="shared" si="31"/>
        <v/>
      </c>
      <c r="G437" s="13" t="str">
        <f t="shared" si="32"/>
        <v/>
      </c>
      <c r="H437" s="10" t="s">
        <v>292</v>
      </c>
      <c r="I437" s="12" t="str">
        <f t="shared" si="34"/>
        <v/>
      </c>
      <c r="J437" s="9" t="s">
        <v>137</v>
      </c>
      <c r="K437" s="10" t="str">
        <f t="shared" si="33"/>
        <v xml:space="preserve">        "",  # </v>
      </c>
    </row>
    <row r="438" spans="2:11">
      <c r="B438" s="31" t="s">
        <v>95</v>
      </c>
      <c r="C438" s="28"/>
      <c r="D438" s="28"/>
      <c r="E438" s="24" t="str">
        <f t="shared" si="30"/>
        <v/>
      </c>
      <c r="F438" s="13" t="str">
        <f t="shared" si="31"/>
        <v/>
      </c>
      <c r="G438" s="13" t="str">
        <f t="shared" si="32"/>
        <v/>
      </c>
      <c r="H438" s="10" t="s">
        <v>292</v>
      </c>
      <c r="I438" s="12" t="str">
        <f t="shared" si="34"/>
        <v/>
      </c>
      <c r="J438" s="9" t="s">
        <v>137</v>
      </c>
      <c r="K438" s="10" t="str">
        <f t="shared" si="33"/>
        <v xml:space="preserve">        "",  # </v>
      </c>
    </row>
    <row r="439" spans="2:11">
      <c r="B439" s="31"/>
      <c r="C439" s="28"/>
      <c r="D439" s="28"/>
      <c r="E439" s="24" t="str">
        <f t="shared" si="30"/>
        <v/>
      </c>
      <c r="F439" s="13" t="str">
        <f t="shared" si="31"/>
        <v/>
      </c>
      <c r="G439" s="13" t="str">
        <f t="shared" si="32"/>
        <v/>
      </c>
      <c r="H439" s="10" t="s">
        <v>292</v>
      </c>
      <c r="I439" s="12" t="str">
        <f t="shared" si="34"/>
        <v/>
      </c>
      <c r="J439" s="9" t="s">
        <v>137</v>
      </c>
      <c r="K439" s="10" t="str">
        <f t="shared" si="33"/>
        <v xml:space="preserve">        "",  # </v>
      </c>
    </row>
    <row r="440" spans="2:11">
      <c r="B440" s="31" t="s">
        <v>95</v>
      </c>
      <c r="C440" s="28"/>
      <c r="D440" s="28"/>
      <c r="E440" s="24" t="str">
        <f t="shared" si="30"/>
        <v/>
      </c>
      <c r="F440" s="13" t="str">
        <f t="shared" si="31"/>
        <v/>
      </c>
      <c r="G440" s="13" t="str">
        <f t="shared" si="32"/>
        <v/>
      </c>
      <c r="H440" s="10" t="s">
        <v>292</v>
      </c>
      <c r="I440" s="12" t="str">
        <f t="shared" si="34"/>
        <v/>
      </c>
      <c r="J440" s="9" t="s">
        <v>137</v>
      </c>
      <c r="K440" s="10" t="str">
        <f t="shared" si="33"/>
        <v xml:space="preserve">        "",  # </v>
      </c>
    </row>
    <row r="441" spans="2:11">
      <c r="B441" s="31"/>
      <c r="C441" s="28"/>
      <c r="D441" s="28"/>
      <c r="E441" s="24" t="str">
        <f t="shared" si="30"/>
        <v/>
      </c>
      <c r="F441" s="13" t="str">
        <f t="shared" si="31"/>
        <v/>
      </c>
      <c r="G441" s="13" t="str">
        <f t="shared" si="32"/>
        <v/>
      </c>
      <c r="H441" s="10" t="s">
        <v>292</v>
      </c>
      <c r="I441" s="12" t="str">
        <f t="shared" si="34"/>
        <v/>
      </c>
      <c r="J441" s="9" t="s">
        <v>137</v>
      </c>
      <c r="K441" s="10" t="str">
        <f t="shared" si="33"/>
        <v xml:space="preserve">        "",  # </v>
      </c>
    </row>
    <row r="442" spans="2:11">
      <c r="B442" s="31" t="s">
        <v>95</v>
      </c>
      <c r="C442" s="28"/>
      <c r="D442" s="28"/>
      <c r="E442" s="24" t="str">
        <f t="shared" si="30"/>
        <v/>
      </c>
      <c r="F442" s="13" t="str">
        <f t="shared" si="31"/>
        <v/>
      </c>
      <c r="G442" s="13" t="str">
        <f t="shared" si="32"/>
        <v/>
      </c>
      <c r="H442" s="10" t="s">
        <v>292</v>
      </c>
      <c r="I442" s="12" t="str">
        <f t="shared" si="34"/>
        <v/>
      </c>
      <c r="J442" s="9" t="s">
        <v>137</v>
      </c>
      <c r="K442" s="10" t="str">
        <f t="shared" si="33"/>
        <v xml:space="preserve">        "",  # </v>
      </c>
    </row>
    <row r="443" spans="2:11">
      <c r="B443" s="31"/>
      <c r="C443" s="28"/>
      <c r="D443" s="28"/>
      <c r="E443" s="24" t="str">
        <f t="shared" si="30"/>
        <v/>
      </c>
      <c r="F443" s="13" t="str">
        <f t="shared" si="31"/>
        <v/>
      </c>
      <c r="G443" s="13" t="str">
        <f t="shared" si="32"/>
        <v/>
      </c>
      <c r="H443" s="10" t="s">
        <v>292</v>
      </c>
      <c r="I443" s="12" t="str">
        <f t="shared" si="34"/>
        <v/>
      </c>
      <c r="J443" s="9" t="s">
        <v>137</v>
      </c>
      <c r="K443" s="10" t="str">
        <f t="shared" si="33"/>
        <v xml:space="preserve">        "",  # </v>
      </c>
    </row>
    <row r="444" spans="2:11">
      <c r="B444" s="31" t="s">
        <v>95</v>
      </c>
      <c r="C444" s="28"/>
      <c r="D444" s="28"/>
      <c r="E444" s="24" t="str">
        <f t="shared" si="30"/>
        <v/>
      </c>
      <c r="F444" s="13" t="str">
        <f t="shared" si="31"/>
        <v/>
      </c>
      <c r="G444" s="13" t="str">
        <f t="shared" si="32"/>
        <v/>
      </c>
      <c r="H444" s="10" t="s">
        <v>292</v>
      </c>
      <c r="I444" s="12" t="str">
        <f t="shared" si="34"/>
        <v/>
      </c>
      <c r="J444" s="9" t="s">
        <v>137</v>
      </c>
      <c r="K444" s="10" t="str">
        <f t="shared" si="33"/>
        <v xml:space="preserve">        "",  # </v>
      </c>
    </row>
    <row r="445" spans="2:11">
      <c r="B445" s="31"/>
      <c r="C445" s="28"/>
      <c r="D445" s="28"/>
      <c r="E445" s="24" t="str">
        <f t="shared" si="30"/>
        <v/>
      </c>
      <c r="F445" s="13" t="str">
        <f t="shared" si="31"/>
        <v/>
      </c>
      <c r="G445" s="13" t="str">
        <f t="shared" si="32"/>
        <v/>
      </c>
      <c r="H445" s="10" t="s">
        <v>292</v>
      </c>
      <c r="I445" s="12" t="str">
        <f t="shared" si="34"/>
        <v/>
      </c>
      <c r="J445" s="9" t="s">
        <v>137</v>
      </c>
      <c r="K445" s="10" t="str">
        <f t="shared" si="33"/>
        <v xml:space="preserve">        "",  # </v>
      </c>
    </row>
    <row r="446" spans="2:11">
      <c r="B446" s="31" t="s">
        <v>95</v>
      </c>
      <c r="C446" s="28"/>
      <c r="D446" s="28"/>
      <c r="E446" s="24" t="str">
        <f t="shared" si="30"/>
        <v/>
      </c>
      <c r="F446" s="13" t="str">
        <f t="shared" si="31"/>
        <v/>
      </c>
      <c r="G446" s="13" t="str">
        <f t="shared" si="32"/>
        <v/>
      </c>
      <c r="H446" s="10" t="s">
        <v>292</v>
      </c>
      <c r="I446" s="12" t="str">
        <f t="shared" si="34"/>
        <v/>
      </c>
      <c r="J446" s="9" t="s">
        <v>137</v>
      </c>
      <c r="K446" s="10" t="str">
        <f t="shared" si="33"/>
        <v xml:space="preserve">        "",  # </v>
      </c>
    </row>
    <row r="447" spans="2:11">
      <c r="B447" s="31"/>
      <c r="C447" s="28"/>
      <c r="D447" s="28"/>
      <c r="E447" s="24" t="str">
        <f t="shared" si="30"/>
        <v/>
      </c>
      <c r="F447" s="13" t="str">
        <f t="shared" si="31"/>
        <v/>
      </c>
      <c r="G447" s="13" t="str">
        <f t="shared" si="32"/>
        <v/>
      </c>
      <c r="H447" s="10" t="s">
        <v>292</v>
      </c>
      <c r="I447" s="12" t="str">
        <f t="shared" si="34"/>
        <v/>
      </c>
      <c r="J447" s="9" t="s">
        <v>137</v>
      </c>
      <c r="K447" s="10" t="str">
        <f t="shared" si="33"/>
        <v xml:space="preserve">        "",  # </v>
      </c>
    </row>
    <row r="448" spans="2:11">
      <c r="B448" s="31" t="s">
        <v>95</v>
      </c>
      <c r="C448" s="28"/>
      <c r="D448" s="28"/>
      <c r="E448" s="24" t="str">
        <f t="shared" si="30"/>
        <v/>
      </c>
      <c r="F448" s="13" t="str">
        <f t="shared" si="31"/>
        <v/>
      </c>
      <c r="G448" s="13" t="str">
        <f t="shared" si="32"/>
        <v/>
      </c>
      <c r="H448" s="10" t="s">
        <v>292</v>
      </c>
      <c r="I448" s="12" t="str">
        <f t="shared" si="34"/>
        <v/>
      </c>
      <c r="J448" s="9" t="s">
        <v>137</v>
      </c>
      <c r="K448" s="10" t="str">
        <f t="shared" si="33"/>
        <v xml:space="preserve">        "",  # </v>
      </c>
    </row>
    <row r="449" spans="2:11">
      <c r="B449" s="31"/>
      <c r="C449" s="28"/>
      <c r="D449" s="28"/>
      <c r="E449" s="24" t="str">
        <f t="shared" si="30"/>
        <v/>
      </c>
      <c r="F449" s="13" t="str">
        <f t="shared" si="31"/>
        <v/>
      </c>
      <c r="G449" s="13" t="str">
        <f t="shared" si="32"/>
        <v/>
      </c>
      <c r="H449" s="10" t="s">
        <v>292</v>
      </c>
      <c r="I449" s="12" t="str">
        <f t="shared" si="34"/>
        <v/>
      </c>
      <c r="J449" s="9" t="s">
        <v>137</v>
      </c>
      <c r="K449" s="10" t="str">
        <f t="shared" si="33"/>
        <v xml:space="preserve">        "",  # </v>
      </c>
    </row>
    <row r="450" spans="2:11">
      <c r="B450" s="31" t="s">
        <v>95</v>
      </c>
      <c r="C450" s="28"/>
      <c r="D450" s="28"/>
      <c r="E450" s="24" t="str">
        <f t="shared" ref="E450:E513" si="35">IF(B450="",IF(G450="","",_xlfn.UNICHAR(G450)),B450)</f>
        <v/>
      </c>
      <c r="F450" s="13" t="str">
        <f t="shared" ref="F450:F513" si="36">IF(B450="",IF(D450="",IF(C450="","",C450),DEC2HEX(D450)),DEC2HEX(_xlfn.UNICODE(B450)))</f>
        <v/>
      </c>
      <c r="G450" s="13" t="str">
        <f t="shared" ref="G450:G513" si="37">IF(D450="",IF(C450="",IF(B450="","",_xlfn.UNICODE(B450)),HEX2DEC(C450)),D450)</f>
        <v/>
      </c>
      <c r="H450" s="10" t="s">
        <v>292</v>
      </c>
      <c r="I450" s="12" t="str">
        <f t="shared" si="34"/>
        <v/>
      </c>
      <c r="J450" s="9" t="s">
        <v>137</v>
      </c>
      <c r="K450" s="10" t="str">
        <f t="shared" ref="K450:K513" si="38">ASC(_xlfn.CONCAT(H450:J450,"  # ",E450))</f>
        <v xml:space="preserve">        "",  # </v>
      </c>
    </row>
    <row r="451" spans="2:11">
      <c r="B451" s="31"/>
      <c r="C451" s="28"/>
      <c r="D451" s="28"/>
      <c r="E451" s="24" t="str">
        <f t="shared" si="35"/>
        <v/>
      </c>
      <c r="F451" s="13" t="str">
        <f t="shared" si="36"/>
        <v/>
      </c>
      <c r="G451" s="13" t="str">
        <f t="shared" si="37"/>
        <v/>
      </c>
      <c r="H451" s="10" t="s">
        <v>292</v>
      </c>
      <c r="I451" s="12" t="str">
        <f t="shared" ref="I451:I514" si="39">IF(F451="","","uni"&amp;UPPER(REPT("0",4-LEN(F451))&amp;F451))</f>
        <v/>
      </c>
      <c r="J451" s="9" t="s">
        <v>137</v>
      </c>
      <c r="K451" s="10" t="str">
        <f t="shared" si="38"/>
        <v xml:space="preserve">        "",  # </v>
      </c>
    </row>
    <row r="452" spans="2:11">
      <c r="B452" s="31" t="s">
        <v>95</v>
      </c>
      <c r="C452" s="28"/>
      <c r="D452" s="28"/>
      <c r="E452" s="24" t="str">
        <f t="shared" si="35"/>
        <v/>
      </c>
      <c r="F452" s="13" t="str">
        <f t="shared" si="36"/>
        <v/>
      </c>
      <c r="G452" s="13" t="str">
        <f t="shared" si="37"/>
        <v/>
      </c>
      <c r="H452" s="10" t="s">
        <v>292</v>
      </c>
      <c r="I452" s="12" t="str">
        <f t="shared" si="39"/>
        <v/>
      </c>
      <c r="J452" s="9" t="s">
        <v>137</v>
      </c>
      <c r="K452" s="10" t="str">
        <f t="shared" si="38"/>
        <v xml:space="preserve">        "",  # </v>
      </c>
    </row>
    <row r="453" spans="2:11">
      <c r="B453" s="31"/>
      <c r="C453" s="28"/>
      <c r="D453" s="28"/>
      <c r="E453" s="24" t="str">
        <f t="shared" si="35"/>
        <v/>
      </c>
      <c r="F453" s="13" t="str">
        <f t="shared" si="36"/>
        <v/>
      </c>
      <c r="G453" s="13" t="str">
        <f t="shared" si="37"/>
        <v/>
      </c>
      <c r="H453" s="10" t="s">
        <v>292</v>
      </c>
      <c r="I453" s="12" t="str">
        <f t="shared" si="39"/>
        <v/>
      </c>
      <c r="J453" s="9" t="s">
        <v>137</v>
      </c>
      <c r="K453" s="10" t="str">
        <f t="shared" si="38"/>
        <v xml:space="preserve">        "",  # </v>
      </c>
    </row>
    <row r="454" spans="2:11">
      <c r="B454" s="31" t="s">
        <v>95</v>
      </c>
      <c r="C454" s="28"/>
      <c r="D454" s="28"/>
      <c r="E454" s="24" t="str">
        <f t="shared" si="35"/>
        <v/>
      </c>
      <c r="F454" s="13" t="str">
        <f t="shared" si="36"/>
        <v/>
      </c>
      <c r="G454" s="13" t="str">
        <f t="shared" si="37"/>
        <v/>
      </c>
      <c r="H454" s="10" t="s">
        <v>292</v>
      </c>
      <c r="I454" s="12" t="str">
        <f t="shared" si="39"/>
        <v/>
      </c>
      <c r="J454" s="9" t="s">
        <v>137</v>
      </c>
      <c r="K454" s="10" t="str">
        <f t="shared" si="38"/>
        <v xml:space="preserve">        "",  # </v>
      </c>
    </row>
    <row r="455" spans="2:11">
      <c r="B455" s="31"/>
      <c r="C455" s="28"/>
      <c r="D455" s="28"/>
      <c r="E455" s="24" t="str">
        <f t="shared" si="35"/>
        <v/>
      </c>
      <c r="F455" s="13" t="str">
        <f t="shared" si="36"/>
        <v/>
      </c>
      <c r="G455" s="13" t="str">
        <f t="shared" si="37"/>
        <v/>
      </c>
      <c r="H455" s="10" t="s">
        <v>292</v>
      </c>
      <c r="I455" s="12" t="str">
        <f t="shared" si="39"/>
        <v/>
      </c>
      <c r="J455" s="9" t="s">
        <v>137</v>
      </c>
      <c r="K455" s="10" t="str">
        <f t="shared" si="38"/>
        <v xml:space="preserve">        "",  # </v>
      </c>
    </row>
    <row r="456" spans="2:11">
      <c r="B456" s="31" t="s">
        <v>95</v>
      </c>
      <c r="C456" s="28"/>
      <c r="D456" s="28"/>
      <c r="E456" s="24" t="str">
        <f t="shared" si="35"/>
        <v/>
      </c>
      <c r="F456" s="13" t="str">
        <f t="shared" si="36"/>
        <v/>
      </c>
      <c r="G456" s="13" t="str">
        <f t="shared" si="37"/>
        <v/>
      </c>
      <c r="H456" s="10" t="s">
        <v>292</v>
      </c>
      <c r="I456" s="12" t="str">
        <f t="shared" si="39"/>
        <v/>
      </c>
      <c r="J456" s="9" t="s">
        <v>137</v>
      </c>
      <c r="K456" s="10" t="str">
        <f t="shared" si="38"/>
        <v xml:space="preserve">        "",  # </v>
      </c>
    </row>
    <row r="457" spans="2:11">
      <c r="B457" s="31"/>
      <c r="C457" s="28"/>
      <c r="D457" s="28"/>
      <c r="E457" s="24" t="str">
        <f t="shared" si="35"/>
        <v/>
      </c>
      <c r="F457" s="13" t="str">
        <f t="shared" si="36"/>
        <v/>
      </c>
      <c r="G457" s="13" t="str">
        <f t="shared" si="37"/>
        <v/>
      </c>
      <c r="H457" s="10" t="s">
        <v>292</v>
      </c>
      <c r="I457" s="12" t="str">
        <f t="shared" si="39"/>
        <v/>
      </c>
      <c r="J457" s="9" t="s">
        <v>137</v>
      </c>
      <c r="K457" s="10" t="str">
        <f t="shared" si="38"/>
        <v xml:space="preserve">        "",  # </v>
      </c>
    </row>
    <row r="458" spans="2:11">
      <c r="B458" s="31" t="s">
        <v>95</v>
      </c>
      <c r="C458" s="28"/>
      <c r="D458" s="28"/>
      <c r="E458" s="24" t="str">
        <f t="shared" si="35"/>
        <v/>
      </c>
      <c r="F458" s="13" t="str">
        <f t="shared" si="36"/>
        <v/>
      </c>
      <c r="G458" s="13" t="str">
        <f t="shared" si="37"/>
        <v/>
      </c>
      <c r="H458" s="10" t="s">
        <v>292</v>
      </c>
      <c r="I458" s="12" t="str">
        <f t="shared" si="39"/>
        <v/>
      </c>
      <c r="J458" s="9" t="s">
        <v>137</v>
      </c>
      <c r="K458" s="10" t="str">
        <f t="shared" si="38"/>
        <v xml:space="preserve">        "",  # </v>
      </c>
    </row>
    <row r="459" spans="2:11">
      <c r="B459" s="31"/>
      <c r="C459" s="28"/>
      <c r="D459" s="28"/>
      <c r="E459" s="24" t="str">
        <f t="shared" si="35"/>
        <v/>
      </c>
      <c r="F459" s="13" t="str">
        <f t="shared" si="36"/>
        <v/>
      </c>
      <c r="G459" s="13" t="str">
        <f t="shared" si="37"/>
        <v/>
      </c>
      <c r="H459" s="10" t="s">
        <v>292</v>
      </c>
      <c r="I459" s="12" t="str">
        <f t="shared" si="39"/>
        <v/>
      </c>
      <c r="J459" s="9" t="s">
        <v>137</v>
      </c>
      <c r="K459" s="10" t="str">
        <f t="shared" si="38"/>
        <v xml:space="preserve">        "",  # </v>
      </c>
    </row>
    <row r="460" spans="2:11">
      <c r="B460" s="31" t="s">
        <v>95</v>
      </c>
      <c r="C460" s="28"/>
      <c r="D460" s="28"/>
      <c r="E460" s="24" t="str">
        <f t="shared" si="35"/>
        <v/>
      </c>
      <c r="F460" s="13" t="str">
        <f t="shared" si="36"/>
        <v/>
      </c>
      <c r="G460" s="13" t="str">
        <f t="shared" si="37"/>
        <v/>
      </c>
      <c r="H460" s="10" t="s">
        <v>292</v>
      </c>
      <c r="I460" s="12" t="str">
        <f t="shared" si="39"/>
        <v/>
      </c>
      <c r="J460" s="9" t="s">
        <v>137</v>
      </c>
      <c r="K460" s="10" t="str">
        <f t="shared" si="38"/>
        <v xml:space="preserve">        "",  # </v>
      </c>
    </row>
    <row r="461" spans="2:11">
      <c r="B461" s="31"/>
      <c r="C461" s="28"/>
      <c r="D461" s="28"/>
      <c r="E461" s="24" t="str">
        <f t="shared" si="35"/>
        <v/>
      </c>
      <c r="F461" s="13" t="str">
        <f t="shared" si="36"/>
        <v/>
      </c>
      <c r="G461" s="13" t="str">
        <f t="shared" si="37"/>
        <v/>
      </c>
      <c r="H461" s="10" t="s">
        <v>292</v>
      </c>
      <c r="I461" s="12" t="str">
        <f t="shared" si="39"/>
        <v/>
      </c>
      <c r="J461" s="9" t="s">
        <v>137</v>
      </c>
      <c r="K461" s="10" t="str">
        <f t="shared" si="38"/>
        <v xml:space="preserve">        "",  # </v>
      </c>
    </row>
    <row r="462" spans="2:11">
      <c r="B462" s="31" t="s">
        <v>95</v>
      </c>
      <c r="C462" s="28"/>
      <c r="D462" s="28"/>
      <c r="E462" s="24" t="str">
        <f t="shared" si="35"/>
        <v/>
      </c>
      <c r="F462" s="13" t="str">
        <f t="shared" si="36"/>
        <v/>
      </c>
      <c r="G462" s="13" t="str">
        <f t="shared" si="37"/>
        <v/>
      </c>
      <c r="H462" s="10" t="s">
        <v>292</v>
      </c>
      <c r="I462" s="12" t="str">
        <f t="shared" si="39"/>
        <v/>
      </c>
      <c r="J462" s="9" t="s">
        <v>137</v>
      </c>
      <c r="K462" s="10" t="str">
        <f t="shared" si="38"/>
        <v xml:space="preserve">        "",  # </v>
      </c>
    </row>
    <row r="463" spans="2:11">
      <c r="B463" s="31"/>
      <c r="C463" s="28"/>
      <c r="D463" s="28"/>
      <c r="E463" s="24" t="str">
        <f t="shared" si="35"/>
        <v/>
      </c>
      <c r="F463" s="13" t="str">
        <f t="shared" si="36"/>
        <v/>
      </c>
      <c r="G463" s="13" t="str">
        <f t="shared" si="37"/>
        <v/>
      </c>
      <c r="H463" s="10" t="s">
        <v>292</v>
      </c>
      <c r="I463" s="12" t="str">
        <f t="shared" si="39"/>
        <v/>
      </c>
      <c r="J463" s="9" t="s">
        <v>137</v>
      </c>
      <c r="K463" s="10" t="str">
        <f t="shared" si="38"/>
        <v xml:space="preserve">        "",  # </v>
      </c>
    </row>
    <row r="464" spans="2:11">
      <c r="B464" s="31" t="s">
        <v>95</v>
      </c>
      <c r="C464" s="28"/>
      <c r="D464" s="28"/>
      <c r="E464" s="24" t="str">
        <f t="shared" si="35"/>
        <v/>
      </c>
      <c r="F464" s="13" t="str">
        <f t="shared" si="36"/>
        <v/>
      </c>
      <c r="G464" s="13" t="str">
        <f t="shared" si="37"/>
        <v/>
      </c>
      <c r="H464" s="10" t="s">
        <v>292</v>
      </c>
      <c r="I464" s="12" t="str">
        <f t="shared" si="39"/>
        <v/>
      </c>
      <c r="J464" s="9" t="s">
        <v>137</v>
      </c>
      <c r="K464" s="10" t="str">
        <f t="shared" si="38"/>
        <v xml:space="preserve">        "",  # </v>
      </c>
    </row>
    <row r="465" spans="2:11">
      <c r="B465" s="31"/>
      <c r="C465" s="28"/>
      <c r="D465" s="28"/>
      <c r="E465" s="24" t="str">
        <f t="shared" si="35"/>
        <v/>
      </c>
      <c r="F465" s="13" t="str">
        <f t="shared" si="36"/>
        <v/>
      </c>
      <c r="G465" s="13" t="str">
        <f t="shared" si="37"/>
        <v/>
      </c>
      <c r="H465" s="10" t="s">
        <v>292</v>
      </c>
      <c r="I465" s="12" t="str">
        <f t="shared" si="39"/>
        <v/>
      </c>
      <c r="J465" s="9" t="s">
        <v>137</v>
      </c>
      <c r="K465" s="10" t="str">
        <f t="shared" si="38"/>
        <v xml:space="preserve">        "",  # </v>
      </c>
    </row>
    <row r="466" spans="2:11">
      <c r="B466" s="31" t="s">
        <v>95</v>
      </c>
      <c r="C466" s="28"/>
      <c r="D466" s="28"/>
      <c r="E466" s="24" t="str">
        <f t="shared" si="35"/>
        <v/>
      </c>
      <c r="F466" s="13" t="str">
        <f t="shared" si="36"/>
        <v/>
      </c>
      <c r="G466" s="13" t="str">
        <f t="shared" si="37"/>
        <v/>
      </c>
      <c r="H466" s="10" t="s">
        <v>292</v>
      </c>
      <c r="I466" s="12" t="str">
        <f t="shared" si="39"/>
        <v/>
      </c>
      <c r="J466" s="9" t="s">
        <v>137</v>
      </c>
      <c r="K466" s="10" t="str">
        <f t="shared" si="38"/>
        <v xml:space="preserve">        "",  # </v>
      </c>
    </row>
    <row r="467" spans="2:11">
      <c r="B467" s="31"/>
      <c r="C467" s="28"/>
      <c r="D467" s="28"/>
      <c r="E467" s="24" t="str">
        <f t="shared" si="35"/>
        <v/>
      </c>
      <c r="F467" s="13" t="str">
        <f t="shared" si="36"/>
        <v/>
      </c>
      <c r="G467" s="13" t="str">
        <f t="shared" si="37"/>
        <v/>
      </c>
      <c r="H467" s="10" t="s">
        <v>292</v>
      </c>
      <c r="I467" s="12" t="str">
        <f t="shared" si="39"/>
        <v/>
      </c>
      <c r="J467" s="9" t="s">
        <v>137</v>
      </c>
      <c r="K467" s="10" t="str">
        <f t="shared" si="38"/>
        <v xml:space="preserve">        "",  # </v>
      </c>
    </row>
    <row r="468" spans="2:11">
      <c r="B468" s="31" t="s">
        <v>95</v>
      </c>
      <c r="C468" s="28"/>
      <c r="D468" s="28"/>
      <c r="E468" s="24" t="str">
        <f t="shared" si="35"/>
        <v/>
      </c>
      <c r="F468" s="13" t="str">
        <f t="shared" si="36"/>
        <v/>
      </c>
      <c r="G468" s="13" t="str">
        <f t="shared" si="37"/>
        <v/>
      </c>
      <c r="H468" s="10" t="s">
        <v>292</v>
      </c>
      <c r="I468" s="12" t="str">
        <f t="shared" si="39"/>
        <v/>
      </c>
      <c r="J468" s="9" t="s">
        <v>137</v>
      </c>
      <c r="K468" s="10" t="str">
        <f t="shared" si="38"/>
        <v xml:space="preserve">        "",  # </v>
      </c>
    </row>
    <row r="469" spans="2:11">
      <c r="B469" s="31"/>
      <c r="C469" s="28"/>
      <c r="D469" s="28"/>
      <c r="E469" s="24" t="str">
        <f t="shared" si="35"/>
        <v/>
      </c>
      <c r="F469" s="13" t="str">
        <f t="shared" si="36"/>
        <v/>
      </c>
      <c r="G469" s="13" t="str">
        <f t="shared" si="37"/>
        <v/>
      </c>
      <c r="H469" s="10" t="s">
        <v>292</v>
      </c>
      <c r="I469" s="12" t="str">
        <f t="shared" si="39"/>
        <v/>
      </c>
      <c r="J469" s="9" t="s">
        <v>137</v>
      </c>
      <c r="K469" s="10" t="str">
        <f t="shared" si="38"/>
        <v xml:space="preserve">        "",  # </v>
      </c>
    </row>
    <row r="470" spans="2:11">
      <c r="B470" s="31" t="s">
        <v>95</v>
      </c>
      <c r="C470" s="28"/>
      <c r="D470" s="28"/>
      <c r="E470" s="24" t="str">
        <f t="shared" si="35"/>
        <v/>
      </c>
      <c r="F470" s="13" t="str">
        <f t="shared" si="36"/>
        <v/>
      </c>
      <c r="G470" s="13" t="str">
        <f t="shared" si="37"/>
        <v/>
      </c>
      <c r="H470" s="10" t="s">
        <v>292</v>
      </c>
      <c r="I470" s="12" t="str">
        <f t="shared" si="39"/>
        <v/>
      </c>
      <c r="J470" s="9" t="s">
        <v>137</v>
      </c>
      <c r="K470" s="10" t="str">
        <f t="shared" si="38"/>
        <v xml:space="preserve">        "",  # </v>
      </c>
    </row>
    <row r="471" spans="2:11">
      <c r="B471" s="31"/>
      <c r="C471" s="28"/>
      <c r="D471" s="28"/>
      <c r="E471" s="24" t="str">
        <f t="shared" si="35"/>
        <v/>
      </c>
      <c r="F471" s="13" t="str">
        <f t="shared" si="36"/>
        <v/>
      </c>
      <c r="G471" s="13" t="str">
        <f t="shared" si="37"/>
        <v/>
      </c>
      <c r="H471" s="10" t="s">
        <v>292</v>
      </c>
      <c r="I471" s="12" t="str">
        <f t="shared" si="39"/>
        <v/>
      </c>
      <c r="J471" s="9" t="s">
        <v>137</v>
      </c>
      <c r="K471" s="10" t="str">
        <f t="shared" si="38"/>
        <v xml:space="preserve">        "",  # </v>
      </c>
    </row>
    <row r="472" spans="2:11">
      <c r="B472" s="31" t="s">
        <v>95</v>
      </c>
      <c r="C472" s="28"/>
      <c r="D472" s="28"/>
      <c r="E472" s="24" t="str">
        <f t="shared" si="35"/>
        <v/>
      </c>
      <c r="F472" s="13" t="str">
        <f t="shared" si="36"/>
        <v/>
      </c>
      <c r="G472" s="13" t="str">
        <f t="shared" si="37"/>
        <v/>
      </c>
      <c r="H472" s="10" t="s">
        <v>292</v>
      </c>
      <c r="I472" s="12" t="str">
        <f t="shared" si="39"/>
        <v/>
      </c>
      <c r="J472" s="9" t="s">
        <v>137</v>
      </c>
      <c r="K472" s="10" t="str">
        <f t="shared" si="38"/>
        <v xml:space="preserve">        "",  # </v>
      </c>
    </row>
    <row r="473" spans="2:11">
      <c r="B473" s="31"/>
      <c r="C473" s="28"/>
      <c r="D473" s="28"/>
      <c r="E473" s="24" t="str">
        <f t="shared" si="35"/>
        <v/>
      </c>
      <c r="F473" s="13" t="str">
        <f t="shared" si="36"/>
        <v/>
      </c>
      <c r="G473" s="13" t="str">
        <f t="shared" si="37"/>
        <v/>
      </c>
      <c r="H473" s="10" t="s">
        <v>292</v>
      </c>
      <c r="I473" s="12" t="str">
        <f t="shared" si="39"/>
        <v/>
      </c>
      <c r="J473" s="9" t="s">
        <v>137</v>
      </c>
      <c r="K473" s="10" t="str">
        <f t="shared" si="38"/>
        <v xml:space="preserve">        "",  # </v>
      </c>
    </row>
    <row r="474" spans="2:11">
      <c r="B474" s="31" t="s">
        <v>95</v>
      </c>
      <c r="C474" s="28"/>
      <c r="D474" s="28"/>
      <c r="E474" s="24" t="str">
        <f t="shared" si="35"/>
        <v/>
      </c>
      <c r="F474" s="13" t="str">
        <f t="shared" si="36"/>
        <v/>
      </c>
      <c r="G474" s="13" t="str">
        <f t="shared" si="37"/>
        <v/>
      </c>
      <c r="H474" s="10" t="s">
        <v>292</v>
      </c>
      <c r="I474" s="12" t="str">
        <f t="shared" si="39"/>
        <v/>
      </c>
      <c r="J474" s="9" t="s">
        <v>137</v>
      </c>
      <c r="K474" s="10" t="str">
        <f t="shared" si="38"/>
        <v xml:space="preserve">        "",  # </v>
      </c>
    </row>
    <row r="475" spans="2:11">
      <c r="B475" s="31"/>
      <c r="C475" s="28"/>
      <c r="D475" s="28"/>
      <c r="E475" s="24" t="str">
        <f t="shared" si="35"/>
        <v/>
      </c>
      <c r="F475" s="13" t="str">
        <f t="shared" si="36"/>
        <v/>
      </c>
      <c r="G475" s="13" t="str">
        <f t="shared" si="37"/>
        <v/>
      </c>
      <c r="H475" s="10" t="s">
        <v>292</v>
      </c>
      <c r="I475" s="12" t="str">
        <f t="shared" si="39"/>
        <v/>
      </c>
      <c r="J475" s="9" t="s">
        <v>137</v>
      </c>
      <c r="K475" s="10" t="str">
        <f t="shared" si="38"/>
        <v xml:space="preserve">        "",  # </v>
      </c>
    </row>
    <row r="476" spans="2:11">
      <c r="B476" s="31" t="s">
        <v>95</v>
      </c>
      <c r="C476" s="28"/>
      <c r="D476" s="28"/>
      <c r="E476" s="24" t="str">
        <f t="shared" si="35"/>
        <v/>
      </c>
      <c r="F476" s="13" t="str">
        <f t="shared" si="36"/>
        <v/>
      </c>
      <c r="G476" s="13" t="str">
        <f t="shared" si="37"/>
        <v/>
      </c>
      <c r="H476" s="10" t="s">
        <v>292</v>
      </c>
      <c r="I476" s="12" t="str">
        <f t="shared" si="39"/>
        <v/>
      </c>
      <c r="J476" s="9" t="s">
        <v>137</v>
      </c>
      <c r="K476" s="10" t="str">
        <f t="shared" si="38"/>
        <v xml:space="preserve">        "",  # </v>
      </c>
    </row>
    <row r="477" spans="2:11">
      <c r="B477" s="31"/>
      <c r="C477" s="28"/>
      <c r="D477" s="28"/>
      <c r="E477" s="24" t="str">
        <f t="shared" si="35"/>
        <v/>
      </c>
      <c r="F477" s="13" t="str">
        <f t="shared" si="36"/>
        <v/>
      </c>
      <c r="G477" s="13" t="str">
        <f t="shared" si="37"/>
        <v/>
      </c>
      <c r="H477" s="10" t="s">
        <v>292</v>
      </c>
      <c r="I477" s="12" t="str">
        <f t="shared" si="39"/>
        <v/>
      </c>
      <c r="J477" s="9" t="s">
        <v>137</v>
      </c>
      <c r="K477" s="10" t="str">
        <f t="shared" si="38"/>
        <v xml:space="preserve">        "",  # </v>
      </c>
    </row>
    <row r="478" spans="2:11">
      <c r="B478" s="31" t="s">
        <v>95</v>
      </c>
      <c r="C478" s="28"/>
      <c r="D478" s="28"/>
      <c r="E478" s="24" t="str">
        <f t="shared" si="35"/>
        <v/>
      </c>
      <c r="F478" s="13" t="str">
        <f t="shared" si="36"/>
        <v/>
      </c>
      <c r="G478" s="13" t="str">
        <f t="shared" si="37"/>
        <v/>
      </c>
      <c r="H478" s="10" t="s">
        <v>292</v>
      </c>
      <c r="I478" s="12" t="str">
        <f t="shared" si="39"/>
        <v/>
      </c>
      <c r="J478" s="9" t="s">
        <v>137</v>
      </c>
      <c r="K478" s="10" t="str">
        <f t="shared" si="38"/>
        <v xml:space="preserve">        "",  # </v>
      </c>
    </row>
    <row r="479" spans="2:11">
      <c r="B479" s="31"/>
      <c r="C479" s="28"/>
      <c r="D479" s="28"/>
      <c r="E479" s="24" t="str">
        <f t="shared" si="35"/>
        <v/>
      </c>
      <c r="F479" s="13" t="str">
        <f t="shared" si="36"/>
        <v/>
      </c>
      <c r="G479" s="13" t="str">
        <f t="shared" si="37"/>
        <v/>
      </c>
      <c r="H479" s="10" t="s">
        <v>292</v>
      </c>
      <c r="I479" s="12" t="str">
        <f t="shared" si="39"/>
        <v/>
      </c>
      <c r="J479" s="9" t="s">
        <v>137</v>
      </c>
      <c r="K479" s="10" t="str">
        <f t="shared" si="38"/>
        <v xml:space="preserve">        "",  # </v>
      </c>
    </row>
    <row r="480" spans="2:11">
      <c r="B480" s="31" t="s">
        <v>95</v>
      </c>
      <c r="C480" s="28"/>
      <c r="D480" s="28"/>
      <c r="E480" s="24" t="str">
        <f t="shared" si="35"/>
        <v/>
      </c>
      <c r="F480" s="13" t="str">
        <f t="shared" si="36"/>
        <v/>
      </c>
      <c r="G480" s="13" t="str">
        <f t="shared" si="37"/>
        <v/>
      </c>
      <c r="H480" s="10" t="s">
        <v>292</v>
      </c>
      <c r="I480" s="12" t="str">
        <f t="shared" si="39"/>
        <v/>
      </c>
      <c r="J480" s="9" t="s">
        <v>137</v>
      </c>
      <c r="K480" s="10" t="str">
        <f t="shared" si="38"/>
        <v xml:space="preserve">        "",  # </v>
      </c>
    </row>
    <row r="481" spans="2:11">
      <c r="B481" s="31"/>
      <c r="C481" s="28"/>
      <c r="D481" s="28"/>
      <c r="E481" s="24" t="str">
        <f t="shared" si="35"/>
        <v/>
      </c>
      <c r="F481" s="13" t="str">
        <f t="shared" si="36"/>
        <v/>
      </c>
      <c r="G481" s="13" t="str">
        <f t="shared" si="37"/>
        <v/>
      </c>
      <c r="H481" s="10" t="s">
        <v>292</v>
      </c>
      <c r="I481" s="12" t="str">
        <f t="shared" si="39"/>
        <v/>
      </c>
      <c r="J481" s="9" t="s">
        <v>137</v>
      </c>
      <c r="K481" s="10" t="str">
        <f t="shared" si="38"/>
        <v xml:space="preserve">        "",  # </v>
      </c>
    </row>
    <row r="482" spans="2:11">
      <c r="B482" s="31" t="s">
        <v>95</v>
      </c>
      <c r="C482" s="28"/>
      <c r="D482" s="28"/>
      <c r="E482" s="24" t="str">
        <f t="shared" si="35"/>
        <v/>
      </c>
      <c r="F482" s="13" t="str">
        <f t="shared" si="36"/>
        <v/>
      </c>
      <c r="G482" s="13" t="str">
        <f t="shared" si="37"/>
        <v/>
      </c>
      <c r="H482" s="10" t="s">
        <v>292</v>
      </c>
      <c r="I482" s="12" t="str">
        <f t="shared" si="39"/>
        <v/>
      </c>
      <c r="J482" s="9" t="s">
        <v>137</v>
      </c>
      <c r="K482" s="10" t="str">
        <f t="shared" si="38"/>
        <v xml:space="preserve">        "",  # </v>
      </c>
    </row>
    <row r="483" spans="2:11">
      <c r="B483" s="31"/>
      <c r="C483" s="28"/>
      <c r="D483" s="28"/>
      <c r="E483" s="24" t="str">
        <f t="shared" si="35"/>
        <v/>
      </c>
      <c r="F483" s="13" t="str">
        <f t="shared" si="36"/>
        <v/>
      </c>
      <c r="G483" s="13" t="str">
        <f t="shared" si="37"/>
        <v/>
      </c>
      <c r="H483" s="10" t="s">
        <v>292</v>
      </c>
      <c r="I483" s="12" t="str">
        <f t="shared" si="39"/>
        <v/>
      </c>
      <c r="J483" s="9" t="s">
        <v>137</v>
      </c>
      <c r="K483" s="10" t="str">
        <f t="shared" si="38"/>
        <v xml:space="preserve">        "",  # </v>
      </c>
    </row>
    <row r="484" spans="2:11">
      <c r="B484" s="31" t="s">
        <v>95</v>
      </c>
      <c r="C484" s="28"/>
      <c r="D484" s="28"/>
      <c r="E484" s="24" t="str">
        <f t="shared" si="35"/>
        <v/>
      </c>
      <c r="F484" s="13" t="str">
        <f t="shared" si="36"/>
        <v/>
      </c>
      <c r="G484" s="13" t="str">
        <f t="shared" si="37"/>
        <v/>
      </c>
      <c r="H484" s="10" t="s">
        <v>292</v>
      </c>
      <c r="I484" s="12" t="str">
        <f t="shared" si="39"/>
        <v/>
      </c>
      <c r="J484" s="9" t="s">
        <v>137</v>
      </c>
      <c r="K484" s="10" t="str">
        <f t="shared" si="38"/>
        <v xml:space="preserve">        "",  # </v>
      </c>
    </row>
    <row r="485" spans="2:11">
      <c r="B485" s="31"/>
      <c r="C485" s="28"/>
      <c r="D485" s="28"/>
      <c r="E485" s="24" t="str">
        <f t="shared" si="35"/>
        <v/>
      </c>
      <c r="F485" s="13" t="str">
        <f t="shared" si="36"/>
        <v/>
      </c>
      <c r="G485" s="13" t="str">
        <f t="shared" si="37"/>
        <v/>
      </c>
      <c r="H485" s="10" t="s">
        <v>292</v>
      </c>
      <c r="I485" s="12" t="str">
        <f t="shared" si="39"/>
        <v/>
      </c>
      <c r="J485" s="9" t="s">
        <v>137</v>
      </c>
      <c r="K485" s="10" t="str">
        <f t="shared" si="38"/>
        <v xml:space="preserve">        "",  # </v>
      </c>
    </row>
    <row r="486" spans="2:11">
      <c r="B486" s="31" t="s">
        <v>95</v>
      </c>
      <c r="C486" s="28"/>
      <c r="D486" s="28"/>
      <c r="E486" s="24" t="str">
        <f t="shared" si="35"/>
        <v/>
      </c>
      <c r="F486" s="13" t="str">
        <f t="shared" si="36"/>
        <v/>
      </c>
      <c r="G486" s="13" t="str">
        <f t="shared" si="37"/>
        <v/>
      </c>
      <c r="H486" s="10" t="s">
        <v>292</v>
      </c>
      <c r="I486" s="12" t="str">
        <f t="shared" si="39"/>
        <v/>
      </c>
      <c r="J486" s="9" t="s">
        <v>137</v>
      </c>
      <c r="K486" s="10" t="str">
        <f t="shared" si="38"/>
        <v xml:space="preserve">        "",  # </v>
      </c>
    </row>
    <row r="487" spans="2:11">
      <c r="B487" s="31"/>
      <c r="C487" s="28"/>
      <c r="D487" s="28"/>
      <c r="E487" s="24" t="str">
        <f t="shared" si="35"/>
        <v/>
      </c>
      <c r="F487" s="13" t="str">
        <f t="shared" si="36"/>
        <v/>
      </c>
      <c r="G487" s="13" t="str">
        <f t="shared" si="37"/>
        <v/>
      </c>
      <c r="H487" s="10" t="s">
        <v>292</v>
      </c>
      <c r="I487" s="12" t="str">
        <f t="shared" si="39"/>
        <v/>
      </c>
      <c r="J487" s="9" t="s">
        <v>137</v>
      </c>
      <c r="K487" s="10" t="str">
        <f t="shared" si="38"/>
        <v xml:space="preserve">        "",  # </v>
      </c>
    </row>
    <row r="488" spans="2:11">
      <c r="B488" s="31" t="s">
        <v>95</v>
      </c>
      <c r="C488" s="28"/>
      <c r="D488" s="28"/>
      <c r="E488" s="24" t="str">
        <f t="shared" si="35"/>
        <v/>
      </c>
      <c r="F488" s="13" t="str">
        <f t="shared" si="36"/>
        <v/>
      </c>
      <c r="G488" s="13" t="str">
        <f t="shared" si="37"/>
        <v/>
      </c>
      <c r="H488" s="10" t="s">
        <v>292</v>
      </c>
      <c r="I488" s="12" t="str">
        <f t="shared" si="39"/>
        <v/>
      </c>
      <c r="J488" s="9" t="s">
        <v>137</v>
      </c>
      <c r="K488" s="10" t="str">
        <f t="shared" si="38"/>
        <v xml:space="preserve">        "",  # </v>
      </c>
    </row>
    <row r="489" spans="2:11">
      <c r="B489" s="31"/>
      <c r="C489" s="28"/>
      <c r="D489" s="28"/>
      <c r="E489" s="24" t="str">
        <f t="shared" si="35"/>
        <v/>
      </c>
      <c r="F489" s="13" t="str">
        <f t="shared" si="36"/>
        <v/>
      </c>
      <c r="G489" s="13" t="str">
        <f t="shared" si="37"/>
        <v/>
      </c>
      <c r="H489" s="10" t="s">
        <v>292</v>
      </c>
      <c r="I489" s="12" t="str">
        <f t="shared" si="39"/>
        <v/>
      </c>
      <c r="J489" s="9" t="s">
        <v>137</v>
      </c>
      <c r="K489" s="10" t="str">
        <f t="shared" si="38"/>
        <v xml:space="preserve">        "",  # </v>
      </c>
    </row>
    <row r="490" spans="2:11">
      <c r="B490" s="31" t="s">
        <v>95</v>
      </c>
      <c r="C490" s="28"/>
      <c r="D490" s="28"/>
      <c r="E490" s="24" t="str">
        <f t="shared" si="35"/>
        <v/>
      </c>
      <c r="F490" s="13" t="str">
        <f t="shared" si="36"/>
        <v/>
      </c>
      <c r="G490" s="13" t="str">
        <f t="shared" si="37"/>
        <v/>
      </c>
      <c r="H490" s="10" t="s">
        <v>292</v>
      </c>
      <c r="I490" s="12" t="str">
        <f t="shared" si="39"/>
        <v/>
      </c>
      <c r="J490" s="9" t="s">
        <v>137</v>
      </c>
      <c r="K490" s="10" t="str">
        <f t="shared" si="38"/>
        <v xml:space="preserve">        "",  # </v>
      </c>
    </row>
    <row r="491" spans="2:11">
      <c r="B491" s="31"/>
      <c r="C491" s="28"/>
      <c r="D491" s="28"/>
      <c r="E491" s="24" t="str">
        <f t="shared" si="35"/>
        <v/>
      </c>
      <c r="F491" s="13" t="str">
        <f t="shared" si="36"/>
        <v/>
      </c>
      <c r="G491" s="13" t="str">
        <f t="shared" si="37"/>
        <v/>
      </c>
      <c r="H491" s="10" t="s">
        <v>292</v>
      </c>
      <c r="I491" s="12" t="str">
        <f t="shared" si="39"/>
        <v/>
      </c>
      <c r="J491" s="9" t="s">
        <v>137</v>
      </c>
      <c r="K491" s="10" t="str">
        <f t="shared" si="38"/>
        <v xml:space="preserve">        "",  # </v>
      </c>
    </row>
    <row r="492" spans="2:11">
      <c r="B492" s="31" t="s">
        <v>95</v>
      </c>
      <c r="C492" s="28"/>
      <c r="D492" s="28"/>
      <c r="E492" s="24" t="str">
        <f t="shared" si="35"/>
        <v/>
      </c>
      <c r="F492" s="13" t="str">
        <f t="shared" si="36"/>
        <v/>
      </c>
      <c r="G492" s="13" t="str">
        <f t="shared" si="37"/>
        <v/>
      </c>
      <c r="H492" s="10" t="s">
        <v>292</v>
      </c>
      <c r="I492" s="12" t="str">
        <f t="shared" si="39"/>
        <v/>
      </c>
      <c r="J492" s="9" t="s">
        <v>137</v>
      </c>
      <c r="K492" s="10" t="str">
        <f t="shared" si="38"/>
        <v xml:space="preserve">        "",  # </v>
      </c>
    </row>
    <row r="493" spans="2:11">
      <c r="B493" s="31"/>
      <c r="C493" s="28"/>
      <c r="D493" s="28"/>
      <c r="E493" s="24" t="str">
        <f t="shared" si="35"/>
        <v/>
      </c>
      <c r="F493" s="13" t="str">
        <f t="shared" si="36"/>
        <v/>
      </c>
      <c r="G493" s="13" t="str">
        <f t="shared" si="37"/>
        <v/>
      </c>
      <c r="H493" s="10" t="s">
        <v>292</v>
      </c>
      <c r="I493" s="12" t="str">
        <f t="shared" si="39"/>
        <v/>
      </c>
      <c r="J493" s="9" t="s">
        <v>137</v>
      </c>
      <c r="K493" s="10" t="str">
        <f t="shared" si="38"/>
        <v xml:space="preserve">        "",  # </v>
      </c>
    </row>
    <row r="494" spans="2:11">
      <c r="B494" s="31" t="s">
        <v>95</v>
      </c>
      <c r="C494" s="28"/>
      <c r="D494" s="28"/>
      <c r="E494" s="24" t="str">
        <f t="shared" si="35"/>
        <v/>
      </c>
      <c r="F494" s="13" t="str">
        <f t="shared" si="36"/>
        <v/>
      </c>
      <c r="G494" s="13" t="str">
        <f t="shared" si="37"/>
        <v/>
      </c>
      <c r="H494" s="10" t="s">
        <v>292</v>
      </c>
      <c r="I494" s="12" t="str">
        <f t="shared" si="39"/>
        <v/>
      </c>
      <c r="J494" s="9" t="s">
        <v>137</v>
      </c>
      <c r="K494" s="10" t="str">
        <f t="shared" si="38"/>
        <v xml:space="preserve">        "",  # </v>
      </c>
    </row>
    <row r="495" spans="2:11">
      <c r="B495" s="31"/>
      <c r="C495" s="28"/>
      <c r="D495" s="28"/>
      <c r="E495" s="24" t="str">
        <f t="shared" si="35"/>
        <v/>
      </c>
      <c r="F495" s="13" t="str">
        <f t="shared" si="36"/>
        <v/>
      </c>
      <c r="G495" s="13" t="str">
        <f t="shared" si="37"/>
        <v/>
      </c>
      <c r="H495" s="10" t="s">
        <v>292</v>
      </c>
      <c r="I495" s="12" t="str">
        <f t="shared" si="39"/>
        <v/>
      </c>
      <c r="J495" s="9" t="s">
        <v>137</v>
      </c>
      <c r="K495" s="10" t="str">
        <f t="shared" si="38"/>
        <v xml:space="preserve">        "",  # </v>
      </c>
    </row>
    <row r="496" spans="2:11">
      <c r="B496" s="31" t="s">
        <v>95</v>
      </c>
      <c r="C496" s="28"/>
      <c r="D496" s="28"/>
      <c r="E496" s="24" t="str">
        <f t="shared" si="35"/>
        <v/>
      </c>
      <c r="F496" s="13" t="str">
        <f t="shared" si="36"/>
        <v/>
      </c>
      <c r="G496" s="13" t="str">
        <f t="shared" si="37"/>
        <v/>
      </c>
      <c r="H496" s="10" t="s">
        <v>292</v>
      </c>
      <c r="I496" s="12" t="str">
        <f t="shared" si="39"/>
        <v/>
      </c>
      <c r="J496" s="9" t="s">
        <v>137</v>
      </c>
      <c r="K496" s="10" t="str">
        <f t="shared" si="38"/>
        <v xml:space="preserve">        "",  # </v>
      </c>
    </row>
    <row r="497" spans="2:11">
      <c r="B497" s="31"/>
      <c r="C497" s="28"/>
      <c r="D497" s="28"/>
      <c r="E497" s="24" t="str">
        <f t="shared" si="35"/>
        <v/>
      </c>
      <c r="F497" s="13" t="str">
        <f t="shared" si="36"/>
        <v/>
      </c>
      <c r="G497" s="13" t="str">
        <f t="shared" si="37"/>
        <v/>
      </c>
      <c r="H497" s="10" t="s">
        <v>292</v>
      </c>
      <c r="I497" s="12" t="str">
        <f t="shared" si="39"/>
        <v/>
      </c>
      <c r="J497" s="9" t="s">
        <v>137</v>
      </c>
      <c r="K497" s="10" t="str">
        <f t="shared" si="38"/>
        <v xml:space="preserve">        "",  # </v>
      </c>
    </row>
    <row r="498" spans="2:11">
      <c r="B498" s="31" t="s">
        <v>95</v>
      </c>
      <c r="C498" s="28"/>
      <c r="D498" s="28"/>
      <c r="E498" s="24" t="str">
        <f t="shared" si="35"/>
        <v/>
      </c>
      <c r="F498" s="13" t="str">
        <f t="shared" si="36"/>
        <v/>
      </c>
      <c r="G498" s="13" t="str">
        <f t="shared" si="37"/>
        <v/>
      </c>
      <c r="H498" s="10" t="s">
        <v>292</v>
      </c>
      <c r="I498" s="12" t="str">
        <f t="shared" si="39"/>
        <v/>
      </c>
      <c r="J498" s="9" t="s">
        <v>137</v>
      </c>
      <c r="K498" s="10" t="str">
        <f t="shared" si="38"/>
        <v xml:space="preserve">        "",  # </v>
      </c>
    </row>
    <row r="499" spans="2:11">
      <c r="B499" s="31"/>
      <c r="C499" s="28"/>
      <c r="D499" s="28"/>
      <c r="E499" s="24" t="str">
        <f t="shared" si="35"/>
        <v/>
      </c>
      <c r="F499" s="13" t="str">
        <f t="shared" si="36"/>
        <v/>
      </c>
      <c r="G499" s="13" t="str">
        <f t="shared" si="37"/>
        <v/>
      </c>
      <c r="H499" s="10" t="s">
        <v>292</v>
      </c>
      <c r="I499" s="12" t="str">
        <f t="shared" si="39"/>
        <v/>
      </c>
      <c r="J499" s="9" t="s">
        <v>137</v>
      </c>
      <c r="K499" s="10" t="str">
        <f t="shared" si="38"/>
        <v xml:space="preserve">        "",  # </v>
      </c>
    </row>
    <row r="500" spans="2:11">
      <c r="B500" s="31" t="s">
        <v>95</v>
      </c>
      <c r="C500" s="28"/>
      <c r="D500" s="28"/>
      <c r="E500" s="24" t="str">
        <f t="shared" si="35"/>
        <v/>
      </c>
      <c r="F500" s="13" t="str">
        <f t="shared" si="36"/>
        <v/>
      </c>
      <c r="G500" s="13" t="str">
        <f t="shared" si="37"/>
        <v/>
      </c>
      <c r="H500" s="10" t="s">
        <v>292</v>
      </c>
      <c r="I500" s="12" t="str">
        <f t="shared" si="39"/>
        <v/>
      </c>
      <c r="J500" s="9" t="s">
        <v>137</v>
      </c>
      <c r="K500" s="10" t="str">
        <f t="shared" si="38"/>
        <v xml:space="preserve">        "",  # </v>
      </c>
    </row>
    <row r="501" spans="2:11">
      <c r="B501" s="31"/>
      <c r="C501" s="28"/>
      <c r="D501" s="28"/>
      <c r="E501" s="24" t="str">
        <f t="shared" si="35"/>
        <v/>
      </c>
      <c r="F501" s="13" t="str">
        <f t="shared" si="36"/>
        <v/>
      </c>
      <c r="G501" s="13" t="str">
        <f t="shared" si="37"/>
        <v/>
      </c>
      <c r="H501" s="10" t="s">
        <v>292</v>
      </c>
      <c r="I501" s="12" t="str">
        <f t="shared" si="39"/>
        <v/>
      </c>
      <c r="J501" s="9" t="s">
        <v>137</v>
      </c>
      <c r="K501" s="10" t="str">
        <f t="shared" si="38"/>
        <v xml:space="preserve">        "",  # </v>
      </c>
    </row>
    <row r="502" spans="2:11">
      <c r="B502" s="31" t="s">
        <v>95</v>
      </c>
      <c r="C502" s="28"/>
      <c r="D502" s="28"/>
      <c r="E502" s="24" t="str">
        <f t="shared" si="35"/>
        <v/>
      </c>
      <c r="F502" s="13" t="str">
        <f t="shared" si="36"/>
        <v/>
      </c>
      <c r="G502" s="13" t="str">
        <f t="shared" si="37"/>
        <v/>
      </c>
      <c r="H502" s="10" t="s">
        <v>292</v>
      </c>
      <c r="I502" s="12" t="str">
        <f t="shared" si="39"/>
        <v/>
      </c>
      <c r="J502" s="9" t="s">
        <v>137</v>
      </c>
      <c r="K502" s="10" t="str">
        <f t="shared" si="38"/>
        <v xml:space="preserve">        "",  # </v>
      </c>
    </row>
    <row r="503" spans="2:11">
      <c r="B503" s="31"/>
      <c r="C503" s="28"/>
      <c r="D503" s="28"/>
      <c r="E503" s="24" t="str">
        <f t="shared" si="35"/>
        <v/>
      </c>
      <c r="F503" s="13" t="str">
        <f t="shared" si="36"/>
        <v/>
      </c>
      <c r="G503" s="13" t="str">
        <f t="shared" si="37"/>
        <v/>
      </c>
      <c r="H503" s="10" t="s">
        <v>292</v>
      </c>
      <c r="I503" s="12" t="str">
        <f t="shared" si="39"/>
        <v/>
      </c>
      <c r="J503" s="9" t="s">
        <v>137</v>
      </c>
      <c r="K503" s="10" t="str">
        <f t="shared" si="38"/>
        <v xml:space="preserve">        "",  # </v>
      </c>
    </row>
    <row r="504" spans="2:11">
      <c r="B504" s="31" t="s">
        <v>95</v>
      </c>
      <c r="C504" s="28"/>
      <c r="D504" s="28"/>
      <c r="E504" s="24" t="str">
        <f t="shared" si="35"/>
        <v/>
      </c>
      <c r="F504" s="13" t="str">
        <f t="shared" si="36"/>
        <v/>
      </c>
      <c r="G504" s="13" t="str">
        <f t="shared" si="37"/>
        <v/>
      </c>
      <c r="H504" s="10" t="s">
        <v>292</v>
      </c>
      <c r="I504" s="12" t="str">
        <f t="shared" si="39"/>
        <v/>
      </c>
      <c r="J504" s="9" t="s">
        <v>137</v>
      </c>
      <c r="K504" s="10" t="str">
        <f t="shared" si="38"/>
        <v xml:space="preserve">        "",  # </v>
      </c>
    </row>
    <row r="505" spans="2:11">
      <c r="B505" s="31"/>
      <c r="C505" s="28"/>
      <c r="D505" s="28"/>
      <c r="E505" s="24" t="str">
        <f t="shared" si="35"/>
        <v/>
      </c>
      <c r="F505" s="13" t="str">
        <f t="shared" si="36"/>
        <v/>
      </c>
      <c r="G505" s="13" t="str">
        <f t="shared" si="37"/>
        <v/>
      </c>
      <c r="H505" s="10" t="s">
        <v>292</v>
      </c>
      <c r="I505" s="12" t="str">
        <f t="shared" si="39"/>
        <v/>
      </c>
      <c r="J505" s="9" t="s">
        <v>137</v>
      </c>
      <c r="K505" s="10" t="str">
        <f t="shared" si="38"/>
        <v xml:space="preserve">        "",  # </v>
      </c>
    </row>
    <row r="506" spans="2:11">
      <c r="B506" s="31" t="s">
        <v>95</v>
      </c>
      <c r="C506" s="28"/>
      <c r="D506" s="28"/>
      <c r="E506" s="24" t="str">
        <f t="shared" si="35"/>
        <v/>
      </c>
      <c r="F506" s="13" t="str">
        <f t="shared" si="36"/>
        <v/>
      </c>
      <c r="G506" s="13" t="str">
        <f t="shared" si="37"/>
        <v/>
      </c>
      <c r="H506" s="10" t="s">
        <v>292</v>
      </c>
      <c r="I506" s="12" t="str">
        <f t="shared" si="39"/>
        <v/>
      </c>
      <c r="J506" s="9" t="s">
        <v>137</v>
      </c>
      <c r="K506" s="10" t="str">
        <f t="shared" si="38"/>
        <v xml:space="preserve">        "",  # </v>
      </c>
    </row>
    <row r="507" spans="2:11">
      <c r="B507" s="31"/>
      <c r="C507" s="28"/>
      <c r="D507" s="28"/>
      <c r="E507" s="24" t="str">
        <f t="shared" si="35"/>
        <v/>
      </c>
      <c r="F507" s="13" t="str">
        <f t="shared" si="36"/>
        <v/>
      </c>
      <c r="G507" s="13" t="str">
        <f t="shared" si="37"/>
        <v/>
      </c>
      <c r="H507" s="10" t="s">
        <v>292</v>
      </c>
      <c r="I507" s="12" t="str">
        <f t="shared" si="39"/>
        <v/>
      </c>
      <c r="J507" s="9" t="s">
        <v>137</v>
      </c>
      <c r="K507" s="10" t="str">
        <f t="shared" si="38"/>
        <v xml:space="preserve">        "",  # </v>
      </c>
    </row>
    <row r="508" spans="2:11">
      <c r="B508" s="31" t="s">
        <v>95</v>
      </c>
      <c r="C508" s="28"/>
      <c r="D508" s="28"/>
      <c r="E508" s="24" t="str">
        <f t="shared" si="35"/>
        <v/>
      </c>
      <c r="F508" s="13" t="str">
        <f t="shared" si="36"/>
        <v/>
      </c>
      <c r="G508" s="13" t="str">
        <f t="shared" si="37"/>
        <v/>
      </c>
      <c r="H508" s="10" t="s">
        <v>292</v>
      </c>
      <c r="I508" s="12" t="str">
        <f t="shared" si="39"/>
        <v/>
      </c>
      <c r="J508" s="9" t="s">
        <v>137</v>
      </c>
      <c r="K508" s="10" t="str">
        <f t="shared" si="38"/>
        <v xml:space="preserve">        "",  # </v>
      </c>
    </row>
    <row r="509" spans="2:11">
      <c r="B509" s="31"/>
      <c r="C509" s="28"/>
      <c r="D509" s="28"/>
      <c r="E509" s="24" t="str">
        <f t="shared" si="35"/>
        <v/>
      </c>
      <c r="F509" s="13" t="str">
        <f t="shared" si="36"/>
        <v/>
      </c>
      <c r="G509" s="13" t="str">
        <f t="shared" si="37"/>
        <v/>
      </c>
      <c r="H509" s="10" t="s">
        <v>292</v>
      </c>
      <c r="I509" s="12" t="str">
        <f t="shared" si="39"/>
        <v/>
      </c>
      <c r="J509" s="9" t="s">
        <v>137</v>
      </c>
      <c r="K509" s="10" t="str">
        <f t="shared" si="38"/>
        <v xml:space="preserve">        "",  # </v>
      </c>
    </row>
    <row r="510" spans="2:11">
      <c r="B510" s="31" t="s">
        <v>95</v>
      </c>
      <c r="C510" s="28"/>
      <c r="D510" s="28"/>
      <c r="E510" s="24" t="str">
        <f t="shared" si="35"/>
        <v/>
      </c>
      <c r="F510" s="13" t="str">
        <f t="shared" si="36"/>
        <v/>
      </c>
      <c r="G510" s="13" t="str">
        <f t="shared" si="37"/>
        <v/>
      </c>
      <c r="H510" s="10" t="s">
        <v>292</v>
      </c>
      <c r="I510" s="12" t="str">
        <f t="shared" si="39"/>
        <v/>
      </c>
      <c r="J510" s="9" t="s">
        <v>137</v>
      </c>
      <c r="K510" s="10" t="str">
        <f t="shared" si="38"/>
        <v xml:space="preserve">        "",  # </v>
      </c>
    </row>
    <row r="511" spans="2:11">
      <c r="B511" s="31"/>
      <c r="C511" s="28"/>
      <c r="D511" s="28"/>
      <c r="E511" s="24" t="str">
        <f t="shared" si="35"/>
        <v/>
      </c>
      <c r="F511" s="13" t="str">
        <f t="shared" si="36"/>
        <v/>
      </c>
      <c r="G511" s="13" t="str">
        <f t="shared" si="37"/>
        <v/>
      </c>
      <c r="H511" s="10" t="s">
        <v>292</v>
      </c>
      <c r="I511" s="12" t="str">
        <f t="shared" si="39"/>
        <v/>
      </c>
      <c r="J511" s="9" t="s">
        <v>137</v>
      </c>
      <c r="K511" s="10" t="str">
        <f t="shared" si="38"/>
        <v xml:space="preserve">        "",  # </v>
      </c>
    </row>
    <row r="512" spans="2:11">
      <c r="B512" s="31" t="s">
        <v>95</v>
      </c>
      <c r="C512" s="28"/>
      <c r="D512" s="28"/>
      <c r="E512" s="24" t="str">
        <f t="shared" si="35"/>
        <v/>
      </c>
      <c r="F512" s="13" t="str">
        <f t="shared" si="36"/>
        <v/>
      </c>
      <c r="G512" s="13" t="str">
        <f t="shared" si="37"/>
        <v/>
      </c>
      <c r="H512" s="10" t="s">
        <v>292</v>
      </c>
      <c r="I512" s="12" t="str">
        <f t="shared" si="39"/>
        <v/>
      </c>
      <c r="J512" s="9" t="s">
        <v>137</v>
      </c>
      <c r="K512" s="10" t="str">
        <f t="shared" si="38"/>
        <v xml:space="preserve">        "",  # </v>
      </c>
    </row>
    <row r="513" spans="2:11">
      <c r="B513" s="31"/>
      <c r="C513" s="28"/>
      <c r="D513" s="28"/>
      <c r="E513" s="24" t="str">
        <f t="shared" si="35"/>
        <v/>
      </c>
      <c r="F513" s="13" t="str">
        <f t="shared" si="36"/>
        <v/>
      </c>
      <c r="G513" s="13" t="str">
        <f t="shared" si="37"/>
        <v/>
      </c>
      <c r="H513" s="10" t="s">
        <v>292</v>
      </c>
      <c r="I513" s="12" t="str">
        <f t="shared" si="39"/>
        <v/>
      </c>
      <c r="J513" s="9" t="s">
        <v>137</v>
      </c>
      <c r="K513" s="10" t="str">
        <f t="shared" si="38"/>
        <v xml:space="preserve">        "",  # </v>
      </c>
    </row>
    <row r="514" spans="2:11">
      <c r="B514" s="31" t="s">
        <v>95</v>
      </c>
      <c r="C514" s="28"/>
      <c r="D514" s="28"/>
      <c r="E514" s="24" t="str">
        <f t="shared" ref="E514:E577" si="40">IF(B514="",IF(G514="","",_xlfn.UNICHAR(G514)),B514)</f>
        <v/>
      </c>
      <c r="F514" s="13" t="str">
        <f t="shared" ref="F514:F577" si="41">IF(B514="",IF(D514="",IF(C514="","",C514),DEC2HEX(D514)),DEC2HEX(_xlfn.UNICODE(B514)))</f>
        <v/>
      </c>
      <c r="G514" s="13" t="str">
        <f t="shared" ref="G514:G577" si="42">IF(D514="",IF(C514="",IF(B514="","",_xlfn.UNICODE(B514)),HEX2DEC(C514)),D514)</f>
        <v/>
      </c>
      <c r="H514" s="10" t="s">
        <v>292</v>
      </c>
      <c r="I514" s="12" t="str">
        <f t="shared" si="39"/>
        <v/>
      </c>
      <c r="J514" s="9" t="s">
        <v>137</v>
      </c>
      <c r="K514" s="10" t="str">
        <f t="shared" ref="K514:K577" si="43">ASC(_xlfn.CONCAT(H514:J514,"  # ",E514))</f>
        <v xml:space="preserve">        "",  # </v>
      </c>
    </row>
    <row r="515" spans="2:11">
      <c r="B515" s="31"/>
      <c r="C515" s="28"/>
      <c r="D515" s="28"/>
      <c r="E515" s="24" t="str">
        <f t="shared" si="40"/>
        <v/>
      </c>
      <c r="F515" s="13" t="str">
        <f t="shared" si="41"/>
        <v/>
      </c>
      <c r="G515" s="13" t="str">
        <f t="shared" si="42"/>
        <v/>
      </c>
      <c r="H515" s="10" t="s">
        <v>292</v>
      </c>
      <c r="I515" s="12" t="str">
        <f t="shared" ref="I515:I578" si="44">IF(F515="","","uni"&amp;UPPER(REPT("0",4-LEN(F515))&amp;F515))</f>
        <v/>
      </c>
      <c r="J515" s="9" t="s">
        <v>137</v>
      </c>
      <c r="K515" s="10" t="str">
        <f t="shared" si="43"/>
        <v xml:space="preserve">        "",  # </v>
      </c>
    </row>
    <row r="516" spans="2:11">
      <c r="B516" s="31" t="s">
        <v>95</v>
      </c>
      <c r="C516" s="28"/>
      <c r="D516" s="28"/>
      <c r="E516" s="24" t="str">
        <f t="shared" si="40"/>
        <v/>
      </c>
      <c r="F516" s="13" t="str">
        <f t="shared" si="41"/>
        <v/>
      </c>
      <c r="G516" s="13" t="str">
        <f t="shared" si="42"/>
        <v/>
      </c>
      <c r="H516" s="10" t="s">
        <v>292</v>
      </c>
      <c r="I516" s="12" t="str">
        <f t="shared" si="44"/>
        <v/>
      </c>
      <c r="J516" s="9" t="s">
        <v>137</v>
      </c>
      <c r="K516" s="10" t="str">
        <f t="shared" si="43"/>
        <v xml:space="preserve">        "",  # </v>
      </c>
    </row>
    <row r="517" spans="2:11">
      <c r="B517" s="31"/>
      <c r="C517" s="28"/>
      <c r="D517" s="28"/>
      <c r="E517" s="24" t="str">
        <f t="shared" si="40"/>
        <v/>
      </c>
      <c r="F517" s="13" t="str">
        <f t="shared" si="41"/>
        <v/>
      </c>
      <c r="G517" s="13" t="str">
        <f t="shared" si="42"/>
        <v/>
      </c>
      <c r="H517" s="10" t="s">
        <v>292</v>
      </c>
      <c r="I517" s="12" t="str">
        <f t="shared" si="44"/>
        <v/>
      </c>
      <c r="J517" s="9" t="s">
        <v>137</v>
      </c>
      <c r="K517" s="10" t="str">
        <f t="shared" si="43"/>
        <v xml:space="preserve">        "",  # </v>
      </c>
    </row>
    <row r="518" spans="2:11">
      <c r="B518" s="31" t="s">
        <v>95</v>
      </c>
      <c r="C518" s="28"/>
      <c r="D518" s="28"/>
      <c r="E518" s="24" t="str">
        <f t="shared" si="40"/>
        <v/>
      </c>
      <c r="F518" s="13" t="str">
        <f t="shared" si="41"/>
        <v/>
      </c>
      <c r="G518" s="13" t="str">
        <f t="shared" si="42"/>
        <v/>
      </c>
      <c r="H518" s="10" t="s">
        <v>292</v>
      </c>
      <c r="I518" s="12" t="str">
        <f t="shared" si="44"/>
        <v/>
      </c>
      <c r="J518" s="9" t="s">
        <v>137</v>
      </c>
      <c r="K518" s="10" t="str">
        <f t="shared" si="43"/>
        <v xml:space="preserve">        "",  # </v>
      </c>
    </row>
    <row r="519" spans="2:11">
      <c r="B519" s="31"/>
      <c r="C519" s="28"/>
      <c r="D519" s="28"/>
      <c r="E519" s="24" t="str">
        <f t="shared" si="40"/>
        <v/>
      </c>
      <c r="F519" s="13" t="str">
        <f t="shared" si="41"/>
        <v/>
      </c>
      <c r="G519" s="13" t="str">
        <f t="shared" si="42"/>
        <v/>
      </c>
      <c r="H519" s="10" t="s">
        <v>292</v>
      </c>
      <c r="I519" s="12" t="str">
        <f t="shared" si="44"/>
        <v/>
      </c>
      <c r="J519" s="9" t="s">
        <v>137</v>
      </c>
      <c r="K519" s="10" t="str">
        <f t="shared" si="43"/>
        <v xml:space="preserve">        "",  # </v>
      </c>
    </row>
    <row r="520" spans="2:11">
      <c r="B520" s="31" t="s">
        <v>95</v>
      </c>
      <c r="C520" s="28"/>
      <c r="D520" s="28"/>
      <c r="E520" s="24" t="str">
        <f t="shared" si="40"/>
        <v/>
      </c>
      <c r="F520" s="13" t="str">
        <f t="shared" si="41"/>
        <v/>
      </c>
      <c r="G520" s="13" t="str">
        <f t="shared" si="42"/>
        <v/>
      </c>
      <c r="H520" s="10" t="s">
        <v>292</v>
      </c>
      <c r="I520" s="12" t="str">
        <f t="shared" si="44"/>
        <v/>
      </c>
      <c r="J520" s="9" t="s">
        <v>137</v>
      </c>
      <c r="K520" s="10" t="str">
        <f t="shared" si="43"/>
        <v xml:space="preserve">        "",  # </v>
      </c>
    </row>
    <row r="521" spans="2:11">
      <c r="B521" s="31"/>
      <c r="C521" s="28"/>
      <c r="D521" s="28"/>
      <c r="E521" s="24" t="str">
        <f t="shared" si="40"/>
        <v/>
      </c>
      <c r="F521" s="13" t="str">
        <f t="shared" si="41"/>
        <v/>
      </c>
      <c r="G521" s="13" t="str">
        <f t="shared" si="42"/>
        <v/>
      </c>
      <c r="H521" s="10" t="s">
        <v>292</v>
      </c>
      <c r="I521" s="12" t="str">
        <f t="shared" si="44"/>
        <v/>
      </c>
      <c r="J521" s="9" t="s">
        <v>137</v>
      </c>
      <c r="K521" s="10" t="str">
        <f t="shared" si="43"/>
        <v xml:space="preserve">        "",  # </v>
      </c>
    </row>
    <row r="522" spans="2:11">
      <c r="B522" s="31" t="s">
        <v>95</v>
      </c>
      <c r="C522" s="28"/>
      <c r="D522" s="28"/>
      <c r="E522" s="24" t="str">
        <f t="shared" si="40"/>
        <v/>
      </c>
      <c r="F522" s="13" t="str">
        <f t="shared" si="41"/>
        <v/>
      </c>
      <c r="G522" s="13" t="str">
        <f t="shared" si="42"/>
        <v/>
      </c>
      <c r="H522" s="10" t="s">
        <v>292</v>
      </c>
      <c r="I522" s="12" t="str">
        <f t="shared" si="44"/>
        <v/>
      </c>
      <c r="J522" s="9" t="s">
        <v>137</v>
      </c>
      <c r="K522" s="10" t="str">
        <f t="shared" si="43"/>
        <v xml:space="preserve">        "",  # </v>
      </c>
    </row>
    <row r="523" spans="2:11">
      <c r="B523" s="31"/>
      <c r="C523" s="28"/>
      <c r="D523" s="28"/>
      <c r="E523" s="24" t="str">
        <f t="shared" si="40"/>
        <v/>
      </c>
      <c r="F523" s="13" t="str">
        <f t="shared" si="41"/>
        <v/>
      </c>
      <c r="G523" s="13" t="str">
        <f t="shared" si="42"/>
        <v/>
      </c>
      <c r="H523" s="10" t="s">
        <v>292</v>
      </c>
      <c r="I523" s="12" t="str">
        <f t="shared" si="44"/>
        <v/>
      </c>
      <c r="J523" s="9" t="s">
        <v>137</v>
      </c>
      <c r="K523" s="10" t="str">
        <f t="shared" si="43"/>
        <v xml:space="preserve">        "",  # </v>
      </c>
    </row>
    <row r="524" spans="2:11">
      <c r="B524" s="31" t="s">
        <v>95</v>
      </c>
      <c r="C524" s="28"/>
      <c r="D524" s="28"/>
      <c r="E524" s="24" t="str">
        <f t="shared" si="40"/>
        <v/>
      </c>
      <c r="F524" s="13" t="str">
        <f t="shared" si="41"/>
        <v/>
      </c>
      <c r="G524" s="13" t="str">
        <f t="shared" si="42"/>
        <v/>
      </c>
      <c r="H524" s="10" t="s">
        <v>292</v>
      </c>
      <c r="I524" s="12" t="str">
        <f t="shared" si="44"/>
        <v/>
      </c>
      <c r="J524" s="9" t="s">
        <v>137</v>
      </c>
      <c r="K524" s="10" t="str">
        <f t="shared" si="43"/>
        <v xml:space="preserve">        "",  # </v>
      </c>
    </row>
    <row r="525" spans="2:11">
      <c r="B525" s="31"/>
      <c r="C525" s="28"/>
      <c r="D525" s="28"/>
      <c r="E525" s="24" t="str">
        <f t="shared" si="40"/>
        <v/>
      </c>
      <c r="F525" s="13" t="str">
        <f t="shared" si="41"/>
        <v/>
      </c>
      <c r="G525" s="13" t="str">
        <f t="shared" si="42"/>
        <v/>
      </c>
      <c r="H525" s="10" t="s">
        <v>292</v>
      </c>
      <c r="I525" s="12" t="str">
        <f t="shared" si="44"/>
        <v/>
      </c>
      <c r="J525" s="9" t="s">
        <v>137</v>
      </c>
      <c r="K525" s="10" t="str">
        <f t="shared" si="43"/>
        <v xml:space="preserve">        "",  # </v>
      </c>
    </row>
    <row r="526" spans="2:11">
      <c r="B526" s="31" t="s">
        <v>95</v>
      </c>
      <c r="C526" s="28"/>
      <c r="D526" s="28"/>
      <c r="E526" s="24" t="str">
        <f t="shared" si="40"/>
        <v/>
      </c>
      <c r="F526" s="13" t="str">
        <f t="shared" si="41"/>
        <v/>
      </c>
      <c r="G526" s="13" t="str">
        <f t="shared" si="42"/>
        <v/>
      </c>
      <c r="H526" s="10" t="s">
        <v>292</v>
      </c>
      <c r="I526" s="12" t="str">
        <f t="shared" si="44"/>
        <v/>
      </c>
      <c r="J526" s="9" t="s">
        <v>137</v>
      </c>
      <c r="K526" s="10" t="str">
        <f t="shared" si="43"/>
        <v xml:space="preserve">        "",  # </v>
      </c>
    </row>
    <row r="527" spans="2:11">
      <c r="B527" s="31"/>
      <c r="C527" s="28"/>
      <c r="D527" s="28"/>
      <c r="E527" s="24" t="str">
        <f t="shared" si="40"/>
        <v/>
      </c>
      <c r="F527" s="13" t="str">
        <f t="shared" si="41"/>
        <v/>
      </c>
      <c r="G527" s="13" t="str">
        <f t="shared" si="42"/>
        <v/>
      </c>
      <c r="H527" s="10" t="s">
        <v>292</v>
      </c>
      <c r="I527" s="12" t="str">
        <f t="shared" si="44"/>
        <v/>
      </c>
      <c r="J527" s="9" t="s">
        <v>137</v>
      </c>
      <c r="K527" s="10" t="str">
        <f t="shared" si="43"/>
        <v xml:space="preserve">        "",  # </v>
      </c>
    </row>
    <row r="528" spans="2:11">
      <c r="B528" s="31" t="s">
        <v>95</v>
      </c>
      <c r="C528" s="28"/>
      <c r="D528" s="28"/>
      <c r="E528" s="24" t="str">
        <f t="shared" si="40"/>
        <v/>
      </c>
      <c r="F528" s="13" t="str">
        <f t="shared" si="41"/>
        <v/>
      </c>
      <c r="G528" s="13" t="str">
        <f t="shared" si="42"/>
        <v/>
      </c>
      <c r="H528" s="10" t="s">
        <v>292</v>
      </c>
      <c r="I528" s="12" t="str">
        <f t="shared" si="44"/>
        <v/>
      </c>
      <c r="J528" s="9" t="s">
        <v>137</v>
      </c>
      <c r="K528" s="10" t="str">
        <f t="shared" si="43"/>
        <v xml:space="preserve">        "",  # </v>
      </c>
    </row>
    <row r="529" spans="2:11">
      <c r="B529" s="31"/>
      <c r="C529" s="28"/>
      <c r="D529" s="28"/>
      <c r="E529" s="24" t="str">
        <f t="shared" si="40"/>
        <v/>
      </c>
      <c r="F529" s="13" t="str">
        <f t="shared" si="41"/>
        <v/>
      </c>
      <c r="G529" s="13" t="str">
        <f t="shared" si="42"/>
        <v/>
      </c>
      <c r="H529" s="10" t="s">
        <v>292</v>
      </c>
      <c r="I529" s="12" t="str">
        <f t="shared" si="44"/>
        <v/>
      </c>
      <c r="J529" s="9" t="s">
        <v>137</v>
      </c>
      <c r="K529" s="10" t="str">
        <f t="shared" si="43"/>
        <v xml:space="preserve">        "",  # </v>
      </c>
    </row>
    <row r="530" spans="2:11">
      <c r="B530" s="31" t="s">
        <v>95</v>
      </c>
      <c r="C530" s="28"/>
      <c r="D530" s="28"/>
      <c r="E530" s="24" t="str">
        <f t="shared" si="40"/>
        <v/>
      </c>
      <c r="F530" s="13" t="str">
        <f t="shared" si="41"/>
        <v/>
      </c>
      <c r="G530" s="13" t="str">
        <f t="shared" si="42"/>
        <v/>
      </c>
      <c r="H530" s="10" t="s">
        <v>292</v>
      </c>
      <c r="I530" s="12" t="str">
        <f t="shared" si="44"/>
        <v/>
      </c>
      <c r="J530" s="9" t="s">
        <v>137</v>
      </c>
      <c r="K530" s="10" t="str">
        <f t="shared" si="43"/>
        <v xml:space="preserve">        "",  # </v>
      </c>
    </row>
    <row r="531" spans="2:11">
      <c r="B531" s="31"/>
      <c r="C531" s="28"/>
      <c r="D531" s="28"/>
      <c r="E531" s="24" t="str">
        <f t="shared" si="40"/>
        <v/>
      </c>
      <c r="F531" s="13" t="str">
        <f t="shared" si="41"/>
        <v/>
      </c>
      <c r="G531" s="13" t="str">
        <f t="shared" si="42"/>
        <v/>
      </c>
      <c r="H531" s="10" t="s">
        <v>292</v>
      </c>
      <c r="I531" s="12" t="str">
        <f t="shared" si="44"/>
        <v/>
      </c>
      <c r="J531" s="9" t="s">
        <v>137</v>
      </c>
      <c r="K531" s="10" t="str">
        <f t="shared" si="43"/>
        <v xml:space="preserve">        "",  # </v>
      </c>
    </row>
    <row r="532" spans="2:11">
      <c r="B532" s="31" t="s">
        <v>95</v>
      </c>
      <c r="C532" s="28"/>
      <c r="D532" s="28"/>
      <c r="E532" s="24" t="str">
        <f t="shared" si="40"/>
        <v/>
      </c>
      <c r="F532" s="13" t="str">
        <f t="shared" si="41"/>
        <v/>
      </c>
      <c r="G532" s="13" t="str">
        <f t="shared" si="42"/>
        <v/>
      </c>
      <c r="H532" s="10" t="s">
        <v>292</v>
      </c>
      <c r="I532" s="12" t="str">
        <f t="shared" si="44"/>
        <v/>
      </c>
      <c r="J532" s="9" t="s">
        <v>137</v>
      </c>
      <c r="K532" s="10" t="str">
        <f t="shared" si="43"/>
        <v xml:space="preserve">        "",  # </v>
      </c>
    </row>
    <row r="533" spans="2:11">
      <c r="B533" s="31"/>
      <c r="C533" s="28"/>
      <c r="D533" s="28"/>
      <c r="E533" s="24" t="str">
        <f t="shared" si="40"/>
        <v/>
      </c>
      <c r="F533" s="13" t="str">
        <f t="shared" si="41"/>
        <v/>
      </c>
      <c r="G533" s="13" t="str">
        <f t="shared" si="42"/>
        <v/>
      </c>
      <c r="H533" s="10" t="s">
        <v>292</v>
      </c>
      <c r="I533" s="12" t="str">
        <f t="shared" si="44"/>
        <v/>
      </c>
      <c r="J533" s="9" t="s">
        <v>137</v>
      </c>
      <c r="K533" s="10" t="str">
        <f t="shared" si="43"/>
        <v xml:space="preserve">        "",  # </v>
      </c>
    </row>
    <row r="534" spans="2:11">
      <c r="B534" s="31" t="s">
        <v>95</v>
      </c>
      <c r="C534" s="28"/>
      <c r="D534" s="28"/>
      <c r="E534" s="24" t="str">
        <f t="shared" si="40"/>
        <v/>
      </c>
      <c r="F534" s="13" t="str">
        <f t="shared" si="41"/>
        <v/>
      </c>
      <c r="G534" s="13" t="str">
        <f t="shared" si="42"/>
        <v/>
      </c>
      <c r="H534" s="10" t="s">
        <v>292</v>
      </c>
      <c r="I534" s="12" t="str">
        <f t="shared" si="44"/>
        <v/>
      </c>
      <c r="J534" s="9" t="s">
        <v>137</v>
      </c>
      <c r="K534" s="10" t="str">
        <f t="shared" si="43"/>
        <v xml:space="preserve">        "",  # </v>
      </c>
    </row>
    <row r="535" spans="2:11">
      <c r="B535" s="31"/>
      <c r="C535" s="28"/>
      <c r="D535" s="28"/>
      <c r="E535" s="24" t="str">
        <f t="shared" si="40"/>
        <v/>
      </c>
      <c r="F535" s="13" t="str">
        <f t="shared" si="41"/>
        <v/>
      </c>
      <c r="G535" s="13" t="str">
        <f t="shared" si="42"/>
        <v/>
      </c>
      <c r="H535" s="10" t="s">
        <v>292</v>
      </c>
      <c r="I535" s="12" t="str">
        <f t="shared" si="44"/>
        <v/>
      </c>
      <c r="J535" s="9" t="s">
        <v>137</v>
      </c>
      <c r="K535" s="10" t="str">
        <f t="shared" si="43"/>
        <v xml:space="preserve">        "",  # </v>
      </c>
    </row>
    <row r="536" spans="2:11">
      <c r="B536" s="31" t="s">
        <v>95</v>
      </c>
      <c r="C536" s="28"/>
      <c r="D536" s="28"/>
      <c r="E536" s="24" t="str">
        <f t="shared" si="40"/>
        <v/>
      </c>
      <c r="F536" s="13" t="str">
        <f t="shared" si="41"/>
        <v/>
      </c>
      <c r="G536" s="13" t="str">
        <f t="shared" si="42"/>
        <v/>
      </c>
      <c r="H536" s="10" t="s">
        <v>292</v>
      </c>
      <c r="I536" s="12" t="str">
        <f t="shared" si="44"/>
        <v/>
      </c>
      <c r="J536" s="9" t="s">
        <v>137</v>
      </c>
      <c r="K536" s="10" t="str">
        <f t="shared" si="43"/>
        <v xml:space="preserve">        "",  # </v>
      </c>
    </row>
    <row r="537" spans="2:11">
      <c r="B537" s="31"/>
      <c r="C537" s="28"/>
      <c r="D537" s="28"/>
      <c r="E537" s="24" t="str">
        <f t="shared" si="40"/>
        <v/>
      </c>
      <c r="F537" s="13" t="str">
        <f t="shared" si="41"/>
        <v/>
      </c>
      <c r="G537" s="13" t="str">
        <f t="shared" si="42"/>
        <v/>
      </c>
      <c r="H537" s="10" t="s">
        <v>292</v>
      </c>
      <c r="I537" s="12" t="str">
        <f t="shared" si="44"/>
        <v/>
      </c>
      <c r="J537" s="9" t="s">
        <v>137</v>
      </c>
      <c r="K537" s="10" t="str">
        <f t="shared" si="43"/>
        <v xml:space="preserve">        "",  # </v>
      </c>
    </row>
    <row r="538" spans="2:11">
      <c r="B538" s="31" t="s">
        <v>95</v>
      </c>
      <c r="C538" s="28"/>
      <c r="D538" s="28"/>
      <c r="E538" s="24" t="str">
        <f t="shared" si="40"/>
        <v/>
      </c>
      <c r="F538" s="13" t="str">
        <f t="shared" si="41"/>
        <v/>
      </c>
      <c r="G538" s="13" t="str">
        <f t="shared" si="42"/>
        <v/>
      </c>
      <c r="H538" s="10" t="s">
        <v>292</v>
      </c>
      <c r="I538" s="12" t="str">
        <f t="shared" si="44"/>
        <v/>
      </c>
      <c r="J538" s="9" t="s">
        <v>137</v>
      </c>
      <c r="K538" s="10" t="str">
        <f t="shared" si="43"/>
        <v xml:space="preserve">        "",  # </v>
      </c>
    </row>
    <row r="539" spans="2:11">
      <c r="B539" s="31"/>
      <c r="C539" s="28"/>
      <c r="D539" s="28"/>
      <c r="E539" s="24" t="str">
        <f t="shared" si="40"/>
        <v/>
      </c>
      <c r="F539" s="13" t="str">
        <f t="shared" si="41"/>
        <v/>
      </c>
      <c r="G539" s="13" t="str">
        <f t="shared" si="42"/>
        <v/>
      </c>
      <c r="H539" s="10" t="s">
        <v>292</v>
      </c>
      <c r="I539" s="12" t="str">
        <f t="shared" si="44"/>
        <v/>
      </c>
      <c r="J539" s="9" t="s">
        <v>137</v>
      </c>
      <c r="K539" s="10" t="str">
        <f t="shared" si="43"/>
        <v xml:space="preserve">        "",  # </v>
      </c>
    </row>
    <row r="540" spans="2:11">
      <c r="B540" s="31" t="s">
        <v>95</v>
      </c>
      <c r="C540" s="28"/>
      <c r="D540" s="28"/>
      <c r="E540" s="24" t="str">
        <f t="shared" si="40"/>
        <v/>
      </c>
      <c r="F540" s="13" t="str">
        <f t="shared" si="41"/>
        <v/>
      </c>
      <c r="G540" s="13" t="str">
        <f t="shared" si="42"/>
        <v/>
      </c>
      <c r="H540" s="10" t="s">
        <v>292</v>
      </c>
      <c r="I540" s="12" t="str">
        <f t="shared" si="44"/>
        <v/>
      </c>
      <c r="J540" s="9" t="s">
        <v>137</v>
      </c>
      <c r="K540" s="10" t="str">
        <f t="shared" si="43"/>
        <v xml:space="preserve">        "",  # </v>
      </c>
    </row>
    <row r="541" spans="2:11">
      <c r="B541" s="31"/>
      <c r="C541" s="28"/>
      <c r="D541" s="28"/>
      <c r="E541" s="24" t="str">
        <f t="shared" si="40"/>
        <v/>
      </c>
      <c r="F541" s="13" t="str">
        <f t="shared" si="41"/>
        <v/>
      </c>
      <c r="G541" s="13" t="str">
        <f t="shared" si="42"/>
        <v/>
      </c>
      <c r="H541" s="10" t="s">
        <v>292</v>
      </c>
      <c r="I541" s="12" t="str">
        <f t="shared" si="44"/>
        <v/>
      </c>
      <c r="J541" s="9" t="s">
        <v>137</v>
      </c>
      <c r="K541" s="10" t="str">
        <f t="shared" si="43"/>
        <v xml:space="preserve">        "",  # </v>
      </c>
    </row>
    <row r="542" spans="2:11">
      <c r="B542" s="31" t="s">
        <v>95</v>
      </c>
      <c r="C542" s="28"/>
      <c r="D542" s="28"/>
      <c r="E542" s="24" t="str">
        <f t="shared" si="40"/>
        <v/>
      </c>
      <c r="F542" s="13" t="str">
        <f t="shared" si="41"/>
        <v/>
      </c>
      <c r="G542" s="13" t="str">
        <f t="shared" si="42"/>
        <v/>
      </c>
      <c r="H542" s="10" t="s">
        <v>292</v>
      </c>
      <c r="I542" s="12" t="str">
        <f t="shared" si="44"/>
        <v/>
      </c>
      <c r="J542" s="9" t="s">
        <v>137</v>
      </c>
      <c r="K542" s="10" t="str">
        <f t="shared" si="43"/>
        <v xml:space="preserve">        "",  # </v>
      </c>
    </row>
    <row r="543" spans="2:11">
      <c r="B543" s="31"/>
      <c r="C543" s="28"/>
      <c r="D543" s="28"/>
      <c r="E543" s="24" t="str">
        <f t="shared" si="40"/>
        <v/>
      </c>
      <c r="F543" s="13" t="str">
        <f t="shared" si="41"/>
        <v/>
      </c>
      <c r="G543" s="13" t="str">
        <f t="shared" si="42"/>
        <v/>
      </c>
      <c r="H543" s="10" t="s">
        <v>292</v>
      </c>
      <c r="I543" s="12" t="str">
        <f t="shared" si="44"/>
        <v/>
      </c>
      <c r="J543" s="9" t="s">
        <v>137</v>
      </c>
      <c r="K543" s="10" t="str">
        <f t="shared" si="43"/>
        <v xml:space="preserve">        "",  # </v>
      </c>
    </row>
    <row r="544" spans="2:11">
      <c r="B544" s="31" t="s">
        <v>95</v>
      </c>
      <c r="C544" s="28"/>
      <c r="D544" s="28"/>
      <c r="E544" s="24" t="str">
        <f t="shared" si="40"/>
        <v/>
      </c>
      <c r="F544" s="13" t="str">
        <f t="shared" si="41"/>
        <v/>
      </c>
      <c r="G544" s="13" t="str">
        <f t="shared" si="42"/>
        <v/>
      </c>
      <c r="H544" s="10" t="s">
        <v>292</v>
      </c>
      <c r="I544" s="12" t="str">
        <f t="shared" si="44"/>
        <v/>
      </c>
      <c r="J544" s="9" t="s">
        <v>137</v>
      </c>
      <c r="K544" s="10" t="str">
        <f t="shared" si="43"/>
        <v xml:space="preserve">        "",  # </v>
      </c>
    </row>
    <row r="545" spans="2:11">
      <c r="B545" s="31"/>
      <c r="C545" s="28"/>
      <c r="D545" s="28"/>
      <c r="E545" s="24" t="str">
        <f t="shared" si="40"/>
        <v/>
      </c>
      <c r="F545" s="13" t="str">
        <f t="shared" si="41"/>
        <v/>
      </c>
      <c r="G545" s="13" t="str">
        <f t="shared" si="42"/>
        <v/>
      </c>
      <c r="H545" s="10" t="s">
        <v>292</v>
      </c>
      <c r="I545" s="12" t="str">
        <f t="shared" si="44"/>
        <v/>
      </c>
      <c r="J545" s="9" t="s">
        <v>137</v>
      </c>
      <c r="K545" s="10" t="str">
        <f t="shared" si="43"/>
        <v xml:space="preserve">        "",  # </v>
      </c>
    </row>
    <row r="546" spans="2:11">
      <c r="B546" s="31" t="s">
        <v>95</v>
      </c>
      <c r="C546" s="28"/>
      <c r="D546" s="28"/>
      <c r="E546" s="24" t="str">
        <f t="shared" si="40"/>
        <v/>
      </c>
      <c r="F546" s="13" t="str">
        <f t="shared" si="41"/>
        <v/>
      </c>
      <c r="G546" s="13" t="str">
        <f t="shared" si="42"/>
        <v/>
      </c>
      <c r="H546" s="10" t="s">
        <v>292</v>
      </c>
      <c r="I546" s="12" t="str">
        <f t="shared" si="44"/>
        <v/>
      </c>
      <c r="J546" s="9" t="s">
        <v>137</v>
      </c>
      <c r="K546" s="10" t="str">
        <f t="shared" si="43"/>
        <v xml:space="preserve">        "",  # </v>
      </c>
    </row>
    <row r="547" spans="2:11">
      <c r="B547" s="31"/>
      <c r="C547" s="28"/>
      <c r="D547" s="28"/>
      <c r="E547" s="24" t="str">
        <f t="shared" si="40"/>
        <v/>
      </c>
      <c r="F547" s="13" t="str">
        <f t="shared" si="41"/>
        <v/>
      </c>
      <c r="G547" s="13" t="str">
        <f t="shared" si="42"/>
        <v/>
      </c>
      <c r="H547" s="10" t="s">
        <v>292</v>
      </c>
      <c r="I547" s="12" t="str">
        <f t="shared" si="44"/>
        <v/>
      </c>
      <c r="J547" s="9" t="s">
        <v>137</v>
      </c>
      <c r="K547" s="10" t="str">
        <f t="shared" si="43"/>
        <v xml:space="preserve">        "",  # </v>
      </c>
    </row>
    <row r="548" spans="2:11">
      <c r="B548" s="31" t="s">
        <v>95</v>
      </c>
      <c r="C548" s="28"/>
      <c r="D548" s="28"/>
      <c r="E548" s="24" t="str">
        <f t="shared" si="40"/>
        <v/>
      </c>
      <c r="F548" s="13" t="str">
        <f t="shared" si="41"/>
        <v/>
      </c>
      <c r="G548" s="13" t="str">
        <f t="shared" si="42"/>
        <v/>
      </c>
      <c r="H548" s="10" t="s">
        <v>292</v>
      </c>
      <c r="I548" s="12" t="str">
        <f t="shared" si="44"/>
        <v/>
      </c>
      <c r="J548" s="9" t="s">
        <v>137</v>
      </c>
      <c r="K548" s="10" t="str">
        <f t="shared" si="43"/>
        <v xml:space="preserve">        "",  # </v>
      </c>
    </row>
    <row r="549" spans="2:11">
      <c r="B549" s="31"/>
      <c r="C549" s="28"/>
      <c r="D549" s="28"/>
      <c r="E549" s="24" t="str">
        <f t="shared" si="40"/>
        <v/>
      </c>
      <c r="F549" s="13" t="str">
        <f t="shared" si="41"/>
        <v/>
      </c>
      <c r="G549" s="13" t="str">
        <f t="shared" si="42"/>
        <v/>
      </c>
      <c r="H549" s="10" t="s">
        <v>292</v>
      </c>
      <c r="I549" s="12" t="str">
        <f t="shared" si="44"/>
        <v/>
      </c>
      <c r="J549" s="9" t="s">
        <v>137</v>
      </c>
      <c r="K549" s="10" t="str">
        <f t="shared" si="43"/>
        <v xml:space="preserve">        "",  # </v>
      </c>
    </row>
    <row r="550" spans="2:11">
      <c r="B550" s="31" t="s">
        <v>95</v>
      </c>
      <c r="C550" s="28"/>
      <c r="D550" s="28"/>
      <c r="E550" s="24" t="str">
        <f t="shared" si="40"/>
        <v/>
      </c>
      <c r="F550" s="13" t="str">
        <f t="shared" si="41"/>
        <v/>
      </c>
      <c r="G550" s="13" t="str">
        <f t="shared" si="42"/>
        <v/>
      </c>
      <c r="H550" s="10" t="s">
        <v>292</v>
      </c>
      <c r="I550" s="12" t="str">
        <f t="shared" si="44"/>
        <v/>
      </c>
      <c r="J550" s="9" t="s">
        <v>137</v>
      </c>
      <c r="K550" s="10" t="str">
        <f t="shared" si="43"/>
        <v xml:space="preserve">        "",  # </v>
      </c>
    </row>
    <row r="551" spans="2:11">
      <c r="B551" s="31"/>
      <c r="C551" s="28"/>
      <c r="D551" s="28"/>
      <c r="E551" s="24" t="str">
        <f t="shared" si="40"/>
        <v/>
      </c>
      <c r="F551" s="13" t="str">
        <f t="shared" si="41"/>
        <v/>
      </c>
      <c r="G551" s="13" t="str">
        <f t="shared" si="42"/>
        <v/>
      </c>
      <c r="H551" s="10" t="s">
        <v>292</v>
      </c>
      <c r="I551" s="12" t="str">
        <f t="shared" si="44"/>
        <v/>
      </c>
      <c r="J551" s="9" t="s">
        <v>137</v>
      </c>
      <c r="K551" s="10" t="str">
        <f t="shared" si="43"/>
        <v xml:space="preserve">        "",  # </v>
      </c>
    </row>
    <row r="552" spans="2:11">
      <c r="B552" s="31" t="s">
        <v>95</v>
      </c>
      <c r="C552" s="28"/>
      <c r="D552" s="28"/>
      <c r="E552" s="24" t="str">
        <f t="shared" si="40"/>
        <v/>
      </c>
      <c r="F552" s="13" t="str">
        <f t="shared" si="41"/>
        <v/>
      </c>
      <c r="G552" s="13" t="str">
        <f t="shared" si="42"/>
        <v/>
      </c>
      <c r="H552" s="10" t="s">
        <v>292</v>
      </c>
      <c r="I552" s="12" t="str">
        <f t="shared" si="44"/>
        <v/>
      </c>
      <c r="J552" s="9" t="s">
        <v>137</v>
      </c>
      <c r="K552" s="10" t="str">
        <f t="shared" si="43"/>
        <v xml:space="preserve">        "",  # </v>
      </c>
    </row>
    <row r="553" spans="2:11">
      <c r="B553" s="31"/>
      <c r="C553" s="28"/>
      <c r="D553" s="28"/>
      <c r="E553" s="24" t="str">
        <f t="shared" si="40"/>
        <v/>
      </c>
      <c r="F553" s="13" t="str">
        <f t="shared" si="41"/>
        <v/>
      </c>
      <c r="G553" s="13" t="str">
        <f t="shared" si="42"/>
        <v/>
      </c>
      <c r="H553" s="10" t="s">
        <v>292</v>
      </c>
      <c r="I553" s="12" t="str">
        <f t="shared" si="44"/>
        <v/>
      </c>
      <c r="J553" s="9" t="s">
        <v>137</v>
      </c>
      <c r="K553" s="10" t="str">
        <f t="shared" si="43"/>
        <v xml:space="preserve">        "",  # </v>
      </c>
    </row>
    <row r="554" spans="2:11">
      <c r="B554" s="31" t="s">
        <v>95</v>
      </c>
      <c r="C554" s="28"/>
      <c r="D554" s="28"/>
      <c r="E554" s="24" t="str">
        <f t="shared" si="40"/>
        <v/>
      </c>
      <c r="F554" s="13" t="str">
        <f t="shared" si="41"/>
        <v/>
      </c>
      <c r="G554" s="13" t="str">
        <f t="shared" si="42"/>
        <v/>
      </c>
      <c r="H554" s="10" t="s">
        <v>292</v>
      </c>
      <c r="I554" s="12" t="str">
        <f t="shared" si="44"/>
        <v/>
      </c>
      <c r="J554" s="9" t="s">
        <v>137</v>
      </c>
      <c r="K554" s="10" t="str">
        <f t="shared" si="43"/>
        <v xml:space="preserve">        "",  # </v>
      </c>
    </row>
    <row r="555" spans="2:11">
      <c r="B555" s="31"/>
      <c r="C555" s="28"/>
      <c r="D555" s="28"/>
      <c r="E555" s="24" t="str">
        <f t="shared" si="40"/>
        <v/>
      </c>
      <c r="F555" s="13" t="str">
        <f t="shared" si="41"/>
        <v/>
      </c>
      <c r="G555" s="13" t="str">
        <f t="shared" si="42"/>
        <v/>
      </c>
      <c r="H555" s="10" t="s">
        <v>292</v>
      </c>
      <c r="I555" s="12" t="str">
        <f t="shared" si="44"/>
        <v/>
      </c>
      <c r="J555" s="9" t="s">
        <v>137</v>
      </c>
      <c r="K555" s="10" t="str">
        <f t="shared" si="43"/>
        <v xml:space="preserve">        "",  # </v>
      </c>
    </row>
    <row r="556" spans="2:11">
      <c r="B556" s="31" t="s">
        <v>95</v>
      </c>
      <c r="C556" s="28"/>
      <c r="D556" s="28"/>
      <c r="E556" s="24" t="str">
        <f t="shared" si="40"/>
        <v/>
      </c>
      <c r="F556" s="13" t="str">
        <f t="shared" si="41"/>
        <v/>
      </c>
      <c r="G556" s="13" t="str">
        <f t="shared" si="42"/>
        <v/>
      </c>
      <c r="H556" s="10" t="s">
        <v>292</v>
      </c>
      <c r="I556" s="12" t="str">
        <f t="shared" si="44"/>
        <v/>
      </c>
      <c r="J556" s="9" t="s">
        <v>137</v>
      </c>
      <c r="K556" s="10" t="str">
        <f t="shared" si="43"/>
        <v xml:space="preserve">        "",  # </v>
      </c>
    </row>
    <row r="557" spans="2:11">
      <c r="B557" s="31"/>
      <c r="C557" s="28"/>
      <c r="D557" s="28"/>
      <c r="E557" s="24" t="str">
        <f t="shared" si="40"/>
        <v/>
      </c>
      <c r="F557" s="13" t="str">
        <f t="shared" si="41"/>
        <v/>
      </c>
      <c r="G557" s="13" t="str">
        <f t="shared" si="42"/>
        <v/>
      </c>
      <c r="H557" s="10" t="s">
        <v>292</v>
      </c>
      <c r="I557" s="12" t="str">
        <f t="shared" si="44"/>
        <v/>
      </c>
      <c r="J557" s="9" t="s">
        <v>137</v>
      </c>
      <c r="K557" s="10" t="str">
        <f t="shared" si="43"/>
        <v xml:space="preserve">        "",  # </v>
      </c>
    </row>
    <row r="558" spans="2:11">
      <c r="B558" s="31" t="s">
        <v>95</v>
      </c>
      <c r="C558" s="28"/>
      <c r="D558" s="28"/>
      <c r="E558" s="24" t="str">
        <f t="shared" si="40"/>
        <v/>
      </c>
      <c r="F558" s="13" t="str">
        <f t="shared" si="41"/>
        <v/>
      </c>
      <c r="G558" s="13" t="str">
        <f t="shared" si="42"/>
        <v/>
      </c>
      <c r="H558" s="10" t="s">
        <v>292</v>
      </c>
      <c r="I558" s="12" t="str">
        <f t="shared" si="44"/>
        <v/>
      </c>
      <c r="J558" s="9" t="s">
        <v>137</v>
      </c>
      <c r="K558" s="10" t="str">
        <f t="shared" si="43"/>
        <v xml:space="preserve">        "",  # </v>
      </c>
    </row>
    <row r="559" spans="2:11">
      <c r="B559" s="31"/>
      <c r="C559" s="28"/>
      <c r="D559" s="28"/>
      <c r="E559" s="24" t="str">
        <f t="shared" si="40"/>
        <v/>
      </c>
      <c r="F559" s="13" t="str">
        <f t="shared" si="41"/>
        <v/>
      </c>
      <c r="G559" s="13" t="str">
        <f t="shared" si="42"/>
        <v/>
      </c>
      <c r="H559" s="10" t="s">
        <v>292</v>
      </c>
      <c r="I559" s="12" t="str">
        <f t="shared" si="44"/>
        <v/>
      </c>
      <c r="J559" s="9" t="s">
        <v>137</v>
      </c>
      <c r="K559" s="10" t="str">
        <f t="shared" si="43"/>
        <v xml:space="preserve">        "",  # </v>
      </c>
    </row>
    <row r="560" spans="2:11">
      <c r="B560" s="31" t="s">
        <v>95</v>
      </c>
      <c r="C560" s="28"/>
      <c r="D560" s="28"/>
      <c r="E560" s="24" t="str">
        <f t="shared" si="40"/>
        <v/>
      </c>
      <c r="F560" s="13" t="str">
        <f t="shared" si="41"/>
        <v/>
      </c>
      <c r="G560" s="13" t="str">
        <f t="shared" si="42"/>
        <v/>
      </c>
      <c r="H560" s="10" t="s">
        <v>292</v>
      </c>
      <c r="I560" s="12" t="str">
        <f t="shared" si="44"/>
        <v/>
      </c>
      <c r="J560" s="9" t="s">
        <v>137</v>
      </c>
      <c r="K560" s="10" t="str">
        <f t="shared" si="43"/>
        <v xml:space="preserve">        "",  # </v>
      </c>
    </row>
    <row r="561" spans="2:11">
      <c r="B561" s="31"/>
      <c r="C561" s="28"/>
      <c r="D561" s="28"/>
      <c r="E561" s="24" t="str">
        <f t="shared" si="40"/>
        <v/>
      </c>
      <c r="F561" s="13" t="str">
        <f t="shared" si="41"/>
        <v/>
      </c>
      <c r="G561" s="13" t="str">
        <f t="shared" si="42"/>
        <v/>
      </c>
      <c r="H561" s="10" t="s">
        <v>292</v>
      </c>
      <c r="I561" s="12" t="str">
        <f t="shared" si="44"/>
        <v/>
      </c>
      <c r="J561" s="9" t="s">
        <v>137</v>
      </c>
      <c r="K561" s="10" t="str">
        <f t="shared" si="43"/>
        <v xml:space="preserve">        "",  # </v>
      </c>
    </row>
    <row r="562" spans="2:11">
      <c r="B562" s="31" t="s">
        <v>95</v>
      </c>
      <c r="C562" s="28"/>
      <c r="D562" s="28"/>
      <c r="E562" s="24" t="str">
        <f t="shared" si="40"/>
        <v/>
      </c>
      <c r="F562" s="13" t="str">
        <f t="shared" si="41"/>
        <v/>
      </c>
      <c r="G562" s="13" t="str">
        <f t="shared" si="42"/>
        <v/>
      </c>
      <c r="H562" s="10" t="s">
        <v>292</v>
      </c>
      <c r="I562" s="12" t="str">
        <f t="shared" si="44"/>
        <v/>
      </c>
      <c r="J562" s="9" t="s">
        <v>137</v>
      </c>
      <c r="K562" s="10" t="str">
        <f t="shared" si="43"/>
        <v xml:space="preserve">        "",  # </v>
      </c>
    </row>
    <row r="563" spans="2:11">
      <c r="B563" s="31"/>
      <c r="C563" s="28"/>
      <c r="D563" s="28"/>
      <c r="E563" s="24" t="str">
        <f t="shared" si="40"/>
        <v/>
      </c>
      <c r="F563" s="13" t="str">
        <f t="shared" si="41"/>
        <v/>
      </c>
      <c r="G563" s="13" t="str">
        <f t="shared" si="42"/>
        <v/>
      </c>
      <c r="H563" s="10" t="s">
        <v>292</v>
      </c>
      <c r="I563" s="12" t="str">
        <f t="shared" si="44"/>
        <v/>
      </c>
      <c r="J563" s="9" t="s">
        <v>137</v>
      </c>
      <c r="K563" s="10" t="str">
        <f t="shared" si="43"/>
        <v xml:space="preserve">        "",  # </v>
      </c>
    </row>
    <row r="564" spans="2:11">
      <c r="B564" s="31" t="s">
        <v>95</v>
      </c>
      <c r="C564" s="28"/>
      <c r="D564" s="28"/>
      <c r="E564" s="24" t="str">
        <f t="shared" si="40"/>
        <v/>
      </c>
      <c r="F564" s="13" t="str">
        <f t="shared" si="41"/>
        <v/>
      </c>
      <c r="G564" s="13" t="str">
        <f t="shared" si="42"/>
        <v/>
      </c>
      <c r="H564" s="10" t="s">
        <v>292</v>
      </c>
      <c r="I564" s="12" t="str">
        <f t="shared" si="44"/>
        <v/>
      </c>
      <c r="J564" s="9" t="s">
        <v>137</v>
      </c>
      <c r="K564" s="10" t="str">
        <f t="shared" si="43"/>
        <v xml:space="preserve">        "",  # </v>
      </c>
    </row>
    <row r="565" spans="2:11">
      <c r="B565" s="31"/>
      <c r="C565" s="28"/>
      <c r="D565" s="28"/>
      <c r="E565" s="24" t="str">
        <f t="shared" si="40"/>
        <v/>
      </c>
      <c r="F565" s="13" t="str">
        <f t="shared" si="41"/>
        <v/>
      </c>
      <c r="G565" s="13" t="str">
        <f t="shared" si="42"/>
        <v/>
      </c>
      <c r="H565" s="10" t="s">
        <v>292</v>
      </c>
      <c r="I565" s="12" t="str">
        <f t="shared" si="44"/>
        <v/>
      </c>
      <c r="J565" s="9" t="s">
        <v>137</v>
      </c>
      <c r="K565" s="10" t="str">
        <f t="shared" si="43"/>
        <v xml:space="preserve">        "",  # </v>
      </c>
    </row>
    <row r="566" spans="2:11">
      <c r="B566" s="31" t="s">
        <v>95</v>
      </c>
      <c r="C566" s="28"/>
      <c r="D566" s="28"/>
      <c r="E566" s="24" t="str">
        <f t="shared" si="40"/>
        <v/>
      </c>
      <c r="F566" s="13" t="str">
        <f t="shared" si="41"/>
        <v/>
      </c>
      <c r="G566" s="13" t="str">
        <f t="shared" si="42"/>
        <v/>
      </c>
      <c r="H566" s="10" t="s">
        <v>292</v>
      </c>
      <c r="I566" s="12" t="str">
        <f t="shared" si="44"/>
        <v/>
      </c>
      <c r="J566" s="9" t="s">
        <v>137</v>
      </c>
      <c r="K566" s="10" t="str">
        <f t="shared" si="43"/>
        <v xml:space="preserve">        "",  # </v>
      </c>
    </row>
    <row r="567" spans="2:11">
      <c r="B567" s="31"/>
      <c r="C567" s="28"/>
      <c r="D567" s="28"/>
      <c r="E567" s="24" t="str">
        <f t="shared" si="40"/>
        <v/>
      </c>
      <c r="F567" s="13" t="str">
        <f t="shared" si="41"/>
        <v/>
      </c>
      <c r="G567" s="13" t="str">
        <f t="shared" si="42"/>
        <v/>
      </c>
      <c r="H567" s="10" t="s">
        <v>292</v>
      </c>
      <c r="I567" s="12" t="str">
        <f t="shared" si="44"/>
        <v/>
      </c>
      <c r="J567" s="9" t="s">
        <v>137</v>
      </c>
      <c r="K567" s="10" t="str">
        <f t="shared" si="43"/>
        <v xml:space="preserve">        "",  # </v>
      </c>
    </row>
    <row r="568" spans="2:11">
      <c r="B568" s="31" t="s">
        <v>95</v>
      </c>
      <c r="C568" s="28"/>
      <c r="D568" s="28"/>
      <c r="E568" s="24" t="str">
        <f t="shared" si="40"/>
        <v/>
      </c>
      <c r="F568" s="13" t="str">
        <f t="shared" si="41"/>
        <v/>
      </c>
      <c r="G568" s="13" t="str">
        <f t="shared" si="42"/>
        <v/>
      </c>
      <c r="H568" s="10" t="s">
        <v>292</v>
      </c>
      <c r="I568" s="12" t="str">
        <f t="shared" si="44"/>
        <v/>
      </c>
      <c r="J568" s="9" t="s">
        <v>137</v>
      </c>
      <c r="K568" s="10" t="str">
        <f t="shared" si="43"/>
        <v xml:space="preserve">        "",  # </v>
      </c>
    </row>
    <row r="569" spans="2:11">
      <c r="B569" s="31"/>
      <c r="C569" s="28"/>
      <c r="D569" s="28"/>
      <c r="E569" s="24" t="str">
        <f t="shared" si="40"/>
        <v/>
      </c>
      <c r="F569" s="13" t="str">
        <f t="shared" si="41"/>
        <v/>
      </c>
      <c r="G569" s="13" t="str">
        <f t="shared" si="42"/>
        <v/>
      </c>
      <c r="H569" s="10" t="s">
        <v>292</v>
      </c>
      <c r="I569" s="12" t="str">
        <f t="shared" si="44"/>
        <v/>
      </c>
      <c r="J569" s="9" t="s">
        <v>137</v>
      </c>
      <c r="K569" s="10" t="str">
        <f t="shared" si="43"/>
        <v xml:space="preserve">        "",  # </v>
      </c>
    </row>
    <row r="570" spans="2:11">
      <c r="B570" s="31" t="s">
        <v>95</v>
      </c>
      <c r="C570" s="28"/>
      <c r="D570" s="28"/>
      <c r="E570" s="24" t="str">
        <f t="shared" si="40"/>
        <v/>
      </c>
      <c r="F570" s="13" t="str">
        <f t="shared" si="41"/>
        <v/>
      </c>
      <c r="G570" s="13" t="str">
        <f t="shared" si="42"/>
        <v/>
      </c>
      <c r="H570" s="10" t="s">
        <v>292</v>
      </c>
      <c r="I570" s="12" t="str">
        <f t="shared" si="44"/>
        <v/>
      </c>
      <c r="J570" s="9" t="s">
        <v>137</v>
      </c>
      <c r="K570" s="10" t="str">
        <f t="shared" si="43"/>
        <v xml:space="preserve">        "",  # </v>
      </c>
    </row>
    <row r="571" spans="2:11">
      <c r="B571" s="31"/>
      <c r="C571" s="28"/>
      <c r="D571" s="28"/>
      <c r="E571" s="24" t="str">
        <f t="shared" si="40"/>
        <v/>
      </c>
      <c r="F571" s="13" t="str">
        <f t="shared" si="41"/>
        <v/>
      </c>
      <c r="G571" s="13" t="str">
        <f t="shared" si="42"/>
        <v/>
      </c>
      <c r="H571" s="10" t="s">
        <v>292</v>
      </c>
      <c r="I571" s="12" t="str">
        <f t="shared" si="44"/>
        <v/>
      </c>
      <c r="J571" s="9" t="s">
        <v>137</v>
      </c>
      <c r="K571" s="10" t="str">
        <f t="shared" si="43"/>
        <v xml:space="preserve">        "",  # </v>
      </c>
    </row>
    <row r="572" spans="2:11">
      <c r="B572" s="31" t="s">
        <v>95</v>
      </c>
      <c r="C572" s="28"/>
      <c r="D572" s="28"/>
      <c r="E572" s="24" t="str">
        <f t="shared" si="40"/>
        <v/>
      </c>
      <c r="F572" s="13" t="str">
        <f t="shared" si="41"/>
        <v/>
      </c>
      <c r="G572" s="13" t="str">
        <f t="shared" si="42"/>
        <v/>
      </c>
      <c r="H572" s="10" t="s">
        <v>292</v>
      </c>
      <c r="I572" s="12" t="str">
        <f t="shared" si="44"/>
        <v/>
      </c>
      <c r="J572" s="9" t="s">
        <v>137</v>
      </c>
      <c r="K572" s="10" t="str">
        <f t="shared" si="43"/>
        <v xml:space="preserve">        "",  # </v>
      </c>
    </row>
    <row r="573" spans="2:11">
      <c r="B573" s="31"/>
      <c r="C573" s="28"/>
      <c r="D573" s="28"/>
      <c r="E573" s="24" t="str">
        <f t="shared" si="40"/>
        <v/>
      </c>
      <c r="F573" s="13" t="str">
        <f t="shared" si="41"/>
        <v/>
      </c>
      <c r="G573" s="13" t="str">
        <f t="shared" si="42"/>
        <v/>
      </c>
      <c r="H573" s="10" t="s">
        <v>292</v>
      </c>
      <c r="I573" s="12" t="str">
        <f t="shared" si="44"/>
        <v/>
      </c>
      <c r="J573" s="9" t="s">
        <v>137</v>
      </c>
      <c r="K573" s="10" t="str">
        <f t="shared" si="43"/>
        <v xml:space="preserve">        "",  # </v>
      </c>
    </row>
    <row r="574" spans="2:11">
      <c r="B574" s="31" t="s">
        <v>95</v>
      </c>
      <c r="C574" s="28"/>
      <c r="D574" s="28"/>
      <c r="E574" s="24" t="str">
        <f t="shared" si="40"/>
        <v/>
      </c>
      <c r="F574" s="13" t="str">
        <f t="shared" si="41"/>
        <v/>
      </c>
      <c r="G574" s="13" t="str">
        <f t="shared" si="42"/>
        <v/>
      </c>
      <c r="H574" s="10" t="s">
        <v>292</v>
      </c>
      <c r="I574" s="12" t="str">
        <f t="shared" si="44"/>
        <v/>
      </c>
      <c r="J574" s="9" t="s">
        <v>137</v>
      </c>
      <c r="K574" s="10" t="str">
        <f t="shared" si="43"/>
        <v xml:space="preserve">        "",  # </v>
      </c>
    </row>
    <row r="575" spans="2:11">
      <c r="B575" s="31"/>
      <c r="C575" s="28"/>
      <c r="D575" s="28"/>
      <c r="E575" s="24" t="str">
        <f t="shared" si="40"/>
        <v/>
      </c>
      <c r="F575" s="13" t="str">
        <f t="shared" si="41"/>
        <v/>
      </c>
      <c r="G575" s="13" t="str">
        <f t="shared" si="42"/>
        <v/>
      </c>
      <c r="H575" s="10" t="s">
        <v>292</v>
      </c>
      <c r="I575" s="12" t="str">
        <f t="shared" si="44"/>
        <v/>
      </c>
      <c r="J575" s="9" t="s">
        <v>137</v>
      </c>
      <c r="K575" s="10" t="str">
        <f t="shared" si="43"/>
        <v xml:space="preserve">        "",  # </v>
      </c>
    </row>
    <row r="576" spans="2:11">
      <c r="B576" s="31" t="s">
        <v>95</v>
      </c>
      <c r="C576" s="28"/>
      <c r="D576" s="28"/>
      <c r="E576" s="24" t="str">
        <f t="shared" si="40"/>
        <v/>
      </c>
      <c r="F576" s="13" t="str">
        <f t="shared" si="41"/>
        <v/>
      </c>
      <c r="G576" s="13" t="str">
        <f t="shared" si="42"/>
        <v/>
      </c>
      <c r="H576" s="10" t="s">
        <v>292</v>
      </c>
      <c r="I576" s="12" t="str">
        <f t="shared" si="44"/>
        <v/>
      </c>
      <c r="J576" s="9" t="s">
        <v>137</v>
      </c>
      <c r="K576" s="10" t="str">
        <f t="shared" si="43"/>
        <v xml:space="preserve">        "",  # </v>
      </c>
    </row>
    <row r="577" spans="2:11">
      <c r="B577" s="31"/>
      <c r="C577" s="28"/>
      <c r="D577" s="28"/>
      <c r="E577" s="24" t="str">
        <f t="shared" si="40"/>
        <v/>
      </c>
      <c r="F577" s="13" t="str">
        <f t="shared" si="41"/>
        <v/>
      </c>
      <c r="G577" s="13" t="str">
        <f t="shared" si="42"/>
        <v/>
      </c>
      <c r="H577" s="10" t="s">
        <v>292</v>
      </c>
      <c r="I577" s="12" t="str">
        <f t="shared" si="44"/>
        <v/>
      </c>
      <c r="J577" s="9" t="s">
        <v>137</v>
      </c>
      <c r="K577" s="10" t="str">
        <f t="shared" si="43"/>
        <v xml:space="preserve">        "",  # </v>
      </c>
    </row>
    <row r="578" spans="2:11">
      <c r="B578" s="31" t="s">
        <v>95</v>
      </c>
      <c r="C578" s="28"/>
      <c r="D578" s="28"/>
      <c r="E578" s="24" t="str">
        <f t="shared" ref="E578:E641" si="45">IF(B578="",IF(G578="","",_xlfn.UNICHAR(G578)),B578)</f>
        <v/>
      </c>
      <c r="F578" s="13" t="str">
        <f t="shared" ref="F578:F641" si="46">IF(B578="",IF(D578="",IF(C578="","",C578),DEC2HEX(D578)),DEC2HEX(_xlfn.UNICODE(B578)))</f>
        <v/>
      </c>
      <c r="G578" s="13" t="str">
        <f t="shared" ref="G578:G641" si="47">IF(D578="",IF(C578="",IF(B578="","",_xlfn.UNICODE(B578)),HEX2DEC(C578)),D578)</f>
        <v/>
      </c>
      <c r="H578" s="10" t="s">
        <v>292</v>
      </c>
      <c r="I578" s="12" t="str">
        <f t="shared" si="44"/>
        <v/>
      </c>
      <c r="J578" s="9" t="s">
        <v>137</v>
      </c>
      <c r="K578" s="10" t="str">
        <f t="shared" ref="K578:K641" si="48">ASC(_xlfn.CONCAT(H578:J578,"  # ",E578))</f>
        <v xml:space="preserve">        "",  # </v>
      </c>
    </row>
    <row r="579" spans="2:11">
      <c r="B579" s="31"/>
      <c r="C579" s="28"/>
      <c r="D579" s="28"/>
      <c r="E579" s="24" t="str">
        <f t="shared" si="45"/>
        <v/>
      </c>
      <c r="F579" s="13" t="str">
        <f t="shared" si="46"/>
        <v/>
      </c>
      <c r="G579" s="13" t="str">
        <f t="shared" si="47"/>
        <v/>
      </c>
      <c r="H579" s="10" t="s">
        <v>292</v>
      </c>
      <c r="I579" s="12" t="str">
        <f t="shared" ref="I579:I642" si="49">IF(F579="","","uni"&amp;UPPER(REPT("0",4-LEN(F579))&amp;F579))</f>
        <v/>
      </c>
      <c r="J579" s="9" t="s">
        <v>137</v>
      </c>
      <c r="K579" s="10" t="str">
        <f t="shared" si="48"/>
        <v xml:space="preserve">        "",  # </v>
      </c>
    </row>
    <row r="580" spans="2:11">
      <c r="B580" s="31" t="s">
        <v>95</v>
      </c>
      <c r="C580" s="28"/>
      <c r="D580" s="28"/>
      <c r="E580" s="24" t="str">
        <f t="shared" si="45"/>
        <v/>
      </c>
      <c r="F580" s="13" t="str">
        <f t="shared" si="46"/>
        <v/>
      </c>
      <c r="G580" s="13" t="str">
        <f t="shared" si="47"/>
        <v/>
      </c>
      <c r="H580" s="10" t="s">
        <v>292</v>
      </c>
      <c r="I580" s="12" t="str">
        <f t="shared" si="49"/>
        <v/>
      </c>
      <c r="J580" s="9" t="s">
        <v>137</v>
      </c>
      <c r="K580" s="10" t="str">
        <f t="shared" si="48"/>
        <v xml:space="preserve">        "",  # </v>
      </c>
    </row>
    <row r="581" spans="2:11">
      <c r="B581" s="31"/>
      <c r="C581" s="28"/>
      <c r="D581" s="28"/>
      <c r="E581" s="24" t="str">
        <f t="shared" si="45"/>
        <v/>
      </c>
      <c r="F581" s="13" t="str">
        <f t="shared" si="46"/>
        <v/>
      </c>
      <c r="G581" s="13" t="str">
        <f t="shared" si="47"/>
        <v/>
      </c>
      <c r="H581" s="10" t="s">
        <v>292</v>
      </c>
      <c r="I581" s="12" t="str">
        <f t="shared" si="49"/>
        <v/>
      </c>
      <c r="J581" s="9" t="s">
        <v>137</v>
      </c>
      <c r="K581" s="10" t="str">
        <f t="shared" si="48"/>
        <v xml:space="preserve">        "",  # </v>
      </c>
    </row>
    <row r="582" spans="2:11">
      <c r="B582" s="31" t="s">
        <v>95</v>
      </c>
      <c r="C582" s="28"/>
      <c r="D582" s="28"/>
      <c r="E582" s="24" t="str">
        <f t="shared" si="45"/>
        <v/>
      </c>
      <c r="F582" s="13" t="str">
        <f t="shared" si="46"/>
        <v/>
      </c>
      <c r="G582" s="13" t="str">
        <f t="shared" si="47"/>
        <v/>
      </c>
      <c r="H582" s="10" t="s">
        <v>292</v>
      </c>
      <c r="I582" s="12" t="str">
        <f t="shared" si="49"/>
        <v/>
      </c>
      <c r="J582" s="9" t="s">
        <v>137</v>
      </c>
      <c r="K582" s="10" t="str">
        <f t="shared" si="48"/>
        <v xml:space="preserve">        "",  # </v>
      </c>
    </row>
    <row r="583" spans="2:11">
      <c r="B583" s="31"/>
      <c r="C583" s="28"/>
      <c r="D583" s="28"/>
      <c r="E583" s="24" t="str">
        <f t="shared" si="45"/>
        <v/>
      </c>
      <c r="F583" s="13" t="str">
        <f t="shared" si="46"/>
        <v/>
      </c>
      <c r="G583" s="13" t="str">
        <f t="shared" si="47"/>
        <v/>
      </c>
      <c r="H583" s="10" t="s">
        <v>292</v>
      </c>
      <c r="I583" s="12" t="str">
        <f t="shared" si="49"/>
        <v/>
      </c>
      <c r="J583" s="9" t="s">
        <v>137</v>
      </c>
      <c r="K583" s="10" t="str">
        <f t="shared" si="48"/>
        <v xml:space="preserve">        "",  # </v>
      </c>
    </row>
    <row r="584" spans="2:11">
      <c r="B584" s="31" t="s">
        <v>95</v>
      </c>
      <c r="C584" s="28"/>
      <c r="D584" s="28"/>
      <c r="E584" s="24" t="str">
        <f t="shared" si="45"/>
        <v/>
      </c>
      <c r="F584" s="13" t="str">
        <f t="shared" si="46"/>
        <v/>
      </c>
      <c r="G584" s="13" t="str">
        <f t="shared" si="47"/>
        <v/>
      </c>
      <c r="H584" s="10" t="s">
        <v>292</v>
      </c>
      <c r="I584" s="12" t="str">
        <f t="shared" si="49"/>
        <v/>
      </c>
      <c r="J584" s="9" t="s">
        <v>137</v>
      </c>
      <c r="K584" s="10" t="str">
        <f t="shared" si="48"/>
        <v xml:space="preserve">        "",  # </v>
      </c>
    </row>
    <row r="585" spans="2:11">
      <c r="B585" s="31"/>
      <c r="C585" s="28"/>
      <c r="D585" s="28"/>
      <c r="E585" s="24" t="str">
        <f t="shared" si="45"/>
        <v/>
      </c>
      <c r="F585" s="13" t="str">
        <f t="shared" si="46"/>
        <v/>
      </c>
      <c r="G585" s="13" t="str">
        <f t="shared" si="47"/>
        <v/>
      </c>
      <c r="H585" s="10" t="s">
        <v>292</v>
      </c>
      <c r="I585" s="12" t="str">
        <f t="shared" si="49"/>
        <v/>
      </c>
      <c r="J585" s="9" t="s">
        <v>137</v>
      </c>
      <c r="K585" s="10" t="str">
        <f t="shared" si="48"/>
        <v xml:space="preserve">        "",  # </v>
      </c>
    </row>
    <row r="586" spans="2:11">
      <c r="B586" s="31" t="s">
        <v>95</v>
      </c>
      <c r="C586" s="28"/>
      <c r="D586" s="28"/>
      <c r="E586" s="24" t="str">
        <f t="shared" si="45"/>
        <v/>
      </c>
      <c r="F586" s="13" t="str">
        <f t="shared" si="46"/>
        <v/>
      </c>
      <c r="G586" s="13" t="str">
        <f t="shared" si="47"/>
        <v/>
      </c>
      <c r="H586" s="10" t="s">
        <v>292</v>
      </c>
      <c r="I586" s="12" t="str">
        <f t="shared" si="49"/>
        <v/>
      </c>
      <c r="J586" s="9" t="s">
        <v>137</v>
      </c>
      <c r="K586" s="10" t="str">
        <f t="shared" si="48"/>
        <v xml:space="preserve">        "",  # </v>
      </c>
    </row>
    <row r="587" spans="2:11">
      <c r="B587" s="31"/>
      <c r="C587" s="28"/>
      <c r="D587" s="28"/>
      <c r="E587" s="24" t="str">
        <f t="shared" si="45"/>
        <v/>
      </c>
      <c r="F587" s="13" t="str">
        <f t="shared" si="46"/>
        <v/>
      </c>
      <c r="G587" s="13" t="str">
        <f t="shared" si="47"/>
        <v/>
      </c>
      <c r="H587" s="10" t="s">
        <v>292</v>
      </c>
      <c r="I587" s="12" t="str">
        <f t="shared" si="49"/>
        <v/>
      </c>
      <c r="J587" s="9" t="s">
        <v>137</v>
      </c>
      <c r="K587" s="10" t="str">
        <f t="shared" si="48"/>
        <v xml:space="preserve">        "",  # </v>
      </c>
    </row>
    <row r="588" spans="2:11">
      <c r="B588" s="31" t="s">
        <v>95</v>
      </c>
      <c r="C588" s="28"/>
      <c r="D588" s="28"/>
      <c r="E588" s="24" t="str">
        <f t="shared" si="45"/>
        <v/>
      </c>
      <c r="F588" s="13" t="str">
        <f t="shared" si="46"/>
        <v/>
      </c>
      <c r="G588" s="13" t="str">
        <f t="shared" si="47"/>
        <v/>
      </c>
      <c r="H588" s="10" t="s">
        <v>292</v>
      </c>
      <c r="I588" s="12" t="str">
        <f t="shared" si="49"/>
        <v/>
      </c>
      <c r="J588" s="9" t="s">
        <v>137</v>
      </c>
      <c r="K588" s="10" t="str">
        <f t="shared" si="48"/>
        <v xml:space="preserve">        "",  # </v>
      </c>
    </row>
    <row r="589" spans="2:11">
      <c r="B589" s="31"/>
      <c r="C589" s="28"/>
      <c r="D589" s="28"/>
      <c r="E589" s="24" t="str">
        <f t="shared" si="45"/>
        <v/>
      </c>
      <c r="F589" s="13" t="str">
        <f t="shared" si="46"/>
        <v/>
      </c>
      <c r="G589" s="13" t="str">
        <f t="shared" si="47"/>
        <v/>
      </c>
      <c r="H589" s="10" t="s">
        <v>292</v>
      </c>
      <c r="I589" s="12" t="str">
        <f t="shared" si="49"/>
        <v/>
      </c>
      <c r="J589" s="9" t="s">
        <v>137</v>
      </c>
      <c r="K589" s="10" t="str">
        <f t="shared" si="48"/>
        <v xml:space="preserve">        "",  # </v>
      </c>
    </row>
    <row r="590" spans="2:11">
      <c r="B590" s="31" t="s">
        <v>95</v>
      </c>
      <c r="C590" s="28"/>
      <c r="D590" s="28"/>
      <c r="E590" s="24" t="str">
        <f t="shared" si="45"/>
        <v/>
      </c>
      <c r="F590" s="13" t="str">
        <f t="shared" si="46"/>
        <v/>
      </c>
      <c r="G590" s="13" t="str">
        <f t="shared" si="47"/>
        <v/>
      </c>
      <c r="H590" s="10" t="s">
        <v>292</v>
      </c>
      <c r="I590" s="12" t="str">
        <f t="shared" si="49"/>
        <v/>
      </c>
      <c r="J590" s="9" t="s">
        <v>137</v>
      </c>
      <c r="K590" s="10" t="str">
        <f t="shared" si="48"/>
        <v xml:space="preserve">        "",  # </v>
      </c>
    </row>
    <row r="591" spans="2:11">
      <c r="B591" s="31"/>
      <c r="C591" s="28"/>
      <c r="D591" s="28"/>
      <c r="E591" s="24" t="str">
        <f t="shared" si="45"/>
        <v/>
      </c>
      <c r="F591" s="13" t="str">
        <f t="shared" si="46"/>
        <v/>
      </c>
      <c r="G591" s="13" t="str">
        <f t="shared" si="47"/>
        <v/>
      </c>
      <c r="H591" s="10" t="s">
        <v>292</v>
      </c>
      <c r="I591" s="12" t="str">
        <f t="shared" si="49"/>
        <v/>
      </c>
      <c r="J591" s="9" t="s">
        <v>137</v>
      </c>
      <c r="K591" s="10" t="str">
        <f t="shared" si="48"/>
        <v xml:space="preserve">        "",  # </v>
      </c>
    </row>
    <row r="592" spans="2:11">
      <c r="B592" s="31" t="s">
        <v>95</v>
      </c>
      <c r="C592" s="28"/>
      <c r="D592" s="28"/>
      <c r="E592" s="24" t="str">
        <f t="shared" si="45"/>
        <v/>
      </c>
      <c r="F592" s="13" t="str">
        <f t="shared" si="46"/>
        <v/>
      </c>
      <c r="G592" s="13" t="str">
        <f t="shared" si="47"/>
        <v/>
      </c>
      <c r="H592" s="10" t="s">
        <v>292</v>
      </c>
      <c r="I592" s="12" t="str">
        <f t="shared" si="49"/>
        <v/>
      </c>
      <c r="J592" s="9" t="s">
        <v>137</v>
      </c>
      <c r="K592" s="10" t="str">
        <f t="shared" si="48"/>
        <v xml:space="preserve">        "",  # </v>
      </c>
    </row>
    <row r="593" spans="2:11">
      <c r="B593" s="31"/>
      <c r="C593" s="28"/>
      <c r="D593" s="28"/>
      <c r="E593" s="24" t="str">
        <f t="shared" si="45"/>
        <v/>
      </c>
      <c r="F593" s="13" t="str">
        <f t="shared" si="46"/>
        <v/>
      </c>
      <c r="G593" s="13" t="str">
        <f t="shared" si="47"/>
        <v/>
      </c>
      <c r="H593" s="10" t="s">
        <v>292</v>
      </c>
      <c r="I593" s="12" t="str">
        <f t="shared" si="49"/>
        <v/>
      </c>
      <c r="J593" s="9" t="s">
        <v>137</v>
      </c>
      <c r="K593" s="10" t="str">
        <f t="shared" si="48"/>
        <v xml:space="preserve">        "",  # </v>
      </c>
    </row>
    <row r="594" spans="2:11">
      <c r="B594" s="31" t="s">
        <v>95</v>
      </c>
      <c r="C594" s="28"/>
      <c r="D594" s="28"/>
      <c r="E594" s="24" t="str">
        <f t="shared" si="45"/>
        <v/>
      </c>
      <c r="F594" s="13" t="str">
        <f t="shared" si="46"/>
        <v/>
      </c>
      <c r="G594" s="13" t="str">
        <f t="shared" si="47"/>
        <v/>
      </c>
      <c r="H594" s="10" t="s">
        <v>292</v>
      </c>
      <c r="I594" s="12" t="str">
        <f t="shared" si="49"/>
        <v/>
      </c>
      <c r="J594" s="9" t="s">
        <v>137</v>
      </c>
      <c r="K594" s="10" t="str">
        <f t="shared" si="48"/>
        <v xml:space="preserve">        "",  # </v>
      </c>
    </row>
    <row r="595" spans="2:11">
      <c r="B595" s="31"/>
      <c r="C595" s="28"/>
      <c r="D595" s="28"/>
      <c r="E595" s="24" t="str">
        <f t="shared" si="45"/>
        <v/>
      </c>
      <c r="F595" s="13" t="str">
        <f t="shared" si="46"/>
        <v/>
      </c>
      <c r="G595" s="13" t="str">
        <f t="shared" si="47"/>
        <v/>
      </c>
      <c r="H595" s="10" t="s">
        <v>292</v>
      </c>
      <c r="I595" s="12" t="str">
        <f t="shared" si="49"/>
        <v/>
      </c>
      <c r="J595" s="9" t="s">
        <v>137</v>
      </c>
      <c r="K595" s="10" t="str">
        <f t="shared" si="48"/>
        <v xml:space="preserve">        "",  # </v>
      </c>
    </row>
    <row r="596" spans="2:11">
      <c r="B596" s="31" t="s">
        <v>95</v>
      </c>
      <c r="C596" s="28"/>
      <c r="D596" s="28"/>
      <c r="E596" s="24" t="str">
        <f t="shared" si="45"/>
        <v/>
      </c>
      <c r="F596" s="13" t="str">
        <f t="shared" si="46"/>
        <v/>
      </c>
      <c r="G596" s="13" t="str">
        <f t="shared" si="47"/>
        <v/>
      </c>
      <c r="H596" s="10" t="s">
        <v>292</v>
      </c>
      <c r="I596" s="12" t="str">
        <f t="shared" si="49"/>
        <v/>
      </c>
      <c r="J596" s="9" t="s">
        <v>137</v>
      </c>
      <c r="K596" s="10" t="str">
        <f t="shared" si="48"/>
        <v xml:space="preserve">        "",  # </v>
      </c>
    </row>
    <row r="597" spans="2:11">
      <c r="B597" s="31"/>
      <c r="C597" s="28"/>
      <c r="D597" s="28"/>
      <c r="E597" s="24" t="str">
        <f t="shared" si="45"/>
        <v/>
      </c>
      <c r="F597" s="13" t="str">
        <f t="shared" si="46"/>
        <v/>
      </c>
      <c r="G597" s="13" t="str">
        <f t="shared" si="47"/>
        <v/>
      </c>
      <c r="H597" s="10" t="s">
        <v>292</v>
      </c>
      <c r="I597" s="12" t="str">
        <f t="shared" si="49"/>
        <v/>
      </c>
      <c r="J597" s="9" t="s">
        <v>137</v>
      </c>
      <c r="K597" s="10" t="str">
        <f t="shared" si="48"/>
        <v xml:space="preserve">        "",  # </v>
      </c>
    </row>
    <row r="598" spans="2:11">
      <c r="B598" s="31" t="s">
        <v>95</v>
      </c>
      <c r="C598" s="28"/>
      <c r="D598" s="28"/>
      <c r="E598" s="24" t="str">
        <f t="shared" si="45"/>
        <v/>
      </c>
      <c r="F598" s="13" t="str">
        <f t="shared" si="46"/>
        <v/>
      </c>
      <c r="G598" s="13" t="str">
        <f t="shared" si="47"/>
        <v/>
      </c>
      <c r="H598" s="10" t="s">
        <v>292</v>
      </c>
      <c r="I598" s="12" t="str">
        <f t="shared" si="49"/>
        <v/>
      </c>
      <c r="J598" s="9" t="s">
        <v>137</v>
      </c>
      <c r="K598" s="10" t="str">
        <f t="shared" si="48"/>
        <v xml:space="preserve">        "",  # </v>
      </c>
    </row>
    <row r="599" spans="2:11">
      <c r="B599" s="31"/>
      <c r="C599" s="28"/>
      <c r="D599" s="28"/>
      <c r="E599" s="24" t="str">
        <f t="shared" si="45"/>
        <v/>
      </c>
      <c r="F599" s="13" t="str">
        <f t="shared" si="46"/>
        <v/>
      </c>
      <c r="G599" s="13" t="str">
        <f t="shared" si="47"/>
        <v/>
      </c>
      <c r="H599" s="10" t="s">
        <v>292</v>
      </c>
      <c r="I599" s="12" t="str">
        <f t="shared" si="49"/>
        <v/>
      </c>
      <c r="J599" s="9" t="s">
        <v>137</v>
      </c>
      <c r="K599" s="10" t="str">
        <f t="shared" si="48"/>
        <v xml:space="preserve">        "",  # </v>
      </c>
    </row>
    <row r="600" spans="2:11">
      <c r="B600" s="31" t="s">
        <v>95</v>
      </c>
      <c r="C600" s="28"/>
      <c r="D600" s="28"/>
      <c r="E600" s="24" t="str">
        <f t="shared" si="45"/>
        <v/>
      </c>
      <c r="F600" s="13" t="str">
        <f t="shared" si="46"/>
        <v/>
      </c>
      <c r="G600" s="13" t="str">
        <f t="shared" si="47"/>
        <v/>
      </c>
      <c r="H600" s="10" t="s">
        <v>292</v>
      </c>
      <c r="I600" s="12" t="str">
        <f t="shared" si="49"/>
        <v/>
      </c>
      <c r="J600" s="9" t="s">
        <v>137</v>
      </c>
      <c r="K600" s="10" t="str">
        <f t="shared" si="48"/>
        <v xml:space="preserve">        "",  # </v>
      </c>
    </row>
    <row r="601" spans="2:11">
      <c r="B601" s="31"/>
      <c r="C601" s="28"/>
      <c r="D601" s="28"/>
      <c r="E601" s="24" t="str">
        <f t="shared" si="45"/>
        <v/>
      </c>
      <c r="F601" s="13" t="str">
        <f t="shared" si="46"/>
        <v/>
      </c>
      <c r="G601" s="13" t="str">
        <f t="shared" si="47"/>
        <v/>
      </c>
      <c r="H601" s="10" t="s">
        <v>292</v>
      </c>
      <c r="I601" s="12" t="str">
        <f t="shared" si="49"/>
        <v/>
      </c>
      <c r="J601" s="9" t="s">
        <v>137</v>
      </c>
      <c r="K601" s="10" t="str">
        <f t="shared" si="48"/>
        <v xml:space="preserve">        "",  # </v>
      </c>
    </row>
    <row r="602" spans="2:11">
      <c r="B602" s="31" t="s">
        <v>95</v>
      </c>
      <c r="C602" s="28"/>
      <c r="D602" s="28"/>
      <c r="E602" s="24" t="str">
        <f t="shared" si="45"/>
        <v/>
      </c>
      <c r="F602" s="13" t="str">
        <f t="shared" si="46"/>
        <v/>
      </c>
      <c r="G602" s="13" t="str">
        <f t="shared" si="47"/>
        <v/>
      </c>
      <c r="H602" s="10" t="s">
        <v>292</v>
      </c>
      <c r="I602" s="12" t="str">
        <f t="shared" si="49"/>
        <v/>
      </c>
      <c r="J602" s="9" t="s">
        <v>137</v>
      </c>
      <c r="K602" s="10" t="str">
        <f t="shared" si="48"/>
        <v xml:space="preserve">        "",  # </v>
      </c>
    </row>
    <row r="603" spans="2:11">
      <c r="B603" s="31"/>
      <c r="C603" s="28"/>
      <c r="D603" s="28"/>
      <c r="E603" s="24" t="str">
        <f t="shared" si="45"/>
        <v/>
      </c>
      <c r="F603" s="13" t="str">
        <f t="shared" si="46"/>
        <v/>
      </c>
      <c r="G603" s="13" t="str">
        <f t="shared" si="47"/>
        <v/>
      </c>
      <c r="H603" s="10" t="s">
        <v>292</v>
      </c>
      <c r="I603" s="12" t="str">
        <f t="shared" si="49"/>
        <v/>
      </c>
      <c r="J603" s="9" t="s">
        <v>137</v>
      </c>
      <c r="K603" s="10" t="str">
        <f t="shared" si="48"/>
        <v xml:space="preserve">        "",  # </v>
      </c>
    </row>
    <row r="604" spans="2:11">
      <c r="B604" s="31" t="s">
        <v>95</v>
      </c>
      <c r="C604" s="28"/>
      <c r="D604" s="28"/>
      <c r="E604" s="24" t="str">
        <f t="shared" si="45"/>
        <v/>
      </c>
      <c r="F604" s="13" t="str">
        <f t="shared" si="46"/>
        <v/>
      </c>
      <c r="G604" s="13" t="str">
        <f t="shared" si="47"/>
        <v/>
      </c>
      <c r="H604" s="10" t="s">
        <v>292</v>
      </c>
      <c r="I604" s="12" t="str">
        <f t="shared" si="49"/>
        <v/>
      </c>
      <c r="J604" s="9" t="s">
        <v>137</v>
      </c>
      <c r="K604" s="10" t="str">
        <f t="shared" si="48"/>
        <v xml:space="preserve">        "",  # </v>
      </c>
    </row>
    <row r="605" spans="2:11">
      <c r="B605" s="31"/>
      <c r="C605" s="28"/>
      <c r="D605" s="28"/>
      <c r="E605" s="24" t="str">
        <f t="shared" si="45"/>
        <v/>
      </c>
      <c r="F605" s="13" t="str">
        <f t="shared" si="46"/>
        <v/>
      </c>
      <c r="G605" s="13" t="str">
        <f t="shared" si="47"/>
        <v/>
      </c>
      <c r="H605" s="10" t="s">
        <v>292</v>
      </c>
      <c r="I605" s="12" t="str">
        <f t="shared" si="49"/>
        <v/>
      </c>
      <c r="J605" s="9" t="s">
        <v>137</v>
      </c>
      <c r="K605" s="10" t="str">
        <f t="shared" si="48"/>
        <v xml:space="preserve">        "",  # </v>
      </c>
    </row>
    <row r="606" spans="2:11">
      <c r="B606" s="31" t="s">
        <v>95</v>
      </c>
      <c r="C606" s="28"/>
      <c r="D606" s="28"/>
      <c r="E606" s="24" t="str">
        <f t="shared" si="45"/>
        <v/>
      </c>
      <c r="F606" s="13" t="str">
        <f t="shared" si="46"/>
        <v/>
      </c>
      <c r="G606" s="13" t="str">
        <f t="shared" si="47"/>
        <v/>
      </c>
      <c r="H606" s="10" t="s">
        <v>292</v>
      </c>
      <c r="I606" s="12" t="str">
        <f t="shared" si="49"/>
        <v/>
      </c>
      <c r="J606" s="9" t="s">
        <v>137</v>
      </c>
      <c r="K606" s="10" t="str">
        <f t="shared" si="48"/>
        <v xml:space="preserve">        "",  # </v>
      </c>
    </row>
    <row r="607" spans="2:11">
      <c r="B607" s="31"/>
      <c r="C607" s="28"/>
      <c r="D607" s="28"/>
      <c r="E607" s="24" t="str">
        <f t="shared" si="45"/>
        <v/>
      </c>
      <c r="F607" s="13" t="str">
        <f t="shared" si="46"/>
        <v/>
      </c>
      <c r="G607" s="13" t="str">
        <f t="shared" si="47"/>
        <v/>
      </c>
      <c r="H607" s="10" t="s">
        <v>292</v>
      </c>
      <c r="I607" s="12" t="str">
        <f t="shared" si="49"/>
        <v/>
      </c>
      <c r="J607" s="9" t="s">
        <v>137</v>
      </c>
      <c r="K607" s="10" t="str">
        <f t="shared" si="48"/>
        <v xml:space="preserve">        "",  # </v>
      </c>
    </row>
    <row r="608" spans="2:11">
      <c r="B608" s="31" t="s">
        <v>95</v>
      </c>
      <c r="C608" s="28"/>
      <c r="D608" s="28"/>
      <c r="E608" s="24" t="str">
        <f t="shared" si="45"/>
        <v/>
      </c>
      <c r="F608" s="13" t="str">
        <f t="shared" si="46"/>
        <v/>
      </c>
      <c r="G608" s="13" t="str">
        <f t="shared" si="47"/>
        <v/>
      </c>
      <c r="H608" s="10" t="s">
        <v>292</v>
      </c>
      <c r="I608" s="12" t="str">
        <f t="shared" si="49"/>
        <v/>
      </c>
      <c r="J608" s="9" t="s">
        <v>137</v>
      </c>
      <c r="K608" s="10" t="str">
        <f t="shared" si="48"/>
        <v xml:space="preserve">        "",  # </v>
      </c>
    </row>
    <row r="609" spans="2:11">
      <c r="B609" s="31"/>
      <c r="C609" s="28"/>
      <c r="D609" s="28"/>
      <c r="E609" s="24" t="str">
        <f t="shared" si="45"/>
        <v/>
      </c>
      <c r="F609" s="13" t="str">
        <f t="shared" si="46"/>
        <v/>
      </c>
      <c r="G609" s="13" t="str">
        <f t="shared" si="47"/>
        <v/>
      </c>
      <c r="H609" s="10" t="s">
        <v>292</v>
      </c>
      <c r="I609" s="12" t="str">
        <f t="shared" si="49"/>
        <v/>
      </c>
      <c r="J609" s="9" t="s">
        <v>137</v>
      </c>
      <c r="K609" s="10" t="str">
        <f t="shared" si="48"/>
        <v xml:space="preserve">        "",  # </v>
      </c>
    </row>
    <row r="610" spans="2:11">
      <c r="B610" s="31" t="s">
        <v>95</v>
      </c>
      <c r="C610" s="28"/>
      <c r="D610" s="28"/>
      <c r="E610" s="24" t="str">
        <f t="shared" si="45"/>
        <v/>
      </c>
      <c r="F610" s="13" t="str">
        <f t="shared" si="46"/>
        <v/>
      </c>
      <c r="G610" s="13" t="str">
        <f t="shared" si="47"/>
        <v/>
      </c>
      <c r="H610" s="10" t="s">
        <v>292</v>
      </c>
      <c r="I610" s="12" t="str">
        <f t="shared" si="49"/>
        <v/>
      </c>
      <c r="J610" s="9" t="s">
        <v>137</v>
      </c>
      <c r="K610" s="10" t="str">
        <f t="shared" si="48"/>
        <v xml:space="preserve">        "",  # </v>
      </c>
    </row>
    <row r="611" spans="2:11">
      <c r="B611" s="31"/>
      <c r="C611" s="28"/>
      <c r="D611" s="28"/>
      <c r="E611" s="24" t="str">
        <f t="shared" si="45"/>
        <v/>
      </c>
      <c r="F611" s="13" t="str">
        <f t="shared" si="46"/>
        <v/>
      </c>
      <c r="G611" s="13" t="str">
        <f t="shared" si="47"/>
        <v/>
      </c>
      <c r="H611" s="10" t="s">
        <v>292</v>
      </c>
      <c r="I611" s="12" t="str">
        <f t="shared" si="49"/>
        <v/>
      </c>
      <c r="J611" s="9" t="s">
        <v>137</v>
      </c>
      <c r="K611" s="10" t="str">
        <f t="shared" si="48"/>
        <v xml:space="preserve">        "",  # </v>
      </c>
    </row>
    <row r="612" spans="2:11">
      <c r="B612" s="31" t="s">
        <v>95</v>
      </c>
      <c r="C612" s="28"/>
      <c r="D612" s="28"/>
      <c r="E612" s="24" t="str">
        <f t="shared" si="45"/>
        <v/>
      </c>
      <c r="F612" s="13" t="str">
        <f t="shared" si="46"/>
        <v/>
      </c>
      <c r="G612" s="13" t="str">
        <f t="shared" si="47"/>
        <v/>
      </c>
      <c r="H612" s="10" t="s">
        <v>292</v>
      </c>
      <c r="I612" s="12" t="str">
        <f t="shared" si="49"/>
        <v/>
      </c>
      <c r="J612" s="9" t="s">
        <v>137</v>
      </c>
      <c r="K612" s="10" t="str">
        <f t="shared" si="48"/>
        <v xml:space="preserve">        "",  # </v>
      </c>
    </row>
    <row r="613" spans="2:11">
      <c r="B613" s="31"/>
      <c r="C613" s="28"/>
      <c r="D613" s="28"/>
      <c r="E613" s="24" t="str">
        <f t="shared" si="45"/>
        <v/>
      </c>
      <c r="F613" s="13" t="str">
        <f t="shared" si="46"/>
        <v/>
      </c>
      <c r="G613" s="13" t="str">
        <f t="shared" si="47"/>
        <v/>
      </c>
      <c r="H613" s="10" t="s">
        <v>292</v>
      </c>
      <c r="I613" s="12" t="str">
        <f t="shared" si="49"/>
        <v/>
      </c>
      <c r="J613" s="9" t="s">
        <v>137</v>
      </c>
      <c r="K613" s="10" t="str">
        <f t="shared" si="48"/>
        <v xml:space="preserve">        "",  # </v>
      </c>
    </row>
    <row r="614" spans="2:11">
      <c r="B614" s="31" t="s">
        <v>95</v>
      </c>
      <c r="C614" s="28"/>
      <c r="D614" s="28"/>
      <c r="E614" s="24" t="str">
        <f t="shared" si="45"/>
        <v/>
      </c>
      <c r="F614" s="13" t="str">
        <f t="shared" si="46"/>
        <v/>
      </c>
      <c r="G614" s="13" t="str">
        <f t="shared" si="47"/>
        <v/>
      </c>
      <c r="H614" s="10" t="s">
        <v>292</v>
      </c>
      <c r="I614" s="12" t="str">
        <f t="shared" si="49"/>
        <v/>
      </c>
      <c r="J614" s="9" t="s">
        <v>137</v>
      </c>
      <c r="K614" s="10" t="str">
        <f t="shared" si="48"/>
        <v xml:space="preserve">        "",  # </v>
      </c>
    </row>
    <row r="615" spans="2:11">
      <c r="B615" s="31"/>
      <c r="C615" s="28"/>
      <c r="D615" s="28"/>
      <c r="E615" s="24" t="str">
        <f t="shared" si="45"/>
        <v/>
      </c>
      <c r="F615" s="13" t="str">
        <f t="shared" si="46"/>
        <v/>
      </c>
      <c r="G615" s="13" t="str">
        <f t="shared" si="47"/>
        <v/>
      </c>
      <c r="H615" s="10" t="s">
        <v>292</v>
      </c>
      <c r="I615" s="12" t="str">
        <f t="shared" si="49"/>
        <v/>
      </c>
      <c r="J615" s="9" t="s">
        <v>137</v>
      </c>
      <c r="K615" s="10" t="str">
        <f t="shared" si="48"/>
        <v xml:space="preserve">        "",  # </v>
      </c>
    </row>
    <row r="616" spans="2:11">
      <c r="B616" s="31" t="s">
        <v>95</v>
      </c>
      <c r="C616" s="28"/>
      <c r="D616" s="28"/>
      <c r="E616" s="24" t="str">
        <f t="shared" si="45"/>
        <v/>
      </c>
      <c r="F616" s="13" t="str">
        <f t="shared" si="46"/>
        <v/>
      </c>
      <c r="G616" s="13" t="str">
        <f t="shared" si="47"/>
        <v/>
      </c>
      <c r="H616" s="10" t="s">
        <v>292</v>
      </c>
      <c r="I616" s="12" t="str">
        <f t="shared" si="49"/>
        <v/>
      </c>
      <c r="J616" s="9" t="s">
        <v>137</v>
      </c>
      <c r="K616" s="10" t="str">
        <f t="shared" si="48"/>
        <v xml:space="preserve">        "",  # </v>
      </c>
    </row>
    <row r="617" spans="2:11">
      <c r="B617" s="31"/>
      <c r="C617" s="28"/>
      <c r="D617" s="28"/>
      <c r="E617" s="24" t="str">
        <f t="shared" si="45"/>
        <v/>
      </c>
      <c r="F617" s="13" t="str">
        <f t="shared" si="46"/>
        <v/>
      </c>
      <c r="G617" s="13" t="str">
        <f t="shared" si="47"/>
        <v/>
      </c>
      <c r="H617" s="10" t="s">
        <v>292</v>
      </c>
      <c r="I617" s="12" t="str">
        <f t="shared" si="49"/>
        <v/>
      </c>
      <c r="J617" s="9" t="s">
        <v>137</v>
      </c>
      <c r="K617" s="10" t="str">
        <f t="shared" si="48"/>
        <v xml:space="preserve">        "",  # </v>
      </c>
    </row>
    <row r="618" spans="2:11">
      <c r="B618" s="31" t="s">
        <v>95</v>
      </c>
      <c r="C618" s="28"/>
      <c r="D618" s="28"/>
      <c r="E618" s="24" t="str">
        <f t="shared" si="45"/>
        <v/>
      </c>
      <c r="F618" s="13" t="str">
        <f t="shared" si="46"/>
        <v/>
      </c>
      <c r="G618" s="13" t="str">
        <f t="shared" si="47"/>
        <v/>
      </c>
      <c r="H618" s="10" t="s">
        <v>292</v>
      </c>
      <c r="I618" s="12" t="str">
        <f t="shared" si="49"/>
        <v/>
      </c>
      <c r="J618" s="9" t="s">
        <v>137</v>
      </c>
      <c r="K618" s="10" t="str">
        <f t="shared" si="48"/>
        <v xml:space="preserve">        "",  # </v>
      </c>
    </row>
    <row r="619" spans="2:11">
      <c r="B619" s="31"/>
      <c r="C619" s="28"/>
      <c r="D619" s="28"/>
      <c r="E619" s="24" t="str">
        <f t="shared" si="45"/>
        <v/>
      </c>
      <c r="F619" s="13" t="str">
        <f t="shared" si="46"/>
        <v/>
      </c>
      <c r="G619" s="13" t="str">
        <f t="shared" si="47"/>
        <v/>
      </c>
      <c r="H619" s="10" t="s">
        <v>292</v>
      </c>
      <c r="I619" s="12" t="str">
        <f t="shared" si="49"/>
        <v/>
      </c>
      <c r="J619" s="9" t="s">
        <v>137</v>
      </c>
      <c r="K619" s="10" t="str">
        <f t="shared" si="48"/>
        <v xml:space="preserve">        "",  # </v>
      </c>
    </row>
    <row r="620" spans="2:11">
      <c r="B620" s="31" t="s">
        <v>95</v>
      </c>
      <c r="C620" s="28"/>
      <c r="D620" s="28"/>
      <c r="E620" s="24" t="str">
        <f t="shared" si="45"/>
        <v/>
      </c>
      <c r="F620" s="13" t="str">
        <f t="shared" si="46"/>
        <v/>
      </c>
      <c r="G620" s="13" t="str">
        <f t="shared" si="47"/>
        <v/>
      </c>
      <c r="H620" s="10" t="s">
        <v>292</v>
      </c>
      <c r="I620" s="12" t="str">
        <f t="shared" si="49"/>
        <v/>
      </c>
      <c r="J620" s="9" t="s">
        <v>137</v>
      </c>
      <c r="K620" s="10" t="str">
        <f t="shared" si="48"/>
        <v xml:space="preserve">        "",  # </v>
      </c>
    </row>
    <row r="621" spans="2:11">
      <c r="B621" s="31"/>
      <c r="C621" s="28"/>
      <c r="D621" s="28"/>
      <c r="E621" s="24" t="str">
        <f t="shared" si="45"/>
        <v/>
      </c>
      <c r="F621" s="13" t="str">
        <f t="shared" si="46"/>
        <v/>
      </c>
      <c r="G621" s="13" t="str">
        <f t="shared" si="47"/>
        <v/>
      </c>
      <c r="H621" s="10" t="s">
        <v>292</v>
      </c>
      <c r="I621" s="12" t="str">
        <f t="shared" si="49"/>
        <v/>
      </c>
      <c r="J621" s="9" t="s">
        <v>137</v>
      </c>
      <c r="K621" s="10" t="str">
        <f t="shared" si="48"/>
        <v xml:space="preserve">        "",  # </v>
      </c>
    </row>
    <row r="622" spans="2:11">
      <c r="B622" s="31" t="s">
        <v>95</v>
      </c>
      <c r="C622" s="28"/>
      <c r="D622" s="28"/>
      <c r="E622" s="24" t="str">
        <f t="shared" si="45"/>
        <v/>
      </c>
      <c r="F622" s="13" t="str">
        <f t="shared" si="46"/>
        <v/>
      </c>
      <c r="G622" s="13" t="str">
        <f t="shared" si="47"/>
        <v/>
      </c>
      <c r="H622" s="10" t="s">
        <v>292</v>
      </c>
      <c r="I622" s="12" t="str">
        <f t="shared" si="49"/>
        <v/>
      </c>
      <c r="J622" s="9" t="s">
        <v>137</v>
      </c>
      <c r="K622" s="10" t="str">
        <f t="shared" si="48"/>
        <v xml:space="preserve">        "",  # </v>
      </c>
    </row>
    <row r="623" spans="2:11">
      <c r="B623" s="31"/>
      <c r="C623" s="28"/>
      <c r="D623" s="28"/>
      <c r="E623" s="24" t="str">
        <f t="shared" si="45"/>
        <v/>
      </c>
      <c r="F623" s="13" t="str">
        <f t="shared" si="46"/>
        <v/>
      </c>
      <c r="G623" s="13" t="str">
        <f t="shared" si="47"/>
        <v/>
      </c>
      <c r="H623" s="10" t="s">
        <v>292</v>
      </c>
      <c r="I623" s="12" t="str">
        <f t="shared" si="49"/>
        <v/>
      </c>
      <c r="J623" s="9" t="s">
        <v>137</v>
      </c>
      <c r="K623" s="10" t="str">
        <f t="shared" si="48"/>
        <v xml:space="preserve">        "",  # </v>
      </c>
    </row>
    <row r="624" spans="2:11">
      <c r="B624" s="31" t="s">
        <v>95</v>
      </c>
      <c r="C624" s="28"/>
      <c r="D624" s="28"/>
      <c r="E624" s="24" t="str">
        <f t="shared" si="45"/>
        <v/>
      </c>
      <c r="F624" s="13" t="str">
        <f t="shared" si="46"/>
        <v/>
      </c>
      <c r="G624" s="13" t="str">
        <f t="shared" si="47"/>
        <v/>
      </c>
      <c r="H624" s="10" t="s">
        <v>292</v>
      </c>
      <c r="I624" s="12" t="str">
        <f t="shared" si="49"/>
        <v/>
      </c>
      <c r="J624" s="9" t="s">
        <v>137</v>
      </c>
      <c r="K624" s="10" t="str">
        <f t="shared" si="48"/>
        <v xml:space="preserve">        "",  # </v>
      </c>
    </row>
    <row r="625" spans="2:11">
      <c r="B625" s="31"/>
      <c r="C625" s="28"/>
      <c r="D625" s="28"/>
      <c r="E625" s="24" t="str">
        <f t="shared" si="45"/>
        <v/>
      </c>
      <c r="F625" s="13" t="str">
        <f t="shared" si="46"/>
        <v/>
      </c>
      <c r="G625" s="13" t="str">
        <f t="shared" si="47"/>
        <v/>
      </c>
      <c r="H625" s="10" t="s">
        <v>292</v>
      </c>
      <c r="I625" s="12" t="str">
        <f t="shared" si="49"/>
        <v/>
      </c>
      <c r="J625" s="9" t="s">
        <v>137</v>
      </c>
      <c r="K625" s="10" t="str">
        <f t="shared" si="48"/>
        <v xml:space="preserve">        "",  # </v>
      </c>
    </row>
    <row r="626" spans="2:11">
      <c r="B626" s="31" t="s">
        <v>95</v>
      </c>
      <c r="C626" s="28"/>
      <c r="D626" s="28"/>
      <c r="E626" s="24" t="str">
        <f t="shared" si="45"/>
        <v/>
      </c>
      <c r="F626" s="13" t="str">
        <f t="shared" si="46"/>
        <v/>
      </c>
      <c r="G626" s="13" t="str">
        <f t="shared" si="47"/>
        <v/>
      </c>
      <c r="H626" s="10" t="s">
        <v>292</v>
      </c>
      <c r="I626" s="12" t="str">
        <f t="shared" si="49"/>
        <v/>
      </c>
      <c r="J626" s="9" t="s">
        <v>137</v>
      </c>
      <c r="K626" s="10" t="str">
        <f t="shared" si="48"/>
        <v xml:space="preserve">        "",  # </v>
      </c>
    </row>
    <row r="627" spans="2:11">
      <c r="B627" s="31"/>
      <c r="C627" s="28"/>
      <c r="D627" s="28"/>
      <c r="E627" s="24" t="str">
        <f t="shared" si="45"/>
        <v/>
      </c>
      <c r="F627" s="13" t="str">
        <f t="shared" si="46"/>
        <v/>
      </c>
      <c r="G627" s="13" t="str">
        <f t="shared" si="47"/>
        <v/>
      </c>
      <c r="H627" s="10" t="s">
        <v>292</v>
      </c>
      <c r="I627" s="12" t="str">
        <f t="shared" si="49"/>
        <v/>
      </c>
      <c r="J627" s="9" t="s">
        <v>137</v>
      </c>
      <c r="K627" s="10" t="str">
        <f t="shared" si="48"/>
        <v xml:space="preserve">        "",  # </v>
      </c>
    </row>
    <row r="628" spans="2:11">
      <c r="B628" s="31" t="s">
        <v>95</v>
      </c>
      <c r="C628" s="28"/>
      <c r="D628" s="28"/>
      <c r="E628" s="24" t="str">
        <f t="shared" si="45"/>
        <v/>
      </c>
      <c r="F628" s="13" t="str">
        <f t="shared" si="46"/>
        <v/>
      </c>
      <c r="G628" s="13" t="str">
        <f t="shared" si="47"/>
        <v/>
      </c>
      <c r="H628" s="10" t="s">
        <v>292</v>
      </c>
      <c r="I628" s="12" t="str">
        <f t="shared" si="49"/>
        <v/>
      </c>
      <c r="J628" s="9" t="s">
        <v>137</v>
      </c>
      <c r="K628" s="10" t="str">
        <f t="shared" si="48"/>
        <v xml:space="preserve">        "",  # </v>
      </c>
    </row>
    <row r="629" spans="2:11">
      <c r="B629" s="31"/>
      <c r="C629" s="28"/>
      <c r="D629" s="28"/>
      <c r="E629" s="24" t="str">
        <f t="shared" si="45"/>
        <v/>
      </c>
      <c r="F629" s="13" t="str">
        <f t="shared" si="46"/>
        <v/>
      </c>
      <c r="G629" s="13" t="str">
        <f t="shared" si="47"/>
        <v/>
      </c>
      <c r="H629" s="10" t="s">
        <v>292</v>
      </c>
      <c r="I629" s="12" t="str">
        <f t="shared" si="49"/>
        <v/>
      </c>
      <c r="J629" s="9" t="s">
        <v>137</v>
      </c>
      <c r="K629" s="10" t="str">
        <f t="shared" si="48"/>
        <v xml:space="preserve">        "",  # </v>
      </c>
    </row>
    <row r="630" spans="2:11">
      <c r="B630" s="31" t="s">
        <v>95</v>
      </c>
      <c r="C630" s="28"/>
      <c r="D630" s="28"/>
      <c r="E630" s="24" t="str">
        <f t="shared" si="45"/>
        <v/>
      </c>
      <c r="F630" s="13" t="str">
        <f t="shared" si="46"/>
        <v/>
      </c>
      <c r="G630" s="13" t="str">
        <f t="shared" si="47"/>
        <v/>
      </c>
      <c r="H630" s="10" t="s">
        <v>292</v>
      </c>
      <c r="I630" s="12" t="str">
        <f t="shared" si="49"/>
        <v/>
      </c>
      <c r="J630" s="9" t="s">
        <v>137</v>
      </c>
      <c r="K630" s="10" t="str">
        <f t="shared" si="48"/>
        <v xml:space="preserve">        "",  # </v>
      </c>
    </row>
    <row r="631" spans="2:11">
      <c r="B631" s="31"/>
      <c r="C631" s="28"/>
      <c r="D631" s="28"/>
      <c r="E631" s="24" t="str">
        <f t="shared" si="45"/>
        <v/>
      </c>
      <c r="F631" s="13" t="str">
        <f t="shared" si="46"/>
        <v/>
      </c>
      <c r="G631" s="13" t="str">
        <f t="shared" si="47"/>
        <v/>
      </c>
      <c r="H631" s="10" t="s">
        <v>292</v>
      </c>
      <c r="I631" s="12" t="str">
        <f t="shared" si="49"/>
        <v/>
      </c>
      <c r="J631" s="9" t="s">
        <v>137</v>
      </c>
      <c r="K631" s="10" t="str">
        <f t="shared" si="48"/>
        <v xml:space="preserve">        "",  # </v>
      </c>
    </row>
    <row r="632" spans="2:11">
      <c r="B632" s="31" t="s">
        <v>95</v>
      </c>
      <c r="C632" s="28"/>
      <c r="D632" s="28"/>
      <c r="E632" s="24" t="str">
        <f t="shared" si="45"/>
        <v/>
      </c>
      <c r="F632" s="13" t="str">
        <f t="shared" si="46"/>
        <v/>
      </c>
      <c r="G632" s="13" t="str">
        <f t="shared" si="47"/>
        <v/>
      </c>
      <c r="H632" s="10" t="s">
        <v>292</v>
      </c>
      <c r="I632" s="12" t="str">
        <f t="shared" si="49"/>
        <v/>
      </c>
      <c r="J632" s="9" t="s">
        <v>137</v>
      </c>
      <c r="K632" s="10" t="str">
        <f t="shared" si="48"/>
        <v xml:space="preserve">        "",  # </v>
      </c>
    </row>
    <row r="633" spans="2:11">
      <c r="B633" s="31"/>
      <c r="C633" s="28"/>
      <c r="D633" s="28"/>
      <c r="E633" s="24" t="str">
        <f t="shared" si="45"/>
        <v/>
      </c>
      <c r="F633" s="13" t="str">
        <f t="shared" si="46"/>
        <v/>
      </c>
      <c r="G633" s="13" t="str">
        <f t="shared" si="47"/>
        <v/>
      </c>
      <c r="H633" s="10" t="s">
        <v>292</v>
      </c>
      <c r="I633" s="12" t="str">
        <f t="shared" si="49"/>
        <v/>
      </c>
      <c r="J633" s="9" t="s">
        <v>137</v>
      </c>
      <c r="K633" s="10" t="str">
        <f t="shared" si="48"/>
        <v xml:space="preserve">        "",  # </v>
      </c>
    </row>
    <row r="634" spans="2:11">
      <c r="B634" s="31" t="s">
        <v>95</v>
      </c>
      <c r="C634" s="28"/>
      <c r="D634" s="28"/>
      <c r="E634" s="24" t="str">
        <f t="shared" si="45"/>
        <v/>
      </c>
      <c r="F634" s="13" t="str">
        <f t="shared" si="46"/>
        <v/>
      </c>
      <c r="G634" s="13" t="str">
        <f t="shared" si="47"/>
        <v/>
      </c>
      <c r="H634" s="10" t="s">
        <v>292</v>
      </c>
      <c r="I634" s="12" t="str">
        <f t="shared" si="49"/>
        <v/>
      </c>
      <c r="J634" s="9" t="s">
        <v>137</v>
      </c>
      <c r="K634" s="10" t="str">
        <f t="shared" si="48"/>
        <v xml:space="preserve">        "",  # </v>
      </c>
    </row>
    <row r="635" spans="2:11">
      <c r="B635" s="31"/>
      <c r="C635" s="28"/>
      <c r="D635" s="28"/>
      <c r="E635" s="24" t="str">
        <f t="shared" si="45"/>
        <v/>
      </c>
      <c r="F635" s="13" t="str">
        <f t="shared" si="46"/>
        <v/>
      </c>
      <c r="G635" s="13" t="str">
        <f t="shared" si="47"/>
        <v/>
      </c>
      <c r="H635" s="10" t="s">
        <v>292</v>
      </c>
      <c r="I635" s="12" t="str">
        <f t="shared" si="49"/>
        <v/>
      </c>
      <c r="J635" s="9" t="s">
        <v>137</v>
      </c>
      <c r="K635" s="10" t="str">
        <f t="shared" si="48"/>
        <v xml:space="preserve">        "",  # </v>
      </c>
    </row>
    <row r="636" spans="2:11">
      <c r="B636" s="31" t="s">
        <v>95</v>
      </c>
      <c r="C636" s="28"/>
      <c r="D636" s="28"/>
      <c r="E636" s="24" t="str">
        <f t="shared" si="45"/>
        <v/>
      </c>
      <c r="F636" s="13" t="str">
        <f t="shared" si="46"/>
        <v/>
      </c>
      <c r="G636" s="13" t="str">
        <f t="shared" si="47"/>
        <v/>
      </c>
      <c r="H636" s="10" t="s">
        <v>292</v>
      </c>
      <c r="I636" s="12" t="str">
        <f t="shared" si="49"/>
        <v/>
      </c>
      <c r="J636" s="9" t="s">
        <v>137</v>
      </c>
      <c r="K636" s="10" t="str">
        <f t="shared" si="48"/>
        <v xml:space="preserve">        "",  # </v>
      </c>
    </row>
    <row r="637" spans="2:11">
      <c r="B637" s="31"/>
      <c r="C637" s="28"/>
      <c r="D637" s="28"/>
      <c r="E637" s="24" t="str">
        <f t="shared" si="45"/>
        <v/>
      </c>
      <c r="F637" s="13" t="str">
        <f t="shared" si="46"/>
        <v/>
      </c>
      <c r="G637" s="13" t="str">
        <f t="shared" si="47"/>
        <v/>
      </c>
      <c r="H637" s="10" t="s">
        <v>292</v>
      </c>
      <c r="I637" s="12" t="str">
        <f t="shared" si="49"/>
        <v/>
      </c>
      <c r="J637" s="9" t="s">
        <v>137</v>
      </c>
      <c r="K637" s="10" t="str">
        <f t="shared" si="48"/>
        <v xml:space="preserve">        "",  # </v>
      </c>
    </row>
    <row r="638" spans="2:11">
      <c r="B638" s="31" t="s">
        <v>95</v>
      </c>
      <c r="C638" s="28"/>
      <c r="D638" s="28"/>
      <c r="E638" s="24" t="str">
        <f t="shared" si="45"/>
        <v/>
      </c>
      <c r="F638" s="13" t="str">
        <f t="shared" si="46"/>
        <v/>
      </c>
      <c r="G638" s="13" t="str">
        <f t="shared" si="47"/>
        <v/>
      </c>
      <c r="H638" s="10" t="s">
        <v>292</v>
      </c>
      <c r="I638" s="12" t="str">
        <f t="shared" si="49"/>
        <v/>
      </c>
      <c r="J638" s="9" t="s">
        <v>137</v>
      </c>
      <c r="K638" s="10" t="str">
        <f t="shared" si="48"/>
        <v xml:space="preserve">        "",  # </v>
      </c>
    </row>
    <row r="639" spans="2:11">
      <c r="B639" s="31"/>
      <c r="C639" s="28"/>
      <c r="D639" s="28"/>
      <c r="E639" s="24" t="str">
        <f t="shared" si="45"/>
        <v/>
      </c>
      <c r="F639" s="13" t="str">
        <f t="shared" si="46"/>
        <v/>
      </c>
      <c r="G639" s="13" t="str">
        <f t="shared" si="47"/>
        <v/>
      </c>
      <c r="H639" s="10" t="s">
        <v>292</v>
      </c>
      <c r="I639" s="12" t="str">
        <f t="shared" si="49"/>
        <v/>
      </c>
      <c r="J639" s="9" t="s">
        <v>137</v>
      </c>
      <c r="K639" s="10" t="str">
        <f t="shared" si="48"/>
        <v xml:space="preserve">        "",  # </v>
      </c>
    </row>
    <row r="640" spans="2:11">
      <c r="B640" s="31" t="s">
        <v>95</v>
      </c>
      <c r="C640" s="28"/>
      <c r="D640" s="28"/>
      <c r="E640" s="24" t="str">
        <f t="shared" si="45"/>
        <v/>
      </c>
      <c r="F640" s="13" t="str">
        <f t="shared" si="46"/>
        <v/>
      </c>
      <c r="G640" s="13" t="str">
        <f t="shared" si="47"/>
        <v/>
      </c>
      <c r="H640" s="10" t="s">
        <v>292</v>
      </c>
      <c r="I640" s="12" t="str">
        <f t="shared" si="49"/>
        <v/>
      </c>
      <c r="J640" s="9" t="s">
        <v>137</v>
      </c>
      <c r="K640" s="10" t="str">
        <f t="shared" si="48"/>
        <v xml:space="preserve">        "",  # </v>
      </c>
    </row>
    <row r="641" spans="2:11">
      <c r="B641" s="31"/>
      <c r="C641" s="28"/>
      <c r="D641" s="28"/>
      <c r="E641" s="24" t="str">
        <f t="shared" si="45"/>
        <v/>
      </c>
      <c r="F641" s="13" t="str">
        <f t="shared" si="46"/>
        <v/>
      </c>
      <c r="G641" s="13" t="str">
        <f t="shared" si="47"/>
        <v/>
      </c>
      <c r="H641" s="10" t="s">
        <v>292</v>
      </c>
      <c r="I641" s="12" t="str">
        <f t="shared" si="49"/>
        <v/>
      </c>
      <c r="J641" s="9" t="s">
        <v>137</v>
      </c>
      <c r="K641" s="10" t="str">
        <f t="shared" si="48"/>
        <v xml:space="preserve">        "",  # </v>
      </c>
    </row>
    <row r="642" spans="2:11">
      <c r="B642" s="31" t="s">
        <v>95</v>
      </c>
      <c r="C642" s="28"/>
      <c r="D642" s="28"/>
      <c r="E642" s="24" t="str">
        <f t="shared" ref="E642:E705" si="50">IF(B642="",IF(G642="","",_xlfn.UNICHAR(G642)),B642)</f>
        <v/>
      </c>
      <c r="F642" s="13" t="str">
        <f t="shared" ref="F642:F705" si="51">IF(B642="",IF(D642="",IF(C642="","",C642),DEC2HEX(D642)),DEC2HEX(_xlfn.UNICODE(B642)))</f>
        <v/>
      </c>
      <c r="G642" s="13" t="str">
        <f t="shared" ref="G642:G705" si="52">IF(D642="",IF(C642="",IF(B642="","",_xlfn.UNICODE(B642)),HEX2DEC(C642)),D642)</f>
        <v/>
      </c>
      <c r="H642" s="10" t="s">
        <v>292</v>
      </c>
      <c r="I642" s="12" t="str">
        <f t="shared" si="49"/>
        <v/>
      </c>
      <c r="J642" s="9" t="s">
        <v>137</v>
      </c>
      <c r="K642" s="10" t="str">
        <f t="shared" ref="K642:K705" si="53">ASC(_xlfn.CONCAT(H642:J642,"  # ",E642))</f>
        <v xml:space="preserve">        "",  # </v>
      </c>
    </row>
    <row r="643" spans="2:11">
      <c r="B643" s="31"/>
      <c r="C643" s="28"/>
      <c r="D643" s="28"/>
      <c r="E643" s="24" t="str">
        <f t="shared" si="50"/>
        <v/>
      </c>
      <c r="F643" s="13" t="str">
        <f t="shared" si="51"/>
        <v/>
      </c>
      <c r="G643" s="13" t="str">
        <f t="shared" si="52"/>
        <v/>
      </c>
      <c r="H643" s="10" t="s">
        <v>292</v>
      </c>
      <c r="I643" s="12" t="str">
        <f t="shared" ref="I643:I706" si="54">IF(F643="","","uni"&amp;UPPER(REPT("0",4-LEN(F643))&amp;F643))</f>
        <v/>
      </c>
      <c r="J643" s="9" t="s">
        <v>137</v>
      </c>
      <c r="K643" s="10" t="str">
        <f t="shared" si="53"/>
        <v xml:space="preserve">        "",  # </v>
      </c>
    </row>
    <row r="644" spans="2:11">
      <c r="B644" s="31" t="s">
        <v>95</v>
      </c>
      <c r="C644" s="28"/>
      <c r="D644" s="28"/>
      <c r="E644" s="24" t="str">
        <f t="shared" si="50"/>
        <v/>
      </c>
      <c r="F644" s="13" t="str">
        <f t="shared" si="51"/>
        <v/>
      </c>
      <c r="G644" s="13" t="str">
        <f t="shared" si="52"/>
        <v/>
      </c>
      <c r="H644" s="10" t="s">
        <v>292</v>
      </c>
      <c r="I644" s="12" t="str">
        <f t="shared" si="54"/>
        <v/>
      </c>
      <c r="J644" s="9" t="s">
        <v>137</v>
      </c>
      <c r="K644" s="10" t="str">
        <f t="shared" si="53"/>
        <v xml:space="preserve">        "",  # </v>
      </c>
    </row>
    <row r="645" spans="2:11">
      <c r="B645" s="31"/>
      <c r="C645" s="28"/>
      <c r="D645" s="28"/>
      <c r="E645" s="24" t="str">
        <f t="shared" si="50"/>
        <v/>
      </c>
      <c r="F645" s="13" t="str">
        <f t="shared" si="51"/>
        <v/>
      </c>
      <c r="G645" s="13" t="str">
        <f t="shared" si="52"/>
        <v/>
      </c>
      <c r="H645" s="10" t="s">
        <v>292</v>
      </c>
      <c r="I645" s="12" t="str">
        <f t="shared" si="54"/>
        <v/>
      </c>
      <c r="J645" s="9" t="s">
        <v>137</v>
      </c>
      <c r="K645" s="10" t="str">
        <f t="shared" si="53"/>
        <v xml:space="preserve">        "",  # </v>
      </c>
    </row>
    <row r="646" spans="2:11">
      <c r="B646" s="31" t="s">
        <v>95</v>
      </c>
      <c r="C646" s="28"/>
      <c r="D646" s="28"/>
      <c r="E646" s="24" t="str">
        <f t="shared" si="50"/>
        <v/>
      </c>
      <c r="F646" s="13" t="str">
        <f t="shared" si="51"/>
        <v/>
      </c>
      <c r="G646" s="13" t="str">
        <f t="shared" si="52"/>
        <v/>
      </c>
      <c r="H646" s="10" t="s">
        <v>292</v>
      </c>
      <c r="I646" s="12" t="str">
        <f t="shared" si="54"/>
        <v/>
      </c>
      <c r="J646" s="9" t="s">
        <v>137</v>
      </c>
      <c r="K646" s="10" t="str">
        <f t="shared" si="53"/>
        <v xml:space="preserve">        "",  # </v>
      </c>
    </row>
    <row r="647" spans="2:11">
      <c r="B647" s="31"/>
      <c r="C647" s="28"/>
      <c r="D647" s="28"/>
      <c r="E647" s="24" t="str">
        <f t="shared" si="50"/>
        <v/>
      </c>
      <c r="F647" s="13" t="str">
        <f t="shared" si="51"/>
        <v/>
      </c>
      <c r="G647" s="13" t="str">
        <f t="shared" si="52"/>
        <v/>
      </c>
      <c r="H647" s="10" t="s">
        <v>292</v>
      </c>
      <c r="I647" s="12" t="str">
        <f t="shared" si="54"/>
        <v/>
      </c>
      <c r="J647" s="9" t="s">
        <v>137</v>
      </c>
      <c r="K647" s="10" t="str">
        <f t="shared" si="53"/>
        <v xml:space="preserve">        "",  # </v>
      </c>
    </row>
    <row r="648" spans="2:11">
      <c r="B648" s="31" t="s">
        <v>95</v>
      </c>
      <c r="C648" s="28"/>
      <c r="D648" s="28"/>
      <c r="E648" s="24" t="str">
        <f t="shared" si="50"/>
        <v/>
      </c>
      <c r="F648" s="13" t="str">
        <f t="shared" si="51"/>
        <v/>
      </c>
      <c r="G648" s="13" t="str">
        <f t="shared" si="52"/>
        <v/>
      </c>
      <c r="H648" s="10" t="s">
        <v>292</v>
      </c>
      <c r="I648" s="12" t="str">
        <f t="shared" si="54"/>
        <v/>
      </c>
      <c r="J648" s="9" t="s">
        <v>137</v>
      </c>
      <c r="K648" s="10" t="str">
        <f t="shared" si="53"/>
        <v xml:space="preserve">        "",  # </v>
      </c>
    </row>
    <row r="649" spans="2:11">
      <c r="B649" s="31"/>
      <c r="C649" s="28"/>
      <c r="D649" s="28"/>
      <c r="E649" s="24" t="str">
        <f t="shared" si="50"/>
        <v/>
      </c>
      <c r="F649" s="13" t="str">
        <f t="shared" si="51"/>
        <v/>
      </c>
      <c r="G649" s="13" t="str">
        <f t="shared" si="52"/>
        <v/>
      </c>
      <c r="H649" s="10" t="s">
        <v>292</v>
      </c>
      <c r="I649" s="12" t="str">
        <f t="shared" si="54"/>
        <v/>
      </c>
      <c r="J649" s="9" t="s">
        <v>137</v>
      </c>
      <c r="K649" s="10" t="str">
        <f t="shared" si="53"/>
        <v xml:space="preserve">        "",  # </v>
      </c>
    </row>
    <row r="650" spans="2:11">
      <c r="B650" s="31" t="s">
        <v>95</v>
      </c>
      <c r="C650" s="28"/>
      <c r="D650" s="28"/>
      <c r="E650" s="24" t="str">
        <f t="shared" si="50"/>
        <v/>
      </c>
      <c r="F650" s="13" t="str">
        <f t="shared" si="51"/>
        <v/>
      </c>
      <c r="G650" s="13" t="str">
        <f t="shared" si="52"/>
        <v/>
      </c>
      <c r="H650" s="10" t="s">
        <v>292</v>
      </c>
      <c r="I650" s="12" t="str">
        <f t="shared" si="54"/>
        <v/>
      </c>
      <c r="J650" s="9" t="s">
        <v>137</v>
      </c>
      <c r="K650" s="10" t="str">
        <f t="shared" si="53"/>
        <v xml:space="preserve">        "",  # </v>
      </c>
    </row>
    <row r="651" spans="2:11">
      <c r="B651" s="31"/>
      <c r="C651" s="28"/>
      <c r="D651" s="28"/>
      <c r="E651" s="24" t="str">
        <f t="shared" si="50"/>
        <v/>
      </c>
      <c r="F651" s="13" t="str">
        <f t="shared" si="51"/>
        <v/>
      </c>
      <c r="G651" s="13" t="str">
        <f t="shared" si="52"/>
        <v/>
      </c>
      <c r="H651" s="10" t="s">
        <v>292</v>
      </c>
      <c r="I651" s="12" t="str">
        <f t="shared" si="54"/>
        <v/>
      </c>
      <c r="J651" s="9" t="s">
        <v>137</v>
      </c>
      <c r="K651" s="10" t="str">
        <f t="shared" si="53"/>
        <v xml:space="preserve">        "",  # </v>
      </c>
    </row>
    <row r="652" spans="2:11">
      <c r="B652" s="31" t="s">
        <v>95</v>
      </c>
      <c r="C652" s="28"/>
      <c r="D652" s="28"/>
      <c r="E652" s="24" t="str">
        <f t="shared" si="50"/>
        <v/>
      </c>
      <c r="F652" s="13" t="str">
        <f t="shared" si="51"/>
        <v/>
      </c>
      <c r="G652" s="13" t="str">
        <f t="shared" si="52"/>
        <v/>
      </c>
      <c r="H652" s="10" t="s">
        <v>292</v>
      </c>
      <c r="I652" s="12" t="str">
        <f t="shared" si="54"/>
        <v/>
      </c>
      <c r="J652" s="9" t="s">
        <v>137</v>
      </c>
      <c r="K652" s="10" t="str">
        <f t="shared" si="53"/>
        <v xml:space="preserve">        "",  # </v>
      </c>
    </row>
    <row r="653" spans="2:11">
      <c r="B653" s="31"/>
      <c r="C653" s="28"/>
      <c r="D653" s="28"/>
      <c r="E653" s="24" t="str">
        <f t="shared" si="50"/>
        <v/>
      </c>
      <c r="F653" s="13" t="str">
        <f t="shared" si="51"/>
        <v/>
      </c>
      <c r="G653" s="13" t="str">
        <f t="shared" si="52"/>
        <v/>
      </c>
      <c r="H653" s="10" t="s">
        <v>292</v>
      </c>
      <c r="I653" s="12" t="str">
        <f t="shared" si="54"/>
        <v/>
      </c>
      <c r="J653" s="9" t="s">
        <v>137</v>
      </c>
      <c r="K653" s="10" t="str">
        <f t="shared" si="53"/>
        <v xml:space="preserve">        "",  # </v>
      </c>
    </row>
    <row r="654" spans="2:11">
      <c r="B654" s="31" t="s">
        <v>95</v>
      </c>
      <c r="C654" s="28"/>
      <c r="D654" s="28"/>
      <c r="E654" s="24" t="str">
        <f t="shared" si="50"/>
        <v/>
      </c>
      <c r="F654" s="13" t="str">
        <f t="shared" si="51"/>
        <v/>
      </c>
      <c r="G654" s="13" t="str">
        <f t="shared" si="52"/>
        <v/>
      </c>
      <c r="H654" s="10" t="s">
        <v>292</v>
      </c>
      <c r="I654" s="12" t="str">
        <f t="shared" si="54"/>
        <v/>
      </c>
      <c r="J654" s="9" t="s">
        <v>137</v>
      </c>
      <c r="K654" s="10" t="str">
        <f t="shared" si="53"/>
        <v xml:space="preserve">        "",  # </v>
      </c>
    </row>
    <row r="655" spans="2:11">
      <c r="B655" s="31"/>
      <c r="C655" s="28"/>
      <c r="D655" s="28"/>
      <c r="E655" s="24" t="str">
        <f t="shared" si="50"/>
        <v/>
      </c>
      <c r="F655" s="13" t="str">
        <f t="shared" si="51"/>
        <v/>
      </c>
      <c r="G655" s="13" t="str">
        <f t="shared" si="52"/>
        <v/>
      </c>
      <c r="H655" s="10" t="s">
        <v>292</v>
      </c>
      <c r="I655" s="12" t="str">
        <f t="shared" si="54"/>
        <v/>
      </c>
      <c r="J655" s="9" t="s">
        <v>137</v>
      </c>
      <c r="K655" s="10" t="str">
        <f t="shared" si="53"/>
        <v xml:space="preserve">        "",  # </v>
      </c>
    </row>
    <row r="656" spans="2:11">
      <c r="B656" s="31" t="s">
        <v>95</v>
      </c>
      <c r="C656" s="28"/>
      <c r="D656" s="28"/>
      <c r="E656" s="24" t="str">
        <f t="shared" si="50"/>
        <v/>
      </c>
      <c r="F656" s="13" t="str">
        <f t="shared" si="51"/>
        <v/>
      </c>
      <c r="G656" s="13" t="str">
        <f t="shared" si="52"/>
        <v/>
      </c>
      <c r="H656" s="10" t="s">
        <v>292</v>
      </c>
      <c r="I656" s="12" t="str">
        <f t="shared" si="54"/>
        <v/>
      </c>
      <c r="J656" s="9" t="s">
        <v>137</v>
      </c>
      <c r="K656" s="10" t="str">
        <f t="shared" si="53"/>
        <v xml:space="preserve">        "",  # </v>
      </c>
    </row>
    <row r="657" spans="2:11">
      <c r="B657" s="31"/>
      <c r="C657" s="28"/>
      <c r="D657" s="28"/>
      <c r="E657" s="24" t="str">
        <f t="shared" si="50"/>
        <v/>
      </c>
      <c r="F657" s="13" t="str">
        <f t="shared" si="51"/>
        <v/>
      </c>
      <c r="G657" s="13" t="str">
        <f t="shared" si="52"/>
        <v/>
      </c>
      <c r="H657" s="10" t="s">
        <v>292</v>
      </c>
      <c r="I657" s="12" t="str">
        <f t="shared" si="54"/>
        <v/>
      </c>
      <c r="J657" s="9" t="s">
        <v>137</v>
      </c>
      <c r="K657" s="10" t="str">
        <f t="shared" si="53"/>
        <v xml:space="preserve">        "",  # </v>
      </c>
    </row>
    <row r="658" spans="2:11">
      <c r="B658" s="31" t="s">
        <v>95</v>
      </c>
      <c r="C658" s="28"/>
      <c r="D658" s="28"/>
      <c r="E658" s="24" t="str">
        <f t="shared" si="50"/>
        <v/>
      </c>
      <c r="F658" s="13" t="str">
        <f t="shared" si="51"/>
        <v/>
      </c>
      <c r="G658" s="13" t="str">
        <f t="shared" si="52"/>
        <v/>
      </c>
      <c r="H658" s="10" t="s">
        <v>292</v>
      </c>
      <c r="I658" s="12" t="str">
        <f t="shared" si="54"/>
        <v/>
      </c>
      <c r="J658" s="9" t="s">
        <v>137</v>
      </c>
      <c r="K658" s="10" t="str">
        <f t="shared" si="53"/>
        <v xml:space="preserve">        "",  # </v>
      </c>
    </row>
    <row r="659" spans="2:11">
      <c r="B659" s="31"/>
      <c r="C659" s="28"/>
      <c r="D659" s="28"/>
      <c r="E659" s="24" t="str">
        <f t="shared" si="50"/>
        <v/>
      </c>
      <c r="F659" s="13" t="str">
        <f t="shared" si="51"/>
        <v/>
      </c>
      <c r="G659" s="13" t="str">
        <f t="shared" si="52"/>
        <v/>
      </c>
      <c r="H659" s="10" t="s">
        <v>292</v>
      </c>
      <c r="I659" s="12" t="str">
        <f t="shared" si="54"/>
        <v/>
      </c>
      <c r="J659" s="9" t="s">
        <v>137</v>
      </c>
      <c r="K659" s="10" t="str">
        <f t="shared" si="53"/>
        <v xml:space="preserve">        "",  # </v>
      </c>
    </row>
    <row r="660" spans="2:11">
      <c r="B660" s="31" t="s">
        <v>95</v>
      </c>
      <c r="C660" s="28"/>
      <c r="D660" s="28"/>
      <c r="E660" s="24" t="str">
        <f t="shared" si="50"/>
        <v/>
      </c>
      <c r="F660" s="13" t="str">
        <f t="shared" si="51"/>
        <v/>
      </c>
      <c r="G660" s="13" t="str">
        <f t="shared" si="52"/>
        <v/>
      </c>
      <c r="H660" s="10" t="s">
        <v>292</v>
      </c>
      <c r="I660" s="12" t="str">
        <f t="shared" si="54"/>
        <v/>
      </c>
      <c r="J660" s="9" t="s">
        <v>137</v>
      </c>
      <c r="K660" s="10" t="str">
        <f t="shared" si="53"/>
        <v xml:space="preserve">        "",  # </v>
      </c>
    </row>
    <row r="661" spans="2:11">
      <c r="B661" s="31"/>
      <c r="C661" s="28"/>
      <c r="D661" s="28"/>
      <c r="E661" s="24" t="str">
        <f t="shared" si="50"/>
        <v/>
      </c>
      <c r="F661" s="13" t="str">
        <f t="shared" si="51"/>
        <v/>
      </c>
      <c r="G661" s="13" t="str">
        <f t="shared" si="52"/>
        <v/>
      </c>
      <c r="H661" s="10" t="s">
        <v>292</v>
      </c>
      <c r="I661" s="12" t="str">
        <f t="shared" si="54"/>
        <v/>
      </c>
      <c r="J661" s="9" t="s">
        <v>137</v>
      </c>
      <c r="K661" s="10" t="str">
        <f t="shared" si="53"/>
        <v xml:space="preserve">        "",  # </v>
      </c>
    </row>
    <row r="662" spans="2:11">
      <c r="B662" s="31" t="s">
        <v>95</v>
      </c>
      <c r="C662" s="28"/>
      <c r="D662" s="28"/>
      <c r="E662" s="24" t="str">
        <f t="shared" si="50"/>
        <v/>
      </c>
      <c r="F662" s="13" t="str">
        <f t="shared" si="51"/>
        <v/>
      </c>
      <c r="G662" s="13" t="str">
        <f t="shared" si="52"/>
        <v/>
      </c>
      <c r="H662" s="10" t="s">
        <v>292</v>
      </c>
      <c r="I662" s="12" t="str">
        <f t="shared" si="54"/>
        <v/>
      </c>
      <c r="J662" s="9" t="s">
        <v>137</v>
      </c>
      <c r="K662" s="10" t="str">
        <f t="shared" si="53"/>
        <v xml:space="preserve">        "",  # </v>
      </c>
    </row>
    <row r="663" spans="2:11">
      <c r="B663" s="31"/>
      <c r="C663" s="28"/>
      <c r="D663" s="28"/>
      <c r="E663" s="24" t="str">
        <f t="shared" si="50"/>
        <v/>
      </c>
      <c r="F663" s="13" t="str">
        <f t="shared" si="51"/>
        <v/>
      </c>
      <c r="G663" s="13" t="str">
        <f t="shared" si="52"/>
        <v/>
      </c>
      <c r="H663" s="10" t="s">
        <v>292</v>
      </c>
      <c r="I663" s="12" t="str">
        <f t="shared" si="54"/>
        <v/>
      </c>
      <c r="J663" s="9" t="s">
        <v>137</v>
      </c>
      <c r="K663" s="10" t="str">
        <f t="shared" si="53"/>
        <v xml:space="preserve">        "",  # </v>
      </c>
    </row>
    <row r="664" spans="2:11">
      <c r="B664" s="31" t="s">
        <v>95</v>
      </c>
      <c r="C664" s="28"/>
      <c r="D664" s="28"/>
      <c r="E664" s="24" t="str">
        <f t="shared" si="50"/>
        <v/>
      </c>
      <c r="F664" s="13" t="str">
        <f t="shared" si="51"/>
        <v/>
      </c>
      <c r="G664" s="13" t="str">
        <f t="shared" si="52"/>
        <v/>
      </c>
      <c r="H664" s="10" t="s">
        <v>292</v>
      </c>
      <c r="I664" s="12" t="str">
        <f t="shared" si="54"/>
        <v/>
      </c>
      <c r="J664" s="9" t="s">
        <v>137</v>
      </c>
      <c r="K664" s="10" t="str">
        <f t="shared" si="53"/>
        <v xml:space="preserve">        "",  # </v>
      </c>
    </row>
    <row r="665" spans="2:11">
      <c r="B665" s="31"/>
      <c r="C665" s="28"/>
      <c r="D665" s="28"/>
      <c r="E665" s="24" t="str">
        <f t="shared" si="50"/>
        <v/>
      </c>
      <c r="F665" s="13" t="str">
        <f t="shared" si="51"/>
        <v/>
      </c>
      <c r="G665" s="13" t="str">
        <f t="shared" si="52"/>
        <v/>
      </c>
      <c r="H665" s="10" t="s">
        <v>292</v>
      </c>
      <c r="I665" s="12" t="str">
        <f t="shared" si="54"/>
        <v/>
      </c>
      <c r="J665" s="9" t="s">
        <v>137</v>
      </c>
      <c r="K665" s="10" t="str">
        <f t="shared" si="53"/>
        <v xml:space="preserve">        "",  # </v>
      </c>
    </row>
    <row r="666" spans="2:11">
      <c r="B666" s="31" t="s">
        <v>95</v>
      </c>
      <c r="C666" s="28"/>
      <c r="D666" s="28"/>
      <c r="E666" s="24" t="str">
        <f t="shared" si="50"/>
        <v/>
      </c>
      <c r="F666" s="13" t="str">
        <f t="shared" si="51"/>
        <v/>
      </c>
      <c r="G666" s="13" t="str">
        <f t="shared" si="52"/>
        <v/>
      </c>
      <c r="H666" s="10" t="s">
        <v>292</v>
      </c>
      <c r="I666" s="12" t="str">
        <f t="shared" si="54"/>
        <v/>
      </c>
      <c r="J666" s="9" t="s">
        <v>137</v>
      </c>
      <c r="K666" s="10" t="str">
        <f t="shared" si="53"/>
        <v xml:space="preserve">        "",  # </v>
      </c>
    </row>
    <row r="667" spans="2:11">
      <c r="B667" s="31"/>
      <c r="C667" s="28"/>
      <c r="D667" s="28"/>
      <c r="E667" s="24" t="str">
        <f t="shared" si="50"/>
        <v/>
      </c>
      <c r="F667" s="13" t="str">
        <f t="shared" si="51"/>
        <v/>
      </c>
      <c r="G667" s="13" t="str">
        <f t="shared" si="52"/>
        <v/>
      </c>
      <c r="H667" s="10" t="s">
        <v>292</v>
      </c>
      <c r="I667" s="12" t="str">
        <f t="shared" si="54"/>
        <v/>
      </c>
      <c r="J667" s="9" t="s">
        <v>137</v>
      </c>
      <c r="K667" s="10" t="str">
        <f t="shared" si="53"/>
        <v xml:space="preserve">        "",  # </v>
      </c>
    </row>
    <row r="668" spans="2:11">
      <c r="B668" s="31" t="s">
        <v>95</v>
      </c>
      <c r="C668" s="28"/>
      <c r="D668" s="28"/>
      <c r="E668" s="24" t="str">
        <f t="shared" si="50"/>
        <v/>
      </c>
      <c r="F668" s="13" t="str">
        <f t="shared" si="51"/>
        <v/>
      </c>
      <c r="G668" s="13" t="str">
        <f t="shared" si="52"/>
        <v/>
      </c>
      <c r="H668" s="10" t="s">
        <v>292</v>
      </c>
      <c r="I668" s="12" t="str">
        <f t="shared" si="54"/>
        <v/>
      </c>
      <c r="J668" s="9" t="s">
        <v>137</v>
      </c>
      <c r="K668" s="10" t="str">
        <f t="shared" si="53"/>
        <v xml:space="preserve">        "",  # </v>
      </c>
    </row>
    <row r="669" spans="2:11">
      <c r="B669" s="31"/>
      <c r="C669" s="28"/>
      <c r="D669" s="28"/>
      <c r="E669" s="24" t="str">
        <f t="shared" si="50"/>
        <v/>
      </c>
      <c r="F669" s="13" t="str">
        <f t="shared" si="51"/>
        <v/>
      </c>
      <c r="G669" s="13" t="str">
        <f t="shared" si="52"/>
        <v/>
      </c>
      <c r="H669" s="10" t="s">
        <v>292</v>
      </c>
      <c r="I669" s="12" t="str">
        <f t="shared" si="54"/>
        <v/>
      </c>
      <c r="J669" s="9" t="s">
        <v>137</v>
      </c>
      <c r="K669" s="10" t="str">
        <f t="shared" si="53"/>
        <v xml:space="preserve">        "",  # </v>
      </c>
    </row>
    <row r="670" spans="2:11">
      <c r="B670" s="31" t="s">
        <v>95</v>
      </c>
      <c r="C670" s="28"/>
      <c r="D670" s="28"/>
      <c r="E670" s="24" t="str">
        <f t="shared" si="50"/>
        <v/>
      </c>
      <c r="F670" s="13" t="str">
        <f t="shared" si="51"/>
        <v/>
      </c>
      <c r="G670" s="13" t="str">
        <f t="shared" si="52"/>
        <v/>
      </c>
      <c r="H670" s="10" t="s">
        <v>292</v>
      </c>
      <c r="I670" s="12" t="str">
        <f t="shared" si="54"/>
        <v/>
      </c>
      <c r="J670" s="9" t="s">
        <v>137</v>
      </c>
      <c r="K670" s="10" t="str">
        <f t="shared" si="53"/>
        <v xml:space="preserve">        "",  # </v>
      </c>
    </row>
    <row r="671" spans="2:11">
      <c r="B671" s="31"/>
      <c r="C671" s="28"/>
      <c r="D671" s="28"/>
      <c r="E671" s="24" t="str">
        <f t="shared" si="50"/>
        <v/>
      </c>
      <c r="F671" s="13" t="str">
        <f t="shared" si="51"/>
        <v/>
      </c>
      <c r="G671" s="13" t="str">
        <f t="shared" si="52"/>
        <v/>
      </c>
      <c r="H671" s="10" t="s">
        <v>292</v>
      </c>
      <c r="I671" s="12" t="str">
        <f t="shared" si="54"/>
        <v/>
      </c>
      <c r="J671" s="9" t="s">
        <v>137</v>
      </c>
      <c r="K671" s="10" t="str">
        <f t="shared" si="53"/>
        <v xml:space="preserve">        "",  # </v>
      </c>
    </row>
    <row r="672" spans="2:11">
      <c r="B672" s="31" t="s">
        <v>95</v>
      </c>
      <c r="C672" s="28"/>
      <c r="D672" s="28"/>
      <c r="E672" s="24" t="str">
        <f t="shared" si="50"/>
        <v/>
      </c>
      <c r="F672" s="13" t="str">
        <f t="shared" si="51"/>
        <v/>
      </c>
      <c r="G672" s="13" t="str">
        <f t="shared" si="52"/>
        <v/>
      </c>
      <c r="H672" s="10" t="s">
        <v>292</v>
      </c>
      <c r="I672" s="12" t="str">
        <f t="shared" si="54"/>
        <v/>
      </c>
      <c r="J672" s="9" t="s">
        <v>137</v>
      </c>
      <c r="K672" s="10" t="str">
        <f t="shared" si="53"/>
        <v xml:space="preserve">        "",  # </v>
      </c>
    </row>
    <row r="673" spans="2:11">
      <c r="B673" s="31"/>
      <c r="C673" s="28"/>
      <c r="D673" s="28"/>
      <c r="E673" s="24" t="str">
        <f t="shared" si="50"/>
        <v/>
      </c>
      <c r="F673" s="13" t="str">
        <f t="shared" si="51"/>
        <v/>
      </c>
      <c r="G673" s="13" t="str">
        <f t="shared" si="52"/>
        <v/>
      </c>
      <c r="H673" s="10" t="s">
        <v>292</v>
      </c>
      <c r="I673" s="12" t="str">
        <f t="shared" si="54"/>
        <v/>
      </c>
      <c r="J673" s="9" t="s">
        <v>137</v>
      </c>
      <c r="K673" s="10" t="str">
        <f t="shared" si="53"/>
        <v xml:space="preserve">        "",  # </v>
      </c>
    </row>
    <row r="674" spans="2:11">
      <c r="B674" s="31" t="s">
        <v>95</v>
      </c>
      <c r="C674" s="28"/>
      <c r="D674" s="28"/>
      <c r="E674" s="24" t="str">
        <f t="shared" si="50"/>
        <v/>
      </c>
      <c r="F674" s="13" t="str">
        <f t="shared" si="51"/>
        <v/>
      </c>
      <c r="G674" s="13" t="str">
        <f t="shared" si="52"/>
        <v/>
      </c>
      <c r="H674" s="10" t="s">
        <v>292</v>
      </c>
      <c r="I674" s="12" t="str">
        <f t="shared" si="54"/>
        <v/>
      </c>
      <c r="J674" s="9" t="s">
        <v>137</v>
      </c>
      <c r="K674" s="10" t="str">
        <f t="shared" si="53"/>
        <v xml:space="preserve">        "",  # </v>
      </c>
    </row>
    <row r="675" spans="2:11">
      <c r="B675" s="31"/>
      <c r="C675" s="28"/>
      <c r="D675" s="28"/>
      <c r="E675" s="24" t="str">
        <f t="shared" si="50"/>
        <v/>
      </c>
      <c r="F675" s="13" t="str">
        <f t="shared" si="51"/>
        <v/>
      </c>
      <c r="G675" s="13" t="str">
        <f t="shared" si="52"/>
        <v/>
      </c>
      <c r="H675" s="10" t="s">
        <v>292</v>
      </c>
      <c r="I675" s="12" t="str">
        <f t="shared" si="54"/>
        <v/>
      </c>
      <c r="J675" s="9" t="s">
        <v>137</v>
      </c>
      <c r="K675" s="10" t="str">
        <f t="shared" si="53"/>
        <v xml:space="preserve">        "",  # </v>
      </c>
    </row>
    <row r="676" spans="2:11">
      <c r="B676" s="31" t="s">
        <v>95</v>
      </c>
      <c r="C676" s="28"/>
      <c r="D676" s="28"/>
      <c r="E676" s="24" t="str">
        <f t="shared" si="50"/>
        <v/>
      </c>
      <c r="F676" s="13" t="str">
        <f t="shared" si="51"/>
        <v/>
      </c>
      <c r="G676" s="13" t="str">
        <f t="shared" si="52"/>
        <v/>
      </c>
      <c r="H676" s="10" t="s">
        <v>292</v>
      </c>
      <c r="I676" s="12" t="str">
        <f t="shared" si="54"/>
        <v/>
      </c>
      <c r="J676" s="9" t="s">
        <v>137</v>
      </c>
      <c r="K676" s="10" t="str">
        <f t="shared" si="53"/>
        <v xml:space="preserve">        "",  # </v>
      </c>
    </row>
    <row r="677" spans="2:11">
      <c r="B677" s="31"/>
      <c r="C677" s="28"/>
      <c r="D677" s="28"/>
      <c r="E677" s="24" t="str">
        <f t="shared" si="50"/>
        <v/>
      </c>
      <c r="F677" s="13" t="str">
        <f t="shared" si="51"/>
        <v/>
      </c>
      <c r="G677" s="13" t="str">
        <f t="shared" si="52"/>
        <v/>
      </c>
      <c r="H677" s="10" t="s">
        <v>292</v>
      </c>
      <c r="I677" s="12" t="str">
        <f t="shared" si="54"/>
        <v/>
      </c>
      <c r="J677" s="9" t="s">
        <v>137</v>
      </c>
      <c r="K677" s="10" t="str">
        <f t="shared" si="53"/>
        <v xml:space="preserve">        "",  # </v>
      </c>
    </row>
    <row r="678" spans="2:11">
      <c r="B678" s="31" t="s">
        <v>95</v>
      </c>
      <c r="C678" s="28"/>
      <c r="D678" s="28"/>
      <c r="E678" s="24" t="str">
        <f t="shared" si="50"/>
        <v/>
      </c>
      <c r="F678" s="13" t="str">
        <f t="shared" si="51"/>
        <v/>
      </c>
      <c r="G678" s="13" t="str">
        <f t="shared" si="52"/>
        <v/>
      </c>
      <c r="H678" s="10" t="s">
        <v>292</v>
      </c>
      <c r="I678" s="12" t="str">
        <f t="shared" si="54"/>
        <v/>
      </c>
      <c r="J678" s="9" t="s">
        <v>137</v>
      </c>
      <c r="K678" s="10" t="str">
        <f t="shared" si="53"/>
        <v xml:space="preserve">        "",  # </v>
      </c>
    </row>
    <row r="679" spans="2:11">
      <c r="B679" s="31"/>
      <c r="C679" s="28"/>
      <c r="D679" s="28"/>
      <c r="E679" s="24" t="str">
        <f t="shared" si="50"/>
        <v/>
      </c>
      <c r="F679" s="13" t="str">
        <f t="shared" si="51"/>
        <v/>
      </c>
      <c r="G679" s="13" t="str">
        <f t="shared" si="52"/>
        <v/>
      </c>
      <c r="H679" s="10" t="s">
        <v>292</v>
      </c>
      <c r="I679" s="12" t="str">
        <f t="shared" si="54"/>
        <v/>
      </c>
      <c r="J679" s="9" t="s">
        <v>137</v>
      </c>
      <c r="K679" s="10" t="str">
        <f t="shared" si="53"/>
        <v xml:space="preserve">        "",  # </v>
      </c>
    </row>
    <row r="680" spans="2:11">
      <c r="B680" s="31" t="s">
        <v>95</v>
      </c>
      <c r="C680" s="28"/>
      <c r="D680" s="28"/>
      <c r="E680" s="24" t="str">
        <f t="shared" si="50"/>
        <v/>
      </c>
      <c r="F680" s="13" t="str">
        <f t="shared" si="51"/>
        <v/>
      </c>
      <c r="G680" s="13" t="str">
        <f t="shared" si="52"/>
        <v/>
      </c>
      <c r="H680" s="10" t="s">
        <v>292</v>
      </c>
      <c r="I680" s="12" t="str">
        <f t="shared" si="54"/>
        <v/>
      </c>
      <c r="J680" s="9" t="s">
        <v>137</v>
      </c>
      <c r="K680" s="10" t="str">
        <f t="shared" si="53"/>
        <v xml:space="preserve">        "",  # </v>
      </c>
    </row>
    <row r="681" spans="2:11">
      <c r="B681" s="31"/>
      <c r="C681" s="28"/>
      <c r="D681" s="28"/>
      <c r="E681" s="24" t="str">
        <f t="shared" si="50"/>
        <v/>
      </c>
      <c r="F681" s="13" t="str">
        <f t="shared" si="51"/>
        <v/>
      </c>
      <c r="G681" s="13" t="str">
        <f t="shared" si="52"/>
        <v/>
      </c>
      <c r="H681" s="10" t="s">
        <v>292</v>
      </c>
      <c r="I681" s="12" t="str">
        <f t="shared" si="54"/>
        <v/>
      </c>
      <c r="J681" s="9" t="s">
        <v>137</v>
      </c>
      <c r="K681" s="10" t="str">
        <f t="shared" si="53"/>
        <v xml:space="preserve">        "",  # </v>
      </c>
    </row>
    <row r="682" spans="2:11">
      <c r="B682" s="31" t="s">
        <v>95</v>
      </c>
      <c r="C682" s="28"/>
      <c r="D682" s="28"/>
      <c r="E682" s="24" t="str">
        <f t="shared" si="50"/>
        <v/>
      </c>
      <c r="F682" s="13" t="str">
        <f t="shared" si="51"/>
        <v/>
      </c>
      <c r="G682" s="13" t="str">
        <f t="shared" si="52"/>
        <v/>
      </c>
      <c r="H682" s="10" t="s">
        <v>292</v>
      </c>
      <c r="I682" s="12" t="str">
        <f t="shared" si="54"/>
        <v/>
      </c>
      <c r="J682" s="9" t="s">
        <v>137</v>
      </c>
      <c r="K682" s="10" t="str">
        <f t="shared" si="53"/>
        <v xml:space="preserve">        "",  # </v>
      </c>
    </row>
    <row r="683" spans="2:11">
      <c r="B683" s="31"/>
      <c r="C683" s="28"/>
      <c r="D683" s="28"/>
      <c r="E683" s="24" t="str">
        <f t="shared" si="50"/>
        <v/>
      </c>
      <c r="F683" s="13" t="str">
        <f t="shared" si="51"/>
        <v/>
      </c>
      <c r="G683" s="13" t="str">
        <f t="shared" si="52"/>
        <v/>
      </c>
      <c r="H683" s="10" t="s">
        <v>292</v>
      </c>
      <c r="I683" s="12" t="str">
        <f t="shared" si="54"/>
        <v/>
      </c>
      <c r="J683" s="9" t="s">
        <v>137</v>
      </c>
      <c r="K683" s="10" t="str">
        <f t="shared" si="53"/>
        <v xml:space="preserve">        "",  # </v>
      </c>
    </row>
    <row r="684" spans="2:11">
      <c r="B684" s="31" t="s">
        <v>95</v>
      </c>
      <c r="C684" s="28"/>
      <c r="D684" s="28"/>
      <c r="E684" s="24" t="str">
        <f t="shared" si="50"/>
        <v/>
      </c>
      <c r="F684" s="13" t="str">
        <f t="shared" si="51"/>
        <v/>
      </c>
      <c r="G684" s="13" t="str">
        <f t="shared" si="52"/>
        <v/>
      </c>
      <c r="H684" s="10" t="s">
        <v>292</v>
      </c>
      <c r="I684" s="12" t="str">
        <f t="shared" si="54"/>
        <v/>
      </c>
      <c r="J684" s="9" t="s">
        <v>137</v>
      </c>
      <c r="K684" s="10" t="str">
        <f t="shared" si="53"/>
        <v xml:space="preserve">        "",  # </v>
      </c>
    </row>
    <row r="685" spans="2:11">
      <c r="B685" s="31"/>
      <c r="C685" s="28"/>
      <c r="D685" s="28"/>
      <c r="E685" s="24" t="str">
        <f t="shared" si="50"/>
        <v/>
      </c>
      <c r="F685" s="13" t="str">
        <f t="shared" si="51"/>
        <v/>
      </c>
      <c r="G685" s="13" t="str">
        <f t="shared" si="52"/>
        <v/>
      </c>
      <c r="H685" s="10" t="s">
        <v>292</v>
      </c>
      <c r="I685" s="12" t="str">
        <f t="shared" si="54"/>
        <v/>
      </c>
      <c r="J685" s="9" t="s">
        <v>137</v>
      </c>
      <c r="K685" s="10" t="str">
        <f t="shared" si="53"/>
        <v xml:space="preserve">        "",  # </v>
      </c>
    </row>
    <row r="686" spans="2:11">
      <c r="B686" s="31" t="s">
        <v>95</v>
      </c>
      <c r="C686" s="28"/>
      <c r="D686" s="28"/>
      <c r="E686" s="24" t="str">
        <f t="shared" si="50"/>
        <v/>
      </c>
      <c r="F686" s="13" t="str">
        <f t="shared" si="51"/>
        <v/>
      </c>
      <c r="G686" s="13" t="str">
        <f t="shared" si="52"/>
        <v/>
      </c>
      <c r="H686" s="10" t="s">
        <v>292</v>
      </c>
      <c r="I686" s="12" t="str">
        <f t="shared" si="54"/>
        <v/>
      </c>
      <c r="J686" s="9" t="s">
        <v>137</v>
      </c>
      <c r="K686" s="10" t="str">
        <f t="shared" si="53"/>
        <v xml:space="preserve">        "",  # </v>
      </c>
    </row>
    <row r="687" spans="2:11">
      <c r="B687" s="31"/>
      <c r="C687" s="28"/>
      <c r="D687" s="28"/>
      <c r="E687" s="24" t="str">
        <f t="shared" si="50"/>
        <v/>
      </c>
      <c r="F687" s="13" t="str">
        <f t="shared" si="51"/>
        <v/>
      </c>
      <c r="G687" s="13" t="str">
        <f t="shared" si="52"/>
        <v/>
      </c>
      <c r="H687" s="10" t="s">
        <v>292</v>
      </c>
      <c r="I687" s="12" t="str">
        <f t="shared" si="54"/>
        <v/>
      </c>
      <c r="J687" s="9" t="s">
        <v>137</v>
      </c>
      <c r="K687" s="10" t="str">
        <f t="shared" si="53"/>
        <v xml:space="preserve">        "",  # </v>
      </c>
    </row>
    <row r="688" spans="2:11">
      <c r="B688" s="31" t="s">
        <v>95</v>
      </c>
      <c r="C688" s="28"/>
      <c r="D688" s="28"/>
      <c r="E688" s="24" t="str">
        <f t="shared" si="50"/>
        <v/>
      </c>
      <c r="F688" s="13" t="str">
        <f t="shared" si="51"/>
        <v/>
      </c>
      <c r="G688" s="13" t="str">
        <f t="shared" si="52"/>
        <v/>
      </c>
      <c r="H688" s="10" t="s">
        <v>292</v>
      </c>
      <c r="I688" s="12" t="str">
        <f t="shared" si="54"/>
        <v/>
      </c>
      <c r="J688" s="9" t="s">
        <v>137</v>
      </c>
      <c r="K688" s="10" t="str">
        <f t="shared" si="53"/>
        <v xml:space="preserve">        "",  # </v>
      </c>
    </row>
    <row r="689" spans="2:11">
      <c r="B689" s="31"/>
      <c r="C689" s="28"/>
      <c r="D689" s="28"/>
      <c r="E689" s="24" t="str">
        <f t="shared" si="50"/>
        <v/>
      </c>
      <c r="F689" s="13" t="str">
        <f t="shared" si="51"/>
        <v/>
      </c>
      <c r="G689" s="13" t="str">
        <f t="shared" si="52"/>
        <v/>
      </c>
      <c r="H689" s="10" t="s">
        <v>292</v>
      </c>
      <c r="I689" s="12" t="str">
        <f t="shared" si="54"/>
        <v/>
      </c>
      <c r="J689" s="9" t="s">
        <v>137</v>
      </c>
      <c r="K689" s="10" t="str">
        <f t="shared" si="53"/>
        <v xml:space="preserve">        "",  # </v>
      </c>
    </row>
    <row r="690" spans="2:11">
      <c r="B690" s="31" t="s">
        <v>95</v>
      </c>
      <c r="C690" s="28"/>
      <c r="D690" s="28"/>
      <c r="E690" s="24" t="str">
        <f t="shared" si="50"/>
        <v/>
      </c>
      <c r="F690" s="13" t="str">
        <f t="shared" si="51"/>
        <v/>
      </c>
      <c r="G690" s="13" t="str">
        <f t="shared" si="52"/>
        <v/>
      </c>
      <c r="H690" s="10" t="s">
        <v>292</v>
      </c>
      <c r="I690" s="12" t="str">
        <f t="shared" si="54"/>
        <v/>
      </c>
      <c r="J690" s="9" t="s">
        <v>137</v>
      </c>
      <c r="K690" s="10" t="str">
        <f t="shared" si="53"/>
        <v xml:space="preserve">        "",  # </v>
      </c>
    </row>
    <row r="691" spans="2:11">
      <c r="B691" s="31"/>
      <c r="C691" s="28"/>
      <c r="D691" s="28"/>
      <c r="E691" s="24" t="str">
        <f t="shared" si="50"/>
        <v/>
      </c>
      <c r="F691" s="13" t="str">
        <f t="shared" si="51"/>
        <v/>
      </c>
      <c r="G691" s="13" t="str">
        <f t="shared" si="52"/>
        <v/>
      </c>
      <c r="H691" s="10" t="s">
        <v>292</v>
      </c>
      <c r="I691" s="12" t="str">
        <f t="shared" si="54"/>
        <v/>
      </c>
      <c r="J691" s="9" t="s">
        <v>137</v>
      </c>
      <c r="K691" s="10" t="str">
        <f t="shared" si="53"/>
        <v xml:space="preserve">        "",  # </v>
      </c>
    </row>
    <row r="692" spans="2:11">
      <c r="B692" s="31" t="s">
        <v>95</v>
      </c>
      <c r="C692" s="28"/>
      <c r="D692" s="28"/>
      <c r="E692" s="24" t="str">
        <f t="shared" si="50"/>
        <v/>
      </c>
      <c r="F692" s="13" t="str">
        <f t="shared" si="51"/>
        <v/>
      </c>
      <c r="G692" s="13" t="str">
        <f t="shared" si="52"/>
        <v/>
      </c>
      <c r="H692" s="10" t="s">
        <v>292</v>
      </c>
      <c r="I692" s="12" t="str">
        <f t="shared" si="54"/>
        <v/>
      </c>
      <c r="J692" s="9" t="s">
        <v>137</v>
      </c>
      <c r="K692" s="10" t="str">
        <f t="shared" si="53"/>
        <v xml:space="preserve">        "",  # </v>
      </c>
    </row>
    <row r="693" spans="2:11">
      <c r="B693" s="31"/>
      <c r="C693" s="28"/>
      <c r="D693" s="28"/>
      <c r="E693" s="24" t="str">
        <f t="shared" si="50"/>
        <v/>
      </c>
      <c r="F693" s="13" t="str">
        <f t="shared" si="51"/>
        <v/>
      </c>
      <c r="G693" s="13" t="str">
        <f t="shared" si="52"/>
        <v/>
      </c>
      <c r="H693" s="10" t="s">
        <v>292</v>
      </c>
      <c r="I693" s="12" t="str">
        <f t="shared" si="54"/>
        <v/>
      </c>
      <c r="J693" s="9" t="s">
        <v>137</v>
      </c>
      <c r="K693" s="10" t="str">
        <f t="shared" si="53"/>
        <v xml:space="preserve">        "",  # </v>
      </c>
    </row>
    <row r="694" spans="2:11">
      <c r="B694" s="31" t="s">
        <v>95</v>
      </c>
      <c r="C694" s="28"/>
      <c r="D694" s="28"/>
      <c r="E694" s="24" t="str">
        <f t="shared" si="50"/>
        <v/>
      </c>
      <c r="F694" s="13" t="str">
        <f t="shared" si="51"/>
        <v/>
      </c>
      <c r="G694" s="13" t="str">
        <f t="shared" si="52"/>
        <v/>
      </c>
      <c r="H694" s="10" t="s">
        <v>292</v>
      </c>
      <c r="I694" s="12" t="str">
        <f t="shared" si="54"/>
        <v/>
      </c>
      <c r="J694" s="9" t="s">
        <v>137</v>
      </c>
      <c r="K694" s="10" t="str">
        <f t="shared" si="53"/>
        <v xml:space="preserve">        "",  # </v>
      </c>
    </row>
    <row r="695" spans="2:11">
      <c r="B695" s="31"/>
      <c r="C695" s="28"/>
      <c r="D695" s="28"/>
      <c r="E695" s="24" t="str">
        <f t="shared" si="50"/>
        <v/>
      </c>
      <c r="F695" s="13" t="str">
        <f t="shared" si="51"/>
        <v/>
      </c>
      <c r="G695" s="13" t="str">
        <f t="shared" si="52"/>
        <v/>
      </c>
      <c r="H695" s="10" t="s">
        <v>292</v>
      </c>
      <c r="I695" s="12" t="str">
        <f t="shared" si="54"/>
        <v/>
      </c>
      <c r="J695" s="9" t="s">
        <v>137</v>
      </c>
      <c r="K695" s="10" t="str">
        <f t="shared" si="53"/>
        <v xml:space="preserve">        "",  # </v>
      </c>
    </row>
    <row r="696" spans="2:11">
      <c r="B696" s="31" t="s">
        <v>95</v>
      </c>
      <c r="C696" s="28"/>
      <c r="D696" s="28"/>
      <c r="E696" s="24" t="str">
        <f t="shared" si="50"/>
        <v/>
      </c>
      <c r="F696" s="13" t="str">
        <f t="shared" si="51"/>
        <v/>
      </c>
      <c r="G696" s="13" t="str">
        <f t="shared" si="52"/>
        <v/>
      </c>
      <c r="H696" s="10" t="s">
        <v>292</v>
      </c>
      <c r="I696" s="12" t="str">
        <f t="shared" si="54"/>
        <v/>
      </c>
      <c r="J696" s="9" t="s">
        <v>137</v>
      </c>
      <c r="K696" s="10" t="str">
        <f t="shared" si="53"/>
        <v xml:space="preserve">        "",  # </v>
      </c>
    </row>
    <row r="697" spans="2:11">
      <c r="B697" s="31"/>
      <c r="C697" s="28"/>
      <c r="D697" s="28"/>
      <c r="E697" s="24" t="str">
        <f t="shared" si="50"/>
        <v/>
      </c>
      <c r="F697" s="13" t="str">
        <f t="shared" si="51"/>
        <v/>
      </c>
      <c r="G697" s="13" t="str">
        <f t="shared" si="52"/>
        <v/>
      </c>
      <c r="H697" s="10" t="s">
        <v>292</v>
      </c>
      <c r="I697" s="12" t="str">
        <f t="shared" si="54"/>
        <v/>
      </c>
      <c r="J697" s="9" t="s">
        <v>137</v>
      </c>
      <c r="K697" s="10" t="str">
        <f t="shared" si="53"/>
        <v xml:space="preserve">        "",  # </v>
      </c>
    </row>
    <row r="698" spans="2:11">
      <c r="B698" s="31" t="s">
        <v>95</v>
      </c>
      <c r="C698" s="28"/>
      <c r="D698" s="28"/>
      <c r="E698" s="24" t="str">
        <f t="shared" si="50"/>
        <v/>
      </c>
      <c r="F698" s="13" t="str">
        <f t="shared" si="51"/>
        <v/>
      </c>
      <c r="G698" s="13" t="str">
        <f t="shared" si="52"/>
        <v/>
      </c>
      <c r="H698" s="10" t="s">
        <v>292</v>
      </c>
      <c r="I698" s="12" t="str">
        <f t="shared" si="54"/>
        <v/>
      </c>
      <c r="J698" s="9" t="s">
        <v>137</v>
      </c>
      <c r="K698" s="10" t="str">
        <f t="shared" si="53"/>
        <v xml:space="preserve">        "",  # </v>
      </c>
    </row>
    <row r="699" spans="2:11">
      <c r="B699" s="31"/>
      <c r="C699" s="28"/>
      <c r="D699" s="28"/>
      <c r="E699" s="24" t="str">
        <f t="shared" si="50"/>
        <v/>
      </c>
      <c r="F699" s="13" t="str">
        <f t="shared" si="51"/>
        <v/>
      </c>
      <c r="G699" s="13" t="str">
        <f t="shared" si="52"/>
        <v/>
      </c>
      <c r="H699" s="10" t="s">
        <v>292</v>
      </c>
      <c r="I699" s="12" t="str">
        <f t="shared" si="54"/>
        <v/>
      </c>
      <c r="J699" s="9" t="s">
        <v>137</v>
      </c>
      <c r="K699" s="10" t="str">
        <f t="shared" si="53"/>
        <v xml:space="preserve">        "",  # </v>
      </c>
    </row>
    <row r="700" spans="2:11">
      <c r="B700" s="31" t="s">
        <v>95</v>
      </c>
      <c r="C700" s="28"/>
      <c r="D700" s="28"/>
      <c r="E700" s="24" t="str">
        <f t="shared" si="50"/>
        <v/>
      </c>
      <c r="F700" s="13" t="str">
        <f t="shared" si="51"/>
        <v/>
      </c>
      <c r="G700" s="13" t="str">
        <f t="shared" si="52"/>
        <v/>
      </c>
      <c r="H700" s="10" t="s">
        <v>292</v>
      </c>
      <c r="I700" s="12" t="str">
        <f t="shared" si="54"/>
        <v/>
      </c>
      <c r="J700" s="9" t="s">
        <v>137</v>
      </c>
      <c r="K700" s="10" t="str">
        <f t="shared" si="53"/>
        <v xml:space="preserve">        "",  # </v>
      </c>
    </row>
    <row r="701" spans="2:11">
      <c r="B701" s="31"/>
      <c r="C701" s="28"/>
      <c r="D701" s="28"/>
      <c r="E701" s="24" t="str">
        <f t="shared" si="50"/>
        <v/>
      </c>
      <c r="F701" s="13" t="str">
        <f t="shared" si="51"/>
        <v/>
      </c>
      <c r="G701" s="13" t="str">
        <f t="shared" si="52"/>
        <v/>
      </c>
      <c r="H701" s="10" t="s">
        <v>292</v>
      </c>
      <c r="I701" s="12" t="str">
        <f t="shared" si="54"/>
        <v/>
      </c>
      <c r="J701" s="9" t="s">
        <v>137</v>
      </c>
      <c r="K701" s="10" t="str">
        <f t="shared" si="53"/>
        <v xml:space="preserve">        "",  # </v>
      </c>
    </row>
    <row r="702" spans="2:11">
      <c r="B702" s="31" t="s">
        <v>95</v>
      </c>
      <c r="C702" s="28"/>
      <c r="D702" s="28"/>
      <c r="E702" s="24" t="str">
        <f t="shared" si="50"/>
        <v/>
      </c>
      <c r="F702" s="13" t="str">
        <f t="shared" si="51"/>
        <v/>
      </c>
      <c r="G702" s="13" t="str">
        <f t="shared" si="52"/>
        <v/>
      </c>
      <c r="H702" s="10" t="s">
        <v>292</v>
      </c>
      <c r="I702" s="12" t="str">
        <f t="shared" si="54"/>
        <v/>
      </c>
      <c r="J702" s="9" t="s">
        <v>137</v>
      </c>
      <c r="K702" s="10" t="str">
        <f t="shared" si="53"/>
        <v xml:space="preserve">        "",  # </v>
      </c>
    </row>
    <row r="703" spans="2:11">
      <c r="B703" s="31"/>
      <c r="C703" s="28"/>
      <c r="D703" s="28"/>
      <c r="E703" s="24" t="str">
        <f t="shared" si="50"/>
        <v/>
      </c>
      <c r="F703" s="13" t="str">
        <f t="shared" si="51"/>
        <v/>
      </c>
      <c r="G703" s="13" t="str">
        <f t="shared" si="52"/>
        <v/>
      </c>
      <c r="H703" s="10" t="s">
        <v>292</v>
      </c>
      <c r="I703" s="12" t="str">
        <f t="shared" si="54"/>
        <v/>
      </c>
      <c r="J703" s="9" t="s">
        <v>137</v>
      </c>
      <c r="K703" s="10" t="str">
        <f t="shared" si="53"/>
        <v xml:space="preserve">        "",  # </v>
      </c>
    </row>
    <row r="704" spans="2:11">
      <c r="B704" s="31" t="s">
        <v>95</v>
      </c>
      <c r="C704" s="28"/>
      <c r="D704" s="28"/>
      <c r="E704" s="24" t="str">
        <f t="shared" si="50"/>
        <v/>
      </c>
      <c r="F704" s="13" t="str">
        <f t="shared" si="51"/>
        <v/>
      </c>
      <c r="G704" s="13" t="str">
        <f t="shared" si="52"/>
        <v/>
      </c>
      <c r="H704" s="10" t="s">
        <v>292</v>
      </c>
      <c r="I704" s="12" t="str">
        <f t="shared" si="54"/>
        <v/>
      </c>
      <c r="J704" s="9" t="s">
        <v>137</v>
      </c>
      <c r="K704" s="10" t="str">
        <f t="shared" si="53"/>
        <v xml:space="preserve">        "",  # </v>
      </c>
    </row>
    <row r="705" spans="2:11">
      <c r="B705" s="31"/>
      <c r="C705" s="28"/>
      <c r="D705" s="28"/>
      <c r="E705" s="24" t="str">
        <f t="shared" si="50"/>
        <v/>
      </c>
      <c r="F705" s="13" t="str">
        <f t="shared" si="51"/>
        <v/>
      </c>
      <c r="G705" s="13" t="str">
        <f t="shared" si="52"/>
        <v/>
      </c>
      <c r="H705" s="10" t="s">
        <v>292</v>
      </c>
      <c r="I705" s="12" t="str">
        <f t="shared" si="54"/>
        <v/>
      </c>
      <c r="J705" s="9" t="s">
        <v>137</v>
      </c>
      <c r="K705" s="10" t="str">
        <f t="shared" si="53"/>
        <v xml:space="preserve">        "",  # </v>
      </c>
    </row>
    <row r="706" spans="2:11">
      <c r="B706" s="31" t="s">
        <v>95</v>
      </c>
      <c r="C706" s="28"/>
      <c r="D706" s="28"/>
      <c r="E706" s="24" t="str">
        <f t="shared" ref="E706:E769" si="55">IF(B706="",IF(G706="","",_xlfn.UNICHAR(G706)),B706)</f>
        <v/>
      </c>
      <c r="F706" s="13" t="str">
        <f t="shared" ref="F706:F769" si="56">IF(B706="",IF(D706="",IF(C706="","",C706),DEC2HEX(D706)),DEC2HEX(_xlfn.UNICODE(B706)))</f>
        <v/>
      </c>
      <c r="G706" s="13" t="str">
        <f t="shared" ref="G706:G769" si="57">IF(D706="",IF(C706="",IF(B706="","",_xlfn.UNICODE(B706)),HEX2DEC(C706)),D706)</f>
        <v/>
      </c>
      <c r="H706" s="10" t="s">
        <v>292</v>
      </c>
      <c r="I706" s="12" t="str">
        <f t="shared" si="54"/>
        <v/>
      </c>
      <c r="J706" s="9" t="s">
        <v>137</v>
      </c>
      <c r="K706" s="10" t="str">
        <f t="shared" ref="K706:K769" si="58">ASC(_xlfn.CONCAT(H706:J706,"  # ",E706))</f>
        <v xml:space="preserve">        "",  # </v>
      </c>
    </row>
    <row r="707" spans="2:11">
      <c r="B707" s="31"/>
      <c r="C707" s="28"/>
      <c r="D707" s="28"/>
      <c r="E707" s="24" t="str">
        <f t="shared" si="55"/>
        <v/>
      </c>
      <c r="F707" s="13" t="str">
        <f t="shared" si="56"/>
        <v/>
      </c>
      <c r="G707" s="13" t="str">
        <f t="shared" si="57"/>
        <v/>
      </c>
      <c r="H707" s="10" t="s">
        <v>292</v>
      </c>
      <c r="I707" s="12" t="str">
        <f t="shared" ref="I707:I770" si="59">IF(F707="","","uni"&amp;UPPER(REPT("0",4-LEN(F707))&amp;F707))</f>
        <v/>
      </c>
      <c r="J707" s="9" t="s">
        <v>137</v>
      </c>
      <c r="K707" s="10" t="str">
        <f t="shared" si="58"/>
        <v xml:space="preserve">        "",  # </v>
      </c>
    </row>
    <row r="708" spans="2:11">
      <c r="B708" s="31" t="s">
        <v>95</v>
      </c>
      <c r="C708" s="28"/>
      <c r="D708" s="28"/>
      <c r="E708" s="24" t="str">
        <f t="shared" si="55"/>
        <v/>
      </c>
      <c r="F708" s="13" t="str">
        <f t="shared" si="56"/>
        <v/>
      </c>
      <c r="G708" s="13" t="str">
        <f t="shared" si="57"/>
        <v/>
      </c>
      <c r="H708" s="10" t="s">
        <v>292</v>
      </c>
      <c r="I708" s="12" t="str">
        <f t="shared" si="59"/>
        <v/>
      </c>
      <c r="J708" s="9" t="s">
        <v>137</v>
      </c>
      <c r="K708" s="10" t="str">
        <f t="shared" si="58"/>
        <v xml:space="preserve">        "",  # </v>
      </c>
    </row>
    <row r="709" spans="2:11">
      <c r="B709" s="31"/>
      <c r="C709" s="28"/>
      <c r="D709" s="28"/>
      <c r="E709" s="24" t="str">
        <f t="shared" si="55"/>
        <v/>
      </c>
      <c r="F709" s="13" t="str">
        <f t="shared" si="56"/>
        <v/>
      </c>
      <c r="G709" s="13" t="str">
        <f t="shared" si="57"/>
        <v/>
      </c>
      <c r="H709" s="10" t="s">
        <v>292</v>
      </c>
      <c r="I709" s="12" t="str">
        <f t="shared" si="59"/>
        <v/>
      </c>
      <c r="J709" s="9" t="s">
        <v>137</v>
      </c>
      <c r="K709" s="10" t="str">
        <f t="shared" si="58"/>
        <v xml:space="preserve">        "",  # </v>
      </c>
    </row>
    <row r="710" spans="2:11">
      <c r="B710" s="31" t="s">
        <v>95</v>
      </c>
      <c r="C710" s="28"/>
      <c r="D710" s="28"/>
      <c r="E710" s="24" t="str">
        <f t="shared" si="55"/>
        <v/>
      </c>
      <c r="F710" s="13" t="str">
        <f t="shared" si="56"/>
        <v/>
      </c>
      <c r="G710" s="13" t="str">
        <f t="shared" si="57"/>
        <v/>
      </c>
      <c r="H710" s="10" t="s">
        <v>292</v>
      </c>
      <c r="I710" s="12" t="str">
        <f t="shared" si="59"/>
        <v/>
      </c>
      <c r="J710" s="9" t="s">
        <v>137</v>
      </c>
      <c r="K710" s="10" t="str">
        <f t="shared" si="58"/>
        <v xml:space="preserve">        "",  # </v>
      </c>
    </row>
    <row r="711" spans="2:11">
      <c r="B711" s="31"/>
      <c r="C711" s="28"/>
      <c r="D711" s="28"/>
      <c r="E711" s="24" t="str">
        <f t="shared" si="55"/>
        <v/>
      </c>
      <c r="F711" s="13" t="str">
        <f t="shared" si="56"/>
        <v/>
      </c>
      <c r="G711" s="13" t="str">
        <f t="shared" si="57"/>
        <v/>
      </c>
      <c r="H711" s="10" t="s">
        <v>292</v>
      </c>
      <c r="I711" s="12" t="str">
        <f t="shared" si="59"/>
        <v/>
      </c>
      <c r="J711" s="9" t="s">
        <v>137</v>
      </c>
      <c r="K711" s="10" t="str">
        <f t="shared" si="58"/>
        <v xml:space="preserve">        "",  # </v>
      </c>
    </row>
    <row r="712" spans="2:11">
      <c r="B712" s="31" t="s">
        <v>95</v>
      </c>
      <c r="C712" s="28"/>
      <c r="D712" s="28"/>
      <c r="E712" s="24" t="str">
        <f t="shared" si="55"/>
        <v/>
      </c>
      <c r="F712" s="13" t="str">
        <f t="shared" si="56"/>
        <v/>
      </c>
      <c r="G712" s="13" t="str">
        <f t="shared" si="57"/>
        <v/>
      </c>
      <c r="H712" s="10" t="s">
        <v>292</v>
      </c>
      <c r="I712" s="12" t="str">
        <f t="shared" si="59"/>
        <v/>
      </c>
      <c r="J712" s="9" t="s">
        <v>137</v>
      </c>
      <c r="K712" s="10" t="str">
        <f t="shared" si="58"/>
        <v xml:space="preserve">        "",  # </v>
      </c>
    </row>
    <row r="713" spans="2:11">
      <c r="B713" s="31"/>
      <c r="C713" s="28"/>
      <c r="D713" s="28"/>
      <c r="E713" s="24" t="str">
        <f t="shared" si="55"/>
        <v/>
      </c>
      <c r="F713" s="13" t="str">
        <f t="shared" si="56"/>
        <v/>
      </c>
      <c r="G713" s="13" t="str">
        <f t="shared" si="57"/>
        <v/>
      </c>
      <c r="H713" s="10" t="s">
        <v>292</v>
      </c>
      <c r="I713" s="12" t="str">
        <f t="shared" si="59"/>
        <v/>
      </c>
      <c r="J713" s="9" t="s">
        <v>137</v>
      </c>
      <c r="K713" s="10" t="str">
        <f t="shared" si="58"/>
        <v xml:space="preserve">        "",  # </v>
      </c>
    </row>
    <row r="714" spans="2:11">
      <c r="B714" s="31" t="s">
        <v>95</v>
      </c>
      <c r="C714" s="28"/>
      <c r="D714" s="28"/>
      <c r="E714" s="24" t="str">
        <f t="shared" si="55"/>
        <v/>
      </c>
      <c r="F714" s="13" t="str">
        <f t="shared" si="56"/>
        <v/>
      </c>
      <c r="G714" s="13" t="str">
        <f t="shared" si="57"/>
        <v/>
      </c>
      <c r="H714" s="10" t="s">
        <v>292</v>
      </c>
      <c r="I714" s="12" t="str">
        <f t="shared" si="59"/>
        <v/>
      </c>
      <c r="J714" s="9" t="s">
        <v>137</v>
      </c>
      <c r="K714" s="10" t="str">
        <f t="shared" si="58"/>
        <v xml:space="preserve">        "",  # </v>
      </c>
    </row>
    <row r="715" spans="2:11">
      <c r="B715" s="31"/>
      <c r="C715" s="28"/>
      <c r="D715" s="28"/>
      <c r="E715" s="24" t="str">
        <f t="shared" si="55"/>
        <v/>
      </c>
      <c r="F715" s="13" t="str">
        <f t="shared" si="56"/>
        <v/>
      </c>
      <c r="G715" s="13" t="str">
        <f t="shared" si="57"/>
        <v/>
      </c>
      <c r="H715" s="10" t="s">
        <v>292</v>
      </c>
      <c r="I715" s="12" t="str">
        <f t="shared" si="59"/>
        <v/>
      </c>
      <c r="J715" s="9" t="s">
        <v>137</v>
      </c>
      <c r="K715" s="10" t="str">
        <f t="shared" si="58"/>
        <v xml:space="preserve">        "",  # </v>
      </c>
    </row>
    <row r="716" spans="2:11">
      <c r="B716" s="31" t="s">
        <v>95</v>
      </c>
      <c r="C716" s="28"/>
      <c r="D716" s="28"/>
      <c r="E716" s="24" t="str">
        <f t="shared" si="55"/>
        <v/>
      </c>
      <c r="F716" s="13" t="str">
        <f t="shared" si="56"/>
        <v/>
      </c>
      <c r="G716" s="13" t="str">
        <f t="shared" si="57"/>
        <v/>
      </c>
      <c r="H716" s="10" t="s">
        <v>292</v>
      </c>
      <c r="I716" s="12" t="str">
        <f t="shared" si="59"/>
        <v/>
      </c>
      <c r="J716" s="9" t="s">
        <v>137</v>
      </c>
      <c r="K716" s="10" t="str">
        <f t="shared" si="58"/>
        <v xml:space="preserve">        "",  # </v>
      </c>
    </row>
    <row r="717" spans="2:11">
      <c r="B717" s="31"/>
      <c r="C717" s="28"/>
      <c r="D717" s="28"/>
      <c r="E717" s="24" t="str">
        <f t="shared" si="55"/>
        <v/>
      </c>
      <c r="F717" s="13" t="str">
        <f t="shared" si="56"/>
        <v/>
      </c>
      <c r="G717" s="13" t="str">
        <f t="shared" si="57"/>
        <v/>
      </c>
      <c r="H717" s="10" t="s">
        <v>292</v>
      </c>
      <c r="I717" s="12" t="str">
        <f t="shared" si="59"/>
        <v/>
      </c>
      <c r="J717" s="9" t="s">
        <v>137</v>
      </c>
      <c r="K717" s="10" t="str">
        <f t="shared" si="58"/>
        <v xml:space="preserve">        "",  # </v>
      </c>
    </row>
    <row r="718" spans="2:11">
      <c r="B718" s="31" t="s">
        <v>95</v>
      </c>
      <c r="C718" s="28"/>
      <c r="D718" s="28"/>
      <c r="E718" s="24" t="str">
        <f t="shared" si="55"/>
        <v/>
      </c>
      <c r="F718" s="13" t="str">
        <f t="shared" si="56"/>
        <v/>
      </c>
      <c r="G718" s="13" t="str">
        <f t="shared" si="57"/>
        <v/>
      </c>
      <c r="H718" s="10" t="s">
        <v>292</v>
      </c>
      <c r="I718" s="12" t="str">
        <f t="shared" si="59"/>
        <v/>
      </c>
      <c r="J718" s="9" t="s">
        <v>137</v>
      </c>
      <c r="K718" s="10" t="str">
        <f t="shared" si="58"/>
        <v xml:space="preserve">        "",  # </v>
      </c>
    </row>
    <row r="719" spans="2:11">
      <c r="B719" s="31"/>
      <c r="C719" s="28"/>
      <c r="D719" s="28"/>
      <c r="E719" s="24" t="str">
        <f t="shared" si="55"/>
        <v/>
      </c>
      <c r="F719" s="13" t="str">
        <f t="shared" si="56"/>
        <v/>
      </c>
      <c r="G719" s="13" t="str">
        <f t="shared" si="57"/>
        <v/>
      </c>
      <c r="H719" s="10" t="s">
        <v>292</v>
      </c>
      <c r="I719" s="12" t="str">
        <f t="shared" si="59"/>
        <v/>
      </c>
      <c r="J719" s="9" t="s">
        <v>137</v>
      </c>
      <c r="K719" s="10" t="str">
        <f t="shared" si="58"/>
        <v xml:space="preserve">        "",  # </v>
      </c>
    </row>
    <row r="720" spans="2:11">
      <c r="B720" s="31" t="s">
        <v>95</v>
      </c>
      <c r="C720" s="28"/>
      <c r="D720" s="28"/>
      <c r="E720" s="24" t="str">
        <f t="shared" si="55"/>
        <v/>
      </c>
      <c r="F720" s="13" t="str">
        <f t="shared" si="56"/>
        <v/>
      </c>
      <c r="G720" s="13" t="str">
        <f t="shared" si="57"/>
        <v/>
      </c>
      <c r="H720" s="10" t="s">
        <v>292</v>
      </c>
      <c r="I720" s="12" t="str">
        <f t="shared" si="59"/>
        <v/>
      </c>
      <c r="J720" s="9" t="s">
        <v>137</v>
      </c>
      <c r="K720" s="10" t="str">
        <f t="shared" si="58"/>
        <v xml:space="preserve">        "",  # </v>
      </c>
    </row>
    <row r="721" spans="2:11">
      <c r="B721" s="31"/>
      <c r="C721" s="28"/>
      <c r="D721" s="28"/>
      <c r="E721" s="24" t="str">
        <f t="shared" si="55"/>
        <v/>
      </c>
      <c r="F721" s="13" t="str">
        <f t="shared" si="56"/>
        <v/>
      </c>
      <c r="G721" s="13" t="str">
        <f t="shared" si="57"/>
        <v/>
      </c>
      <c r="H721" s="10" t="s">
        <v>292</v>
      </c>
      <c r="I721" s="12" t="str">
        <f t="shared" si="59"/>
        <v/>
      </c>
      <c r="J721" s="9" t="s">
        <v>137</v>
      </c>
      <c r="K721" s="10" t="str">
        <f t="shared" si="58"/>
        <v xml:space="preserve">        "",  # </v>
      </c>
    </row>
    <row r="722" spans="2:11">
      <c r="B722" s="31" t="s">
        <v>95</v>
      </c>
      <c r="C722" s="28"/>
      <c r="D722" s="28"/>
      <c r="E722" s="24" t="str">
        <f t="shared" si="55"/>
        <v/>
      </c>
      <c r="F722" s="13" t="str">
        <f t="shared" si="56"/>
        <v/>
      </c>
      <c r="G722" s="13" t="str">
        <f t="shared" si="57"/>
        <v/>
      </c>
      <c r="H722" s="10" t="s">
        <v>292</v>
      </c>
      <c r="I722" s="12" t="str">
        <f t="shared" si="59"/>
        <v/>
      </c>
      <c r="J722" s="9" t="s">
        <v>137</v>
      </c>
      <c r="K722" s="10" t="str">
        <f t="shared" si="58"/>
        <v xml:space="preserve">        "",  # </v>
      </c>
    </row>
    <row r="723" spans="2:11">
      <c r="B723" s="31"/>
      <c r="C723" s="28"/>
      <c r="D723" s="28"/>
      <c r="E723" s="24" t="str">
        <f t="shared" si="55"/>
        <v/>
      </c>
      <c r="F723" s="13" t="str">
        <f t="shared" si="56"/>
        <v/>
      </c>
      <c r="G723" s="13" t="str">
        <f t="shared" si="57"/>
        <v/>
      </c>
      <c r="H723" s="10" t="s">
        <v>292</v>
      </c>
      <c r="I723" s="12" t="str">
        <f t="shared" si="59"/>
        <v/>
      </c>
      <c r="J723" s="9" t="s">
        <v>137</v>
      </c>
      <c r="K723" s="10" t="str">
        <f t="shared" si="58"/>
        <v xml:space="preserve">        "",  # </v>
      </c>
    </row>
    <row r="724" spans="2:11">
      <c r="B724" s="31" t="s">
        <v>95</v>
      </c>
      <c r="C724" s="28"/>
      <c r="D724" s="28"/>
      <c r="E724" s="24" t="str">
        <f t="shared" si="55"/>
        <v/>
      </c>
      <c r="F724" s="13" t="str">
        <f t="shared" si="56"/>
        <v/>
      </c>
      <c r="G724" s="13" t="str">
        <f t="shared" si="57"/>
        <v/>
      </c>
      <c r="H724" s="10" t="s">
        <v>292</v>
      </c>
      <c r="I724" s="12" t="str">
        <f t="shared" si="59"/>
        <v/>
      </c>
      <c r="J724" s="9" t="s">
        <v>137</v>
      </c>
      <c r="K724" s="10" t="str">
        <f t="shared" si="58"/>
        <v xml:space="preserve">        "",  # </v>
      </c>
    </row>
    <row r="725" spans="2:11">
      <c r="B725" s="31"/>
      <c r="C725" s="28"/>
      <c r="D725" s="28"/>
      <c r="E725" s="24" t="str">
        <f t="shared" si="55"/>
        <v/>
      </c>
      <c r="F725" s="13" t="str">
        <f t="shared" si="56"/>
        <v/>
      </c>
      <c r="G725" s="13" t="str">
        <f t="shared" si="57"/>
        <v/>
      </c>
      <c r="H725" s="10" t="s">
        <v>292</v>
      </c>
      <c r="I725" s="12" t="str">
        <f t="shared" si="59"/>
        <v/>
      </c>
      <c r="J725" s="9" t="s">
        <v>137</v>
      </c>
      <c r="K725" s="10" t="str">
        <f t="shared" si="58"/>
        <v xml:space="preserve">        "",  # </v>
      </c>
    </row>
    <row r="726" spans="2:11">
      <c r="B726" s="31" t="s">
        <v>95</v>
      </c>
      <c r="C726" s="28"/>
      <c r="D726" s="28"/>
      <c r="E726" s="24" t="str">
        <f t="shared" si="55"/>
        <v/>
      </c>
      <c r="F726" s="13" t="str">
        <f t="shared" si="56"/>
        <v/>
      </c>
      <c r="G726" s="13" t="str">
        <f t="shared" si="57"/>
        <v/>
      </c>
      <c r="H726" s="10" t="s">
        <v>292</v>
      </c>
      <c r="I726" s="12" t="str">
        <f t="shared" si="59"/>
        <v/>
      </c>
      <c r="J726" s="9" t="s">
        <v>137</v>
      </c>
      <c r="K726" s="10" t="str">
        <f t="shared" si="58"/>
        <v xml:space="preserve">        "",  # </v>
      </c>
    </row>
    <row r="727" spans="2:11">
      <c r="B727" s="31"/>
      <c r="C727" s="28"/>
      <c r="D727" s="28"/>
      <c r="E727" s="24" t="str">
        <f t="shared" si="55"/>
        <v/>
      </c>
      <c r="F727" s="13" t="str">
        <f t="shared" si="56"/>
        <v/>
      </c>
      <c r="G727" s="13" t="str">
        <f t="shared" si="57"/>
        <v/>
      </c>
      <c r="H727" s="10" t="s">
        <v>292</v>
      </c>
      <c r="I727" s="12" t="str">
        <f t="shared" si="59"/>
        <v/>
      </c>
      <c r="J727" s="9" t="s">
        <v>137</v>
      </c>
      <c r="K727" s="10" t="str">
        <f t="shared" si="58"/>
        <v xml:space="preserve">        "",  # </v>
      </c>
    </row>
    <row r="728" spans="2:11">
      <c r="B728" s="31" t="s">
        <v>95</v>
      </c>
      <c r="C728" s="28"/>
      <c r="D728" s="28"/>
      <c r="E728" s="24" t="str">
        <f t="shared" si="55"/>
        <v/>
      </c>
      <c r="F728" s="13" t="str">
        <f t="shared" si="56"/>
        <v/>
      </c>
      <c r="G728" s="13" t="str">
        <f t="shared" si="57"/>
        <v/>
      </c>
      <c r="H728" s="10" t="s">
        <v>292</v>
      </c>
      <c r="I728" s="12" t="str">
        <f t="shared" si="59"/>
        <v/>
      </c>
      <c r="J728" s="9" t="s">
        <v>137</v>
      </c>
      <c r="K728" s="10" t="str">
        <f t="shared" si="58"/>
        <v xml:space="preserve">        "",  # </v>
      </c>
    </row>
    <row r="729" spans="2:11">
      <c r="B729" s="31"/>
      <c r="C729" s="28"/>
      <c r="D729" s="28"/>
      <c r="E729" s="24" t="str">
        <f t="shared" si="55"/>
        <v/>
      </c>
      <c r="F729" s="13" t="str">
        <f t="shared" si="56"/>
        <v/>
      </c>
      <c r="G729" s="13" t="str">
        <f t="shared" si="57"/>
        <v/>
      </c>
      <c r="H729" s="10" t="s">
        <v>292</v>
      </c>
      <c r="I729" s="12" t="str">
        <f t="shared" si="59"/>
        <v/>
      </c>
      <c r="J729" s="9" t="s">
        <v>137</v>
      </c>
      <c r="K729" s="10" t="str">
        <f t="shared" si="58"/>
        <v xml:space="preserve">        "",  # </v>
      </c>
    </row>
    <row r="730" spans="2:11">
      <c r="B730" s="31" t="s">
        <v>95</v>
      </c>
      <c r="C730" s="28"/>
      <c r="D730" s="28"/>
      <c r="E730" s="24" t="str">
        <f t="shared" si="55"/>
        <v/>
      </c>
      <c r="F730" s="13" t="str">
        <f t="shared" si="56"/>
        <v/>
      </c>
      <c r="G730" s="13" t="str">
        <f t="shared" si="57"/>
        <v/>
      </c>
      <c r="H730" s="10" t="s">
        <v>292</v>
      </c>
      <c r="I730" s="12" t="str">
        <f t="shared" si="59"/>
        <v/>
      </c>
      <c r="J730" s="9" t="s">
        <v>137</v>
      </c>
      <c r="K730" s="10" t="str">
        <f t="shared" si="58"/>
        <v xml:space="preserve">        "",  # </v>
      </c>
    </row>
    <row r="731" spans="2:11">
      <c r="B731" s="31"/>
      <c r="C731" s="28"/>
      <c r="D731" s="28"/>
      <c r="E731" s="24" t="str">
        <f t="shared" si="55"/>
        <v/>
      </c>
      <c r="F731" s="13" t="str">
        <f t="shared" si="56"/>
        <v/>
      </c>
      <c r="G731" s="13" t="str">
        <f t="shared" si="57"/>
        <v/>
      </c>
      <c r="H731" s="10" t="s">
        <v>292</v>
      </c>
      <c r="I731" s="12" t="str">
        <f t="shared" si="59"/>
        <v/>
      </c>
      <c r="J731" s="9" t="s">
        <v>137</v>
      </c>
      <c r="K731" s="10" t="str">
        <f t="shared" si="58"/>
        <v xml:space="preserve">        "",  # </v>
      </c>
    </row>
    <row r="732" spans="2:11">
      <c r="B732" s="31" t="s">
        <v>95</v>
      </c>
      <c r="C732" s="28"/>
      <c r="D732" s="28"/>
      <c r="E732" s="24" t="str">
        <f t="shared" si="55"/>
        <v/>
      </c>
      <c r="F732" s="13" t="str">
        <f t="shared" si="56"/>
        <v/>
      </c>
      <c r="G732" s="13" t="str">
        <f t="shared" si="57"/>
        <v/>
      </c>
      <c r="H732" s="10" t="s">
        <v>292</v>
      </c>
      <c r="I732" s="12" t="str">
        <f t="shared" si="59"/>
        <v/>
      </c>
      <c r="J732" s="9" t="s">
        <v>137</v>
      </c>
      <c r="K732" s="10" t="str">
        <f t="shared" si="58"/>
        <v xml:space="preserve">        "",  # </v>
      </c>
    </row>
    <row r="733" spans="2:11">
      <c r="B733" s="31"/>
      <c r="C733" s="28"/>
      <c r="D733" s="28"/>
      <c r="E733" s="24" t="str">
        <f t="shared" si="55"/>
        <v/>
      </c>
      <c r="F733" s="13" t="str">
        <f t="shared" si="56"/>
        <v/>
      </c>
      <c r="G733" s="13" t="str">
        <f t="shared" si="57"/>
        <v/>
      </c>
      <c r="H733" s="10" t="s">
        <v>292</v>
      </c>
      <c r="I733" s="12" t="str">
        <f t="shared" si="59"/>
        <v/>
      </c>
      <c r="J733" s="9" t="s">
        <v>137</v>
      </c>
      <c r="K733" s="10" t="str">
        <f t="shared" si="58"/>
        <v xml:space="preserve">        "",  # </v>
      </c>
    </row>
    <row r="734" spans="2:11">
      <c r="B734" s="31" t="s">
        <v>95</v>
      </c>
      <c r="C734" s="28"/>
      <c r="D734" s="28"/>
      <c r="E734" s="24" t="str">
        <f t="shared" si="55"/>
        <v/>
      </c>
      <c r="F734" s="13" t="str">
        <f t="shared" si="56"/>
        <v/>
      </c>
      <c r="G734" s="13" t="str">
        <f t="shared" si="57"/>
        <v/>
      </c>
      <c r="H734" s="10" t="s">
        <v>292</v>
      </c>
      <c r="I734" s="12" t="str">
        <f t="shared" si="59"/>
        <v/>
      </c>
      <c r="J734" s="9" t="s">
        <v>137</v>
      </c>
      <c r="K734" s="10" t="str">
        <f t="shared" si="58"/>
        <v xml:space="preserve">        "",  # </v>
      </c>
    </row>
    <row r="735" spans="2:11">
      <c r="B735" s="31"/>
      <c r="C735" s="28"/>
      <c r="D735" s="28"/>
      <c r="E735" s="24" t="str">
        <f t="shared" si="55"/>
        <v/>
      </c>
      <c r="F735" s="13" t="str">
        <f t="shared" si="56"/>
        <v/>
      </c>
      <c r="G735" s="13" t="str">
        <f t="shared" si="57"/>
        <v/>
      </c>
      <c r="H735" s="10" t="s">
        <v>292</v>
      </c>
      <c r="I735" s="12" t="str">
        <f t="shared" si="59"/>
        <v/>
      </c>
      <c r="J735" s="9" t="s">
        <v>137</v>
      </c>
      <c r="K735" s="10" t="str">
        <f t="shared" si="58"/>
        <v xml:space="preserve">        "",  # </v>
      </c>
    </row>
    <row r="736" spans="2:11">
      <c r="B736" s="31" t="s">
        <v>95</v>
      </c>
      <c r="C736" s="28"/>
      <c r="D736" s="28"/>
      <c r="E736" s="24" t="str">
        <f t="shared" si="55"/>
        <v/>
      </c>
      <c r="F736" s="13" t="str">
        <f t="shared" si="56"/>
        <v/>
      </c>
      <c r="G736" s="13" t="str">
        <f t="shared" si="57"/>
        <v/>
      </c>
      <c r="H736" s="10" t="s">
        <v>292</v>
      </c>
      <c r="I736" s="12" t="str">
        <f t="shared" si="59"/>
        <v/>
      </c>
      <c r="J736" s="9" t="s">
        <v>137</v>
      </c>
      <c r="K736" s="10" t="str">
        <f t="shared" si="58"/>
        <v xml:space="preserve">        "",  # </v>
      </c>
    </row>
    <row r="737" spans="2:11">
      <c r="B737" s="31"/>
      <c r="C737" s="28"/>
      <c r="D737" s="28"/>
      <c r="E737" s="24" t="str">
        <f t="shared" si="55"/>
        <v/>
      </c>
      <c r="F737" s="13" t="str">
        <f t="shared" si="56"/>
        <v/>
      </c>
      <c r="G737" s="13" t="str">
        <f t="shared" si="57"/>
        <v/>
      </c>
      <c r="H737" s="10" t="s">
        <v>292</v>
      </c>
      <c r="I737" s="12" t="str">
        <f t="shared" si="59"/>
        <v/>
      </c>
      <c r="J737" s="9" t="s">
        <v>137</v>
      </c>
      <c r="K737" s="10" t="str">
        <f t="shared" si="58"/>
        <v xml:space="preserve">        "",  # </v>
      </c>
    </row>
    <row r="738" spans="2:11">
      <c r="B738" s="31" t="s">
        <v>95</v>
      </c>
      <c r="C738" s="28"/>
      <c r="D738" s="28"/>
      <c r="E738" s="24" t="str">
        <f t="shared" si="55"/>
        <v/>
      </c>
      <c r="F738" s="13" t="str">
        <f t="shared" si="56"/>
        <v/>
      </c>
      <c r="G738" s="13" t="str">
        <f t="shared" si="57"/>
        <v/>
      </c>
      <c r="H738" s="10" t="s">
        <v>292</v>
      </c>
      <c r="I738" s="12" t="str">
        <f t="shared" si="59"/>
        <v/>
      </c>
      <c r="J738" s="9" t="s">
        <v>137</v>
      </c>
      <c r="K738" s="10" t="str">
        <f t="shared" si="58"/>
        <v xml:space="preserve">        "",  # </v>
      </c>
    </row>
    <row r="739" spans="2:11">
      <c r="B739" s="31"/>
      <c r="C739" s="28"/>
      <c r="D739" s="28"/>
      <c r="E739" s="24" t="str">
        <f t="shared" si="55"/>
        <v/>
      </c>
      <c r="F739" s="13" t="str">
        <f t="shared" si="56"/>
        <v/>
      </c>
      <c r="G739" s="13" t="str">
        <f t="shared" si="57"/>
        <v/>
      </c>
      <c r="H739" s="10" t="s">
        <v>292</v>
      </c>
      <c r="I739" s="12" t="str">
        <f t="shared" si="59"/>
        <v/>
      </c>
      <c r="J739" s="9" t="s">
        <v>137</v>
      </c>
      <c r="K739" s="10" t="str">
        <f t="shared" si="58"/>
        <v xml:space="preserve">        "",  # </v>
      </c>
    </row>
    <row r="740" spans="2:11">
      <c r="B740" s="31" t="s">
        <v>95</v>
      </c>
      <c r="C740" s="28"/>
      <c r="D740" s="28"/>
      <c r="E740" s="24" t="str">
        <f t="shared" si="55"/>
        <v/>
      </c>
      <c r="F740" s="13" t="str">
        <f t="shared" si="56"/>
        <v/>
      </c>
      <c r="G740" s="13" t="str">
        <f t="shared" si="57"/>
        <v/>
      </c>
      <c r="H740" s="10" t="s">
        <v>292</v>
      </c>
      <c r="I740" s="12" t="str">
        <f t="shared" si="59"/>
        <v/>
      </c>
      <c r="J740" s="9" t="s">
        <v>137</v>
      </c>
      <c r="K740" s="10" t="str">
        <f t="shared" si="58"/>
        <v xml:space="preserve">        "",  # </v>
      </c>
    </row>
    <row r="741" spans="2:11">
      <c r="B741" s="31"/>
      <c r="C741" s="28"/>
      <c r="D741" s="28"/>
      <c r="E741" s="24" t="str">
        <f t="shared" si="55"/>
        <v/>
      </c>
      <c r="F741" s="13" t="str">
        <f t="shared" si="56"/>
        <v/>
      </c>
      <c r="G741" s="13" t="str">
        <f t="shared" si="57"/>
        <v/>
      </c>
      <c r="H741" s="10" t="s">
        <v>292</v>
      </c>
      <c r="I741" s="12" t="str">
        <f t="shared" si="59"/>
        <v/>
      </c>
      <c r="J741" s="9" t="s">
        <v>137</v>
      </c>
      <c r="K741" s="10" t="str">
        <f t="shared" si="58"/>
        <v xml:space="preserve">        "",  # </v>
      </c>
    </row>
    <row r="742" spans="2:11">
      <c r="B742" s="31" t="s">
        <v>95</v>
      </c>
      <c r="C742" s="28"/>
      <c r="D742" s="28"/>
      <c r="E742" s="24" t="str">
        <f t="shared" si="55"/>
        <v/>
      </c>
      <c r="F742" s="13" t="str">
        <f t="shared" si="56"/>
        <v/>
      </c>
      <c r="G742" s="13" t="str">
        <f t="shared" si="57"/>
        <v/>
      </c>
      <c r="H742" s="10" t="s">
        <v>292</v>
      </c>
      <c r="I742" s="12" t="str">
        <f t="shared" si="59"/>
        <v/>
      </c>
      <c r="J742" s="9" t="s">
        <v>137</v>
      </c>
      <c r="K742" s="10" t="str">
        <f t="shared" si="58"/>
        <v xml:space="preserve">        "",  # </v>
      </c>
    </row>
    <row r="743" spans="2:11">
      <c r="B743" s="31"/>
      <c r="C743" s="28"/>
      <c r="D743" s="28"/>
      <c r="E743" s="24" t="str">
        <f t="shared" si="55"/>
        <v/>
      </c>
      <c r="F743" s="13" t="str">
        <f t="shared" si="56"/>
        <v/>
      </c>
      <c r="G743" s="13" t="str">
        <f t="shared" si="57"/>
        <v/>
      </c>
      <c r="H743" s="10" t="s">
        <v>292</v>
      </c>
      <c r="I743" s="12" t="str">
        <f t="shared" si="59"/>
        <v/>
      </c>
      <c r="J743" s="9" t="s">
        <v>137</v>
      </c>
      <c r="K743" s="10" t="str">
        <f t="shared" si="58"/>
        <v xml:space="preserve">        "",  # </v>
      </c>
    </row>
    <row r="744" spans="2:11">
      <c r="B744" s="31" t="s">
        <v>95</v>
      </c>
      <c r="C744" s="28"/>
      <c r="D744" s="28"/>
      <c r="E744" s="24" t="str">
        <f t="shared" si="55"/>
        <v/>
      </c>
      <c r="F744" s="13" t="str">
        <f t="shared" si="56"/>
        <v/>
      </c>
      <c r="G744" s="13" t="str">
        <f t="shared" si="57"/>
        <v/>
      </c>
      <c r="H744" s="10" t="s">
        <v>292</v>
      </c>
      <c r="I744" s="12" t="str">
        <f t="shared" si="59"/>
        <v/>
      </c>
      <c r="J744" s="9" t="s">
        <v>137</v>
      </c>
      <c r="K744" s="10" t="str">
        <f t="shared" si="58"/>
        <v xml:space="preserve">        "",  # </v>
      </c>
    </row>
    <row r="745" spans="2:11">
      <c r="B745" s="31"/>
      <c r="C745" s="28"/>
      <c r="D745" s="28"/>
      <c r="E745" s="24" t="str">
        <f t="shared" si="55"/>
        <v/>
      </c>
      <c r="F745" s="13" t="str">
        <f t="shared" si="56"/>
        <v/>
      </c>
      <c r="G745" s="13" t="str">
        <f t="shared" si="57"/>
        <v/>
      </c>
      <c r="H745" s="10" t="s">
        <v>292</v>
      </c>
      <c r="I745" s="12" t="str">
        <f t="shared" si="59"/>
        <v/>
      </c>
      <c r="J745" s="9" t="s">
        <v>137</v>
      </c>
      <c r="K745" s="10" t="str">
        <f t="shared" si="58"/>
        <v xml:space="preserve">        "",  # </v>
      </c>
    </row>
    <row r="746" spans="2:11">
      <c r="B746" s="31" t="s">
        <v>95</v>
      </c>
      <c r="C746" s="28"/>
      <c r="D746" s="28"/>
      <c r="E746" s="24" t="str">
        <f t="shared" si="55"/>
        <v/>
      </c>
      <c r="F746" s="13" t="str">
        <f t="shared" si="56"/>
        <v/>
      </c>
      <c r="G746" s="13" t="str">
        <f t="shared" si="57"/>
        <v/>
      </c>
      <c r="H746" s="10" t="s">
        <v>292</v>
      </c>
      <c r="I746" s="12" t="str">
        <f t="shared" si="59"/>
        <v/>
      </c>
      <c r="J746" s="9" t="s">
        <v>137</v>
      </c>
      <c r="K746" s="10" t="str">
        <f t="shared" si="58"/>
        <v xml:space="preserve">        "",  # </v>
      </c>
    </row>
    <row r="747" spans="2:11">
      <c r="B747" s="31"/>
      <c r="C747" s="28"/>
      <c r="D747" s="28"/>
      <c r="E747" s="24" t="str">
        <f t="shared" si="55"/>
        <v/>
      </c>
      <c r="F747" s="13" t="str">
        <f t="shared" si="56"/>
        <v/>
      </c>
      <c r="G747" s="13" t="str">
        <f t="shared" si="57"/>
        <v/>
      </c>
      <c r="H747" s="10" t="s">
        <v>292</v>
      </c>
      <c r="I747" s="12" t="str">
        <f t="shared" si="59"/>
        <v/>
      </c>
      <c r="J747" s="9" t="s">
        <v>137</v>
      </c>
      <c r="K747" s="10" t="str">
        <f t="shared" si="58"/>
        <v xml:space="preserve">        "",  # </v>
      </c>
    </row>
    <row r="748" spans="2:11">
      <c r="B748" s="31" t="s">
        <v>95</v>
      </c>
      <c r="C748" s="28"/>
      <c r="D748" s="28"/>
      <c r="E748" s="24" t="str">
        <f t="shared" si="55"/>
        <v/>
      </c>
      <c r="F748" s="13" t="str">
        <f t="shared" si="56"/>
        <v/>
      </c>
      <c r="G748" s="13" t="str">
        <f t="shared" si="57"/>
        <v/>
      </c>
      <c r="H748" s="10" t="s">
        <v>292</v>
      </c>
      <c r="I748" s="12" t="str">
        <f t="shared" si="59"/>
        <v/>
      </c>
      <c r="J748" s="9" t="s">
        <v>137</v>
      </c>
      <c r="K748" s="10" t="str">
        <f t="shared" si="58"/>
        <v xml:space="preserve">        "",  # </v>
      </c>
    </row>
    <row r="749" spans="2:11">
      <c r="B749" s="31"/>
      <c r="C749" s="28"/>
      <c r="D749" s="28"/>
      <c r="E749" s="24" t="str">
        <f t="shared" si="55"/>
        <v/>
      </c>
      <c r="F749" s="13" t="str">
        <f t="shared" si="56"/>
        <v/>
      </c>
      <c r="G749" s="13" t="str">
        <f t="shared" si="57"/>
        <v/>
      </c>
      <c r="H749" s="10" t="s">
        <v>292</v>
      </c>
      <c r="I749" s="12" t="str">
        <f t="shared" si="59"/>
        <v/>
      </c>
      <c r="J749" s="9" t="s">
        <v>137</v>
      </c>
      <c r="K749" s="10" t="str">
        <f t="shared" si="58"/>
        <v xml:space="preserve">        "",  # </v>
      </c>
    </row>
    <row r="750" spans="2:11">
      <c r="B750" s="31" t="s">
        <v>95</v>
      </c>
      <c r="C750" s="28"/>
      <c r="D750" s="28"/>
      <c r="E750" s="24" t="str">
        <f t="shared" si="55"/>
        <v/>
      </c>
      <c r="F750" s="13" t="str">
        <f t="shared" si="56"/>
        <v/>
      </c>
      <c r="G750" s="13" t="str">
        <f t="shared" si="57"/>
        <v/>
      </c>
      <c r="H750" s="10" t="s">
        <v>292</v>
      </c>
      <c r="I750" s="12" t="str">
        <f t="shared" si="59"/>
        <v/>
      </c>
      <c r="J750" s="9" t="s">
        <v>137</v>
      </c>
      <c r="K750" s="10" t="str">
        <f t="shared" si="58"/>
        <v xml:space="preserve">        "",  # </v>
      </c>
    </row>
    <row r="751" spans="2:11">
      <c r="B751" s="31"/>
      <c r="C751" s="28"/>
      <c r="D751" s="28"/>
      <c r="E751" s="24" t="str">
        <f t="shared" si="55"/>
        <v/>
      </c>
      <c r="F751" s="13" t="str">
        <f t="shared" si="56"/>
        <v/>
      </c>
      <c r="G751" s="13" t="str">
        <f t="shared" si="57"/>
        <v/>
      </c>
      <c r="H751" s="10" t="s">
        <v>292</v>
      </c>
      <c r="I751" s="12" t="str">
        <f t="shared" si="59"/>
        <v/>
      </c>
      <c r="J751" s="9" t="s">
        <v>137</v>
      </c>
      <c r="K751" s="10" t="str">
        <f t="shared" si="58"/>
        <v xml:space="preserve">        "",  # </v>
      </c>
    </row>
    <row r="752" spans="2:11">
      <c r="B752" s="31" t="s">
        <v>95</v>
      </c>
      <c r="C752" s="28"/>
      <c r="D752" s="28"/>
      <c r="E752" s="24" t="str">
        <f t="shared" si="55"/>
        <v/>
      </c>
      <c r="F752" s="13" t="str">
        <f t="shared" si="56"/>
        <v/>
      </c>
      <c r="G752" s="13" t="str">
        <f t="shared" si="57"/>
        <v/>
      </c>
      <c r="H752" s="10" t="s">
        <v>292</v>
      </c>
      <c r="I752" s="12" t="str">
        <f t="shared" si="59"/>
        <v/>
      </c>
      <c r="J752" s="9" t="s">
        <v>137</v>
      </c>
      <c r="K752" s="10" t="str">
        <f t="shared" si="58"/>
        <v xml:space="preserve">        "",  # </v>
      </c>
    </row>
    <row r="753" spans="2:11">
      <c r="B753" s="31"/>
      <c r="C753" s="28"/>
      <c r="D753" s="28"/>
      <c r="E753" s="24" t="str">
        <f t="shared" si="55"/>
        <v/>
      </c>
      <c r="F753" s="13" t="str">
        <f t="shared" si="56"/>
        <v/>
      </c>
      <c r="G753" s="13" t="str">
        <f t="shared" si="57"/>
        <v/>
      </c>
      <c r="H753" s="10" t="s">
        <v>292</v>
      </c>
      <c r="I753" s="12" t="str">
        <f t="shared" si="59"/>
        <v/>
      </c>
      <c r="J753" s="9" t="s">
        <v>137</v>
      </c>
      <c r="K753" s="10" t="str">
        <f t="shared" si="58"/>
        <v xml:space="preserve">        "",  # </v>
      </c>
    </row>
    <row r="754" spans="2:11">
      <c r="B754" s="31" t="s">
        <v>95</v>
      </c>
      <c r="C754" s="28"/>
      <c r="D754" s="28"/>
      <c r="E754" s="24" t="str">
        <f t="shared" si="55"/>
        <v/>
      </c>
      <c r="F754" s="13" t="str">
        <f t="shared" si="56"/>
        <v/>
      </c>
      <c r="G754" s="13" t="str">
        <f t="shared" si="57"/>
        <v/>
      </c>
      <c r="H754" s="10" t="s">
        <v>292</v>
      </c>
      <c r="I754" s="12" t="str">
        <f t="shared" si="59"/>
        <v/>
      </c>
      <c r="J754" s="9" t="s">
        <v>137</v>
      </c>
      <c r="K754" s="10" t="str">
        <f t="shared" si="58"/>
        <v xml:space="preserve">        "",  # </v>
      </c>
    </row>
    <row r="755" spans="2:11">
      <c r="B755" s="31"/>
      <c r="C755" s="28"/>
      <c r="D755" s="28"/>
      <c r="E755" s="24" t="str">
        <f t="shared" si="55"/>
        <v/>
      </c>
      <c r="F755" s="13" t="str">
        <f t="shared" si="56"/>
        <v/>
      </c>
      <c r="G755" s="13" t="str">
        <f t="shared" si="57"/>
        <v/>
      </c>
      <c r="H755" s="10" t="s">
        <v>292</v>
      </c>
      <c r="I755" s="12" t="str">
        <f t="shared" si="59"/>
        <v/>
      </c>
      <c r="J755" s="9" t="s">
        <v>137</v>
      </c>
      <c r="K755" s="10" t="str">
        <f t="shared" si="58"/>
        <v xml:space="preserve">        "",  # </v>
      </c>
    </row>
    <row r="756" spans="2:11">
      <c r="B756" s="31" t="s">
        <v>95</v>
      </c>
      <c r="C756" s="28"/>
      <c r="D756" s="28"/>
      <c r="E756" s="24" t="str">
        <f t="shared" si="55"/>
        <v/>
      </c>
      <c r="F756" s="13" t="str">
        <f t="shared" si="56"/>
        <v/>
      </c>
      <c r="G756" s="13" t="str">
        <f t="shared" si="57"/>
        <v/>
      </c>
      <c r="H756" s="10" t="s">
        <v>292</v>
      </c>
      <c r="I756" s="12" t="str">
        <f t="shared" si="59"/>
        <v/>
      </c>
      <c r="J756" s="9" t="s">
        <v>137</v>
      </c>
      <c r="K756" s="10" t="str">
        <f t="shared" si="58"/>
        <v xml:space="preserve">        "",  # </v>
      </c>
    </row>
    <row r="757" spans="2:11">
      <c r="B757" s="31"/>
      <c r="C757" s="28"/>
      <c r="D757" s="28"/>
      <c r="E757" s="24" t="str">
        <f t="shared" si="55"/>
        <v/>
      </c>
      <c r="F757" s="13" t="str">
        <f t="shared" si="56"/>
        <v/>
      </c>
      <c r="G757" s="13" t="str">
        <f t="shared" si="57"/>
        <v/>
      </c>
      <c r="H757" s="10" t="s">
        <v>292</v>
      </c>
      <c r="I757" s="12" t="str">
        <f t="shared" si="59"/>
        <v/>
      </c>
      <c r="J757" s="9" t="s">
        <v>137</v>
      </c>
      <c r="K757" s="10" t="str">
        <f t="shared" si="58"/>
        <v xml:space="preserve">        "",  # </v>
      </c>
    </row>
    <row r="758" spans="2:11">
      <c r="B758" s="31" t="s">
        <v>95</v>
      </c>
      <c r="C758" s="28"/>
      <c r="D758" s="28"/>
      <c r="E758" s="24" t="str">
        <f t="shared" si="55"/>
        <v/>
      </c>
      <c r="F758" s="13" t="str">
        <f t="shared" si="56"/>
        <v/>
      </c>
      <c r="G758" s="13" t="str">
        <f t="shared" si="57"/>
        <v/>
      </c>
      <c r="H758" s="10" t="s">
        <v>292</v>
      </c>
      <c r="I758" s="12" t="str">
        <f t="shared" si="59"/>
        <v/>
      </c>
      <c r="J758" s="9" t="s">
        <v>137</v>
      </c>
      <c r="K758" s="10" t="str">
        <f t="shared" si="58"/>
        <v xml:space="preserve">        "",  # </v>
      </c>
    </row>
    <row r="759" spans="2:11">
      <c r="B759" s="31"/>
      <c r="C759" s="28"/>
      <c r="D759" s="28"/>
      <c r="E759" s="24" t="str">
        <f t="shared" si="55"/>
        <v/>
      </c>
      <c r="F759" s="13" t="str">
        <f t="shared" si="56"/>
        <v/>
      </c>
      <c r="G759" s="13" t="str">
        <f t="shared" si="57"/>
        <v/>
      </c>
      <c r="H759" s="10" t="s">
        <v>292</v>
      </c>
      <c r="I759" s="12" t="str">
        <f t="shared" si="59"/>
        <v/>
      </c>
      <c r="J759" s="9" t="s">
        <v>137</v>
      </c>
      <c r="K759" s="10" t="str">
        <f t="shared" si="58"/>
        <v xml:space="preserve">        "",  # </v>
      </c>
    </row>
    <row r="760" spans="2:11">
      <c r="B760" s="31" t="s">
        <v>95</v>
      </c>
      <c r="C760" s="28"/>
      <c r="D760" s="28"/>
      <c r="E760" s="24" t="str">
        <f t="shared" si="55"/>
        <v/>
      </c>
      <c r="F760" s="13" t="str">
        <f t="shared" si="56"/>
        <v/>
      </c>
      <c r="G760" s="13" t="str">
        <f t="shared" si="57"/>
        <v/>
      </c>
      <c r="H760" s="10" t="s">
        <v>292</v>
      </c>
      <c r="I760" s="12" t="str">
        <f t="shared" si="59"/>
        <v/>
      </c>
      <c r="J760" s="9" t="s">
        <v>137</v>
      </c>
      <c r="K760" s="10" t="str">
        <f t="shared" si="58"/>
        <v xml:space="preserve">        "",  # </v>
      </c>
    </row>
    <row r="761" spans="2:11">
      <c r="B761" s="31"/>
      <c r="C761" s="28"/>
      <c r="D761" s="28"/>
      <c r="E761" s="24" t="str">
        <f t="shared" si="55"/>
        <v/>
      </c>
      <c r="F761" s="13" t="str">
        <f t="shared" si="56"/>
        <v/>
      </c>
      <c r="G761" s="13" t="str">
        <f t="shared" si="57"/>
        <v/>
      </c>
      <c r="H761" s="10" t="s">
        <v>292</v>
      </c>
      <c r="I761" s="12" t="str">
        <f t="shared" si="59"/>
        <v/>
      </c>
      <c r="J761" s="9" t="s">
        <v>137</v>
      </c>
      <c r="K761" s="10" t="str">
        <f t="shared" si="58"/>
        <v xml:space="preserve">        "",  # </v>
      </c>
    </row>
    <row r="762" spans="2:11">
      <c r="B762" s="31" t="s">
        <v>95</v>
      </c>
      <c r="C762" s="28"/>
      <c r="D762" s="28"/>
      <c r="E762" s="24" t="str">
        <f t="shared" si="55"/>
        <v/>
      </c>
      <c r="F762" s="13" t="str">
        <f t="shared" si="56"/>
        <v/>
      </c>
      <c r="G762" s="13" t="str">
        <f t="shared" si="57"/>
        <v/>
      </c>
      <c r="H762" s="10" t="s">
        <v>292</v>
      </c>
      <c r="I762" s="12" t="str">
        <f t="shared" si="59"/>
        <v/>
      </c>
      <c r="J762" s="9" t="s">
        <v>137</v>
      </c>
      <c r="K762" s="10" t="str">
        <f t="shared" si="58"/>
        <v xml:space="preserve">        "",  # </v>
      </c>
    </row>
    <row r="763" spans="2:11">
      <c r="B763" s="31"/>
      <c r="C763" s="28"/>
      <c r="D763" s="28"/>
      <c r="E763" s="24" t="str">
        <f t="shared" si="55"/>
        <v/>
      </c>
      <c r="F763" s="13" t="str">
        <f t="shared" si="56"/>
        <v/>
      </c>
      <c r="G763" s="13" t="str">
        <f t="shared" si="57"/>
        <v/>
      </c>
      <c r="H763" s="10" t="s">
        <v>292</v>
      </c>
      <c r="I763" s="12" t="str">
        <f t="shared" si="59"/>
        <v/>
      </c>
      <c r="J763" s="9" t="s">
        <v>137</v>
      </c>
      <c r="K763" s="10" t="str">
        <f t="shared" si="58"/>
        <v xml:space="preserve">        "",  # </v>
      </c>
    </row>
    <row r="764" spans="2:11">
      <c r="B764" s="31" t="s">
        <v>95</v>
      </c>
      <c r="C764" s="28"/>
      <c r="D764" s="28"/>
      <c r="E764" s="24" t="str">
        <f t="shared" si="55"/>
        <v/>
      </c>
      <c r="F764" s="13" t="str">
        <f t="shared" si="56"/>
        <v/>
      </c>
      <c r="G764" s="13" t="str">
        <f t="shared" si="57"/>
        <v/>
      </c>
      <c r="H764" s="10" t="s">
        <v>292</v>
      </c>
      <c r="I764" s="12" t="str">
        <f t="shared" si="59"/>
        <v/>
      </c>
      <c r="J764" s="9" t="s">
        <v>137</v>
      </c>
      <c r="K764" s="10" t="str">
        <f t="shared" si="58"/>
        <v xml:space="preserve">        "",  # </v>
      </c>
    </row>
    <row r="765" spans="2:11">
      <c r="B765" s="31"/>
      <c r="C765" s="28"/>
      <c r="D765" s="28"/>
      <c r="E765" s="24" t="str">
        <f t="shared" si="55"/>
        <v/>
      </c>
      <c r="F765" s="13" t="str">
        <f t="shared" si="56"/>
        <v/>
      </c>
      <c r="G765" s="13" t="str">
        <f t="shared" si="57"/>
        <v/>
      </c>
      <c r="H765" s="10" t="s">
        <v>292</v>
      </c>
      <c r="I765" s="12" t="str">
        <f t="shared" si="59"/>
        <v/>
      </c>
      <c r="J765" s="9" t="s">
        <v>137</v>
      </c>
      <c r="K765" s="10" t="str">
        <f t="shared" si="58"/>
        <v xml:space="preserve">        "",  # </v>
      </c>
    </row>
    <row r="766" spans="2:11">
      <c r="B766" s="31" t="s">
        <v>95</v>
      </c>
      <c r="C766" s="28"/>
      <c r="D766" s="28"/>
      <c r="E766" s="24" t="str">
        <f t="shared" si="55"/>
        <v/>
      </c>
      <c r="F766" s="13" t="str">
        <f t="shared" si="56"/>
        <v/>
      </c>
      <c r="G766" s="13" t="str">
        <f t="shared" si="57"/>
        <v/>
      </c>
      <c r="H766" s="10" t="s">
        <v>292</v>
      </c>
      <c r="I766" s="12" t="str">
        <f t="shared" si="59"/>
        <v/>
      </c>
      <c r="J766" s="9" t="s">
        <v>137</v>
      </c>
      <c r="K766" s="10" t="str">
        <f t="shared" si="58"/>
        <v xml:space="preserve">        "",  # </v>
      </c>
    </row>
    <row r="767" spans="2:11">
      <c r="B767" s="31"/>
      <c r="C767" s="28"/>
      <c r="D767" s="28"/>
      <c r="E767" s="24" t="str">
        <f t="shared" si="55"/>
        <v/>
      </c>
      <c r="F767" s="13" t="str">
        <f t="shared" si="56"/>
        <v/>
      </c>
      <c r="G767" s="13" t="str">
        <f t="shared" si="57"/>
        <v/>
      </c>
      <c r="H767" s="10" t="s">
        <v>292</v>
      </c>
      <c r="I767" s="12" t="str">
        <f t="shared" si="59"/>
        <v/>
      </c>
      <c r="J767" s="9" t="s">
        <v>137</v>
      </c>
      <c r="K767" s="10" t="str">
        <f t="shared" si="58"/>
        <v xml:space="preserve">        "",  # </v>
      </c>
    </row>
    <row r="768" spans="2:11">
      <c r="B768" s="31" t="s">
        <v>95</v>
      </c>
      <c r="C768" s="28"/>
      <c r="D768" s="28"/>
      <c r="E768" s="24" t="str">
        <f t="shared" si="55"/>
        <v/>
      </c>
      <c r="F768" s="13" t="str">
        <f t="shared" si="56"/>
        <v/>
      </c>
      <c r="G768" s="13" t="str">
        <f t="shared" si="57"/>
        <v/>
      </c>
      <c r="H768" s="10" t="s">
        <v>292</v>
      </c>
      <c r="I768" s="12" t="str">
        <f t="shared" si="59"/>
        <v/>
      </c>
      <c r="J768" s="9" t="s">
        <v>137</v>
      </c>
      <c r="K768" s="10" t="str">
        <f t="shared" si="58"/>
        <v xml:space="preserve">        "",  # </v>
      </c>
    </row>
    <row r="769" spans="2:11">
      <c r="B769" s="31"/>
      <c r="C769" s="28"/>
      <c r="D769" s="28"/>
      <c r="E769" s="24" t="str">
        <f t="shared" si="55"/>
        <v/>
      </c>
      <c r="F769" s="13" t="str">
        <f t="shared" si="56"/>
        <v/>
      </c>
      <c r="G769" s="13" t="str">
        <f t="shared" si="57"/>
        <v/>
      </c>
      <c r="H769" s="10" t="s">
        <v>292</v>
      </c>
      <c r="I769" s="12" t="str">
        <f t="shared" si="59"/>
        <v/>
      </c>
      <c r="J769" s="9" t="s">
        <v>137</v>
      </c>
      <c r="K769" s="10" t="str">
        <f t="shared" si="58"/>
        <v xml:space="preserve">        "",  # </v>
      </c>
    </row>
    <row r="770" spans="2:11">
      <c r="B770" s="31" t="s">
        <v>95</v>
      </c>
      <c r="C770" s="28"/>
      <c r="D770" s="28"/>
      <c r="E770" s="24" t="str">
        <f t="shared" ref="E770:E833" si="60">IF(B770="",IF(G770="","",_xlfn.UNICHAR(G770)),B770)</f>
        <v/>
      </c>
      <c r="F770" s="13" t="str">
        <f t="shared" ref="F770:F833" si="61">IF(B770="",IF(D770="",IF(C770="","",C770),DEC2HEX(D770)),DEC2HEX(_xlfn.UNICODE(B770)))</f>
        <v/>
      </c>
      <c r="G770" s="13" t="str">
        <f t="shared" ref="G770:G833" si="62">IF(D770="",IF(C770="",IF(B770="","",_xlfn.UNICODE(B770)),HEX2DEC(C770)),D770)</f>
        <v/>
      </c>
      <c r="H770" s="10" t="s">
        <v>292</v>
      </c>
      <c r="I770" s="12" t="str">
        <f t="shared" si="59"/>
        <v/>
      </c>
      <c r="J770" s="9" t="s">
        <v>137</v>
      </c>
      <c r="K770" s="10" t="str">
        <f t="shared" ref="K770:K833" si="63">ASC(_xlfn.CONCAT(H770:J770,"  # ",E770))</f>
        <v xml:space="preserve">        "",  # </v>
      </c>
    </row>
    <row r="771" spans="2:11">
      <c r="B771" s="31"/>
      <c r="C771" s="28"/>
      <c r="D771" s="28"/>
      <c r="E771" s="24" t="str">
        <f t="shared" si="60"/>
        <v/>
      </c>
      <c r="F771" s="13" t="str">
        <f t="shared" si="61"/>
        <v/>
      </c>
      <c r="G771" s="13" t="str">
        <f t="shared" si="62"/>
        <v/>
      </c>
      <c r="H771" s="10" t="s">
        <v>292</v>
      </c>
      <c r="I771" s="12" t="str">
        <f t="shared" ref="I771:I834" si="64">IF(F771="","","uni"&amp;UPPER(REPT("0",4-LEN(F771))&amp;F771))</f>
        <v/>
      </c>
      <c r="J771" s="9" t="s">
        <v>137</v>
      </c>
      <c r="K771" s="10" t="str">
        <f t="shared" si="63"/>
        <v xml:space="preserve">        "",  # </v>
      </c>
    </row>
    <row r="772" spans="2:11">
      <c r="B772" s="31" t="s">
        <v>95</v>
      </c>
      <c r="C772" s="28"/>
      <c r="D772" s="28"/>
      <c r="E772" s="24" t="str">
        <f t="shared" si="60"/>
        <v/>
      </c>
      <c r="F772" s="13" t="str">
        <f t="shared" si="61"/>
        <v/>
      </c>
      <c r="G772" s="13" t="str">
        <f t="shared" si="62"/>
        <v/>
      </c>
      <c r="H772" s="10" t="s">
        <v>292</v>
      </c>
      <c r="I772" s="12" t="str">
        <f t="shared" si="64"/>
        <v/>
      </c>
      <c r="J772" s="9" t="s">
        <v>137</v>
      </c>
      <c r="K772" s="10" t="str">
        <f t="shared" si="63"/>
        <v xml:space="preserve">        "",  # </v>
      </c>
    </row>
    <row r="773" spans="2:11">
      <c r="B773" s="31"/>
      <c r="C773" s="28"/>
      <c r="D773" s="28"/>
      <c r="E773" s="24" t="str">
        <f t="shared" si="60"/>
        <v/>
      </c>
      <c r="F773" s="13" t="str">
        <f t="shared" si="61"/>
        <v/>
      </c>
      <c r="G773" s="13" t="str">
        <f t="shared" si="62"/>
        <v/>
      </c>
      <c r="H773" s="10" t="s">
        <v>292</v>
      </c>
      <c r="I773" s="12" t="str">
        <f t="shared" si="64"/>
        <v/>
      </c>
      <c r="J773" s="9" t="s">
        <v>137</v>
      </c>
      <c r="K773" s="10" t="str">
        <f t="shared" si="63"/>
        <v xml:space="preserve">        "",  # </v>
      </c>
    </row>
    <row r="774" spans="2:11">
      <c r="B774" s="31" t="s">
        <v>95</v>
      </c>
      <c r="C774" s="28"/>
      <c r="D774" s="28"/>
      <c r="E774" s="24" t="str">
        <f t="shared" si="60"/>
        <v/>
      </c>
      <c r="F774" s="13" t="str">
        <f t="shared" si="61"/>
        <v/>
      </c>
      <c r="G774" s="13" t="str">
        <f t="shared" si="62"/>
        <v/>
      </c>
      <c r="H774" s="10" t="s">
        <v>292</v>
      </c>
      <c r="I774" s="12" t="str">
        <f t="shared" si="64"/>
        <v/>
      </c>
      <c r="J774" s="9" t="s">
        <v>137</v>
      </c>
      <c r="K774" s="10" t="str">
        <f t="shared" si="63"/>
        <v xml:space="preserve">        "",  # </v>
      </c>
    </row>
    <row r="775" spans="2:11">
      <c r="B775" s="31"/>
      <c r="C775" s="28"/>
      <c r="D775" s="28"/>
      <c r="E775" s="24" t="str">
        <f t="shared" si="60"/>
        <v/>
      </c>
      <c r="F775" s="13" t="str">
        <f t="shared" si="61"/>
        <v/>
      </c>
      <c r="G775" s="13" t="str">
        <f t="shared" si="62"/>
        <v/>
      </c>
      <c r="H775" s="10" t="s">
        <v>292</v>
      </c>
      <c r="I775" s="12" t="str">
        <f t="shared" si="64"/>
        <v/>
      </c>
      <c r="J775" s="9" t="s">
        <v>137</v>
      </c>
      <c r="K775" s="10" t="str">
        <f t="shared" si="63"/>
        <v xml:space="preserve">        "",  # </v>
      </c>
    </row>
    <row r="776" spans="2:11">
      <c r="B776" s="31" t="s">
        <v>95</v>
      </c>
      <c r="C776" s="28"/>
      <c r="D776" s="28"/>
      <c r="E776" s="24" t="str">
        <f t="shared" si="60"/>
        <v/>
      </c>
      <c r="F776" s="13" t="str">
        <f t="shared" si="61"/>
        <v/>
      </c>
      <c r="G776" s="13" t="str">
        <f t="shared" si="62"/>
        <v/>
      </c>
      <c r="H776" s="10" t="s">
        <v>292</v>
      </c>
      <c r="I776" s="12" t="str">
        <f t="shared" si="64"/>
        <v/>
      </c>
      <c r="J776" s="9" t="s">
        <v>137</v>
      </c>
      <c r="K776" s="10" t="str">
        <f t="shared" si="63"/>
        <v xml:space="preserve">        "",  # </v>
      </c>
    </row>
    <row r="777" spans="2:11">
      <c r="B777" s="31"/>
      <c r="C777" s="28"/>
      <c r="D777" s="28"/>
      <c r="E777" s="24" t="str">
        <f t="shared" si="60"/>
        <v/>
      </c>
      <c r="F777" s="13" t="str">
        <f t="shared" si="61"/>
        <v/>
      </c>
      <c r="G777" s="13" t="str">
        <f t="shared" si="62"/>
        <v/>
      </c>
      <c r="H777" s="10" t="s">
        <v>292</v>
      </c>
      <c r="I777" s="12" t="str">
        <f t="shared" si="64"/>
        <v/>
      </c>
      <c r="J777" s="9" t="s">
        <v>137</v>
      </c>
      <c r="K777" s="10" t="str">
        <f t="shared" si="63"/>
        <v xml:space="preserve">        "",  # </v>
      </c>
    </row>
    <row r="778" spans="2:11">
      <c r="B778" s="31" t="s">
        <v>95</v>
      </c>
      <c r="C778" s="28"/>
      <c r="D778" s="28"/>
      <c r="E778" s="24" t="str">
        <f t="shared" si="60"/>
        <v/>
      </c>
      <c r="F778" s="13" t="str">
        <f t="shared" si="61"/>
        <v/>
      </c>
      <c r="G778" s="13" t="str">
        <f t="shared" si="62"/>
        <v/>
      </c>
      <c r="H778" s="10" t="s">
        <v>292</v>
      </c>
      <c r="I778" s="12" t="str">
        <f t="shared" si="64"/>
        <v/>
      </c>
      <c r="J778" s="9" t="s">
        <v>137</v>
      </c>
      <c r="K778" s="10" t="str">
        <f t="shared" si="63"/>
        <v xml:space="preserve">        "",  # </v>
      </c>
    </row>
    <row r="779" spans="2:11">
      <c r="B779" s="31"/>
      <c r="C779" s="28"/>
      <c r="D779" s="28"/>
      <c r="E779" s="24" t="str">
        <f t="shared" si="60"/>
        <v/>
      </c>
      <c r="F779" s="13" t="str">
        <f t="shared" si="61"/>
        <v/>
      </c>
      <c r="G779" s="13" t="str">
        <f t="shared" si="62"/>
        <v/>
      </c>
      <c r="H779" s="10" t="s">
        <v>292</v>
      </c>
      <c r="I779" s="12" t="str">
        <f t="shared" si="64"/>
        <v/>
      </c>
      <c r="J779" s="9" t="s">
        <v>137</v>
      </c>
      <c r="K779" s="10" t="str">
        <f t="shared" si="63"/>
        <v xml:space="preserve">        "",  # </v>
      </c>
    </row>
    <row r="780" spans="2:11">
      <c r="B780" s="31" t="s">
        <v>95</v>
      </c>
      <c r="C780" s="28"/>
      <c r="D780" s="28"/>
      <c r="E780" s="24" t="str">
        <f t="shared" si="60"/>
        <v/>
      </c>
      <c r="F780" s="13" t="str">
        <f t="shared" si="61"/>
        <v/>
      </c>
      <c r="G780" s="13" t="str">
        <f t="shared" si="62"/>
        <v/>
      </c>
      <c r="H780" s="10" t="s">
        <v>292</v>
      </c>
      <c r="I780" s="12" t="str">
        <f t="shared" si="64"/>
        <v/>
      </c>
      <c r="J780" s="9" t="s">
        <v>137</v>
      </c>
      <c r="K780" s="10" t="str">
        <f t="shared" si="63"/>
        <v xml:space="preserve">        "",  # </v>
      </c>
    </row>
    <row r="781" spans="2:11">
      <c r="B781" s="31"/>
      <c r="C781" s="28"/>
      <c r="D781" s="28"/>
      <c r="E781" s="24" t="str">
        <f t="shared" si="60"/>
        <v/>
      </c>
      <c r="F781" s="13" t="str">
        <f t="shared" si="61"/>
        <v/>
      </c>
      <c r="G781" s="13" t="str">
        <f t="shared" si="62"/>
        <v/>
      </c>
      <c r="H781" s="10" t="s">
        <v>292</v>
      </c>
      <c r="I781" s="12" t="str">
        <f t="shared" si="64"/>
        <v/>
      </c>
      <c r="J781" s="9" t="s">
        <v>137</v>
      </c>
      <c r="K781" s="10" t="str">
        <f t="shared" si="63"/>
        <v xml:space="preserve">        "",  # </v>
      </c>
    </row>
    <row r="782" spans="2:11">
      <c r="B782" s="31" t="s">
        <v>95</v>
      </c>
      <c r="C782" s="28"/>
      <c r="D782" s="28"/>
      <c r="E782" s="24" t="str">
        <f t="shared" si="60"/>
        <v/>
      </c>
      <c r="F782" s="13" t="str">
        <f t="shared" si="61"/>
        <v/>
      </c>
      <c r="G782" s="13" t="str">
        <f t="shared" si="62"/>
        <v/>
      </c>
      <c r="H782" s="10" t="s">
        <v>292</v>
      </c>
      <c r="I782" s="12" t="str">
        <f t="shared" si="64"/>
        <v/>
      </c>
      <c r="J782" s="9" t="s">
        <v>137</v>
      </c>
      <c r="K782" s="10" t="str">
        <f t="shared" si="63"/>
        <v xml:space="preserve">        "",  # </v>
      </c>
    </row>
    <row r="783" spans="2:11">
      <c r="B783" s="31"/>
      <c r="C783" s="28"/>
      <c r="D783" s="28"/>
      <c r="E783" s="24" t="str">
        <f t="shared" si="60"/>
        <v/>
      </c>
      <c r="F783" s="13" t="str">
        <f t="shared" si="61"/>
        <v/>
      </c>
      <c r="G783" s="13" t="str">
        <f t="shared" si="62"/>
        <v/>
      </c>
      <c r="H783" s="10" t="s">
        <v>292</v>
      </c>
      <c r="I783" s="12" t="str">
        <f t="shared" si="64"/>
        <v/>
      </c>
      <c r="J783" s="9" t="s">
        <v>137</v>
      </c>
      <c r="K783" s="10" t="str">
        <f t="shared" si="63"/>
        <v xml:space="preserve">        "",  # </v>
      </c>
    </row>
    <row r="784" spans="2:11">
      <c r="B784" s="31" t="s">
        <v>95</v>
      </c>
      <c r="C784" s="28"/>
      <c r="D784" s="28"/>
      <c r="E784" s="24" t="str">
        <f t="shared" si="60"/>
        <v/>
      </c>
      <c r="F784" s="13" t="str">
        <f t="shared" si="61"/>
        <v/>
      </c>
      <c r="G784" s="13" t="str">
        <f t="shared" si="62"/>
        <v/>
      </c>
      <c r="H784" s="10" t="s">
        <v>292</v>
      </c>
      <c r="I784" s="12" t="str">
        <f t="shared" si="64"/>
        <v/>
      </c>
      <c r="J784" s="9" t="s">
        <v>137</v>
      </c>
      <c r="K784" s="10" t="str">
        <f t="shared" si="63"/>
        <v xml:space="preserve">        "",  # </v>
      </c>
    </row>
    <row r="785" spans="2:11">
      <c r="B785" s="31"/>
      <c r="C785" s="28"/>
      <c r="D785" s="28"/>
      <c r="E785" s="24" t="str">
        <f t="shared" si="60"/>
        <v/>
      </c>
      <c r="F785" s="13" t="str">
        <f t="shared" si="61"/>
        <v/>
      </c>
      <c r="G785" s="13" t="str">
        <f t="shared" si="62"/>
        <v/>
      </c>
      <c r="H785" s="10" t="s">
        <v>292</v>
      </c>
      <c r="I785" s="12" t="str">
        <f t="shared" si="64"/>
        <v/>
      </c>
      <c r="J785" s="9" t="s">
        <v>137</v>
      </c>
      <c r="K785" s="10" t="str">
        <f t="shared" si="63"/>
        <v xml:space="preserve">        "",  # </v>
      </c>
    </row>
    <row r="786" spans="2:11">
      <c r="B786" s="31" t="s">
        <v>95</v>
      </c>
      <c r="C786" s="28"/>
      <c r="D786" s="28"/>
      <c r="E786" s="24" t="str">
        <f t="shared" si="60"/>
        <v/>
      </c>
      <c r="F786" s="13" t="str">
        <f t="shared" si="61"/>
        <v/>
      </c>
      <c r="G786" s="13" t="str">
        <f t="shared" si="62"/>
        <v/>
      </c>
      <c r="H786" s="10" t="s">
        <v>292</v>
      </c>
      <c r="I786" s="12" t="str">
        <f t="shared" si="64"/>
        <v/>
      </c>
      <c r="J786" s="9" t="s">
        <v>137</v>
      </c>
      <c r="K786" s="10" t="str">
        <f t="shared" si="63"/>
        <v xml:space="preserve">        "",  # </v>
      </c>
    </row>
    <row r="787" spans="2:11">
      <c r="B787" s="31"/>
      <c r="C787" s="28"/>
      <c r="D787" s="28"/>
      <c r="E787" s="24" t="str">
        <f t="shared" si="60"/>
        <v/>
      </c>
      <c r="F787" s="13" t="str">
        <f t="shared" si="61"/>
        <v/>
      </c>
      <c r="G787" s="13" t="str">
        <f t="shared" si="62"/>
        <v/>
      </c>
      <c r="H787" s="10" t="s">
        <v>292</v>
      </c>
      <c r="I787" s="12" t="str">
        <f t="shared" si="64"/>
        <v/>
      </c>
      <c r="J787" s="9" t="s">
        <v>137</v>
      </c>
      <c r="K787" s="10" t="str">
        <f t="shared" si="63"/>
        <v xml:space="preserve">        "",  # </v>
      </c>
    </row>
    <row r="788" spans="2:11">
      <c r="B788" s="31" t="s">
        <v>95</v>
      </c>
      <c r="C788" s="28"/>
      <c r="D788" s="28"/>
      <c r="E788" s="24" t="str">
        <f t="shared" si="60"/>
        <v/>
      </c>
      <c r="F788" s="13" t="str">
        <f t="shared" si="61"/>
        <v/>
      </c>
      <c r="G788" s="13" t="str">
        <f t="shared" si="62"/>
        <v/>
      </c>
      <c r="H788" s="10" t="s">
        <v>292</v>
      </c>
      <c r="I788" s="12" t="str">
        <f t="shared" si="64"/>
        <v/>
      </c>
      <c r="J788" s="9" t="s">
        <v>137</v>
      </c>
      <c r="K788" s="10" t="str">
        <f t="shared" si="63"/>
        <v xml:space="preserve">        "",  # </v>
      </c>
    </row>
    <row r="789" spans="2:11">
      <c r="B789" s="31"/>
      <c r="C789" s="28"/>
      <c r="D789" s="28"/>
      <c r="E789" s="24" t="str">
        <f t="shared" si="60"/>
        <v/>
      </c>
      <c r="F789" s="13" t="str">
        <f t="shared" si="61"/>
        <v/>
      </c>
      <c r="G789" s="13" t="str">
        <f t="shared" si="62"/>
        <v/>
      </c>
      <c r="H789" s="10" t="s">
        <v>292</v>
      </c>
      <c r="I789" s="12" t="str">
        <f t="shared" si="64"/>
        <v/>
      </c>
      <c r="J789" s="9" t="s">
        <v>137</v>
      </c>
      <c r="K789" s="10" t="str">
        <f t="shared" si="63"/>
        <v xml:space="preserve">        "",  # </v>
      </c>
    </row>
    <row r="790" spans="2:11">
      <c r="B790" s="31" t="s">
        <v>95</v>
      </c>
      <c r="C790" s="28"/>
      <c r="D790" s="28"/>
      <c r="E790" s="24" t="str">
        <f t="shared" si="60"/>
        <v/>
      </c>
      <c r="F790" s="13" t="str">
        <f t="shared" si="61"/>
        <v/>
      </c>
      <c r="G790" s="13" t="str">
        <f t="shared" si="62"/>
        <v/>
      </c>
      <c r="H790" s="10" t="s">
        <v>292</v>
      </c>
      <c r="I790" s="12" t="str">
        <f t="shared" si="64"/>
        <v/>
      </c>
      <c r="J790" s="9" t="s">
        <v>137</v>
      </c>
      <c r="K790" s="10" t="str">
        <f t="shared" si="63"/>
        <v xml:space="preserve">        "",  # </v>
      </c>
    </row>
    <row r="791" spans="2:11">
      <c r="B791" s="31"/>
      <c r="C791" s="28"/>
      <c r="D791" s="28"/>
      <c r="E791" s="24" t="str">
        <f t="shared" si="60"/>
        <v/>
      </c>
      <c r="F791" s="13" t="str">
        <f t="shared" si="61"/>
        <v/>
      </c>
      <c r="G791" s="13" t="str">
        <f t="shared" si="62"/>
        <v/>
      </c>
      <c r="H791" s="10" t="s">
        <v>292</v>
      </c>
      <c r="I791" s="12" t="str">
        <f t="shared" si="64"/>
        <v/>
      </c>
      <c r="J791" s="9" t="s">
        <v>137</v>
      </c>
      <c r="K791" s="10" t="str">
        <f t="shared" si="63"/>
        <v xml:space="preserve">        "",  # </v>
      </c>
    </row>
    <row r="792" spans="2:11">
      <c r="B792" s="31" t="s">
        <v>95</v>
      </c>
      <c r="C792" s="28"/>
      <c r="D792" s="28"/>
      <c r="E792" s="24" t="str">
        <f t="shared" si="60"/>
        <v/>
      </c>
      <c r="F792" s="13" t="str">
        <f t="shared" si="61"/>
        <v/>
      </c>
      <c r="G792" s="13" t="str">
        <f t="shared" si="62"/>
        <v/>
      </c>
      <c r="H792" s="10" t="s">
        <v>292</v>
      </c>
      <c r="I792" s="12" t="str">
        <f t="shared" si="64"/>
        <v/>
      </c>
      <c r="J792" s="9" t="s">
        <v>137</v>
      </c>
      <c r="K792" s="10" t="str">
        <f t="shared" si="63"/>
        <v xml:space="preserve">        "",  # </v>
      </c>
    </row>
    <row r="793" spans="2:11">
      <c r="B793" s="31"/>
      <c r="C793" s="28"/>
      <c r="D793" s="28"/>
      <c r="E793" s="24" t="str">
        <f t="shared" si="60"/>
        <v/>
      </c>
      <c r="F793" s="13" t="str">
        <f t="shared" si="61"/>
        <v/>
      </c>
      <c r="G793" s="13" t="str">
        <f t="shared" si="62"/>
        <v/>
      </c>
      <c r="H793" s="10" t="s">
        <v>292</v>
      </c>
      <c r="I793" s="12" t="str">
        <f t="shared" si="64"/>
        <v/>
      </c>
      <c r="J793" s="9" t="s">
        <v>137</v>
      </c>
      <c r="K793" s="10" t="str">
        <f t="shared" si="63"/>
        <v xml:space="preserve">        "",  # </v>
      </c>
    </row>
    <row r="794" spans="2:11">
      <c r="B794" s="31" t="s">
        <v>95</v>
      </c>
      <c r="C794" s="28"/>
      <c r="D794" s="28"/>
      <c r="E794" s="24" t="str">
        <f t="shared" si="60"/>
        <v/>
      </c>
      <c r="F794" s="13" t="str">
        <f t="shared" si="61"/>
        <v/>
      </c>
      <c r="G794" s="13" t="str">
        <f t="shared" si="62"/>
        <v/>
      </c>
      <c r="H794" s="10" t="s">
        <v>292</v>
      </c>
      <c r="I794" s="12" t="str">
        <f t="shared" si="64"/>
        <v/>
      </c>
      <c r="J794" s="9" t="s">
        <v>137</v>
      </c>
      <c r="K794" s="10" t="str">
        <f t="shared" si="63"/>
        <v xml:space="preserve">        "",  # </v>
      </c>
    </row>
    <row r="795" spans="2:11">
      <c r="B795" s="31"/>
      <c r="C795" s="28"/>
      <c r="D795" s="28"/>
      <c r="E795" s="24" t="str">
        <f t="shared" si="60"/>
        <v/>
      </c>
      <c r="F795" s="13" t="str">
        <f t="shared" si="61"/>
        <v/>
      </c>
      <c r="G795" s="13" t="str">
        <f t="shared" si="62"/>
        <v/>
      </c>
      <c r="H795" s="10" t="s">
        <v>292</v>
      </c>
      <c r="I795" s="12" t="str">
        <f t="shared" si="64"/>
        <v/>
      </c>
      <c r="J795" s="9" t="s">
        <v>137</v>
      </c>
      <c r="K795" s="10" t="str">
        <f t="shared" si="63"/>
        <v xml:space="preserve">        "",  # </v>
      </c>
    </row>
    <row r="796" spans="2:11">
      <c r="B796" s="31" t="s">
        <v>95</v>
      </c>
      <c r="C796" s="28"/>
      <c r="D796" s="28"/>
      <c r="E796" s="24" t="str">
        <f t="shared" si="60"/>
        <v/>
      </c>
      <c r="F796" s="13" t="str">
        <f t="shared" si="61"/>
        <v/>
      </c>
      <c r="G796" s="13" t="str">
        <f t="shared" si="62"/>
        <v/>
      </c>
      <c r="H796" s="10" t="s">
        <v>292</v>
      </c>
      <c r="I796" s="12" t="str">
        <f t="shared" si="64"/>
        <v/>
      </c>
      <c r="J796" s="9" t="s">
        <v>137</v>
      </c>
      <c r="K796" s="10" t="str">
        <f t="shared" si="63"/>
        <v xml:space="preserve">        "",  # </v>
      </c>
    </row>
    <row r="797" spans="2:11">
      <c r="B797" s="31"/>
      <c r="C797" s="28"/>
      <c r="D797" s="28"/>
      <c r="E797" s="24" t="str">
        <f t="shared" si="60"/>
        <v/>
      </c>
      <c r="F797" s="13" t="str">
        <f t="shared" si="61"/>
        <v/>
      </c>
      <c r="G797" s="13" t="str">
        <f t="shared" si="62"/>
        <v/>
      </c>
      <c r="H797" s="10" t="s">
        <v>292</v>
      </c>
      <c r="I797" s="12" t="str">
        <f t="shared" si="64"/>
        <v/>
      </c>
      <c r="J797" s="9" t="s">
        <v>137</v>
      </c>
      <c r="K797" s="10" t="str">
        <f t="shared" si="63"/>
        <v xml:space="preserve">        "",  # </v>
      </c>
    </row>
    <row r="798" spans="2:11">
      <c r="B798" s="31" t="s">
        <v>95</v>
      </c>
      <c r="C798" s="28"/>
      <c r="D798" s="28"/>
      <c r="E798" s="24" t="str">
        <f t="shared" si="60"/>
        <v/>
      </c>
      <c r="F798" s="13" t="str">
        <f t="shared" si="61"/>
        <v/>
      </c>
      <c r="G798" s="13" t="str">
        <f t="shared" si="62"/>
        <v/>
      </c>
      <c r="H798" s="10" t="s">
        <v>292</v>
      </c>
      <c r="I798" s="12" t="str">
        <f t="shared" si="64"/>
        <v/>
      </c>
      <c r="J798" s="9" t="s">
        <v>137</v>
      </c>
      <c r="K798" s="10" t="str">
        <f t="shared" si="63"/>
        <v xml:space="preserve">        "",  # </v>
      </c>
    </row>
    <row r="799" spans="2:11">
      <c r="B799" s="31"/>
      <c r="C799" s="28"/>
      <c r="D799" s="28"/>
      <c r="E799" s="24" t="str">
        <f t="shared" si="60"/>
        <v/>
      </c>
      <c r="F799" s="13" t="str">
        <f t="shared" si="61"/>
        <v/>
      </c>
      <c r="G799" s="13" t="str">
        <f t="shared" si="62"/>
        <v/>
      </c>
      <c r="H799" s="10" t="s">
        <v>292</v>
      </c>
      <c r="I799" s="12" t="str">
        <f t="shared" si="64"/>
        <v/>
      </c>
      <c r="J799" s="9" t="s">
        <v>137</v>
      </c>
      <c r="K799" s="10" t="str">
        <f t="shared" si="63"/>
        <v xml:space="preserve">        "",  # </v>
      </c>
    </row>
    <row r="800" spans="2:11">
      <c r="B800" s="31" t="s">
        <v>95</v>
      </c>
      <c r="C800" s="28"/>
      <c r="D800" s="28"/>
      <c r="E800" s="24" t="str">
        <f t="shared" si="60"/>
        <v/>
      </c>
      <c r="F800" s="13" t="str">
        <f t="shared" si="61"/>
        <v/>
      </c>
      <c r="G800" s="13" t="str">
        <f t="shared" si="62"/>
        <v/>
      </c>
      <c r="H800" s="10" t="s">
        <v>292</v>
      </c>
      <c r="I800" s="12" t="str">
        <f t="shared" si="64"/>
        <v/>
      </c>
      <c r="J800" s="9" t="s">
        <v>137</v>
      </c>
      <c r="K800" s="10" t="str">
        <f t="shared" si="63"/>
        <v xml:space="preserve">        "",  # </v>
      </c>
    </row>
    <row r="801" spans="2:11">
      <c r="B801" s="31"/>
      <c r="C801" s="28"/>
      <c r="D801" s="28"/>
      <c r="E801" s="24" t="str">
        <f t="shared" si="60"/>
        <v/>
      </c>
      <c r="F801" s="13" t="str">
        <f t="shared" si="61"/>
        <v/>
      </c>
      <c r="G801" s="13" t="str">
        <f t="shared" si="62"/>
        <v/>
      </c>
      <c r="H801" s="10" t="s">
        <v>292</v>
      </c>
      <c r="I801" s="12" t="str">
        <f t="shared" si="64"/>
        <v/>
      </c>
      <c r="J801" s="9" t="s">
        <v>137</v>
      </c>
      <c r="K801" s="10" t="str">
        <f t="shared" si="63"/>
        <v xml:space="preserve">        "",  # </v>
      </c>
    </row>
    <row r="802" spans="2:11">
      <c r="B802" s="31" t="s">
        <v>95</v>
      </c>
      <c r="C802" s="28"/>
      <c r="D802" s="28"/>
      <c r="E802" s="24" t="str">
        <f t="shared" si="60"/>
        <v/>
      </c>
      <c r="F802" s="13" t="str">
        <f t="shared" si="61"/>
        <v/>
      </c>
      <c r="G802" s="13" t="str">
        <f t="shared" si="62"/>
        <v/>
      </c>
      <c r="H802" s="10" t="s">
        <v>292</v>
      </c>
      <c r="I802" s="12" t="str">
        <f t="shared" si="64"/>
        <v/>
      </c>
      <c r="J802" s="9" t="s">
        <v>137</v>
      </c>
      <c r="K802" s="10" t="str">
        <f t="shared" si="63"/>
        <v xml:space="preserve">        "",  # </v>
      </c>
    </row>
    <row r="803" spans="2:11">
      <c r="B803" s="31"/>
      <c r="C803" s="28"/>
      <c r="D803" s="28"/>
      <c r="E803" s="24" t="str">
        <f t="shared" si="60"/>
        <v/>
      </c>
      <c r="F803" s="13" t="str">
        <f t="shared" si="61"/>
        <v/>
      </c>
      <c r="G803" s="13" t="str">
        <f t="shared" si="62"/>
        <v/>
      </c>
      <c r="H803" s="10" t="s">
        <v>292</v>
      </c>
      <c r="I803" s="12" t="str">
        <f t="shared" si="64"/>
        <v/>
      </c>
      <c r="J803" s="9" t="s">
        <v>137</v>
      </c>
      <c r="K803" s="10" t="str">
        <f t="shared" si="63"/>
        <v xml:space="preserve">        "",  # </v>
      </c>
    </row>
    <row r="804" spans="2:11">
      <c r="B804" s="31" t="s">
        <v>95</v>
      </c>
      <c r="C804" s="28"/>
      <c r="D804" s="28"/>
      <c r="E804" s="24" t="str">
        <f t="shared" si="60"/>
        <v/>
      </c>
      <c r="F804" s="13" t="str">
        <f t="shared" si="61"/>
        <v/>
      </c>
      <c r="G804" s="13" t="str">
        <f t="shared" si="62"/>
        <v/>
      </c>
      <c r="H804" s="10" t="s">
        <v>292</v>
      </c>
      <c r="I804" s="12" t="str">
        <f t="shared" si="64"/>
        <v/>
      </c>
      <c r="J804" s="9" t="s">
        <v>137</v>
      </c>
      <c r="K804" s="10" t="str">
        <f t="shared" si="63"/>
        <v xml:space="preserve">        "",  # </v>
      </c>
    </row>
    <row r="805" spans="2:11">
      <c r="B805" s="31"/>
      <c r="C805" s="28"/>
      <c r="D805" s="28"/>
      <c r="E805" s="24" t="str">
        <f t="shared" si="60"/>
        <v/>
      </c>
      <c r="F805" s="13" t="str">
        <f t="shared" si="61"/>
        <v/>
      </c>
      <c r="G805" s="13" t="str">
        <f t="shared" si="62"/>
        <v/>
      </c>
      <c r="H805" s="10" t="s">
        <v>292</v>
      </c>
      <c r="I805" s="12" t="str">
        <f t="shared" si="64"/>
        <v/>
      </c>
      <c r="J805" s="9" t="s">
        <v>137</v>
      </c>
      <c r="K805" s="10" t="str">
        <f t="shared" si="63"/>
        <v xml:space="preserve">        "",  # </v>
      </c>
    </row>
    <row r="806" spans="2:11">
      <c r="B806" s="31" t="s">
        <v>95</v>
      </c>
      <c r="C806" s="28"/>
      <c r="D806" s="28"/>
      <c r="E806" s="24" t="str">
        <f t="shared" si="60"/>
        <v/>
      </c>
      <c r="F806" s="13" t="str">
        <f t="shared" si="61"/>
        <v/>
      </c>
      <c r="G806" s="13" t="str">
        <f t="shared" si="62"/>
        <v/>
      </c>
      <c r="H806" s="10" t="s">
        <v>292</v>
      </c>
      <c r="I806" s="12" t="str">
        <f t="shared" si="64"/>
        <v/>
      </c>
      <c r="J806" s="9" t="s">
        <v>137</v>
      </c>
      <c r="K806" s="10" t="str">
        <f t="shared" si="63"/>
        <v xml:space="preserve">        "",  # </v>
      </c>
    </row>
    <row r="807" spans="2:11">
      <c r="B807" s="31"/>
      <c r="C807" s="28"/>
      <c r="D807" s="28"/>
      <c r="E807" s="24" t="str">
        <f t="shared" si="60"/>
        <v/>
      </c>
      <c r="F807" s="13" t="str">
        <f t="shared" si="61"/>
        <v/>
      </c>
      <c r="G807" s="13" t="str">
        <f t="shared" si="62"/>
        <v/>
      </c>
      <c r="H807" s="10" t="s">
        <v>292</v>
      </c>
      <c r="I807" s="12" t="str">
        <f t="shared" si="64"/>
        <v/>
      </c>
      <c r="J807" s="9" t="s">
        <v>137</v>
      </c>
      <c r="K807" s="10" t="str">
        <f t="shared" si="63"/>
        <v xml:space="preserve">        "",  # </v>
      </c>
    </row>
    <row r="808" spans="2:11">
      <c r="B808" s="31" t="s">
        <v>95</v>
      </c>
      <c r="C808" s="28"/>
      <c r="D808" s="28"/>
      <c r="E808" s="24" t="str">
        <f t="shared" si="60"/>
        <v/>
      </c>
      <c r="F808" s="13" t="str">
        <f t="shared" si="61"/>
        <v/>
      </c>
      <c r="G808" s="13" t="str">
        <f t="shared" si="62"/>
        <v/>
      </c>
      <c r="H808" s="10" t="s">
        <v>292</v>
      </c>
      <c r="I808" s="12" t="str">
        <f t="shared" si="64"/>
        <v/>
      </c>
      <c r="J808" s="9" t="s">
        <v>137</v>
      </c>
      <c r="K808" s="10" t="str">
        <f t="shared" si="63"/>
        <v xml:space="preserve">        "",  # </v>
      </c>
    </row>
    <row r="809" spans="2:11">
      <c r="B809" s="31"/>
      <c r="C809" s="28"/>
      <c r="D809" s="28"/>
      <c r="E809" s="24" t="str">
        <f t="shared" si="60"/>
        <v/>
      </c>
      <c r="F809" s="13" t="str">
        <f t="shared" si="61"/>
        <v/>
      </c>
      <c r="G809" s="13" t="str">
        <f t="shared" si="62"/>
        <v/>
      </c>
      <c r="H809" s="10" t="s">
        <v>292</v>
      </c>
      <c r="I809" s="12" t="str">
        <f t="shared" si="64"/>
        <v/>
      </c>
      <c r="J809" s="9" t="s">
        <v>137</v>
      </c>
      <c r="K809" s="10" t="str">
        <f t="shared" si="63"/>
        <v xml:space="preserve">        "",  # </v>
      </c>
    </row>
    <row r="810" spans="2:11">
      <c r="B810" s="31" t="s">
        <v>95</v>
      </c>
      <c r="C810" s="28"/>
      <c r="D810" s="28"/>
      <c r="E810" s="24" t="str">
        <f t="shared" si="60"/>
        <v/>
      </c>
      <c r="F810" s="13" t="str">
        <f t="shared" si="61"/>
        <v/>
      </c>
      <c r="G810" s="13" t="str">
        <f t="shared" si="62"/>
        <v/>
      </c>
      <c r="H810" s="10" t="s">
        <v>292</v>
      </c>
      <c r="I810" s="12" t="str">
        <f t="shared" si="64"/>
        <v/>
      </c>
      <c r="J810" s="9" t="s">
        <v>137</v>
      </c>
      <c r="K810" s="10" t="str">
        <f t="shared" si="63"/>
        <v xml:space="preserve">        "",  # </v>
      </c>
    </row>
    <row r="811" spans="2:11">
      <c r="B811" s="31"/>
      <c r="C811" s="28"/>
      <c r="D811" s="28"/>
      <c r="E811" s="24" t="str">
        <f t="shared" si="60"/>
        <v/>
      </c>
      <c r="F811" s="13" t="str">
        <f t="shared" si="61"/>
        <v/>
      </c>
      <c r="G811" s="13" t="str">
        <f t="shared" si="62"/>
        <v/>
      </c>
      <c r="H811" s="10" t="s">
        <v>292</v>
      </c>
      <c r="I811" s="12" t="str">
        <f t="shared" si="64"/>
        <v/>
      </c>
      <c r="J811" s="9" t="s">
        <v>137</v>
      </c>
      <c r="K811" s="10" t="str">
        <f t="shared" si="63"/>
        <v xml:space="preserve">        "",  # </v>
      </c>
    </row>
    <row r="812" spans="2:11">
      <c r="B812" s="31" t="s">
        <v>95</v>
      </c>
      <c r="C812" s="28"/>
      <c r="D812" s="28"/>
      <c r="E812" s="24" t="str">
        <f t="shared" si="60"/>
        <v/>
      </c>
      <c r="F812" s="13" t="str">
        <f t="shared" si="61"/>
        <v/>
      </c>
      <c r="G812" s="13" t="str">
        <f t="shared" si="62"/>
        <v/>
      </c>
      <c r="H812" s="10" t="s">
        <v>292</v>
      </c>
      <c r="I812" s="12" t="str">
        <f t="shared" si="64"/>
        <v/>
      </c>
      <c r="J812" s="9" t="s">
        <v>137</v>
      </c>
      <c r="K812" s="10" t="str">
        <f t="shared" si="63"/>
        <v xml:space="preserve">        "",  # </v>
      </c>
    </row>
    <row r="813" spans="2:11">
      <c r="B813" s="31"/>
      <c r="C813" s="28"/>
      <c r="D813" s="28"/>
      <c r="E813" s="24" t="str">
        <f t="shared" si="60"/>
        <v/>
      </c>
      <c r="F813" s="13" t="str">
        <f t="shared" si="61"/>
        <v/>
      </c>
      <c r="G813" s="13" t="str">
        <f t="shared" si="62"/>
        <v/>
      </c>
      <c r="H813" s="10" t="s">
        <v>292</v>
      </c>
      <c r="I813" s="12" t="str">
        <f t="shared" si="64"/>
        <v/>
      </c>
      <c r="J813" s="9" t="s">
        <v>137</v>
      </c>
      <c r="K813" s="10" t="str">
        <f t="shared" si="63"/>
        <v xml:space="preserve">        "",  # </v>
      </c>
    </row>
    <row r="814" spans="2:11">
      <c r="B814" s="31" t="s">
        <v>95</v>
      </c>
      <c r="C814" s="28"/>
      <c r="D814" s="28"/>
      <c r="E814" s="24" t="str">
        <f t="shared" si="60"/>
        <v/>
      </c>
      <c r="F814" s="13" t="str">
        <f t="shared" si="61"/>
        <v/>
      </c>
      <c r="G814" s="13" t="str">
        <f t="shared" si="62"/>
        <v/>
      </c>
      <c r="H814" s="10" t="s">
        <v>292</v>
      </c>
      <c r="I814" s="12" t="str">
        <f t="shared" si="64"/>
        <v/>
      </c>
      <c r="J814" s="9" t="s">
        <v>137</v>
      </c>
      <c r="K814" s="10" t="str">
        <f t="shared" si="63"/>
        <v xml:space="preserve">        "",  # </v>
      </c>
    </row>
    <row r="815" spans="2:11">
      <c r="B815" s="31"/>
      <c r="C815" s="28"/>
      <c r="D815" s="28"/>
      <c r="E815" s="24" t="str">
        <f t="shared" si="60"/>
        <v/>
      </c>
      <c r="F815" s="13" t="str">
        <f t="shared" si="61"/>
        <v/>
      </c>
      <c r="G815" s="13" t="str">
        <f t="shared" si="62"/>
        <v/>
      </c>
      <c r="H815" s="10" t="s">
        <v>292</v>
      </c>
      <c r="I815" s="12" t="str">
        <f t="shared" si="64"/>
        <v/>
      </c>
      <c r="J815" s="9" t="s">
        <v>137</v>
      </c>
      <c r="K815" s="10" t="str">
        <f t="shared" si="63"/>
        <v xml:space="preserve">        "",  # </v>
      </c>
    </row>
    <row r="816" spans="2:11">
      <c r="B816" s="31" t="s">
        <v>95</v>
      </c>
      <c r="C816" s="28"/>
      <c r="D816" s="28"/>
      <c r="E816" s="24" t="str">
        <f t="shared" si="60"/>
        <v/>
      </c>
      <c r="F816" s="13" t="str">
        <f t="shared" si="61"/>
        <v/>
      </c>
      <c r="G816" s="13" t="str">
        <f t="shared" si="62"/>
        <v/>
      </c>
      <c r="H816" s="10" t="s">
        <v>292</v>
      </c>
      <c r="I816" s="12" t="str">
        <f t="shared" si="64"/>
        <v/>
      </c>
      <c r="J816" s="9" t="s">
        <v>137</v>
      </c>
      <c r="K816" s="10" t="str">
        <f t="shared" si="63"/>
        <v xml:space="preserve">        "",  # </v>
      </c>
    </row>
    <row r="817" spans="2:11">
      <c r="B817" s="31"/>
      <c r="C817" s="28"/>
      <c r="D817" s="28"/>
      <c r="E817" s="24" t="str">
        <f t="shared" si="60"/>
        <v/>
      </c>
      <c r="F817" s="13" t="str">
        <f t="shared" si="61"/>
        <v/>
      </c>
      <c r="G817" s="13" t="str">
        <f t="shared" si="62"/>
        <v/>
      </c>
      <c r="H817" s="10" t="s">
        <v>292</v>
      </c>
      <c r="I817" s="12" t="str">
        <f t="shared" si="64"/>
        <v/>
      </c>
      <c r="J817" s="9" t="s">
        <v>137</v>
      </c>
      <c r="K817" s="10" t="str">
        <f t="shared" si="63"/>
        <v xml:space="preserve">        "",  # </v>
      </c>
    </row>
    <row r="818" spans="2:11">
      <c r="B818" s="31" t="s">
        <v>95</v>
      </c>
      <c r="C818" s="28"/>
      <c r="D818" s="28"/>
      <c r="E818" s="24" t="str">
        <f t="shared" si="60"/>
        <v/>
      </c>
      <c r="F818" s="13" t="str">
        <f t="shared" si="61"/>
        <v/>
      </c>
      <c r="G818" s="13" t="str">
        <f t="shared" si="62"/>
        <v/>
      </c>
      <c r="H818" s="10" t="s">
        <v>292</v>
      </c>
      <c r="I818" s="12" t="str">
        <f t="shared" si="64"/>
        <v/>
      </c>
      <c r="J818" s="9" t="s">
        <v>137</v>
      </c>
      <c r="K818" s="10" t="str">
        <f t="shared" si="63"/>
        <v xml:space="preserve">        "",  # </v>
      </c>
    </row>
    <row r="819" spans="2:11">
      <c r="B819" s="31"/>
      <c r="C819" s="28"/>
      <c r="D819" s="28"/>
      <c r="E819" s="24" t="str">
        <f t="shared" si="60"/>
        <v/>
      </c>
      <c r="F819" s="13" t="str">
        <f t="shared" si="61"/>
        <v/>
      </c>
      <c r="G819" s="13" t="str">
        <f t="shared" si="62"/>
        <v/>
      </c>
      <c r="H819" s="10" t="s">
        <v>292</v>
      </c>
      <c r="I819" s="12" t="str">
        <f t="shared" si="64"/>
        <v/>
      </c>
      <c r="J819" s="9" t="s">
        <v>137</v>
      </c>
      <c r="K819" s="10" t="str">
        <f t="shared" si="63"/>
        <v xml:space="preserve">        "",  # </v>
      </c>
    </row>
    <row r="820" spans="2:11">
      <c r="B820" s="31" t="s">
        <v>95</v>
      </c>
      <c r="C820" s="28"/>
      <c r="D820" s="28"/>
      <c r="E820" s="24" t="str">
        <f t="shared" si="60"/>
        <v/>
      </c>
      <c r="F820" s="13" t="str">
        <f t="shared" si="61"/>
        <v/>
      </c>
      <c r="G820" s="13" t="str">
        <f t="shared" si="62"/>
        <v/>
      </c>
      <c r="H820" s="10" t="s">
        <v>292</v>
      </c>
      <c r="I820" s="12" t="str">
        <f t="shared" si="64"/>
        <v/>
      </c>
      <c r="J820" s="9" t="s">
        <v>137</v>
      </c>
      <c r="K820" s="10" t="str">
        <f t="shared" si="63"/>
        <v xml:space="preserve">        "",  # </v>
      </c>
    </row>
    <row r="821" spans="2:11">
      <c r="B821" s="31"/>
      <c r="C821" s="28"/>
      <c r="D821" s="28"/>
      <c r="E821" s="24" t="str">
        <f t="shared" si="60"/>
        <v/>
      </c>
      <c r="F821" s="13" t="str">
        <f t="shared" si="61"/>
        <v/>
      </c>
      <c r="G821" s="13" t="str">
        <f t="shared" si="62"/>
        <v/>
      </c>
      <c r="H821" s="10" t="s">
        <v>292</v>
      </c>
      <c r="I821" s="12" t="str">
        <f t="shared" si="64"/>
        <v/>
      </c>
      <c r="J821" s="9" t="s">
        <v>137</v>
      </c>
      <c r="K821" s="10" t="str">
        <f t="shared" si="63"/>
        <v xml:space="preserve">        "",  # </v>
      </c>
    </row>
    <row r="822" spans="2:11">
      <c r="B822" s="31" t="s">
        <v>95</v>
      </c>
      <c r="C822" s="28"/>
      <c r="D822" s="28"/>
      <c r="E822" s="24" t="str">
        <f t="shared" si="60"/>
        <v/>
      </c>
      <c r="F822" s="13" t="str">
        <f t="shared" si="61"/>
        <v/>
      </c>
      <c r="G822" s="13" t="str">
        <f t="shared" si="62"/>
        <v/>
      </c>
      <c r="H822" s="10" t="s">
        <v>292</v>
      </c>
      <c r="I822" s="12" t="str">
        <f t="shared" si="64"/>
        <v/>
      </c>
      <c r="J822" s="9" t="s">
        <v>137</v>
      </c>
      <c r="K822" s="10" t="str">
        <f t="shared" si="63"/>
        <v xml:space="preserve">        "",  # </v>
      </c>
    </row>
    <row r="823" spans="2:11">
      <c r="B823" s="31"/>
      <c r="C823" s="28"/>
      <c r="D823" s="28"/>
      <c r="E823" s="24" t="str">
        <f t="shared" si="60"/>
        <v/>
      </c>
      <c r="F823" s="13" t="str">
        <f t="shared" si="61"/>
        <v/>
      </c>
      <c r="G823" s="13" t="str">
        <f t="shared" si="62"/>
        <v/>
      </c>
      <c r="H823" s="10" t="s">
        <v>292</v>
      </c>
      <c r="I823" s="12" t="str">
        <f t="shared" si="64"/>
        <v/>
      </c>
      <c r="J823" s="9" t="s">
        <v>137</v>
      </c>
      <c r="K823" s="10" t="str">
        <f t="shared" si="63"/>
        <v xml:space="preserve">        "",  # </v>
      </c>
    </row>
    <row r="824" spans="2:11">
      <c r="B824" s="31" t="s">
        <v>95</v>
      </c>
      <c r="C824" s="28"/>
      <c r="D824" s="28"/>
      <c r="E824" s="24" t="str">
        <f t="shared" si="60"/>
        <v/>
      </c>
      <c r="F824" s="13" t="str">
        <f t="shared" si="61"/>
        <v/>
      </c>
      <c r="G824" s="13" t="str">
        <f t="shared" si="62"/>
        <v/>
      </c>
      <c r="H824" s="10" t="s">
        <v>292</v>
      </c>
      <c r="I824" s="12" t="str">
        <f t="shared" si="64"/>
        <v/>
      </c>
      <c r="J824" s="9" t="s">
        <v>137</v>
      </c>
      <c r="K824" s="10" t="str">
        <f t="shared" si="63"/>
        <v xml:space="preserve">        "",  # </v>
      </c>
    </row>
    <row r="825" spans="2:11">
      <c r="B825" s="31"/>
      <c r="C825" s="28"/>
      <c r="D825" s="28"/>
      <c r="E825" s="24" t="str">
        <f t="shared" si="60"/>
        <v/>
      </c>
      <c r="F825" s="13" t="str">
        <f t="shared" si="61"/>
        <v/>
      </c>
      <c r="G825" s="13" t="str">
        <f t="shared" si="62"/>
        <v/>
      </c>
      <c r="H825" s="10" t="s">
        <v>292</v>
      </c>
      <c r="I825" s="12" t="str">
        <f t="shared" si="64"/>
        <v/>
      </c>
      <c r="J825" s="9" t="s">
        <v>137</v>
      </c>
      <c r="K825" s="10" t="str">
        <f t="shared" si="63"/>
        <v xml:space="preserve">        "",  # </v>
      </c>
    </row>
    <row r="826" spans="2:11">
      <c r="B826" s="31" t="s">
        <v>95</v>
      </c>
      <c r="C826" s="28"/>
      <c r="D826" s="28"/>
      <c r="E826" s="24" t="str">
        <f t="shared" si="60"/>
        <v/>
      </c>
      <c r="F826" s="13" t="str">
        <f t="shared" si="61"/>
        <v/>
      </c>
      <c r="G826" s="13" t="str">
        <f t="shared" si="62"/>
        <v/>
      </c>
      <c r="H826" s="10" t="s">
        <v>292</v>
      </c>
      <c r="I826" s="12" t="str">
        <f t="shared" si="64"/>
        <v/>
      </c>
      <c r="J826" s="9" t="s">
        <v>137</v>
      </c>
      <c r="K826" s="10" t="str">
        <f t="shared" si="63"/>
        <v xml:space="preserve">        "",  # </v>
      </c>
    </row>
    <row r="827" spans="2:11">
      <c r="B827" s="31"/>
      <c r="C827" s="28"/>
      <c r="D827" s="28"/>
      <c r="E827" s="24" t="str">
        <f t="shared" si="60"/>
        <v/>
      </c>
      <c r="F827" s="13" t="str">
        <f t="shared" si="61"/>
        <v/>
      </c>
      <c r="G827" s="13" t="str">
        <f t="shared" si="62"/>
        <v/>
      </c>
      <c r="H827" s="10" t="s">
        <v>292</v>
      </c>
      <c r="I827" s="12" t="str">
        <f t="shared" si="64"/>
        <v/>
      </c>
      <c r="J827" s="9" t="s">
        <v>137</v>
      </c>
      <c r="K827" s="10" t="str">
        <f t="shared" si="63"/>
        <v xml:space="preserve">        "",  # </v>
      </c>
    </row>
    <row r="828" spans="2:11">
      <c r="B828" s="31" t="s">
        <v>95</v>
      </c>
      <c r="C828" s="28"/>
      <c r="D828" s="28"/>
      <c r="E828" s="24" t="str">
        <f t="shared" si="60"/>
        <v/>
      </c>
      <c r="F828" s="13" t="str">
        <f t="shared" si="61"/>
        <v/>
      </c>
      <c r="G828" s="13" t="str">
        <f t="shared" si="62"/>
        <v/>
      </c>
      <c r="H828" s="10" t="s">
        <v>292</v>
      </c>
      <c r="I828" s="12" t="str">
        <f t="shared" si="64"/>
        <v/>
      </c>
      <c r="J828" s="9" t="s">
        <v>137</v>
      </c>
      <c r="K828" s="10" t="str">
        <f t="shared" si="63"/>
        <v xml:space="preserve">        "",  # </v>
      </c>
    </row>
    <row r="829" spans="2:11">
      <c r="B829" s="31"/>
      <c r="C829" s="28"/>
      <c r="D829" s="28"/>
      <c r="E829" s="24" t="str">
        <f t="shared" si="60"/>
        <v/>
      </c>
      <c r="F829" s="13" t="str">
        <f t="shared" si="61"/>
        <v/>
      </c>
      <c r="G829" s="13" t="str">
        <f t="shared" si="62"/>
        <v/>
      </c>
      <c r="H829" s="10" t="s">
        <v>292</v>
      </c>
      <c r="I829" s="12" t="str">
        <f t="shared" si="64"/>
        <v/>
      </c>
      <c r="J829" s="9" t="s">
        <v>137</v>
      </c>
      <c r="K829" s="10" t="str">
        <f t="shared" si="63"/>
        <v xml:space="preserve">        "",  # </v>
      </c>
    </row>
    <row r="830" spans="2:11">
      <c r="B830" s="31" t="s">
        <v>95</v>
      </c>
      <c r="C830" s="28"/>
      <c r="D830" s="28"/>
      <c r="E830" s="24" t="str">
        <f t="shared" si="60"/>
        <v/>
      </c>
      <c r="F830" s="13" t="str">
        <f t="shared" si="61"/>
        <v/>
      </c>
      <c r="G830" s="13" t="str">
        <f t="shared" si="62"/>
        <v/>
      </c>
      <c r="H830" s="10" t="s">
        <v>292</v>
      </c>
      <c r="I830" s="12" t="str">
        <f t="shared" si="64"/>
        <v/>
      </c>
      <c r="J830" s="9" t="s">
        <v>137</v>
      </c>
      <c r="K830" s="10" t="str">
        <f t="shared" si="63"/>
        <v xml:space="preserve">        "",  # </v>
      </c>
    </row>
    <row r="831" spans="2:11">
      <c r="B831" s="31"/>
      <c r="C831" s="28"/>
      <c r="D831" s="28"/>
      <c r="E831" s="24" t="str">
        <f t="shared" si="60"/>
        <v/>
      </c>
      <c r="F831" s="13" t="str">
        <f t="shared" si="61"/>
        <v/>
      </c>
      <c r="G831" s="13" t="str">
        <f t="shared" si="62"/>
        <v/>
      </c>
      <c r="H831" s="10" t="s">
        <v>292</v>
      </c>
      <c r="I831" s="12" t="str">
        <f t="shared" si="64"/>
        <v/>
      </c>
      <c r="J831" s="9" t="s">
        <v>137</v>
      </c>
      <c r="K831" s="10" t="str">
        <f t="shared" si="63"/>
        <v xml:space="preserve">        "",  # </v>
      </c>
    </row>
    <row r="832" spans="2:11">
      <c r="B832" s="31" t="s">
        <v>95</v>
      </c>
      <c r="C832" s="28"/>
      <c r="D832" s="28"/>
      <c r="E832" s="24" t="str">
        <f t="shared" si="60"/>
        <v/>
      </c>
      <c r="F832" s="13" t="str">
        <f t="shared" si="61"/>
        <v/>
      </c>
      <c r="G832" s="13" t="str">
        <f t="shared" si="62"/>
        <v/>
      </c>
      <c r="H832" s="10" t="s">
        <v>292</v>
      </c>
      <c r="I832" s="12" t="str">
        <f t="shared" si="64"/>
        <v/>
      </c>
      <c r="J832" s="9" t="s">
        <v>137</v>
      </c>
      <c r="K832" s="10" t="str">
        <f t="shared" si="63"/>
        <v xml:space="preserve">        "",  # </v>
      </c>
    </row>
    <row r="833" spans="2:11">
      <c r="B833" s="31"/>
      <c r="C833" s="28"/>
      <c r="D833" s="28"/>
      <c r="E833" s="24" t="str">
        <f t="shared" si="60"/>
        <v/>
      </c>
      <c r="F833" s="13" t="str">
        <f t="shared" si="61"/>
        <v/>
      </c>
      <c r="G833" s="13" t="str">
        <f t="shared" si="62"/>
        <v/>
      </c>
      <c r="H833" s="10" t="s">
        <v>292</v>
      </c>
      <c r="I833" s="12" t="str">
        <f t="shared" si="64"/>
        <v/>
      </c>
      <c r="J833" s="9" t="s">
        <v>137</v>
      </c>
      <c r="K833" s="10" t="str">
        <f t="shared" si="63"/>
        <v xml:space="preserve">        "",  # </v>
      </c>
    </row>
    <row r="834" spans="2:11">
      <c r="B834" s="31" t="s">
        <v>95</v>
      </c>
      <c r="C834" s="28"/>
      <c r="D834" s="28"/>
      <c r="E834" s="24" t="str">
        <f t="shared" ref="E834:E897" si="65">IF(B834="",IF(G834="","",_xlfn.UNICHAR(G834)),B834)</f>
        <v/>
      </c>
      <c r="F834" s="13" t="str">
        <f t="shared" ref="F834:F897" si="66">IF(B834="",IF(D834="",IF(C834="","",C834),DEC2HEX(D834)),DEC2HEX(_xlfn.UNICODE(B834)))</f>
        <v/>
      </c>
      <c r="G834" s="13" t="str">
        <f t="shared" ref="G834:G897" si="67">IF(D834="",IF(C834="",IF(B834="","",_xlfn.UNICODE(B834)),HEX2DEC(C834)),D834)</f>
        <v/>
      </c>
      <c r="H834" s="10" t="s">
        <v>292</v>
      </c>
      <c r="I834" s="12" t="str">
        <f t="shared" si="64"/>
        <v/>
      </c>
      <c r="J834" s="9" t="s">
        <v>137</v>
      </c>
      <c r="K834" s="10" t="str">
        <f t="shared" ref="K834:K897" si="68">ASC(_xlfn.CONCAT(H834:J834,"  # ",E834))</f>
        <v xml:space="preserve">        "",  # </v>
      </c>
    </row>
    <row r="835" spans="2:11">
      <c r="B835" s="31"/>
      <c r="C835" s="28"/>
      <c r="D835" s="28"/>
      <c r="E835" s="24" t="str">
        <f t="shared" si="65"/>
        <v/>
      </c>
      <c r="F835" s="13" t="str">
        <f t="shared" si="66"/>
        <v/>
      </c>
      <c r="G835" s="13" t="str">
        <f t="shared" si="67"/>
        <v/>
      </c>
      <c r="H835" s="10" t="s">
        <v>292</v>
      </c>
      <c r="I835" s="12" t="str">
        <f t="shared" ref="I835:I898" si="69">IF(F835="","","uni"&amp;UPPER(REPT("0",4-LEN(F835))&amp;F835))</f>
        <v/>
      </c>
      <c r="J835" s="9" t="s">
        <v>137</v>
      </c>
      <c r="K835" s="10" t="str">
        <f t="shared" si="68"/>
        <v xml:space="preserve">        "",  # </v>
      </c>
    </row>
    <row r="836" spans="2:11">
      <c r="B836" s="31" t="s">
        <v>95</v>
      </c>
      <c r="C836" s="28"/>
      <c r="D836" s="28"/>
      <c r="E836" s="24" t="str">
        <f t="shared" si="65"/>
        <v/>
      </c>
      <c r="F836" s="13" t="str">
        <f t="shared" si="66"/>
        <v/>
      </c>
      <c r="G836" s="13" t="str">
        <f t="shared" si="67"/>
        <v/>
      </c>
      <c r="H836" s="10" t="s">
        <v>292</v>
      </c>
      <c r="I836" s="12" t="str">
        <f t="shared" si="69"/>
        <v/>
      </c>
      <c r="J836" s="9" t="s">
        <v>137</v>
      </c>
      <c r="K836" s="10" t="str">
        <f t="shared" si="68"/>
        <v xml:space="preserve">        "",  # </v>
      </c>
    </row>
    <row r="837" spans="2:11">
      <c r="B837" s="31"/>
      <c r="C837" s="28"/>
      <c r="D837" s="28"/>
      <c r="E837" s="24" t="str">
        <f t="shared" si="65"/>
        <v/>
      </c>
      <c r="F837" s="13" t="str">
        <f t="shared" si="66"/>
        <v/>
      </c>
      <c r="G837" s="13" t="str">
        <f t="shared" si="67"/>
        <v/>
      </c>
      <c r="H837" s="10" t="s">
        <v>292</v>
      </c>
      <c r="I837" s="12" t="str">
        <f t="shared" si="69"/>
        <v/>
      </c>
      <c r="J837" s="9" t="s">
        <v>137</v>
      </c>
      <c r="K837" s="10" t="str">
        <f t="shared" si="68"/>
        <v xml:space="preserve">        "",  # </v>
      </c>
    </row>
    <row r="838" spans="2:11">
      <c r="B838" s="31" t="s">
        <v>95</v>
      </c>
      <c r="C838" s="28"/>
      <c r="D838" s="28"/>
      <c r="E838" s="24" t="str">
        <f t="shared" si="65"/>
        <v/>
      </c>
      <c r="F838" s="13" t="str">
        <f t="shared" si="66"/>
        <v/>
      </c>
      <c r="G838" s="13" t="str">
        <f t="shared" si="67"/>
        <v/>
      </c>
      <c r="H838" s="10" t="s">
        <v>292</v>
      </c>
      <c r="I838" s="12" t="str">
        <f t="shared" si="69"/>
        <v/>
      </c>
      <c r="J838" s="9" t="s">
        <v>137</v>
      </c>
      <c r="K838" s="10" t="str">
        <f t="shared" si="68"/>
        <v xml:space="preserve">        "",  # </v>
      </c>
    </row>
    <row r="839" spans="2:11">
      <c r="B839" s="31"/>
      <c r="C839" s="28"/>
      <c r="D839" s="28"/>
      <c r="E839" s="24" t="str">
        <f t="shared" si="65"/>
        <v/>
      </c>
      <c r="F839" s="13" t="str">
        <f t="shared" si="66"/>
        <v/>
      </c>
      <c r="G839" s="13" t="str">
        <f t="shared" si="67"/>
        <v/>
      </c>
      <c r="H839" s="10" t="s">
        <v>292</v>
      </c>
      <c r="I839" s="12" t="str">
        <f t="shared" si="69"/>
        <v/>
      </c>
      <c r="J839" s="9" t="s">
        <v>137</v>
      </c>
      <c r="K839" s="10" t="str">
        <f t="shared" si="68"/>
        <v xml:space="preserve">        "",  # </v>
      </c>
    </row>
    <row r="840" spans="2:11">
      <c r="B840" s="31" t="s">
        <v>95</v>
      </c>
      <c r="C840" s="28"/>
      <c r="D840" s="28"/>
      <c r="E840" s="24" t="str">
        <f t="shared" si="65"/>
        <v/>
      </c>
      <c r="F840" s="13" t="str">
        <f t="shared" si="66"/>
        <v/>
      </c>
      <c r="G840" s="13" t="str">
        <f t="shared" si="67"/>
        <v/>
      </c>
      <c r="H840" s="10" t="s">
        <v>292</v>
      </c>
      <c r="I840" s="12" t="str">
        <f t="shared" si="69"/>
        <v/>
      </c>
      <c r="J840" s="9" t="s">
        <v>137</v>
      </c>
      <c r="K840" s="10" t="str">
        <f t="shared" si="68"/>
        <v xml:space="preserve">        "",  # </v>
      </c>
    </row>
    <row r="841" spans="2:11">
      <c r="B841" s="31"/>
      <c r="C841" s="28"/>
      <c r="D841" s="28"/>
      <c r="E841" s="24" t="str">
        <f t="shared" si="65"/>
        <v/>
      </c>
      <c r="F841" s="13" t="str">
        <f t="shared" si="66"/>
        <v/>
      </c>
      <c r="G841" s="13" t="str">
        <f t="shared" si="67"/>
        <v/>
      </c>
      <c r="H841" s="10" t="s">
        <v>292</v>
      </c>
      <c r="I841" s="12" t="str">
        <f t="shared" si="69"/>
        <v/>
      </c>
      <c r="J841" s="9" t="s">
        <v>137</v>
      </c>
      <c r="K841" s="10" t="str">
        <f t="shared" si="68"/>
        <v xml:space="preserve">        "",  # </v>
      </c>
    </row>
    <row r="842" spans="2:11">
      <c r="B842" s="31" t="s">
        <v>95</v>
      </c>
      <c r="C842" s="28"/>
      <c r="D842" s="28"/>
      <c r="E842" s="24" t="str">
        <f t="shared" si="65"/>
        <v/>
      </c>
      <c r="F842" s="13" t="str">
        <f t="shared" si="66"/>
        <v/>
      </c>
      <c r="G842" s="13" t="str">
        <f t="shared" si="67"/>
        <v/>
      </c>
      <c r="H842" s="10" t="s">
        <v>292</v>
      </c>
      <c r="I842" s="12" t="str">
        <f t="shared" si="69"/>
        <v/>
      </c>
      <c r="J842" s="9" t="s">
        <v>137</v>
      </c>
      <c r="K842" s="10" t="str">
        <f t="shared" si="68"/>
        <v xml:space="preserve">        "",  # </v>
      </c>
    </row>
    <row r="843" spans="2:11">
      <c r="B843" s="31"/>
      <c r="C843" s="28"/>
      <c r="D843" s="28"/>
      <c r="E843" s="24" t="str">
        <f t="shared" si="65"/>
        <v/>
      </c>
      <c r="F843" s="13" t="str">
        <f t="shared" si="66"/>
        <v/>
      </c>
      <c r="G843" s="13" t="str">
        <f t="shared" si="67"/>
        <v/>
      </c>
      <c r="H843" s="10" t="s">
        <v>292</v>
      </c>
      <c r="I843" s="12" t="str">
        <f t="shared" si="69"/>
        <v/>
      </c>
      <c r="J843" s="9" t="s">
        <v>137</v>
      </c>
      <c r="K843" s="10" t="str">
        <f t="shared" si="68"/>
        <v xml:space="preserve">        "",  # </v>
      </c>
    </row>
    <row r="844" spans="2:11">
      <c r="B844" s="31" t="s">
        <v>95</v>
      </c>
      <c r="C844" s="28"/>
      <c r="D844" s="28"/>
      <c r="E844" s="24" t="str">
        <f t="shared" si="65"/>
        <v/>
      </c>
      <c r="F844" s="13" t="str">
        <f t="shared" si="66"/>
        <v/>
      </c>
      <c r="G844" s="13" t="str">
        <f t="shared" si="67"/>
        <v/>
      </c>
      <c r="H844" s="10" t="s">
        <v>292</v>
      </c>
      <c r="I844" s="12" t="str">
        <f t="shared" si="69"/>
        <v/>
      </c>
      <c r="J844" s="9" t="s">
        <v>137</v>
      </c>
      <c r="K844" s="10" t="str">
        <f t="shared" si="68"/>
        <v xml:space="preserve">        "",  # </v>
      </c>
    </row>
    <row r="845" spans="2:11">
      <c r="B845" s="31"/>
      <c r="C845" s="28"/>
      <c r="D845" s="28"/>
      <c r="E845" s="24" t="str">
        <f t="shared" si="65"/>
        <v/>
      </c>
      <c r="F845" s="13" t="str">
        <f t="shared" si="66"/>
        <v/>
      </c>
      <c r="G845" s="13" t="str">
        <f t="shared" si="67"/>
        <v/>
      </c>
      <c r="H845" s="10" t="s">
        <v>292</v>
      </c>
      <c r="I845" s="12" t="str">
        <f t="shared" si="69"/>
        <v/>
      </c>
      <c r="J845" s="9" t="s">
        <v>137</v>
      </c>
      <c r="K845" s="10" t="str">
        <f t="shared" si="68"/>
        <v xml:space="preserve">        "",  # </v>
      </c>
    </row>
    <row r="846" spans="2:11">
      <c r="B846" s="31" t="s">
        <v>95</v>
      </c>
      <c r="C846" s="28"/>
      <c r="D846" s="28"/>
      <c r="E846" s="24" t="str">
        <f t="shared" si="65"/>
        <v/>
      </c>
      <c r="F846" s="13" t="str">
        <f t="shared" si="66"/>
        <v/>
      </c>
      <c r="G846" s="13" t="str">
        <f t="shared" si="67"/>
        <v/>
      </c>
      <c r="H846" s="10" t="s">
        <v>292</v>
      </c>
      <c r="I846" s="12" t="str">
        <f t="shared" si="69"/>
        <v/>
      </c>
      <c r="J846" s="9" t="s">
        <v>137</v>
      </c>
      <c r="K846" s="10" t="str">
        <f t="shared" si="68"/>
        <v xml:space="preserve">        "",  # </v>
      </c>
    </row>
    <row r="847" spans="2:11">
      <c r="B847" s="31"/>
      <c r="C847" s="28"/>
      <c r="D847" s="28"/>
      <c r="E847" s="24" t="str">
        <f t="shared" si="65"/>
        <v/>
      </c>
      <c r="F847" s="13" t="str">
        <f t="shared" si="66"/>
        <v/>
      </c>
      <c r="G847" s="13" t="str">
        <f t="shared" si="67"/>
        <v/>
      </c>
      <c r="H847" s="10" t="s">
        <v>292</v>
      </c>
      <c r="I847" s="12" t="str">
        <f t="shared" si="69"/>
        <v/>
      </c>
      <c r="J847" s="9" t="s">
        <v>137</v>
      </c>
      <c r="K847" s="10" t="str">
        <f t="shared" si="68"/>
        <v xml:space="preserve">        "",  # </v>
      </c>
    </row>
    <row r="848" spans="2:11">
      <c r="B848" s="31" t="s">
        <v>95</v>
      </c>
      <c r="C848" s="28"/>
      <c r="D848" s="28"/>
      <c r="E848" s="24" t="str">
        <f t="shared" si="65"/>
        <v/>
      </c>
      <c r="F848" s="13" t="str">
        <f t="shared" si="66"/>
        <v/>
      </c>
      <c r="G848" s="13" t="str">
        <f t="shared" si="67"/>
        <v/>
      </c>
      <c r="H848" s="10" t="s">
        <v>292</v>
      </c>
      <c r="I848" s="12" t="str">
        <f t="shared" si="69"/>
        <v/>
      </c>
      <c r="J848" s="9" t="s">
        <v>137</v>
      </c>
      <c r="K848" s="10" t="str">
        <f t="shared" si="68"/>
        <v xml:space="preserve">        "",  # </v>
      </c>
    </row>
    <row r="849" spans="2:11">
      <c r="B849" s="31"/>
      <c r="C849" s="28"/>
      <c r="D849" s="28"/>
      <c r="E849" s="24" t="str">
        <f t="shared" si="65"/>
        <v/>
      </c>
      <c r="F849" s="13" t="str">
        <f t="shared" si="66"/>
        <v/>
      </c>
      <c r="G849" s="13" t="str">
        <f t="shared" si="67"/>
        <v/>
      </c>
      <c r="H849" s="10" t="s">
        <v>292</v>
      </c>
      <c r="I849" s="12" t="str">
        <f t="shared" si="69"/>
        <v/>
      </c>
      <c r="J849" s="9" t="s">
        <v>137</v>
      </c>
      <c r="K849" s="10" t="str">
        <f t="shared" si="68"/>
        <v xml:space="preserve">        "",  # </v>
      </c>
    </row>
    <row r="850" spans="2:11">
      <c r="B850" s="31" t="s">
        <v>95</v>
      </c>
      <c r="C850" s="28"/>
      <c r="D850" s="28"/>
      <c r="E850" s="24" t="str">
        <f t="shared" si="65"/>
        <v/>
      </c>
      <c r="F850" s="13" t="str">
        <f t="shared" si="66"/>
        <v/>
      </c>
      <c r="G850" s="13" t="str">
        <f t="shared" si="67"/>
        <v/>
      </c>
      <c r="H850" s="10" t="s">
        <v>292</v>
      </c>
      <c r="I850" s="12" t="str">
        <f t="shared" si="69"/>
        <v/>
      </c>
      <c r="J850" s="9" t="s">
        <v>137</v>
      </c>
      <c r="K850" s="10" t="str">
        <f t="shared" si="68"/>
        <v xml:space="preserve">        "",  # </v>
      </c>
    </row>
    <row r="851" spans="2:11">
      <c r="B851" s="31"/>
      <c r="C851" s="28"/>
      <c r="D851" s="28"/>
      <c r="E851" s="24" t="str">
        <f t="shared" si="65"/>
        <v/>
      </c>
      <c r="F851" s="13" t="str">
        <f t="shared" si="66"/>
        <v/>
      </c>
      <c r="G851" s="13" t="str">
        <f t="shared" si="67"/>
        <v/>
      </c>
      <c r="H851" s="10" t="s">
        <v>292</v>
      </c>
      <c r="I851" s="12" t="str">
        <f t="shared" si="69"/>
        <v/>
      </c>
      <c r="J851" s="9" t="s">
        <v>137</v>
      </c>
      <c r="K851" s="10" t="str">
        <f t="shared" si="68"/>
        <v xml:space="preserve">        "",  # </v>
      </c>
    </row>
    <row r="852" spans="2:11">
      <c r="B852" s="31" t="s">
        <v>95</v>
      </c>
      <c r="C852" s="28"/>
      <c r="D852" s="28"/>
      <c r="E852" s="24" t="str">
        <f t="shared" si="65"/>
        <v/>
      </c>
      <c r="F852" s="13" t="str">
        <f t="shared" si="66"/>
        <v/>
      </c>
      <c r="G852" s="13" t="str">
        <f t="shared" si="67"/>
        <v/>
      </c>
      <c r="H852" s="10" t="s">
        <v>292</v>
      </c>
      <c r="I852" s="12" t="str">
        <f t="shared" si="69"/>
        <v/>
      </c>
      <c r="J852" s="9" t="s">
        <v>137</v>
      </c>
      <c r="K852" s="10" t="str">
        <f t="shared" si="68"/>
        <v xml:space="preserve">        "",  # </v>
      </c>
    </row>
    <row r="853" spans="2:11">
      <c r="B853" s="31"/>
      <c r="C853" s="28"/>
      <c r="D853" s="28"/>
      <c r="E853" s="24" t="str">
        <f t="shared" si="65"/>
        <v/>
      </c>
      <c r="F853" s="13" t="str">
        <f t="shared" si="66"/>
        <v/>
      </c>
      <c r="G853" s="13" t="str">
        <f t="shared" si="67"/>
        <v/>
      </c>
      <c r="H853" s="10" t="s">
        <v>292</v>
      </c>
      <c r="I853" s="12" t="str">
        <f t="shared" si="69"/>
        <v/>
      </c>
      <c r="J853" s="9" t="s">
        <v>137</v>
      </c>
      <c r="K853" s="10" t="str">
        <f t="shared" si="68"/>
        <v xml:space="preserve">        "",  # </v>
      </c>
    </row>
    <row r="854" spans="2:11">
      <c r="B854" s="31" t="s">
        <v>95</v>
      </c>
      <c r="C854" s="28"/>
      <c r="D854" s="28"/>
      <c r="E854" s="24" t="str">
        <f t="shared" si="65"/>
        <v/>
      </c>
      <c r="F854" s="13" t="str">
        <f t="shared" si="66"/>
        <v/>
      </c>
      <c r="G854" s="13" t="str">
        <f t="shared" si="67"/>
        <v/>
      </c>
      <c r="H854" s="10" t="s">
        <v>292</v>
      </c>
      <c r="I854" s="12" t="str">
        <f t="shared" si="69"/>
        <v/>
      </c>
      <c r="J854" s="9" t="s">
        <v>137</v>
      </c>
      <c r="K854" s="10" t="str">
        <f t="shared" si="68"/>
        <v xml:space="preserve">        "",  # </v>
      </c>
    </row>
    <row r="855" spans="2:11">
      <c r="B855" s="31"/>
      <c r="C855" s="28"/>
      <c r="D855" s="28"/>
      <c r="E855" s="24" t="str">
        <f t="shared" si="65"/>
        <v/>
      </c>
      <c r="F855" s="13" t="str">
        <f t="shared" si="66"/>
        <v/>
      </c>
      <c r="G855" s="13" t="str">
        <f t="shared" si="67"/>
        <v/>
      </c>
      <c r="H855" s="10" t="s">
        <v>292</v>
      </c>
      <c r="I855" s="12" t="str">
        <f t="shared" si="69"/>
        <v/>
      </c>
      <c r="J855" s="9" t="s">
        <v>137</v>
      </c>
      <c r="K855" s="10" t="str">
        <f t="shared" si="68"/>
        <v xml:space="preserve">        "",  # </v>
      </c>
    </row>
    <row r="856" spans="2:11">
      <c r="B856" s="31" t="s">
        <v>95</v>
      </c>
      <c r="C856" s="28"/>
      <c r="D856" s="28"/>
      <c r="E856" s="24" t="str">
        <f t="shared" si="65"/>
        <v/>
      </c>
      <c r="F856" s="13" t="str">
        <f t="shared" si="66"/>
        <v/>
      </c>
      <c r="G856" s="13" t="str">
        <f t="shared" si="67"/>
        <v/>
      </c>
      <c r="H856" s="10" t="s">
        <v>292</v>
      </c>
      <c r="I856" s="12" t="str">
        <f t="shared" si="69"/>
        <v/>
      </c>
      <c r="J856" s="9" t="s">
        <v>137</v>
      </c>
      <c r="K856" s="10" t="str">
        <f t="shared" si="68"/>
        <v xml:space="preserve">        "",  # </v>
      </c>
    </row>
    <row r="857" spans="2:11">
      <c r="B857" s="31"/>
      <c r="C857" s="28"/>
      <c r="D857" s="28"/>
      <c r="E857" s="24" t="str">
        <f t="shared" si="65"/>
        <v/>
      </c>
      <c r="F857" s="13" t="str">
        <f t="shared" si="66"/>
        <v/>
      </c>
      <c r="G857" s="13" t="str">
        <f t="shared" si="67"/>
        <v/>
      </c>
      <c r="H857" s="10" t="s">
        <v>292</v>
      </c>
      <c r="I857" s="12" t="str">
        <f t="shared" si="69"/>
        <v/>
      </c>
      <c r="J857" s="9" t="s">
        <v>137</v>
      </c>
      <c r="K857" s="10" t="str">
        <f t="shared" si="68"/>
        <v xml:space="preserve">        "",  # </v>
      </c>
    </row>
    <row r="858" spans="2:11">
      <c r="B858" s="31" t="s">
        <v>95</v>
      </c>
      <c r="C858" s="28"/>
      <c r="D858" s="28"/>
      <c r="E858" s="24" t="str">
        <f t="shared" si="65"/>
        <v/>
      </c>
      <c r="F858" s="13" t="str">
        <f t="shared" si="66"/>
        <v/>
      </c>
      <c r="G858" s="13" t="str">
        <f t="shared" si="67"/>
        <v/>
      </c>
      <c r="H858" s="10" t="s">
        <v>292</v>
      </c>
      <c r="I858" s="12" t="str">
        <f t="shared" si="69"/>
        <v/>
      </c>
      <c r="J858" s="9" t="s">
        <v>137</v>
      </c>
      <c r="K858" s="10" t="str">
        <f t="shared" si="68"/>
        <v xml:space="preserve">        "",  # </v>
      </c>
    </row>
    <row r="859" spans="2:11">
      <c r="B859" s="31"/>
      <c r="C859" s="28"/>
      <c r="D859" s="28"/>
      <c r="E859" s="24" t="str">
        <f t="shared" si="65"/>
        <v/>
      </c>
      <c r="F859" s="13" t="str">
        <f t="shared" si="66"/>
        <v/>
      </c>
      <c r="G859" s="13" t="str">
        <f t="shared" si="67"/>
        <v/>
      </c>
      <c r="H859" s="10" t="s">
        <v>292</v>
      </c>
      <c r="I859" s="12" t="str">
        <f t="shared" si="69"/>
        <v/>
      </c>
      <c r="J859" s="9" t="s">
        <v>137</v>
      </c>
      <c r="K859" s="10" t="str">
        <f t="shared" si="68"/>
        <v xml:space="preserve">        "",  # </v>
      </c>
    </row>
    <row r="860" spans="2:11">
      <c r="B860" s="31" t="s">
        <v>95</v>
      </c>
      <c r="C860" s="28"/>
      <c r="D860" s="28"/>
      <c r="E860" s="24" t="str">
        <f t="shared" si="65"/>
        <v/>
      </c>
      <c r="F860" s="13" t="str">
        <f t="shared" si="66"/>
        <v/>
      </c>
      <c r="G860" s="13" t="str">
        <f t="shared" si="67"/>
        <v/>
      </c>
      <c r="H860" s="10" t="s">
        <v>292</v>
      </c>
      <c r="I860" s="12" t="str">
        <f t="shared" si="69"/>
        <v/>
      </c>
      <c r="J860" s="9" t="s">
        <v>137</v>
      </c>
      <c r="K860" s="10" t="str">
        <f t="shared" si="68"/>
        <v xml:space="preserve">        "",  # </v>
      </c>
    </row>
    <row r="861" spans="2:11">
      <c r="B861" s="31"/>
      <c r="C861" s="28"/>
      <c r="D861" s="28"/>
      <c r="E861" s="24" t="str">
        <f t="shared" si="65"/>
        <v/>
      </c>
      <c r="F861" s="13" t="str">
        <f t="shared" si="66"/>
        <v/>
      </c>
      <c r="G861" s="13" t="str">
        <f t="shared" si="67"/>
        <v/>
      </c>
      <c r="H861" s="10" t="s">
        <v>292</v>
      </c>
      <c r="I861" s="12" t="str">
        <f t="shared" si="69"/>
        <v/>
      </c>
      <c r="J861" s="9" t="s">
        <v>137</v>
      </c>
      <c r="K861" s="10" t="str">
        <f t="shared" si="68"/>
        <v xml:space="preserve">        "",  # </v>
      </c>
    </row>
    <row r="862" spans="2:11">
      <c r="B862" s="31" t="s">
        <v>95</v>
      </c>
      <c r="C862" s="28"/>
      <c r="D862" s="28"/>
      <c r="E862" s="24" t="str">
        <f t="shared" si="65"/>
        <v/>
      </c>
      <c r="F862" s="13" t="str">
        <f t="shared" si="66"/>
        <v/>
      </c>
      <c r="G862" s="13" t="str">
        <f t="shared" si="67"/>
        <v/>
      </c>
      <c r="H862" s="10" t="s">
        <v>292</v>
      </c>
      <c r="I862" s="12" t="str">
        <f t="shared" si="69"/>
        <v/>
      </c>
      <c r="J862" s="9" t="s">
        <v>137</v>
      </c>
      <c r="K862" s="10" t="str">
        <f t="shared" si="68"/>
        <v xml:space="preserve">        "",  # </v>
      </c>
    </row>
    <row r="863" spans="2:11">
      <c r="B863" s="31"/>
      <c r="C863" s="28"/>
      <c r="D863" s="28"/>
      <c r="E863" s="24" t="str">
        <f t="shared" si="65"/>
        <v/>
      </c>
      <c r="F863" s="13" t="str">
        <f t="shared" si="66"/>
        <v/>
      </c>
      <c r="G863" s="13" t="str">
        <f t="shared" si="67"/>
        <v/>
      </c>
      <c r="H863" s="10" t="s">
        <v>292</v>
      </c>
      <c r="I863" s="12" t="str">
        <f t="shared" si="69"/>
        <v/>
      </c>
      <c r="J863" s="9" t="s">
        <v>137</v>
      </c>
      <c r="K863" s="10" t="str">
        <f t="shared" si="68"/>
        <v xml:space="preserve">        "",  # </v>
      </c>
    </row>
    <row r="864" spans="2:11">
      <c r="B864" s="31" t="s">
        <v>95</v>
      </c>
      <c r="C864" s="28"/>
      <c r="D864" s="28"/>
      <c r="E864" s="24" t="str">
        <f t="shared" si="65"/>
        <v/>
      </c>
      <c r="F864" s="13" t="str">
        <f t="shared" si="66"/>
        <v/>
      </c>
      <c r="G864" s="13" t="str">
        <f t="shared" si="67"/>
        <v/>
      </c>
      <c r="H864" s="10" t="s">
        <v>292</v>
      </c>
      <c r="I864" s="12" t="str">
        <f t="shared" si="69"/>
        <v/>
      </c>
      <c r="J864" s="9" t="s">
        <v>137</v>
      </c>
      <c r="K864" s="10" t="str">
        <f t="shared" si="68"/>
        <v xml:space="preserve">        "",  # </v>
      </c>
    </row>
    <row r="865" spans="2:11">
      <c r="B865" s="31"/>
      <c r="C865" s="28"/>
      <c r="D865" s="28"/>
      <c r="E865" s="24" t="str">
        <f t="shared" si="65"/>
        <v/>
      </c>
      <c r="F865" s="13" t="str">
        <f t="shared" si="66"/>
        <v/>
      </c>
      <c r="G865" s="13" t="str">
        <f t="shared" si="67"/>
        <v/>
      </c>
      <c r="H865" s="10" t="s">
        <v>292</v>
      </c>
      <c r="I865" s="12" t="str">
        <f t="shared" si="69"/>
        <v/>
      </c>
      <c r="J865" s="9" t="s">
        <v>137</v>
      </c>
      <c r="K865" s="10" t="str">
        <f t="shared" si="68"/>
        <v xml:space="preserve">        "",  # </v>
      </c>
    </row>
    <row r="866" spans="2:11">
      <c r="B866" s="31" t="s">
        <v>95</v>
      </c>
      <c r="C866" s="28"/>
      <c r="D866" s="28"/>
      <c r="E866" s="24" t="str">
        <f t="shared" si="65"/>
        <v/>
      </c>
      <c r="F866" s="13" t="str">
        <f t="shared" si="66"/>
        <v/>
      </c>
      <c r="G866" s="13" t="str">
        <f t="shared" si="67"/>
        <v/>
      </c>
      <c r="H866" s="10" t="s">
        <v>292</v>
      </c>
      <c r="I866" s="12" t="str">
        <f t="shared" si="69"/>
        <v/>
      </c>
      <c r="J866" s="9" t="s">
        <v>137</v>
      </c>
      <c r="K866" s="10" t="str">
        <f t="shared" si="68"/>
        <v xml:space="preserve">        "",  # </v>
      </c>
    </row>
    <row r="867" spans="2:11">
      <c r="B867" s="31"/>
      <c r="C867" s="28"/>
      <c r="D867" s="28"/>
      <c r="E867" s="24" t="str">
        <f t="shared" si="65"/>
        <v/>
      </c>
      <c r="F867" s="13" t="str">
        <f t="shared" si="66"/>
        <v/>
      </c>
      <c r="G867" s="13" t="str">
        <f t="shared" si="67"/>
        <v/>
      </c>
      <c r="H867" s="10" t="s">
        <v>292</v>
      </c>
      <c r="I867" s="12" t="str">
        <f t="shared" si="69"/>
        <v/>
      </c>
      <c r="J867" s="9" t="s">
        <v>137</v>
      </c>
      <c r="K867" s="10" t="str">
        <f t="shared" si="68"/>
        <v xml:space="preserve">        "",  # </v>
      </c>
    </row>
    <row r="868" spans="2:11">
      <c r="B868" s="31" t="s">
        <v>95</v>
      </c>
      <c r="C868" s="28"/>
      <c r="D868" s="28"/>
      <c r="E868" s="24" t="str">
        <f t="shared" si="65"/>
        <v/>
      </c>
      <c r="F868" s="13" t="str">
        <f t="shared" si="66"/>
        <v/>
      </c>
      <c r="G868" s="13" t="str">
        <f t="shared" si="67"/>
        <v/>
      </c>
      <c r="H868" s="10" t="s">
        <v>292</v>
      </c>
      <c r="I868" s="12" t="str">
        <f t="shared" si="69"/>
        <v/>
      </c>
      <c r="J868" s="9" t="s">
        <v>137</v>
      </c>
      <c r="K868" s="10" t="str">
        <f t="shared" si="68"/>
        <v xml:space="preserve">        "",  # </v>
      </c>
    </row>
    <row r="869" spans="2:11">
      <c r="B869" s="31"/>
      <c r="C869" s="28"/>
      <c r="D869" s="28"/>
      <c r="E869" s="24" t="str">
        <f t="shared" si="65"/>
        <v/>
      </c>
      <c r="F869" s="13" t="str">
        <f t="shared" si="66"/>
        <v/>
      </c>
      <c r="G869" s="13" t="str">
        <f t="shared" si="67"/>
        <v/>
      </c>
      <c r="H869" s="10" t="s">
        <v>292</v>
      </c>
      <c r="I869" s="12" t="str">
        <f t="shared" si="69"/>
        <v/>
      </c>
      <c r="J869" s="9" t="s">
        <v>137</v>
      </c>
      <c r="K869" s="10" t="str">
        <f t="shared" si="68"/>
        <v xml:space="preserve">        "",  # </v>
      </c>
    </row>
    <row r="870" spans="2:11">
      <c r="B870" s="31" t="s">
        <v>95</v>
      </c>
      <c r="C870" s="28"/>
      <c r="D870" s="28"/>
      <c r="E870" s="24" t="str">
        <f t="shared" si="65"/>
        <v/>
      </c>
      <c r="F870" s="13" t="str">
        <f t="shared" si="66"/>
        <v/>
      </c>
      <c r="G870" s="13" t="str">
        <f t="shared" si="67"/>
        <v/>
      </c>
      <c r="H870" s="10" t="s">
        <v>292</v>
      </c>
      <c r="I870" s="12" t="str">
        <f t="shared" si="69"/>
        <v/>
      </c>
      <c r="J870" s="9" t="s">
        <v>137</v>
      </c>
      <c r="K870" s="10" t="str">
        <f t="shared" si="68"/>
        <v xml:space="preserve">        "",  # </v>
      </c>
    </row>
    <row r="871" spans="2:11">
      <c r="B871" s="31"/>
      <c r="C871" s="28"/>
      <c r="D871" s="28"/>
      <c r="E871" s="24" t="str">
        <f t="shared" si="65"/>
        <v/>
      </c>
      <c r="F871" s="13" t="str">
        <f t="shared" si="66"/>
        <v/>
      </c>
      <c r="G871" s="13" t="str">
        <f t="shared" si="67"/>
        <v/>
      </c>
      <c r="H871" s="10" t="s">
        <v>292</v>
      </c>
      <c r="I871" s="12" t="str">
        <f t="shared" si="69"/>
        <v/>
      </c>
      <c r="J871" s="9" t="s">
        <v>137</v>
      </c>
      <c r="K871" s="10" t="str">
        <f t="shared" si="68"/>
        <v xml:space="preserve">        "",  # </v>
      </c>
    </row>
    <row r="872" spans="2:11">
      <c r="B872" s="31" t="s">
        <v>95</v>
      </c>
      <c r="C872" s="28"/>
      <c r="D872" s="28"/>
      <c r="E872" s="24" t="str">
        <f t="shared" si="65"/>
        <v/>
      </c>
      <c r="F872" s="13" t="str">
        <f t="shared" si="66"/>
        <v/>
      </c>
      <c r="G872" s="13" t="str">
        <f t="shared" si="67"/>
        <v/>
      </c>
      <c r="H872" s="10" t="s">
        <v>292</v>
      </c>
      <c r="I872" s="12" t="str">
        <f t="shared" si="69"/>
        <v/>
      </c>
      <c r="J872" s="9" t="s">
        <v>137</v>
      </c>
      <c r="K872" s="10" t="str">
        <f t="shared" si="68"/>
        <v xml:space="preserve">        "",  # </v>
      </c>
    </row>
    <row r="873" spans="2:11">
      <c r="B873" s="31"/>
      <c r="C873" s="28"/>
      <c r="D873" s="28"/>
      <c r="E873" s="24" t="str">
        <f t="shared" si="65"/>
        <v/>
      </c>
      <c r="F873" s="13" t="str">
        <f t="shared" si="66"/>
        <v/>
      </c>
      <c r="G873" s="13" t="str">
        <f t="shared" si="67"/>
        <v/>
      </c>
      <c r="H873" s="10" t="s">
        <v>292</v>
      </c>
      <c r="I873" s="12" t="str">
        <f t="shared" si="69"/>
        <v/>
      </c>
      <c r="J873" s="9" t="s">
        <v>137</v>
      </c>
      <c r="K873" s="10" t="str">
        <f t="shared" si="68"/>
        <v xml:space="preserve">        "",  # </v>
      </c>
    </row>
    <row r="874" spans="2:11">
      <c r="B874" s="31" t="s">
        <v>95</v>
      </c>
      <c r="C874" s="28"/>
      <c r="D874" s="28"/>
      <c r="E874" s="24" t="str">
        <f t="shared" si="65"/>
        <v/>
      </c>
      <c r="F874" s="13" t="str">
        <f t="shared" si="66"/>
        <v/>
      </c>
      <c r="G874" s="13" t="str">
        <f t="shared" si="67"/>
        <v/>
      </c>
      <c r="H874" s="10" t="s">
        <v>292</v>
      </c>
      <c r="I874" s="12" t="str">
        <f t="shared" si="69"/>
        <v/>
      </c>
      <c r="J874" s="9" t="s">
        <v>137</v>
      </c>
      <c r="K874" s="10" t="str">
        <f t="shared" si="68"/>
        <v xml:space="preserve">        "",  # </v>
      </c>
    </row>
    <row r="875" spans="2:11">
      <c r="B875" s="31"/>
      <c r="C875" s="28"/>
      <c r="D875" s="28"/>
      <c r="E875" s="24" t="str">
        <f t="shared" si="65"/>
        <v/>
      </c>
      <c r="F875" s="13" t="str">
        <f t="shared" si="66"/>
        <v/>
      </c>
      <c r="G875" s="13" t="str">
        <f t="shared" si="67"/>
        <v/>
      </c>
      <c r="H875" s="10" t="s">
        <v>292</v>
      </c>
      <c r="I875" s="12" t="str">
        <f t="shared" si="69"/>
        <v/>
      </c>
      <c r="J875" s="9" t="s">
        <v>137</v>
      </c>
      <c r="K875" s="10" t="str">
        <f t="shared" si="68"/>
        <v xml:space="preserve">        "",  # </v>
      </c>
    </row>
    <row r="876" spans="2:11">
      <c r="B876" s="31" t="s">
        <v>95</v>
      </c>
      <c r="C876" s="28"/>
      <c r="D876" s="28"/>
      <c r="E876" s="24" t="str">
        <f t="shared" si="65"/>
        <v/>
      </c>
      <c r="F876" s="13" t="str">
        <f t="shared" si="66"/>
        <v/>
      </c>
      <c r="G876" s="13" t="str">
        <f t="shared" si="67"/>
        <v/>
      </c>
      <c r="H876" s="10" t="s">
        <v>292</v>
      </c>
      <c r="I876" s="12" t="str">
        <f t="shared" si="69"/>
        <v/>
      </c>
      <c r="J876" s="9" t="s">
        <v>137</v>
      </c>
      <c r="K876" s="10" t="str">
        <f t="shared" si="68"/>
        <v xml:space="preserve">        "",  # </v>
      </c>
    </row>
    <row r="877" spans="2:11">
      <c r="B877" s="31"/>
      <c r="C877" s="28"/>
      <c r="D877" s="28"/>
      <c r="E877" s="24" t="str">
        <f t="shared" si="65"/>
        <v/>
      </c>
      <c r="F877" s="13" t="str">
        <f t="shared" si="66"/>
        <v/>
      </c>
      <c r="G877" s="13" t="str">
        <f t="shared" si="67"/>
        <v/>
      </c>
      <c r="H877" s="10" t="s">
        <v>292</v>
      </c>
      <c r="I877" s="12" t="str">
        <f t="shared" si="69"/>
        <v/>
      </c>
      <c r="J877" s="9" t="s">
        <v>137</v>
      </c>
      <c r="K877" s="10" t="str">
        <f t="shared" si="68"/>
        <v xml:space="preserve">        "",  # </v>
      </c>
    </row>
    <row r="878" spans="2:11">
      <c r="B878" s="31" t="s">
        <v>95</v>
      </c>
      <c r="C878" s="28"/>
      <c r="D878" s="28"/>
      <c r="E878" s="24" t="str">
        <f t="shared" si="65"/>
        <v/>
      </c>
      <c r="F878" s="13" t="str">
        <f t="shared" si="66"/>
        <v/>
      </c>
      <c r="G878" s="13" t="str">
        <f t="shared" si="67"/>
        <v/>
      </c>
      <c r="H878" s="10" t="s">
        <v>292</v>
      </c>
      <c r="I878" s="12" t="str">
        <f t="shared" si="69"/>
        <v/>
      </c>
      <c r="J878" s="9" t="s">
        <v>137</v>
      </c>
      <c r="K878" s="10" t="str">
        <f t="shared" si="68"/>
        <v xml:space="preserve">        "",  # </v>
      </c>
    </row>
    <row r="879" spans="2:11">
      <c r="B879" s="31"/>
      <c r="C879" s="28"/>
      <c r="D879" s="28"/>
      <c r="E879" s="24" t="str">
        <f t="shared" si="65"/>
        <v/>
      </c>
      <c r="F879" s="13" t="str">
        <f t="shared" si="66"/>
        <v/>
      </c>
      <c r="G879" s="13" t="str">
        <f t="shared" si="67"/>
        <v/>
      </c>
      <c r="H879" s="10" t="s">
        <v>292</v>
      </c>
      <c r="I879" s="12" t="str">
        <f t="shared" si="69"/>
        <v/>
      </c>
      <c r="J879" s="9" t="s">
        <v>137</v>
      </c>
      <c r="K879" s="10" t="str">
        <f t="shared" si="68"/>
        <v xml:space="preserve">        "",  # </v>
      </c>
    </row>
    <row r="880" spans="2:11">
      <c r="B880" s="31" t="s">
        <v>95</v>
      </c>
      <c r="C880" s="28"/>
      <c r="D880" s="28"/>
      <c r="E880" s="24" t="str">
        <f t="shared" si="65"/>
        <v/>
      </c>
      <c r="F880" s="13" t="str">
        <f t="shared" si="66"/>
        <v/>
      </c>
      <c r="G880" s="13" t="str">
        <f t="shared" si="67"/>
        <v/>
      </c>
      <c r="H880" s="10" t="s">
        <v>292</v>
      </c>
      <c r="I880" s="12" t="str">
        <f t="shared" si="69"/>
        <v/>
      </c>
      <c r="J880" s="9" t="s">
        <v>137</v>
      </c>
      <c r="K880" s="10" t="str">
        <f t="shared" si="68"/>
        <v xml:space="preserve">        "",  # </v>
      </c>
    </row>
    <row r="881" spans="2:11">
      <c r="B881" s="31"/>
      <c r="C881" s="28"/>
      <c r="D881" s="28"/>
      <c r="E881" s="24" t="str">
        <f t="shared" si="65"/>
        <v/>
      </c>
      <c r="F881" s="13" t="str">
        <f t="shared" si="66"/>
        <v/>
      </c>
      <c r="G881" s="13" t="str">
        <f t="shared" si="67"/>
        <v/>
      </c>
      <c r="H881" s="10" t="s">
        <v>292</v>
      </c>
      <c r="I881" s="12" t="str">
        <f t="shared" si="69"/>
        <v/>
      </c>
      <c r="J881" s="9" t="s">
        <v>137</v>
      </c>
      <c r="K881" s="10" t="str">
        <f t="shared" si="68"/>
        <v xml:space="preserve">        "",  # </v>
      </c>
    </row>
    <row r="882" spans="2:11">
      <c r="B882" s="31" t="s">
        <v>95</v>
      </c>
      <c r="C882" s="28"/>
      <c r="D882" s="28"/>
      <c r="E882" s="24" t="str">
        <f t="shared" si="65"/>
        <v/>
      </c>
      <c r="F882" s="13" t="str">
        <f t="shared" si="66"/>
        <v/>
      </c>
      <c r="G882" s="13" t="str">
        <f t="shared" si="67"/>
        <v/>
      </c>
      <c r="H882" s="10" t="s">
        <v>292</v>
      </c>
      <c r="I882" s="12" t="str">
        <f t="shared" si="69"/>
        <v/>
      </c>
      <c r="J882" s="9" t="s">
        <v>137</v>
      </c>
      <c r="K882" s="10" t="str">
        <f t="shared" si="68"/>
        <v xml:space="preserve">        "",  # </v>
      </c>
    </row>
    <row r="883" spans="2:11">
      <c r="B883" s="31"/>
      <c r="C883" s="28"/>
      <c r="D883" s="28"/>
      <c r="E883" s="24" t="str">
        <f t="shared" si="65"/>
        <v/>
      </c>
      <c r="F883" s="13" t="str">
        <f t="shared" si="66"/>
        <v/>
      </c>
      <c r="G883" s="13" t="str">
        <f t="shared" si="67"/>
        <v/>
      </c>
      <c r="H883" s="10" t="s">
        <v>292</v>
      </c>
      <c r="I883" s="12" t="str">
        <f t="shared" si="69"/>
        <v/>
      </c>
      <c r="J883" s="9" t="s">
        <v>137</v>
      </c>
      <c r="K883" s="10" t="str">
        <f t="shared" si="68"/>
        <v xml:space="preserve">        "",  # </v>
      </c>
    </row>
    <row r="884" spans="2:11">
      <c r="B884" s="31" t="s">
        <v>95</v>
      </c>
      <c r="C884" s="28"/>
      <c r="D884" s="28"/>
      <c r="E884" s="24" t="str">
        <f t="shared" si="65"/>
        <v/>
      </c>
      <c r="F884" s="13" t="str">
        <f t="shared" si="66"/>
        <v/>
      </c>
      <c r="G884" s="13" t="str">
        <f t="shared" si="67"/>
        <v/>
      </c>
      <c r="H884" s="10" t="s">
        <v>292</v>
      </c>
      <c r="I884" s="12" t="str">
        <f t="shared" si="69"/>
        <v/>
      </c>
      <c r="J884" s="9" t="s">
        <v>137</v>
      </c>
      <c r="K884" s="10" t="str">
        <f t="shared" si="68"/>
        <v xml:space="preserve">        "",  # </v>
      </c>
    </row>
    <row r="885" spans="2:11">
      <c r="B885" s="31"/>
      <c r="C885" s="28"/>
      <c r="D885" s="28"/>
      <c r="E885" s="24" t="str">
        <f t="shared" si="65"/>
        <v/>
      </c>
      <c r="F885" s="13" t="str">
        <f t="shared" si="66"/>
        <v/>
      </c>
      <c r="G885" s="13" t="str">
        <f t="shared" si="67"/>
        <v/>
      </c>
      <c r="H885" s="10" t="s">
        <v>292</v>
      </c>
      <c r="I885" s="12" t="str">
        <f t="shared" si="69"/>
        <v/>
      </c>
      <c r="J885" s="9" t="s">
        <v>137</v>
      </c>
      <c r="K885" s="10" t="str">
        <f t="shared" si="68"/>
        <v xml:space="preserve">        "",  # </v>
      </c>
    </row>
    <row r="886" spans="2:11">
      <c r="B886" s="31" t="s">
        <v>95</v>
      </c>
      <c r="C886" s="28"/>
      <c r="D886" s="28"/>
      <c r="E886" s="24" t="str">
        <f t="shared" si="65"/>
        <v/>
      </c>
      <c r="F886" s="13" t="str">
        <f t="shared" si="66"/>
        <v/>
      </c>
      <c r="G886" s="13" t="str">
        <f t="shared" si="67"/>
        <v/>
      </c>
      <c r="H886" s="10" t="s">
        <v>292</v>
      </c>
      <c r="I886" s="12" t="str">
        <f t="shared" si="69"/>
        <v/>
      </c>
      <c r="J886" s="9" t="s">
        <v>137</v>
      </c>
      <c r="K886" s="10" t="str">
        <f t="shared" si="68"/>
        <v xml:space="preserve">        "",  # </v>
      </c>
    </row>
    <row r="887" spans="2:11">
      <c r="B887" s="31"/>
      <c r="C887" s="28"/>
      <c r="D887" s="28"/>
      <c r="E887" s="24" t="str">
        <f t="shared" si="65"/>
        <v/>
      </c>
      <c r="F887" s="13" t="str">
        <f t="shared" si="66"/>
        <v/>
      </c>
      <c r="G887" s="13" t="str">
        <f t="shared" si="67"/>
        <v/>
      </c>
      <c r="H887" s="10" t="s">
        <v>292</v>
      </c>
      <c r="I887" s="12" t="str">
        <f t="shared" si="69"/>
        <v/>
      </c>
      <c r="J887" s="9" t="s">
        <v>137</v>
      </c>
      <c r="K887" s="10" t="str">
        <f t="shared" si="68"/>
        <v xml:space="preserve">        "",  # </v>
      </c>
    </row>
    <row r="888" spans="2:11">
      <c r="B888" s="31" t="s">
        <v>95</v>
      </c>
      <c r="C888" s="28"/>
      <c r="D888" s="28"/>
      <c r="E888" s="24" t="str">
        <f t="shared" si="65"/>
        <v/>
      </c>
      <c r="F888" s="13" t="str">
        <f t="shared" si="66"/>
        <v/>
      </c>
      <c r="G888" s="13" t="str">
        <f t="shared" si="67"/>
        <v/>
      </c>
      <c r="H888" s="10" t="s">
        <v>292</v>
      </c>
      <c r="I888" s="12" t="str">
        <f t="shared" si="69"/>
        <v/>
      </c>
      <c r="J888" s="9" t="s">
        <v>137</v>
      </c>
      <c r="K888" s="10" t="str">
        <f t="shared" si="68"/>
        <v xml:space="preserve">        "",  # </v>
      </c>
    </row>
    <row r="889" spans="2:11">
      <c r="B889" s="31"/>
      <c r="C889" s="28"/>
      <c r="D889" s="28"/>
      <c r="E889" s="24" t="str">
        <f t="shared" si="65"/>
        <v/>
      </c>
      <c r="F889" s="13" t="str">
        <f t="shared" si="66"/>
        <v/>
      </c>
      <c r="G889" s="13" t="str">
        <f t="shared" si="67"/>
        <v/>
      </c>
      <c r="H889" s="10" t="s">
        <v>292</v>
      </c>
      <c r="I889" s="12" t="str">
        <f t="shared" si="69"/>
        <v/>
      </c>
      <c r="J889" s="9" t="s">
        <v>137</v>
      </c>
      <c r="K889" s="10" t="str">
        <f t="shared" si="68"/>
        <v xml:space="preserve">        "",  # </v>
      </c>
    </row>
    <row r="890" spans="2:11">
      <c r="B890" s="31" t="s">
        <v>95</v>
      </c>
      <c r="C890" s="28"/>
      <c r="D890" s="28"/>
      <c r="E890" s="24" t="str">
        <f t="shared" si="65"/>
        <v/>
      </c>
      <c r="F890" s="13" t="str">
        <f t="shared" si="66"/>
        <v/>
      </c>
      <c r="G890" s="13" t="str">
        <f t="shared" si="67"/>
        <v/>
      </c>
      <c r="H890" s="10" t="s">
        <v>292</v>
      </c>
      <c r="I890" s="12" t="str">
        <f t="shared" si="69"/>
        <v/>
      </c>
      <c r="J890" s="9" t="s">
        <v>137</v>
      </c>
      <c r="K890" s="10" t="str">
        <f t="shared" si="68"/>
        <v xml:space="preserve">        "",  # </v>
      </c>
    </row>
    <row r="891" spans="2:11">
      <c r="B891" s="31"/>
      <c r="C891" s="28"/>
      <c r="D891" s="28"/>
      <c r="E891" s="24" t="str">
        <f t="shared" si="65"/>
        <v/>
      </c>
      <c r="F891" s="13" t="str">
        <f t="shared" si="66"/>
        <v/>
      </c>
      <c r="G891" s="13" t="str">
        <f t="shared" si="67"/>
        <v/>
      </c>
      <c r="H891" s="10" t="s">
        <v>292</v>
      </c>
      <c r="I891" s="12" t="str">
        <f t="shared" si="69"/>
        <v/>
      </c>
      <c r="J891" s="9" t="s">
        <v>137</v>
      </c>
      <c r="K891" s="10" t="str">
        <f t="shared" si="68"/>
        <v xml:space="preserve">        "",  # </v>
      </c>
    </row>
    <row r="892" spans="2:11">
      <c r="B892" s="31" t="s">
        <v>95</v>
      </c>
      <c r="C892" s="28"/>
      <c r="D892" s="28"/>
      <c r="E892" s="24" t="str">
        <f t="shared" si="65"/>
        <v/>
      </c>
      <c r="F892" s="13" t="str">
        <f t="shared" si="66"/>
        <v/>
      </c>
      <c r="G892" s="13" t="str">
        <f t="shared" si="67"/>
        <v/>
      </c>
      <c r="H892" s="10" t="s">
        <v>292</v>
      </c>
      <c r="I892" s="12" t="str">
        <f t="shared" si="69"/>
        <v/>
      </c>
      <c r="J892" s="9" t="s">
        <v>137</v>
      </c>
      <c r="K892" s="10" t="str">
        <f t="shared" si="68"/>
        <v xml:space="preserve">        "",  # </v>
      </c>
    </row>
    <row r="893" spans="2:11">
      <c r="B893" s="31"/>
      <c r="C893" s="28"/>
      <c r="D893" s="28"/>
      <c r="E893" s="24" t="str">
        <f t="shared" si="65"/>
        <v/>
      </c>
      <c r="F893" s="13" t="str">
        <f t="shared" si="66"/>
        <v/>
      </c>
      <c r="G893" s="13" t="str">
        <f t="shared" si="67"/>
        <v/>
      </c>
      <c r="H893" s="10" t="s">
        <v>292</v>
      </c>
      <c r="I893" s="12" t="str">
        <f t="shared" si="69"/>
        <v/>
      </c>
      <c r="J893" s="9" t="s">
        <v>137</v>
      </c>
      <c r="K893" s="10" t="str">
        <f t="shared" si="68"/>
        <v xml:space="preserve">        "",  # </v>
      </c>
    </row>
    <row r="894" spans="2:11">
      <c r="B894" s="31" t="s">
        <v>95</v>
      </c>
      <c r="C894" s="28"/>
      <c r="D894" s="28"/>
      <c r="E894" s="24" t="str">
        <f t="shared" si="65"/>
        <v/>
      </c>
      <c r="F894" s="13" t="str">
        <f t="shared" si="66"/>
        <v/>
      </c>
      <c r="G894" s="13" t="str">
        <f t="shared" si="67"/>
        <v/>
      </c>
      <c r="H894" s="10" t="s">
        <v>292</v>
      </c>
      <c r="I894" s="12" t="str">
        <f t="shared" si="69"/>
        <v/>
      </c>
      <c r="J894" s="9" t="s">
        <v>137</v>
      </c>
      <c r="K894" s="10" t="str">
        <f t="shared" si="68"/>
        <v xml:space="preserve">        "",  # </v>
      </c>
    </row>
    <row r="895" spans="2:11">
      <c r="B895" s="31"/>
      <c r="C895" s="28"/>
      <c r="D895" s="28"/>
      <c r="E895" s="24" t="str">
        <f t="shared" si="65"/>
        <v/>
      </c>
      <c r="F895" s="13" t="str">
        <f t="shared" si="66"/>
        <v/>
      </c>
      <c r="G895" s="13" t="str">
        <f t="shared" si="67"/>
        <v/>
      </c>
      <c r="H895" s="10" t="s">
        <v>292</v>
      </c>
      <c r="I895" s="12" t="str">
        <f t="shared" si="69"/>
        <v/>
      </c>
      <c r="J895" s="9" t="s">
        <v>137</v>
      </c>
      <c r="K895" s="10" t="str">
        <f t="shared" si="68"/>
        <v xml:space="preserve">        "",  # </v>
      </c>
    </row>
    <row r="896" spans="2:11">
      <c r="B896" s="31" t="s">
        <v>95</v>
      </c>
      <c r="C896" s="28"/>
      <c r="D896" s="28"/>
      <c r="E896" s="24" t="str">
        <f t="shared" si="65"/>
        <v/>
      </c>
      <c r="F896" s="13" t="str">
        <f t="shared" si="66"/>
        <v/>
      </c>
      <c r="G896" s="13" t="str">
        <f t="shared" si="67"/>
        <v/>
      </c>
      <c r="H896" s="10" t="s">
        <v>292</v>
      </c>
      <c r="I896" s="12" t="str">
        <f t="shared" si="69"/>
        <v/>
      </c>
      <c r="J896" s="9" t="s">
        <v>137</v>
      </c>
      <c r="K896" s="10" t="str">
        <f t="shared" si="68"/>
        <v xml:space="preserve">        "",  # </v>
      </c>
    </row>
    <row r="897" spans="2:11">
      <c r="B897" s="31"/>
      <c r="C897" s="28"/>
      <c r="D897" s="28"/>
      <c r="E897" s="24" t="str">
        <f t="shared" si="65"/>
        <v/>
      </c>
      <c r="F897" s="13" t="str">
        <f t="shared" si="66"/>
        <v/>
      </c>
      <c r="G897" s="13" t="str">
        <f t="shared" si="67"/>
        <v/>
      </c>
      <c r="H897" s="10" t="s">
        <v>292</v>
      </c>
      <c r="I897" s="12" t="str">
        <f t="shared" si="69"/>
        <v/>
      </c>
      <c r="J897" s="9" t="s">
        <v>137</v>
      </c>
      <c r="K897" s="10" t="str">
        <f t="shared" si="68"/>
        <v xml:space="preserve">        "",  # </v>
      </c>
    </row>
    <row r="898" spans="2:11">
      <c r="B898" s="31" t="s">
        <v>95</v>
      </c>
      <c r="C898" s="28"/>
      <c r="D898" s="28"/>
      <c r="E898" s="24" t="str">
        <f t="shared" ref="E898:E961" si="70">IF(B898="",IF(G898="","",_xlfn.UNICHAR(G898)),B898)</f>
        <v/>
      </c>
      <c r="F898" s="13" t="str">
        <f t="shared" ref="F898:F961" si="71">IF(B898="",IF(D898="",IF(C898="","",C898),DEC2HEX(D898)),DEC2HEX(_xlfn.UNICODE(B898)))</f>
        <v/>
      </c>
      <c r="G898" s="13" t="str">
        <f t="shared" ref="G898:G961" si="72">IF(D898="",IF(C898="",IF(B898="","",_xlfn.UNICODE(B898)),HEX2DEC(C898)),D898)</f>
        <v/>
      </c>
      <c r="H898" s="10" t="s">
        <v>292</v>
      </c>
      <c r="I898" s="12" t="str">
        <f t="shared" si="69"/>
        <v/>
      </c>
      <c r="J898" s="9" t="s">
        <v>137</v>
      </c>
      <c r="K898" s="10" t="str">
        <f t="shared" ref="K898:K961" si="73">ASC(_xlfn.CONCAT(H898:J898,"  # ",E898))</f>
        <v xml:space="preserve">        "",  # </v>
      </c>
    </row>
    <row r="899" spans="2:11">
      <c r="B899" s="31"/>
      <c r="C899" s="28"/>
      <c r="D899" s="28"/>
      <c r="E899" s="24" t="str">
        <f t="shared" si="70"/>
        <v/>
      </c>
      <c r="F899" s="13" t="str">
        <f t="shared" si="71"/>
        <v/>
      </c>
      <c r="G899" s="13" t="str">
        <f t="shared" si="72"/>
        <v/>
      </c>
      <c r="H899" s="10" t="s">
        <v>292</v>
      </c>
      <c r="I899" s="12" t="str">
        <f t="shared" ref="I899:I962" si="74">IF(F899="","","uni"&amp;UPPER(REPT("0",4-LEN(F899))&amp;F899))</f>
        <v/>
      </c>
      <c r="J899" s="9" t="s">
        <v>137</v>
      </c>
      <c r="K899" s="10" t="str">
        <f t="shared" si="73"/>
        <v xml:space="preserve">        "",  # </v>
      </c>
    </row>
    <row r="900" spans="2:11">
      <c r="B900" s="31" t="s">
        <v>95</v>
      </c>
      <c r="C900" s="28"/>
      <c r="D900" s="28"/>
      <c r="E900" s="24" t="str">
        <f t="shared" si="70"/>
        <v/>
      </c>
      <c r="F900" s="13" t="str">
        <f t="shared" si="71"/>
        <v/>
      </c>
      <c r="G900" s="13" t="str">
        <f t="shared" si="72"/>
        <v/>
      </c>
      <c r="H900" s="10" t="s">
        <v>292</v>
      </c>
      <c r="I900" s="12" t="str">
        <f t="shared" si="74"/>
        <v/>
      </c>
      <c r="J900" s="9" t="s">
        <v>137</v>
      </c>
      <c r="K900" s="10" t="str">
        <f t="shared" si="73"/>
        <v xml:space="preserve">        "",  # </v>
      </c>
    </row>
    <row r="901" spans="2:11">
      <c r="B901" s="31"/>
      <c r="C901" s="28"/>
      <c r="D901" s="28"/>
      <c r="E901" s="24" t="str">
        <f t="shared" si="70"/>
        <v/>
      </c>
      <c r="F901" s="13" t="str">
        <f t="shared" si="71"/>
        <v/>
      </c>
      <c r="G901" s="13" t="str">
        <f t="shared" si="72"/>
        <v/>
      </c>
      <c r="H901" s="10" t="s">
        <v>292</v>
      </c>
      <c r="I901" s="12" t="str">
        <f t="shared" si="74"/>
        <v/>
      </c>
      <c r="J901" s="9" t="s">
        <v>137</v>
      </c>
      <c r="K901" s="10" t="str">
        <f t="shared" si="73"/>
        <v xml:space="preserve">        "",  # </v>
      </c>
    </row>
    <row r="902" spans="2:11">
      <c r="B902" s="31" t="s">
        <v>95</v>
      </c>
      <c r="C902" s="28"/>
      <c r="D902" s="28"/>
      <c r="E902" s="24" t="str">
        <f t="shared" si="70"/>
        <v/>
      </c>
      <c r="F902" s="13" t="str">
        <f t="shared" si="71"/>
        <v/>
      </c>
      <c r="G902" s="13" t="str">
        <f t="shared" si="72"/>
        <v/>
      </c>
      <c r="H902" s="10" t="s">
        <v>292</v>
      </c>
      <c r="I902" s="12" t="str">
        <f t="shared" si="74"/>
        <v/>
      </c>
      <c r="J902" s="9" t="s">
        <v>137</v>
      </c>
      <c r="K902" s="10" t="str">
        <f t="shared" si="73"/>
        <v xml:space="preserve">        "",  # </v>
      </c>
    </row>
    <row r="903" spans="2:11">
      <c r="B903" s="31"/>
      <c r="C903" s="28"/>
      <c r="D903" s="28"/>
      <c r="E903" s="24" t="str">
        <f t="shared" si="70"/>
        <v/>
      </c>
      <c r="F903" s="13" t="str">
        <f t="shared" si="71"/>
        <v/>
      </c>
      <c r="G903" s="13" t="str">
        <f t="shared" si="72"/>
        <v/>
      </c>
      <c r="H903" s="10" t="s">
        <v>292</v>
      </c>
      <c r="I903" s="12" t="str">
        <f t="shared" si="74"/>
        <v/>
      </c>
      <c r="J903" s="9" t="s">
        <v>137</v>
      </c>
      <c r="K903" s="10" t="str">
        <f t="shared" si="73"/>
        <v xml:space="preserve">        "",  # </v>
      </c>
    </row>
    <row r="904" spans="2:11">
      <c r="B904" s="31" t="s">
        <v>95</v>
      </c>
      <c r="C904" s="28"/>
      <c r="D904" s="28"/>
      <c r="E904" s="24" t="str">
        <f t="shared" si="70"/>
        <v/>
      </c>
      <c r="F904" s="13" t="str">
        <f t="shared" si="71"/>
        <v/>
      </c>
      <c r="G904" s="13" t="str">
        <f t="shared" si="72"/>
        <v/>
      </c>
      <c r="H904" s="10" t="s">
        <v>292</v>
      </c>
      <c r="I904" s="12" t="str">
        <f t="shared" si="74"/>
        <v/>
      </c>
      <c r="J904" s="9" t="s">
        <v>137</v>
      </c>
      <c r="K904" s="10" t="str">
        <f t="shared" si="73"/>
        <v xml:space="preserve">        "",  # </v>
      </c>
    </row>
    <row r="905" spans="2:11">
      <c r="B905" s="31"/>
      <c r="C905" s="28"/>
      <c r="D905" s="28"/>
      <c r="E905" s="24" t="str">
        <f t="shared" si="70"/>
        <v/>
      </c>
      <c r="F905" s="13" t="str">
        <f t="shared" si="71"/>
        <v/>
      </c>
      <c r="G905" s="13" t="str">
        <f t="shared" si="72"/>
        <v/>
      </c>
      <c r="H905" s="10" t="s">
        <v>292</v>
      </c>
      <c r="I905" s="12" t="str">
        <f t="shared" si="74"/>
        <v/>
      </c>
      <c r="J905" s="9" t="s">
        <v>137</v>
      </c>
      <c r="K905" s="10" t="str">
        <f t="shared" si="73"/>
        <v xml:space="preserve">        "",  # </v>
      </c>
    </row>
    <row r="906" spans="2:11">
      <c r="B906" s="31" t="s">
        <v>95</v>
      </c>
      <c r="C906" s="28"/>
      <c r="D906" s="28"/>
      <c r="E906" s="24" t="str">
        <f t="shared" si="70"/>
        <v/>
      </c>
      <c r="F906" s="13" t="str">
        <f t="shared" si="71"/>
        <v/>
      </c>
      <c r="G906" s="13" t="str">
        <f t="shared" si="72"/>
        <v/>
      </c>
      <c r="H906" s="10" t="s">
        <v>292</v>
      </c>
      <c r="I906" s="12" t="str">
        <f t="shared" si="74"/>
        <v/>
      </c>
      <c r="J906" s="9" t="s">
        <v>137</v>
      </c>
      <c r="K906" s="10" t="str">
        <f t="shared" si="73"/>
        <v xml:space="preserve">        "",  # </v>
      </c>
    </row>
    <row r="907" spans="2:11">
      <c r="B907" s="31"/>
      <c r="C907" s="28"/>
      <c r="D907" s="28"/>
      <c r="E907" s="24" t="str">
        <f t="shared" si="70"/>
        <v/>
      </c>
      <c r="F907" s="13" t="str">
        <f t="shared" si="71"/>
        <v/>
      </c>
      <c r="G907" s="13" t="str">
        <f t="shared" si="72"/>
        <v/>
      </c>
      <c r="H907" s="10" t="s">
        <v>292</v>
      </c>
      <c r="I907" s="12" t="str">
        <f t="shared" si="74"/>
        <v/>
      </c>
      <c r="J907" s="9" t="s">
        <v>137</v>
      </c>
      <c r="K907" s="10" t="str">
        <f t="shared" si="73"/>
        <v xml:space="preserve">        "",  # </v>
      </c>
    </row>
    <row r="908" spans="2:11">
      <c r="B908" s="31" t="s">
        <v>95</v>
      </c>
      <c r="C908" s="28"/>
      <c r="D908" s="28"/>
      <c r="E908" s="24" t="str">
        <f t="shared" si="70"/>
        <v/>
      </c>
      <c r="F908" s="13" t="str">
        <f t="shared" si="71"/>
        <v/>
      </c>
      <c r="G908" s="13" t="str">
        <f t="shared" si="72"/>
        <v/>
      </c>
      <c r="H908" s="10" t="s">
        <v>292</v>
      </c>
      <c r="I908" s="12" t="str">
        <f t="shared" si="74"/>
        <v/>
      </c>
      <c r="J908" s="9" t="s">
        <v>137</v>
      </c>
      <c r="K908" s="10" t="str">
        <f t="shared" si="73"/>
        <v xml:space="preserve">        "",  # </v>
      </c>
    </row>
    <row r="909" spans="2:11">
      <c r="B909" s="31"/>
      <c r="C909" s="28"/>
      <c r="D909" s="28"/>
      <c r="E909" s="24" t="str">
        <f t="shared" si="70"/>
        <v/>
      </c>
      <c r="F909" s="13" t="str">
        <f t="shared" si="71"/>
        <v/>
      </c>
      <c r="G909" s="13" t="str">
        <f t="shared" si="72"/>
        <v/>
      </c>
      <c r="H909" s="10" t="s">
        <v>292</v>
      </c>
      <c r="I909" s="12" t="str">
        <f t="shared" si="74"/>
        <v/>
      </c>
      <c r="J909" s="9" t="s">
        <v>137</v>
      </c>
      <c r="K909" s="10" t="str">
        <f t="shared" si="73"/>
        <v xml:space="preserve">        "",  # </v>
      </c>
    </row>
    <row r="910" spans="2:11">
      <c r="B910" s="31" t="s">
        <v>95</v>
      </c>
      <c r="C910" s="28"/>
      <c r="D910" s="28"/>
      <c r="E910" s="24" t="str">
        <f t="shared" si="70"/>
        <v/>
      </c>
      <c r="F910" s="13" t="str">
        <f t="shared" si="71"/>
        <v/>
      </c>
      <c r="G910" s="13" t="str">
        <f t="shared" si="72"/>
        <v/>
      </c>
      <c r="H910" s="10" t="s">
        <v>292</v>
      </c>
      <c r="I910" s="12" t="str">
        <f t="shared" si="74"/>
        <v/>
      </c>
      <c r="J910" s="9" t="s">
        <v>137</v>
      </c>
      <c r="K910" s="10" t="str">
        <f t="shared" si="73"/>
        <v xml:space="preserve">        "",  # </v>
      </c>
    </row>
    <row r="911" spans="2:11">
      <c r="B911" s="31"/>
      <c r="C911" s="28"/>
      <c r="D911" s="28"/>
      <c r="E911" s="24" t="str">
        <f t="shared" si="70"/>
        <v/>
      </c>
      <c r="F911" s="13" t="str">
        <f t="shared" si="71"/>
        <v/>
      </c>
      <c r="G911" s="13" t="str">
        <f t="shared" si="72"/>
        <v/>
      </c>
      <c r="H911" s="10" t="s">
        <v>292</v>
      </c>
      <c r="I911" s="12" t="str">
        <f t="shared" si="74"/>
        <v/>
      </c>
      <c r="J911" s="9" t="s">
        <v>137</v>
      </c>
      <c r="K911" s="10" t="str">
        <f t="shared" si="73"/>
        <v xml:space="preserve">        "",  # </v>
      </c>
    </row>
    <row r="912" spans="2:11">
      <c r="B912" s="31" t="s">
        <v>95</v>
      </c>
      <c r="C912" s="28"/>
      <c r="D912" s="28"/>
      <c r="E912" s="24" t="str">
        <f t="shared" si="70"/>
        <v/>
      </c>
      <c r="F912" s="13" t="str">
        <f t="shared" si="71"/>
        <v/>
      </c>
      <c r="G912" s="13" t="str">
        <f t="shared" si="72"/>
        <v/>
      </c>
      <c r="H912" s="10" t="s">
        <v>292</v>
      </c>
      <c r="I912" s="12" t="str">
        <f t="shared" si="74"/>
        <v/>
      </c>
      <c r="J912" s="9" t="s">
        <v>137</v>
      </c>
      <c r="K912" s="10" t="str">
        <f t="shared" si="73"/>
        <v xml:space="preserve">        "",  # </v>
      </c>
    </row>
    <row r="913" spans="2:11">
      <c r="B913" s="31"/>
      <c r="C913" s="28"/>
      <c r="D913" s="28"/>
      <c r="E913" s="24" t="str">
        <f t="shared" si="70"/>
        <v/>
      </c>
      <c r="F913" s="13" t="str">
        <f t="shared" si="71"/>
        <v/>
      </c>
      <c r="G913" s="13" t="str">
        <f t="shared" si="72"/>
        <v/>
      </c>
      <c r="H913" s="10" t="s">
        <v>292</v>
      </c>
      <c r="I913" s="12" t="str">
        <f t="shared" si="74"/>
        <v/>
      </c>
      <c r="J913" s="9" t="s">
        <v>137</v>
      </c>
      <c r="K913" s="10" t="str">
        <f t="shared" si="73"/>
        <v xml:space="preserve">        "",  # </v>
      </c>
    </row>
    <row r="914" spans="2:11">
      <c r="B914" s="31" t="s">
        <v>95</v>
      </c>
      <c r="C914" s="28"/>
      <c r="D914" s="28"/>
      <c r="E914" s="24" t="str">
        <f t="shared" si="70"/>
        <v/>
      </c>
      <c r="F914" s="13" t="str">
        <f t="shared" si="71"/>
        <v/>
      </c>
      <c r="G914" s="13" t="str">
        <f t="shared" si="72"/>
        <v/>
      </c>
      <c r="H914" s="10" t="s">
        <v>292</v>
      </c>
      <c r="I914" s="12" t="str">
        <f t="shared" si="74"/>
        <v/>
      </c>
      <c r="J914" s="9" t="s">
        <v>137</v>
      </c>
      <c r="K914" s="10" t="str">
        <f t="shared" si="73"/>
        <v xml:space="preserve">        "",  # </v>
      </c>
    </row>
    <row r="915" spans="2:11">
      <c r="B915" s="31"/>
      <c r="C915" s="28"/>
      <c r="D915" s="28"/>
      <c r="E915" s="24" t="str">
        <f t="shared" si="70"/>
        <v/>
      </c>
      <c r="F915" s="13" t="str">
        <f t="shared" si="71"/>
        <v/>
      </c>
      <c r="G915" s="13" t="str">
        <f t="shared" si="72"/>
        <v/>
      </c>
      <c r="H915" s="10" t="s">
        <v>292</v>
      </c>
      <c r="I915" s="12" t="str">
        <f t="shared" si="74"/>
        <v/>
      </c>
      <c r="J915" s="9" t="s">
        <v>137</v>
      </c>
      <c r="K915" s="10" t="str">
        <f t="shared" si="73"/>
        <v xml:space="preserve">        "",  # </v>
      </c>
    </row>
    <row r="916" spans="2:11">
      <c r="B916" s="31" t="s">
        <v>95</v>
      </c>
      <c r="C916" s="28"/>
      <c r="D916" s="28"/>
      <c r="E916" s="24" t="str">
        <f t="shared" si="70"/>
        <v/>
      </c>
      <c r="F916" s="13" t="str">
        <f t="shared" si="71"/>
        <v/>
      </c>
      <c r="G916" s="13" t="str">
        <f t="shared" si="72"/>
        <v/>
      </c>
      <c r="H916" s="10" t="s">
        <v>292</v>
      </c>
      <c r="I916" s="12" t="str">
        <f t="shared" si="74"/>
        <v/>
      </c>
      <c r="J916" s="9" t="s">
        <v>137</v>
      </c>
      <c r="K916" s="10" t="str">
        <f t="shared" si="73"/>
        <v xml:space="preserve">        "",  # </v>
      </c>
    </row>
    <row r="917" spans="2:11">
      <c r="B917" s="31"/>
      <c r="C917" s="28"/>
      <c r="D917" s="28"/>
      <c r="E917" s="24" t="str">
        <f t="shared" si="70"/>
        <v/>
      </c>
      <c r="F917" s="13" t="str">
        <f t="shared" si="71"/>
        <v/>
      </c>
      <c r="G917" s="13" t="str">
        <f t="shared" si="72"/>
        <v/>
      </c>
      <c r="H917" s="10" t="s">
        <v>292</v>
      </c>
      <c r="I917" s="12" t="str">
        <f t="shared" si="74"/>
        <v/>
      </c>
      <c r="J917" s="9" t="s">
        <v>137</v>
      </c>
      <c r="K917" s="10" t="str">
        <f t="shared" si="73"/>
        <v xml:space="preserve">        "",  # </v>
      </c>
    </row>
    <row r="918" spans="2:11">
      <c r="B918" s="31" t="s">
        <v>95</v>
      </c>
      <c r="C918" s="28"/>
      <c r="D918" s="28"/>
      <c r="E918" s="24" t="str">
        <f t="shared" si="70"/>
        <v/>
      </c>
      <c r="F918" s="13" t="str">
        <f t="shared" si="71"/>
        <v/>
      </c>
      <c r="G918" s="13" t="str">
        <f t="shared" si="72"/>
        <v/>
      </c>
      <c r="H918" s="10" t="s">
        <v>292</v>
      </c>
      <c r="I918" s="12" t="str">
        <f t="shared" si="74"/>
        <v/>
      </c>
      <c r="J918" s="9" t="s">
        <v>137</v>
      </c>
      <c r="K918" s="10" t="str">
        <f t="shared" si="73"/>
        <v xml:space="preserve">        "",  # </v>
      </c>
    </row>
    <row r="919" spans="2:11">
      <c r="B919" s="31"/>
      <c r="C919" s="28"/>
      <c r="D919" s="28"/>
      <c r="E919" s="24" t="str">
        <f t="shared" si="70"/>
        <v/>
      </c>
      <c r="F919" s="13" t="str">
        <f t="shared" si="71"/>
        <v/>
      </c>
      <c r="G919" s="13" t="str">
        <f t="shared" si="72"/>
        <v/>
      </c>
      <c r="H919" s="10" t="s">
        <v>292</v>
      </c>
      <c r="I919" s="12" t="str">
        <f t="shared" si="74"/>
        <v/>
      </c>
      <c r="J919" s="9" t="s">
        <v>137</v>
      </c>
      <c r="K919" s="10" t="str">
        <f t="shared" si="73"/>
        <v xml:space="preserve">        "",  # </v>
      </c>
    </row>
    <row r="920" spans="2:11">
      <c r="B920" s="31" t="s">
        <v>95</v>
      </c>
      <c r="C920" s="28"/>
      <c r="D920" s="28"/>
      <c r="E920" s="24" t="str">
        <f t="shared" si="70"/>
        <v/>
      </c>
      <c r="F920" s="13" t="str">
        <f t="shared" si="71"/>
        <v/>
      </c>
      <c r="G920" s="13" t="str">
        <f t="shared" si="72"/>
        <v/>
      </c>
      <c r="H920" s="10" t="s">
        <v>292</v>
      </c>
      <c r="I920" s="12" t="str">
        <f t="shared" si="74"/>
        <v/>
      </c>
      <c r="J920" s="9" t="s">
        <v>137</v>
      </c>
      <c r="K920" s="10" t="str">
        <f t="shared" si="73"/>
        <v xml:space="preserve">        "",  # </v>
      </c>
    </row>
    <row r="921" spans="2:11">
      <c r="B921" s="31"/>
      <c r="C921" s="28"/>
      <c r="D921" s="28"/>
      <c r="E921" s="24" t="str">
        <f t="shared" si="70"/>
        <v/>
      </c>
      <c r="F921" s="13" t="str">
        <f t="shared" si="71"/>
        <v/>
      </c>
      <c r="G921" s="13" t="str">
        <f t="shared" si="72"/>
        <v/>
      </c>
      <c r="H921" s="10" t="s">
        <v>292</v>
      </c>
      <c r="I921" s="12" t="str">
        <f t="shared" si="74"/>
        <v/>
      </c>
      <c r="J921" s="9" t="s">
        <v>137</v>
      </c>
      <c r="K921" s="10" t="str">
        <f t="shared" si="73"/>
        <v xml:space="preserve">        "",  # </v>
      </c>
    </row>
    <row r="922" spans="2:11">
      <c r="B922" s="31" t="s">
        <v>95</v>
      </c>
      <c r="C922" s="28"/>
      <c r="D922" s="28"/>
      <c r="E922" s="24" t="str">
        <f t="shared" si="70"/>
        <v/>
      </c>
      <c r="F922" s="13" t="str">
        <f t="shared" si="71"/>
        <v/>
      </c>
      <c r="G922" s="13" t="str">
        <f t="shared" si="72"/>
        <v/>
      </c>
      <c r="H922" s="10" t="s">
        <v>292</v>
      </c>
      <c r="I922" s="12" t="str">
        <f t="shared" si="74"/>
        <v/>
      </c>
      <c r="J922" s="9" t="s">
        <v>137</v>
      </c>
      <c r="K922" s="10" t="str">
        <f t="shared" si="73"/>
        <v xml:space="preserve">        "",  # </v>
      </c>
    </row>
    <row r="923" spans="2:11">
      <c r="B923" s="31"/>
      <c r="C923" s="28"/>
      <c r="D923" s="28"/>
      <c r="E923" s="24" t="str">
        <f t="shared" si="70"/>
        <v/>
      </c>
      <c r="F923" s="13" t="str">
        <f t="shared" si="71"/>
        <v/>
      </c>
      <c r="G923" s="13" t="str">
        <f t="shared" si="72"/>
        <v/>
      </c>
      <c r="H923" s="10" t="s">
        <v>292</v>
      </c>
      <c r="I923" s="12" t="str">
        <f t="shared" si="74"/>
        <v/>
      </c>
      <c r="J923" s="9" t="s">
        <v>137</v>
      </c>
      <c r="K923" s="10" t="str">
        <f t="shared" si="73"/>
        <v xml:space="preserve">        "",  # </v>
      </c>
    </row>
    <row r="924" spans="2:11">
      <c r="B924" s="31" t="s">
        <v>95</v>
      </c>
      <c r="C924" s="28"/>
      <c r="D924" s="28"/>
      <c r="E924" s="24" t="str">
        <f t="shared" si="70"/>
        <v/>
      </c>
      <c r="F924" s="13" t="str">
        <f t="shared" si="71"/>
        <v/>
      </c>
      <c r="G924" s="13" t="str">
        <f t="shared" si="72"/>
        <v/>
      </c>
      <c r="H924" s="10" t="s">
        <v>292</v>
      </c>
      <c r="I924" s="12" t="str">
        <f t="shared" si="74"/>
        <v/>
      </c>
      <c r="J924" s="9" t="s">
        <v>137</v>
      </c>
      <c r="K924" s="10" t="str">
        <f t="shared" si="73"/>
        <v xml:space="preserve">        "",  # </v>
      </c>
    </row>
    <row r="925" spans="2:11">
      <c r="B925" s="31"/>
      <c r="C925" s="28"/>
      <c r="D925" s="28"/>
      <c r="E925" s="24" t="str">
        <f t="shared" si="70"/>
        <v/>
      </c>
      <c r="F925" s="13" t="str">
        <f t="shared" si="71"/>
        <v/>
      </c>
      <c r="G925" s="13" t="str">
        <f t="shared" si="72"/>
        <v/>
      </c>
      <c r="H925" s="10" t="s">
        <v>292</v>
      </c>
      <c r="I925" s="12" t="str">
        <f t="shared" si="74"/>
        <v/>
      </c>
      <c r="J925" s="9" t="s">
        <v>137</v>
      </c>
      <c r="K925" s="10" t="str">
        <f t="shared" si="73"/>
        <v xml:space="preserve">        "",  # </v>
      </c>
    </row>
    <row r="926" spans="2:11">
      <c r="B926" s="31" t="s">
        <v>95</v>
      </c>
      <c r="C926" s="28"/>
      <c r="D926" s="28"/>
      <c r="E926" s="24" t="str">
        <f t="shared" si="70"/>
        <v/>
      </c>
      <c r="F926" s="13" t="str">
        <f t="shared" si="71"/>
        <v/>
      </c>
      <c r="G926" s="13" t="str">
        <f t="shared" si="72"/>
        <v/>
      </c>
      <c r="H926" s="10" t="s">
        <v>292</v>
      </c>
      <c r="I926" s="12" t="str">
        <f t="shared" si="74"/>
        <v/>
      </c>
      <c r="J926" s="9" t="s">
        <v>137</v>
      </c>
      <c r="K926" s="10" t="str">
        <f t="shared" si="73"/>
        <v xml:space="preserve">        "",  # </v>
      </c>
    </row>
    <row r="927" spans="2:11">
      <c r="B927" s="31"/>
      <c r="C927" s="28"/>
      <c r="D927" s="28"/>
      <c r="E927" s="24" t="str">
        <f t="shared" si="70"/>
        <v/>
      </c>
      <c r="F927" s="13" t="str">
        <f t="shared" si="71"/>
        <v/>
      </c>
      <c r="G927" s="13" t="str">
        <f t="shared" si="72"/>
        <v/>
      </c>
      <c r="H927" s="10" t="s">
        <v>292</v>
      </c>
      <c r="I927" s="12" t="str">
        <f t="shared" si="74"/>
        <v/>
      </c>
      <c r="J927" s="9" t="s">
        <v>137</v>
      </c>
      <c r="K927" s="10" t="str">
        <f t="shared" si="73"/>
        <v xml:space="preserve">        "",  # </v>
      </c>
    </row>
    <row r="928" spans="2:11">
      <c r="B928" s="31" t="s">
        <v>95</v>
      </c>
      <c r="C928" s="28"/>
      <c r="D928" s="28"/>
      <c r="E928" s="24" t="str">
        <f t="shared" si="70"/>
        <v/>
      </c>
      <c r="F928" s="13" t="str">
        <f t="shared" si="71"/>
        <v/>
      </c>
      <c r="G928" s="13" t="str">
        <f t="shared" si="72"/>
        <v/>
      </c>
      <c r="H928" s="10" t="s">
        <v>292</v>
      </c>
      <c r="I928" s="12" t="str">
        <f t="shared" si="74"/>
        <v/>
      </c>
      <c r="J928" s="9" t="s">
        <v>137</v>
      </c>
      <c r="K928" s="10" t="str">
        <f t="shared" si="73"/>
        <v xml:space="preserve">        "",  # </v>
      </c>
    </row>
    <row r="929" spans="2:11">
      <c r="B929" s="31"/>
      <c r="C929" s="28"/>
      <c r="D929" s="28"/>
      <c r="E929" s="24" t="str">
        <f t="shared" si="70"/>
        <v/>
      </c>
      <c r="F929" s="13" t="str">
        <f t="shared" si="71"/>
        <v/>
      </c>
      <c r="G929" s="13" t="str">
        <f t="shared" si="72"/>
        <v/>
      </c>
      <c r="H929" s="10" t="s">
        <v>292</v>
      </c>
      <c r="I929" s="12" t="str">
        <f t="shared" si="74"/>
        <v/>
      </c>
      <c r="J929" s="9" t="s">
        <v>137</v>
      </c>
      <c r="K929" s="10" t="str">
        <f t="shared" si="73"/>
        <v xml:space="preserve">        "",  # </v>
      </c>
    </row>
    <row r="930" spans="2:11">
      <c r="B930" s="31" t="s">
        <v>95</v>
      </c>
      <c r="C930" s="28"/>
      <c r="D930" s="28"/>
      <c r="E930" s="24" t="str">
        <f t="shared" si="70"/>
        <v/>
      </c>
      <c r="F930" s="13" t="str">
        <f t="shared" si="71"/>
        <v/>
      </c>
      <c r="G930" s="13" t="str">
        <f t="shared" si="72"/>
        <v/>
      </c>
      <c r="H930" s="10" t="s">
        <v>292</v>
      </c>
      <c r="I930" s="12" t="str">
        <f t="shared" si="74"/>
        <v/>
      </c>
      <c r="J930" s="9" t="s">
        <v>137</v>
      </c>
      <c r="K930" s="10" t="str">
        <f t="shared" si="73"/>
        <v xml:space="preserve">        "",  # </v>
      </c>
    </row>
    <row r="931" spans="2:11">
      <c r="B931" s="31"/>
      <c r="C931" s="28"/>
      <c r="D931" s="28"/>
      <c r="E931" s="24" t="str">
        <f t="shared" si="70"/>
        <v/>
      </c>
      <c r="F931" s="13" t="str">
        <f t="shared" si="71"/>
        <v/>
      </c>
      <c r="G931" s="13" t="str">
        <f t="shared" si="72"/>
        <v/>
      </c>
      <c r="H931" s="10" t="s">
        <v>292</v>
      </c>
      <c r="I931" s="12" t="str">
        <f t="shared" si="74"/>
        <v/>
      </c>
      <c r="J931" s="9" t="s">
        <v>137</v>
      </c>
      <c r="K931" s="10" t="str">
        <f t="shared" si="73"/>
        <v xml:space="preserve">        "",  # </v>
      </c>
    </row>
    <row r="932" spans="2:11">
      <c r="B932" s="31" t="s">
        <v>95</v>
      </c>
      <c r="C932" s="28"/>
      <c r="D932" s="28"/>
      <c r="E932" s="24" t="str">
        <f t="shared" si="70"/>
        <v/>
      </c>
      <c r="F932" s="13" t="str">
        <f t="shared" si="71"/>
        <v/>
      </c>
      <c r="G932" s="13" t="str">
        <f t="shared" si="72"/>
        <v/>
      </c>
      <c r="H932" s="10" t="s">
        <v>292</v>
      </c>
      <c r="I932" s="12" t="str">
        <f t="shared" si="74"/>
        <v/>
      </c>
      <c r="J932" s="9" t="s">
        <v>137</v>
      </c>
      <c r="K932" s="10" t="str">
        <f t="shared" si="73"/>
        <v xml:space="preserve">        "",  # </v>
      </c>
    </row>
    <row r="933" spans="2:11">
      <c r="B933" s="31"/>
      <c r="C933" s="28"/>
      <c r="D933" s="28"/>
      <c r="E933" s="24" t="str">
        <f t="shared" si="70"/>
        <v/>
      </c>
      <c r="F933" s="13" t="str">
        <f t="shared" si="71"/>
        <v/>
      </c>
      <c r="G933" s="13" t="str">
        <f t="shared" si="72"/>
        <v/>
      </c>
      <c r="H933" s="10" t="s">
        <v>292</v>
      </c>
      <c r="I933" s="12" t="str">
        <f t="shared" si="74"/>
        <v/>
      </c>
      <c r="J933" s="9" t="s">
        <v>137</v>
      </c>
      <c r="K933" s="10" t="str">
        <f t="shared" si="73"/>
        <v xml:space="preserve">        "",  # </v>
      </c>
    </row>
    <row r="934" spans="2:11">
      <c r="B934" s="31" t="s">
        <v>95</v>
      </c>
      <c r="C934" s="28"/>
      <c r="D934" s="28"/>
      <c r="E934" s="24" t="str">
        <f t="shared" si="70"/>
        <v/>
      </c>
      <c r="F934" s="13" t="str">
        <f t="shared" si="71"/>
        <v/>
      </c>
      <c r="G934" s="13" t="str">
        <f t="shared" si="72"/>
        <v/>
      </c>
      <c r="H934" s="10" t="s">
        <v>292</v>
      </c>
      <c r="I934" s="12" t="str">
        <f t="shared" si="74"/>
        <v/>
      </c>
      <c r="J934" s="9" t="s">
        <v>137</v>
      </c>
      <c r="K934" s="10" t="str">
        <f t="shared" si="73"/>
        <v xml:space="preserve">        "",  # </v>
      </c>
    </row>
    <row r="935" spans="2:11">
      <c r="B935" s="31"/>
      <c r="C935" s="28"/>
      <c r="D935" s="28"/>
      <c r="E935" s="24" t="str">
        <f t="shared" si="70"/>
        <v/>
      </c>
      <c r="F935" s="13" t="str">
        <f t="shared" si="71"/>
        <v/>
      </c>
      <c r="G935" s="13" t="str">
        <f t="shared" si="72"/>
        <v/>
      </c>
      <c r="H935" s="10" t="s">
        <v>292</v>
      </c>
      <c r="I935" s="12" t="str">
        <f t="shared" si="74"/>
        <v/>
      </c>
      <c r="J935" s="9" t="s">
        <v>137</v>
      </c>
      <c r="K935" s="10" t="str">
        <f t="shared" si="73"/>
        <v xml:space="preserve">        "",  # </v>
      </c>
    </row>
    <row r="936" spans="2:11">
      <c r="B936" s="31" t="s">
        <v>95</v>
      </c>
      <c r="C936" s="28"/>
      <c r="D936" s="28"/>
      <c r="E936" s="24" t="str">
        <f t="shared" si="70"/>
        <v/>
      </c>
      <c r="F936" s="13" t="str">
        <f t="shared" si="71"/>
        <v/>
      </c>
      <c r="G936" s="13" t="str">
        <f t="shared" si="72"/>
        <v/>
      </c>
      <c r="H936" s="10" t="s">
        <v>292</v>
      </c>
      <c r="I936" s="12" t="str">
        <f t="shared" si="74"/>
        <v/>
      </c>
      <c r="J936" s="9" t="s">
        <v>137</v>
      </c>
      <c r="K936" s="10" t="str">
        <f t="shared" si="73"/>
        <v xml:space="preserve">        "",  # </v>
      </c>
    </row>
    <row r="937" spans="2:11">
      <c r="B937" s="31"/>
      <c r="C937" s="28"/>
      <c r="D937" s="28"/>
      <c r="E937" s="24" t="str">
        <f t="shared" si="70"/>
        <v/>
      </c>
      <c r="F937" s="13" t="str">
        <f t="shared" si="71"/>
        <v/>
      </c>
      <c r="G937" s="13" t="str">
        <f t="shared" si="72"/>
        <v/>
      </c>
      <c r="H937" s="10" t="s">
        <v>292</v>
      </c>
      <c r="I937" s="12" t="str">
        <f t="shared" si="74"/>
        <v/>
      </c>
      <c r="J937" s="9" t="s">
        <v>137</v>
      </c>
      <c r="K937" s="10" t="str">
        <f t="shared" si="73"/>
        <v xml:space="preserve">        "",  # </v>
      </c>
    </row>
    <row r="938" spans="2:11">
      <c r="B938" s="31" t="s">
        <v>95</v>
      </c>
      <c r="C938" s="28"/>
      <c r="D938" s="28"/>
      <c r="E938" s="24" t="str">
        <f t="shared" si="70"/>
        <v/>
      </c>
      <c r="F938" s="13" t="str">
        <f t="shared" si="71"/>
        <v/>
      </c>
      <c r="G938" s="13" t="str">
        <f t="shared" si="72"/>
        <v/>
      </c>
      <c r="H938" s="10" t="s">
        <v>292</v>
      </c>
      <c r="I938" s="12" t="str">
        <f t="shared" si="74"/>
        <v/>
      </c>
      <c r="J938" s="9" t="s">
        <v>137</v>
      </c>
      <c r="K938" s="10" t="str">
        <f t="shared" si="73"/>
        <v xml:space="preserve">        "",  # </v>
      </c>
    </row>
    <row r="939" spans="2:11">
      <c r="B939" s="31"/>
      <c r="C939" s="28"/>
      <c r="D939" s="28"/>
      <c r="E939" s="24" t="str">
        <f t="shared" si="70"/>
        <v/>
      </c>
      <c r="F939" s="13" t="str">
        <f t="shared" si="71"/>
        <v/>
      </c>
      <c r="G939" s="13" t="str">
        <f t="shared" si="72"/>
        <v/>
      </c>
      <c r="H939" s="10" t="s">
        <v>292</v>
      </c>
      <c r="I939" s="12" t="str">
        <f t="shared" si="74"/>
        <v/>
      </c>
      <c r="J939" s="9" t="s">
        <v>137</v>
      </c>
      <c r="K939" s="10" t="str">
        <f t="shared" si="73"/>
        <v xml:space="preserve">        "",  # </v>
      </c>
    </row>
    <row r="940" spans="2:11">
      <c r="B940" s="31" t="s">
        <v>95</v>
      </c>
      <c r="C940" s="28"/>
      <c r="D940" s="28"/>
      <c r="E940" s="24" t="str">
        <f t="shared" si="70"/>
        <v/>
      </c>
      <c r="F940" s="13" t="str">
        <f t="shared" si="71"/>
        <v/>
      </c>
      <c r="G940" s="13" t="str">
        <f t="shared" si="72"/>
        <v/>
      </c>
      <c r="H940" s="10" t="s">
        <v>292</v>
      </c>
      <c r="I940" s="12" t="str">
        <f t="shared" si="74"/>
        <v/>
      </c>
      <c r="J940" s="9" t="s">
        <v>137</v>
      </c>
      <c r="K940" s="10" t="str">
        <f t="shared" si="73"/>
        <v xml:space="preserve">        "",  # </v>
      </c>
    </row>
    <row r="941" spans="2:11">
      <c r="B941" s="31"/>
      <c r="C941" s="28"/>
      <c r="D941" s="28"/>
      <c r="E941" s="24" t="str">
        <f t="shared" si="70"/>
        <v/>
      </c>
      <c r="F941" s="13" t="str">
        <f t="shared" si="71"/>
        <v/>
      </c>
      <c r="G941" s="13" t="str">
        <f t="shared" si="72"/>
        <v/>
      </c>
      <c r="H941" s="10" t="s">
        <v>292</v>
      </c>
      <c r="I941" s="12" t="str">
        <f t="shared" si="74"/>
        <v/>
      </c>
      <c r="J941" s="9" t="s">
        <v>137</v>
      </c>
      <c r="K941" s="10" t="str">
        <f t="shared" si="73"/>
        <v xml:space="preserve">        "",  # </v>
      </c>
    </row>
    <row r="942" spans="2:11">
      <c r="B942" s="31" t="s">
        <v>95</v>
      </c>
      <c r="C942" s="28"/>
      <c r="D942" s="28"/>
      <c r="E942" s="24" t="str">
        <f t="shared" si="70"/>
        <v/>
      </c>
      <c r="F942" s="13" t="str">
        <f t="shared" si="71"/>
        <v/>
      </c>
      <c r="G942" s="13" t="str">
        <f t="shared" si="72"/>
        <v/>
      </c>
      <c r="H942" s="10" t="s">
        <v>292</v>
      </c>
      <c r="I942" s="12" t="str">
        <f t="shared" si="74"/>
        <v/>
      </c>
      <c r="J942" s="9" t="s">
        <v>137</v>
      </c>
      <c r="K942" s="10" t="str">
        <f t="shared" si="73"/>
        <v xml:space="preserve">        "",  # </v>
      </c>
    </row>
    <row r="943" spans="2:11">
      <c r="B943" s="31"/>
      <c r="C943" s="28"/>
      <c r="D943" s="28"/>
      <c r="E943" s="24" t="str">
        <f t="shared" si="70"/>
        <v/>
      </c>
      <c r="F943" s="13" t="str">
        <f t="shared" si="71"/>
        <v/>
      </c>
      <c r="G943" s="13" t="str">
        <f t="shared" si="72"/>
        <v/>
      </c>
      <c r="H943" s="10" t="s">
        <v>292</v>
      </c>
      <c r="I943" s="12" t="str">
        <f t="shared" si="74"/>
        <v/>
      </c>
      <c r="J943" s="9" t="s">
        <v>137</v>
      </c>
      <c r="K943" s="10" t="str">
        <f t="shared" si="73"/>
        <v xml:space="preserve">        "",  # </v>
      </c>
    </row>
    <row r="944" spans="2:11">
      <c r="B944" s="31" t="s">
        <v>95</v>
      </c>
      <c r="C944" s="28"/>
      <c r="D944" s="28"/>
      <c r="E944" s="24" t="str">
        <f t="shared" si="70"/>
        <v/>
      </c>
      <c r="F944" s="13" t="str">
        <f t="shared" si="71"/>
        <v/>
      </c>
      <c r="G944" s="13" t="str">
        <f t="shared" si="72"/>
        <v/>
      </c>
      <c r="H944" s="10" t="s">
        <v>292</v>
      </c>
      <c r="I944" s="12" t="str">
        <f t="shared" si="74"/>
        <v/>
      </c>
      <c r="J944" s="9" t="s">
        <v>137</v>
      </c>
      <c r="K944" s="10" t="str">
        <f t="shared" si="73"/>
        <v xml:space="preserve">        "",  # </v>
      </c>
    </row>
    <row r="945" spans="2:11">
      <c r="B945" s="31"/>
      <c r="C945" s="28"/>
      <c r="D945" s="28"/>
      <c r="E945" s="24" t="str">
        <f t="shared" si="70"/>
        <v/>
      </c>
      <c r="F945" s="13" t="str">
        <f t="shared" si="71"/>
        <v/>
      </c>
      <c r="G945" s="13" t="str">
        <f t="shared" si="72"/>
        <v/>
      </c>
      <c r="H945" s="10" t="s">
        <v>292</v>
      </c>
      <c r="I945" s="12" t="str">
        <f t="shared" si="74"/>
        <v/>
      </c>
      <c r="J945" s="9" t="s">
        <v>137</v>
      </c>
      <c r="K945" s="10" t="str">
        <f t="shared" si="73"/>
        <v xml:space="preserve">        "",  # </v>
      </c>
    </row>
    <row r="946" spans="2:11">
      <c r="B946" s="31" t="s">
        <v>95</v>
      </c>
      <c r="C946" s="28"/>
      <c r="D946" s="28"/>
      <c r="E946" s="24" t="str">
        <f t="shared" si="70"/>
        <v/>
      </c>
      <c r="F946" s="13" t="str">
        <f t="shared" si="71"/>
        <v/>
      </c>
      <c r="G946" s="13" t="str">
        <f t="shared" si="72"/>
        <v/>
      </c>
      <c r="H946" s="10" t="s">
        <v>292</v>
      </c>
      <c r="I946" s="12" t="str">
        <f t="shared" si="74"/>
        <v/>
      </c>
      <c r="J946" s="9" t="s">
        <v>137</v>
      </c>
      <c r="K946" s="10" t="str">
        <f t="shared" si="73"/>
        <v xml:space="preserve">        "",  # </v>
      </c>
    </row>
    <row r="947" spans="2:11">
      <c r="B947" s="31"/>
      <c r="C947" s="28"/>
      <c r="D947" s="28"/>
      <c r="E947" s="24" t="str">
        <f t="shared" si="70"/>
        <v/>
      </c>
      <c r="F947" s="13" t="str">
        <f t="shared" si="71"/>
        <v/>
      </c>
      <c r="G947" s="13" t="str">
        <f t="shared" si="72"/>
        <v/>
      </c>
      <c r="H947" s="10" t="s">
        <v>292</v>
      </c>
      <c r="I947" s="12" t="str">
        <f t="shared" si="74"/>
        <v/>
      </c>
      <c r="J947" s="9" t="s">
        <v>137</v>
      </c>
      <c r="K947" s="10" t="str">
        <f t="shared" si="73"/>
        <v xml:space="preserve">        "",  # </v>
      </c>
    </row>
    <row r="948" spans="2:11">
      <c r="B948" s="31" t="s">
        <v>95</v>
      </c>
      <c r="C948" s="28"/>
      <c r="D948" s="28"/>
      <c r="E948" s="24" t="str">
        <f t="shared" si="70"/>
        <v/>
      </c>
      <c r="F948" s="13" t="str">
        <f t="shared" si="71"/>
        <v/>
      </c>
      <c r="G948" s="13" t="str">
        <f t="shared" si="72"/>
        <v/>
      </c>
      <c r="H948" s="10" t="s">
        <v>292</v>
      </c>
      <c r="I948" s="12" t="str">
        <f t="shared" si="74"/>
        <v/>
      </c>
      <c r="J948" s="9" t="s">
        <v>137</v>
      </c>
      <c r="K948" s="10" t="str">
        <f t="shared" si="73"/>
        <v xml:space="preserve">        "",  # </v>
      </c>
    </row>
    <row r="949" spans="2:11">
      <c r="B949" s="31"/>
      <c r="C949" s="28"/>
      <c r="D949" s="28"/>
      <c r="E949" s="24" t="str">
        <f t="shared" si="70"/>
        <v/>
      </c>
      <c r="F949" s="13" t="str">
        <f t="shared" si="71"/>
        <v/>
      </c>
      <c r="G949" s="13" t="str">
        <f t="shared" si="72"/>
        <v/>
      </c>
      <c r="H949" s="10" t="s">
        <v>292</v>
      </c>
      <c r="I949" s="12" t="str">
        <f t="shared" si="74"/>
        <v/>
      </c>
      <c r="J949" s="9" t="s">
        <v>137</v>
      </c>
      <c r="K949" s="10" t="str">
        <f t="shared" si="73"/>
        <v xml:space="preserve">        "",  # </v>
      </c>
    </row>
    <row r="950" spans="2:11">
      <c r="B950" s="31" t="s">
        <v>95</v>
      </c>
      <c r="C950" s="28"/>
      <c r="D950" s="28"/>
      <c r="E950" s="24" t="str">
        <f t="shared" si="70"/>
        <v/>
      </c>
      <c r="F950" s="13" t="str">
        <f t="shared" si="71"/>
        <v/>
      </c>
      <c r="G950" s="13" t="str">
        <f t="shared" si="72"/>
        <v/>
      </c>
      <c r="H950" s="10" t="s">
        <v>292</v>
      </c>
      <c r="I950" s="12" t="str">
        <f t="shared" si="74"/>
        <v/>
      </c>
      <c r="J950" s="9" t="s">
        <v>137</v>
      </c>
      <c r="K950" s="10" t="str">
        <f t="shared" si="73"/>
        <v xml:space="preserve">        "",  # </v>
      </c>
    </row>
    <row r="951" spans="2:11">
      <c r="B951" s="31"/>
      <c r="C951" s="28"/>
      <c r="D951" s="28"/>
      <c r="E951" s="24" t="str">
        <f t="shared" si="70"/>
        <v/>
      </c>
      <c r="F951" s="13" t="str">
        <f t="shared" si="71"/>
        <v/>
      </c>
      <c r="G951" s="13" t="str">
        <f t="shared" si="72"/>
        <v/>
      </c>
      <c r="H951" s="10" t="s">
        <v>292</v>
      </c>
      <c r="I951" s="12" t="str">
        <f t="shared" si="74"/>
        <v/>
      </c>
      <c r="J951" s="9" t="s">
        <v>137</v>
      </c>
      <c r="K951" s="10" t="str">
        <f t="shared" si="73"/>
        <v xml:space="preserve">        "",  # </v>
      </c>
    </row>
    <row r="952" spans="2:11">
      <c r="B952" s="31" t="s">
        <v>95</v>
      </c>
      <c r="C952" s="28"/>
      <c r="D952" s="28"/>
      <c r="E952" s="24" t="str">
        <f t="shared" si="70"/>
        <v/>
      </c>
      <c r="F952" s="13" t="str">
        <f t="shared" si="71"/>
        <v/>
      </c>
      <c r="G952" s="13" t="str">
        <f t="shared" si="72"/>
        <v/>
      </c>
      <c r="H952" s="10" t="s">
        <v>292</v>
      </c>
      <c r="I952" s="12" t="str">
        <f t="shared" si="74"/>
        <v/>
      </c>
      <c r="J952" s="9" t="s">
        <v>137</v>
      </c>
      <c r="K952" s="10" t="str">
        <f t="shared" si="73"/>
        <v xml:space="preserve">        "",  # </v>
      </c>
    </row>
    <row r="953" spans="2:11">
      <c r="B953" s="31"/>
      <c r="C953" s="28"/>
      <c r="D953" s="28"/>
      <c r="E953" s="24" t="str">
        <f t="shared" si="70"/>
        <v/>
      </c>
      <c r="F953" s="13" t="str">
        <f t="shared" si="71"/>
        <v/>
      </c>
      <c r="G953" s="13" t="str">
        <f t="shared" si="72"/>
        <v/>
      </c>
      <c r="H953" s="10" t="s">
        <v>292</v>
      </c>
      <c r="I953" s="12" t="str">
        <f t="shared" si="74"/>
        <v/>
      </c>
      <c r="J953" s="9" t="s">
        <v>137</v>
      </c>
      <c r="K953" s="10" t="str">
        <f t="shared" si="73"/>
        <v xml:space="preserve">        "",  # </v>
      </c>
    </row>
    <row r="954" spans="2:11">
      <c r="B954" s="31" t="s">
        <v>95</v>
      </c>
      <c r="C954" s="28"/>
      <c r="D954" s="28"/>
      <c r="E954" s="24" t="str">
        <f t="shared" si="70"/>
        <v/>
      </c>
      <c r="F954" s="13" t="str">
        <f t="shared" si="71"/>
        <v/>
      </c>
      <c r="G954" s="13" t="str">
        <f t="shared" si="72"/>
        <v/>
      </c>
      <c r="H954" s="10" t="s">
        <v>292</v>
      </c>
      <c r="I954" s="12" t="str">
        <f t="shared" si="74"/>
        <v/>
      </c>
      <c r="J954" s="9" t="s">
        <v>137</v>
      </c>
      <c r="K954" s="10" t="str">
        <f t="shared" si="73"/>
        <v xml:space="preserve">        "",  # </v>
      </c>
    </row>
    <row r="955" spans="2:11">
      <c r="B955" s="31"/>
      <c r="C955" s="28"/>
      <c r="D955" s="28"/>
      <c r="E955" s="24" t="str">
        <f t="shared" si="70"/>
        <v/>
      </c>
      <c r="F955" s="13" t="str">
        <f t="shared" si="71"/>
        <v/>
      </c>
      <c r="G955" s="13" t="str">
        <f t="shared" si="72"/>
        <v/>
      </c>
      <c r="H955" s="10" t="s">
        <v>292</v>
      </c>
      <c r="I955" s="12" t="str">
        <f t="shared" si="74"/>
        <v/>
      </c>
      <c r="J955" s="9" t="s">
        <v>137</v>
      </c>
      <c r="K955" s="10" t="str">
        <f t="shared" si="73"/>
        <v xml:space="preserve">        "",  # </v>
      </c>
    </row>
    <row r="956" spans="2:11">
      <c r="B956" s="31" t="s">
        <v>95</v>
      </c>
      <c r="C956" s="28"/>
      <c r="D956" s="28"/>
      <c r="E956" s="24" t="str">
        <f t="shared" si="70"/>
        <v/>
      </c>
      <c r="F956" s="13" t="str">
        <f t="shared" si="71"/>
        <v/>
      </c>
      <c r="G956" s="13" t="str">
        <f t="shared" si="72"/>
        <v/>
      </c>
      <c r="H956" s="10" t="s">
        <v>292</v>
      </c>
      <c r="I956" s="12" t="str">
        <f t="shared" si="74"/>
        <v/>
      </c>
      <c r="J956" s="9" t="s">
        <v>137</v>
      </c>
      <c r="K956" s="10" t="str">
        <f t="shared" si="73"/>
        <v xml:space="preserve">        "",  # </v>
      </c>
    </row>
    <row r="957" spans="2:11">
      <c r="B957" s="31"/>
      <c r="C957" s="28"/>
      <c r="D957" s="28"/>
      <c r="E957" s="24" t="str">
        <f t="shared" si="70"/>
        <v/>
      </c>
      <c r="F957" s="13" t="str">
        <f t="shared" si="71"/>
        <v/>
      </c>
      <c r="G957" s="13" t="str">
        <f t="shared" si="72"/>
        <v/>
      </c>
      <c r="H957" s="10" t="s">
        <v>292</v>
      </c>
      <c r="I957" s="12" t="str">
        <f t="shared" si="74"/>
        <v/>
      </c>
      <c r="J957" s="9" t="s">
        <v>137</v>
      </c>
      <c r="K957" s="10" t="str">
        <f t="shared" si="73"/>
        <v xml:space="preserve">        "",  # </v>
      </c>
    </row>
    <row r="958" spans="2:11">
      <c r="B958" s="31" t="s">
        <v>95</v>
      </c>
      <c r="C958" s="28"/>
      <c r="D958" s="28"/>
      <c r="E958" s="24" t="str">
        <f t="shared" si="70"/>
        <v/>
      </c>
      <c r="F958" s="13" t="str">
        <f t="shared" si="71"/>
        <v/>
      </c>
      <c r="G958" s="13" t="str">
        <f t="shared" si="72"/>
        <v/>
      </c>
      <c r="H958" s="10" t="s">
        <v>292</v>
      </c>
      <c r="I958" s="12" t="str">
        <f t="shared" si="74"/>
        <v/>
      </c>
      <c r="J958" s="9" t="s">
        <v>137</v>
      </c>
      <c r="K958" s="10" t="str">
        <f t="shared" si="73"/>
        <v xml:space="preserve">        "",  # </v>
      </c>
    </row>
    <row r="959" spans="2:11">
      <c r="B959" s="31"/>
      <c r="C959" s="28"/>
      <c r="D959" s="28"/>
      <c r="E959" s="24" t="str">
        <f t="shared" si="70"/>
        <v/>
      </c>
      <c r="F959" s="13" t="str">
        <f t="shared" si="71"/>
        <v/>
      </c>
      <c r="G959" s="13" t="str">
        <f t="shared" si="72"/>
        <v/>
      </c>
      <c r="H959" s="10" t="s">
        <v>292</v>
      </c>
      <c r="I959" s="12" t="str">
        <f t="shared" si="74"/>
        <v/>
      </c>
      <c r="J959" s="9" t="s">
        <v>137</v>
      </c>
      <c r="K959" s="10" t="str">
        <f t="shared" si="73"/>
        <v xml:space="preserve">        "",  # </v>
      </c>
    </row>
    <row r="960" spans="2:11">
      <c r="B960" s="31" t="s">
        <v>95</v>
      </c>
      <c r="C960" s="28"/>
      <c r="D960" s="28"/>
      <c r="E960" s="24" t="str">
        <f t="shared" si="70"/>
        <v/>
      </c>
      <c r="F960" s="13" t="str">
        <f t="shared" si="71"/>
        <v/>
      </c>
      <c r="G960" s="13" t="str">
        <f t="shared" si="72"/>
        <v/>
      </c>
      <c r="H960" s="10" t="s">
        <v>292</v>
      </c>
      <c r="I960" s="12" t="str">
        <f t="shared" si="74"/>
        <v/>
      </c>
      <c r="J960" s="9" t="s">
        <v>137</v>
      </c>
      <c r="K960" s="10" t="str">
        <f t="shared" si="73"/>
        <v xml:space="preserve">        "",  # </v>
      </c>
    </row>
    <row r="961" spans="2:11">
      <c r="B961" s="31"/>
      <c r="C961" s="28"/>
      <c r="D961" s="28"/>
      <c r="E961" s="24" t="str">
        <f t="shared" si="70"/>
        <v/>
      </c>
      <c r="F961" s="13" t="str">
        <f t="shared" si="71"/>
        <v/>
      </c>
      <c r="G961" s="13" t="str">
        <f t="shared" si="72"/>
        <v/>
      </c>
      <c r="H961" s="10" t="s">
        <v>292</v>
      </c>
      <c r="I961" s="12" t="str">
        <f t="shared" si="74"/>
        <v/>
      </c>
      <c r="J961" s="9" t="s">
        <v>137</v>
      </c>
      <c r="K961" s="10" t="str">
        <f t="shared" si="73"/>
        <v xml:space="preserve">        "",  # </v>
      </c>
    </row>
    <row r="962" spans="2:11">
      <c r="B962" s="31" t="s">
        <v>95</v>
      </c>
      <c r="C962" s="28"/>
      <c r="D962" s="28"/>
      <c r="E962" s="24" t="str">
        <f t="shared" ref="E962:E1025" si="75">IF(B962="",IF(G962="","",_xlfn.UNICHAR(G962)),B962)</f>
        <v/>
      </c>
      <c r="F962" s="13" t="str">
        <f t="shared" ref="F962:F1025" si="76">IF(B962="",IF(D962="",IF(C962="","",C962),DEC2HEX(D962)),DEC2HEX(_xlfn.UNICODE(B962)))</f>
        <v/>
      </c>
      <c r="G962" s="13" t="str">
        <f t="shared" ref="G962:G1025" si="77">IF(D962="",IF(C962="",IF(B962="","",_xlfn.UNICODE(B962)),HEX2DEC(C962)),D962)</f>
        <v/>
      </c>
      <c r="H962" s="10" t="s">
        <v>292</v>
      </c>
      <c r="I962" s="12" t="str">
        <f t="shared" si="74"/>
        <v/>
      </c>
      <c r="J962" s="9" t="s">
        <v>137</v>
      </c>
      <c r="K962" s="10" t="str">
        <f t="shared" ref="K962:K1025" si="78">ASC(_xlfn.CONCAT(H962:J962,"  # ",E962))</f>
        <v xml:space="preserve">        "",  # </v>
      </c>
    </row>
    <row r="963" spans="2:11">
      <c r="B963" s="31"/>
      <c r="C963" s="28"/>
      <c r="D963" s="28"/>
      <c r="E963" s="24" t="str">
        <f t="shared" si="75"/>
        <v/>
      </c>
      <c r="F963" s="13" t="str">
        <f t="shared" si="76"/>
        <v/>
      </c>
      <c r="G963" s="13" t="str">
        <f t="shared" si="77"/>
        <v/>
      </c>
      <c r="H963" s="10" t="s">
        <v>292</v>
      </c>
      <c r="I963" s="12" t="str">
        <f t="shared" ref="I963:I1026" si="79">IF(F963="","","uni"&amp;UPPER(REPT("0",4-LEN(F963))&amp;F963))</f>
        <v/>
      </c>
      <c r="J963" s="9" t="s">
        <v>137</v>
      </c>
      <c r="K963" s="10" t="str">
        <f t="shared" si="78"/>
        <v xml:space="preserve">        "",  # </v>
      </c>
    </row>
    <row r="964" spans="2:11">
      <c r="B964" s="31" t="s">
        <v>95</v>
      </c>
      <c r="C964" s="28"/>
      <c r="D964" s="28"/>
      <c r="E964" s="24" t="str">
        <f t="shared" si="75"/>
        <v/>
      </c>
      <c r="F964" s="13" t="str">
        <f t="shared" si="76"/>
        <v/>
      </c>
      <c r="G964" s="13" t="str">
        <f t="shared" si="77"/>
        <v/>
      </c>
      <c r="H964" s="10" t="s">
        <v>292</v>
      </c>
      <c r="I964" s="12" t="str">
        <f t="shared" si="79"/>
        <v/>
      </c>
      <c r="J964" s="9" t="s">
        <v>137</v>
      </c>
      <c r="K964" s="10" t="str">
        <f t="shared" si="78"/>
        <v xml:space="preserve">        "",  # </v>
      </c>
    </row>
    <row r="965" spans="2:11">
      <c r="B965" s="31"/>
      <c r="C965" s="28"/>
      <c r="D965" s="28"/>
      <c r="E965" s="24" t="str">
        <f t="shared" si="75"/>
        <v/>
      </c>
      <c r="F965" s="13" t="str">
        <f t="shared" si="76"/>
        <v/>
      </c>
      <c r="G965" s="13" t="str">
        <f t="shared" si="77"/>
        <v/>
      </c>
      <c r="H965" s="10" t="s">
        <v>292</v>
      </c>
      <c r="I965" s="12" t="str">
        <f t="shared" si="79"/>
        <v/>
      </c>
      <c r="J965" s="9" t="s">
        <v>137</v>
      </c>
      <c r="K965" s="10" t="str">
        <f t="shared" si="78"/>
        <v xml:space="preserve">        "",  # </v>
      </c>
    </row>
    <row r="966" spans="2:11">
      <c r="B966" s="31" t="s">
        <v>95</v>
      </c>
      <c r="C966" s="28"/>
      <c r="D966" s="28"/>
      <c r="E966" s="24" t="str">
        <f t="shared" si="75"/>
        <v/>
      </c>
      <c r="F966" s="13" t="str">
        <f t="shared" si="76"/>
        <v/>
      </c>
      <c r="G966" s="13" t="str">
        <f t="shared" si="77"/>
        <v/>
      </c>
      <c r="H966" s="10" t="s">
        <v>292</v>
      </c>
      <c r="I966" s="12" t="str">
        <f t="shared" si="79"/>
        <v/>
      </c>
      <c r="J966" s="9" t="s">
        <v>137</v>
      </c>
      <c r="K966" s="10" t="str">
        <f t="shared" si="78"/>
        <v xml:space="preserve">        "",  # </v>
      </c>
    </row>
    <row r="967" spans="2:11">
      <c r="B967" s="31"/>
      <c r="C967" s="28"/>
      <c r="D967" s="28"/>
      <c r="E967" s="24" t="str">
        <f t="shared" si="75"/>
        <v/>
      </c>
      <c r="F967" s="13" t="str">
        <f t="shared" si="76"/>
        <v/>
      </c>
      <c r="G967" s="13" t="str">
        <f t="shared" si="77"/>
        <v/>
      </c>
      <c r="H967" s="10" t="s">
        <v>292</v>
      </c>
      <c r="I967" s="12" t="str">
        <f t="shared" si="79"/>
        <v/>
      </c>
      <c r="J967" s="9" t="s">
        <v>137</v>
      </c>
      <c r="K967" s="10" t="str">
        <f t="shared" si="78"/>
        <v xml:space="preserve">        "",  # </v>
      </c>
    </row>
    <row r="968" spans="2:11">
      <c r="B968" s="31" t="s">
        <v>95</v>
      </c>
      <c r="C968" s="28"/>
      <c r="D968" s="28"/>
      <c r="E968" s="24" t="str">
        <f t="shared" si="75"/>
        <v/>
      </c>
      <c r="F968" s="13" t="str">
        <f t="shared" si="76"/>
        <v/>
      </c>
      <c r="G968" s="13" t="str">
        <f t="shared" si="77"/>
        <v/>
      </c>
      <c r="H968" s="10" t="s">
        <v>292</v>
      </c>
      <c r="I968" s="12" t="str">
        <f t="shared" si="79"/>
        <v/>
      </c>
      <c r="J968" s="9" t="s">
        <v>137</v>
      </c>
      <c r="K968" s="10" t="str">
        <f t="shared" si="78"/>
        <v xml:space="preserve">        "",  # </v>
      </c>
    </row>
    <row r="969" spans="2:11">
      <c r="B969" s="31"/>
      <c r="C969" s="28"/>
      <c r="D969" s="28"/>
      <c r="E969" s="24" t="str">
        <f t="shared" si="75"/>
        <v/>
      </c>
      <c r="F969" s="13" t="str">
        <f t="shared" si="76"/>
        <v/>
      </c>
      <c r="G969" s="13" t="str">
        <f t="shared" si="77"/>
        <v/>
      </c>
      <c r="H969" s="10" t="s">
        <v>292</v>
      </c>
      <c r="I969" s="12" t="str">
        <f t="shared" si="79"/>
        <v/>
      </c>
      <c r="J969" s="9" t="s">
        <v>137</v>
      </c>
      <c r="K969" s="10" t="str">
        <f t="shared" si="78"/>
        <v xml:space="preserve">        "",  # </v>
      </c>
    </row>
    <row r="970" spans="2:11">
      <c r="B970" s="31" t="s">
        <v>95</v>
      </c>
      <c r="C970" s="28"/>
      <c r="D970" s="28"/>
      <c r="E970" s="24" t="str">
        <f t="shared" si="75"/>
        <v/>
      </c>
      <c r="F970" s="13" t="str">
        <f t="shared" si="76"/>
        <v/>
      </c>
      <c r="G970" s="13" t="str">
        <f t="shared" si="77"/>
        <v/>
      </c>
      <c r="H970" s="10" t="s">
        <v>292</v>
      </c>
      <c r="I970" s="12" t="str">
        <f t="shared" si="79"/>
        <v/>
      </c>
      <c r="J970" s="9" t="s">
        <v>137</v>
      </c>
      <c r="K970" s="10" t="str">
        <f t="shared" si="78"/>
        <v xml:space="preserve">        "",  # </v>
      </c>
    </row>
    <row r="971" spans="2:11">
      <c r="B971" s="31"/>
      <c r="C971" s="28"/>
      <c r="D971" s="28"/>
      <c r="E971" s="24" t="str">
        <f t="shared" si="75"/>
        <v/>
      </c>
      <c r="F971" s="13" t="str">
        <f t="shared" si="76"/>
        <v/>
      </c>
      <c r="G971" s="13" t="str">
        <f t="shared" si="77"/>
        <v/>
      </c>
      <c r="H971" s="10" t="s">
        <v>292</v>
      </c>
      <c r="I971" s="12" t="str">
        <f t="shared" si="79"/>
        <v/>
      </c>
      <c r="J971" s="9" t="s">
        <v>137</v>
      </c>
      <c r="K971" s="10" t="str">
        <f t="shared" si="78"/>
        <v xml:space="preserve">        "",  # </v>
      </c>
    </row>
    <row r="972" spans="2:11">
      <c r="B972" s="31" t="s">
        <v>95</v>
      </c>
      <c r="C972" s="28"/>
      <c r="D972" s="28"/>
      <c r="E972" s="24" t="str">
        <f t="shared" si="75"/>
        <v/>
      </c>
      <c r="F972" s="13" t="str">
        <f t="shared" si="76"/>
        <v/>
      </c>
      <c r="G972" s="13" t="str">
        <f t="shared" si="77"/>
        <v/>
      </c>
      <c r="H972" s="10" t="s">
        <v>292</v>
      </c>
      <c r="I972" s="12" t="str">
        <f t="shared" si="79"/>
        <v/>
      </c>
      <c r="J972" s="9" t="s">
        <v>137</v>
      </c>
      <c r="K972" s="10" t="str">
        <f t="shared" si="78"/>
        <v xml:space="preserve">        "",  # </v>
      </c>
    </row>
    <row r="973" spans="2:11">
      <c r="B973" s="31"/>
      <c r="C973" s="28"/>
      <c r="D973" s="28"/>
      <c r="E973" s="24" t="str">
        <f t="shared" si="75"/>
        <v/>
      </c>
      <c r="F973" s="13" t="str">
        <f t="shared" si="76"/>
        <v/>
      </c>
      <c r="G973" s="13" t="str">
        <f t="shared" si="77"/>
        <v/>
      </c>
      <c r="H973" s="10" t="s">
        <v>292</v>
      </c>
      <c r="I973" s="12" t="str">
        <f t="shared" si="79"/>
        <v/>
      </c>
      <c r="J973" s="9" t="s">
        <v>137</v>
      </c>
      <c r="K973" s="10" t="str">
        <f t="shared" si="78"/>
        <v xml:space="preserve">        "",  # </v>
      </c>
    </row>
    <row r="974" spans="2:11">
      <c r="B974" s="31" t="s">
        <v>95</v>
      </c>
      <c r="C974" s="28"/>
      <c r="D974" s="28"/>
      <c r="E974" s="24" t="str">
        <f t="shared" si="75"/>
        <v/>
      </c>
      <c r="F974" s="13" t="str">
        <f t="shared" si="76"/>
        <v/>
      </c>
      <c r="G974" s="13" t="str">
        <f t="shared" si="77"/>
        <v/>
      </c>
      <c r="H974" s="10" t="s">
        <v>292</v>
      </c>
      <c r="I974" s="12" t="str">
        <f t="shared" si="79"/>
        <v/>
      </c>
      <c r="J974" s="9" t="s">
        <v>137</v>
      </c>
      <c r="K974" s="10" t="str">
        <f t="shared" si="78"/>
        <v xml:space="preserve">        "",  # </v>
      </c>
    </row>
    <row r="975" spans="2:11">
      <c r="B975" s="31"/>
      <c r="C975" s="28"/>
      <c r="D975" s="28"/>
      <c r="E975" s="24" t="str">
        <f t="shared" si="75"/>
        <v/>
      </c>
      <c r="F975" s="13" t="str">
        <f t="shared" si="76"/>
        <v/>
      </c>
      <c r="G975" s="13" t="str">
        <f t="shared" si="77"/>
        <v/>
      </c>
      <c r="H975" s="10" t="s">
        <v>292</v>
      </c>
      <c r="I975" s="12" t="str">
        <f t="shared" si="79"/>
        <v/>
      </c>
      <c r="J975" s="9" t="s">
        <v>137</v>
      </c>
      <c r="K975" s="10" t="str">
        <f t="shared" si="78"/>
        <v xml:space="preserve">        "",  # </v>
      </c>
    </row>
    <row r="976" spans="2:11">
      <c r="B976" s="31" t="s">
        <v>95</v>
      </c>
      <c r="C976" s="28"/>
      <c r="D976" s="28"/>
      <c r="E976" s="24" t="str">
        <f t="shared" si="75"/>
        <v/>
      </c>
      <c r="F976" s="13" t="str">
        <f t="shared" si="76"/>
        <v/>
      </c>
      <c r="G976" s="13" t="str">
        <f t="shared" si="77"/>
        <v/>
      </c>
      <c r="H976" s="10" t="s">
        <v>292</v>
      </c>
      <c r="I976" s="12" t="str">
        <f t="shared" si="79"/>
        <v/>
      </c>
      <c r="J976" s="9" t="s">
        <v>137</v>
      </c>
      <c r="K976" s="10" t="str">
        <f t="shared" si="78"/>
        <v xml:space="preserve">        "",  # </v>
      </c>
    </row>
    <row r="977" spans="2:11">
      <c r="B977" s="31"/>
      <c r="C977" s="28"/>
      <c r="D977" s="28"/>
      <c r="E977" s="24" t="str">
        <f t="shared" si="75"/>
        <v/>
      </c>
      <c r="F977" s="13" t="str">
        <f t="shared" si="76"/>
        <v/>
      </c>
      <c r="G977" s="13" t="str">
        <f t="shared" si="77"/>
        <v/>
      </c>
      <c r="H977" s="10" t="s">
        <v>292</v>
      </c>
      <c r="I977" s="12" t="str">
        <f t="shared" si="79"/>
        <v/>
      </c>
      <c r="J977" s="9" t="s">
        <v>137</v>
      </c>
      <c r="K977" s="10" t="str">
        <f t="shared" si="78"/>
        <v xml:space="preserve">        "",  # </v>
      </c>
    </row>
    <row r="978" spans="2:11">
      <c r="B978" s="31" t="s">
        <v>95</v>
      </c>
      <c r="C978" s="28"/>
      <c r="D978" s="28"/>
      <c r="E978" s="24" t="str">
        <f t="shared" si="75"/>
        <v/>
      </c>
      <c r="F978" s="13" t="str">
        <f t="shared" si="76"/>
        <v/>
      </c>
      <c r="G978" s="13" t="str">
        <f t="shared" si="77"/>
        <v/>
      </c>
      <c r="H978" s="10" t="s">
        <v>292</v>
      </c>
      <c r="I978" s="12" t="str">
        <f t="shared" si="79"/>
        <v/>
      </c>
      <c r="J978" s="9" t="s">
        <v>137</v>
      </c>
      <c r="K978" s="10" t="str">
        <f t="shared" si="78"/>
        <v xml:space="preserve">        "",  # </v>
      </c>
    </row>
    <row r="979" spans="2:11">
      <c r="B979" s="31"/>
      <c r="C979" s="28"/>
      <c r="D979" s="28"/>
      <c r="E979" s="24" t="str">
        <f t="shared" si="75"/>
        <v/>
      </c>
      <c r="F979" s="13" t="str">
        <f t="shared" si="76"/>
        <v/>
      </c>
      <c r="G979" s="13" t="str">
        <f t="shared" si="77"/>
        <v/>
      </c>
      <c r="H979" s="10" t="s">
        <v>292</v>
      </c>
      <c r="I979" s="12" t="str">
        <f t="shared" si="79"/>
        <v/>
      </c>
      <c r="J979" s="9" t="s">
        <v>137</v>
      </c>
      <c r="K979" s="10" t="str">
        <f t="shared" si="78"/>
        <v xml:space="preserve">        "",  # </v>
      </c>
    </row>
    <row r="980" spans="2:11">
      <c r="B980" s="31" t="s">
        <v>95</v>
      </c>
      <c r="C980" s="28"/>
      <c r="D980" s="28"/>
      <c r="E980" s="24" t="str">
        <f t="shared" si="75"/>
        <v/>
      </c>
      <c r="F980" s="13" t="str">
        <f t="shared" si="76"/>
        <v/>
      </c>
      <c r="G980" s="13" t="str">
        <f t="shared" si="77"/>
        <v/>
      </c>
      <c r="H980" s="10" t="s">
        <v>292</v>
      </c>
      <c r="I980" s="12" t="str">
        <f t="shared" si="79"/>
        <v/>
      </c>
      <c r="J980" s="9" t="s">
        <v>137</v>
      </c>
      <c r="K980" s="10" t="str">
        <f t="shared" si="78"/>
        <v xml:space="preserve">        "",  # </v>
      </c>
    </row>
    <row r="981" spans="2:11">
      <c r="B981" s="31"/>
      <c r="C981" s="28"/>
      <c r="D981" s="28"/>
      <c r="E981" s="24" t="str">
        <f t="shared" si="75"/>
        <v/>
      </c>
      <c r="F981" s="13" t="str">
        <f t="shared" si="76"/>
        <v/>
      </c>
      <c r="G981" s="13" t="str">
        <f t="shared" si="77"/>
        <v/>
      </c>
      <c r="H981" s="10" t="s">
        <v>292</v>
      </c>
      <c r="I981" s="12" t="str">
        <f t="shared" si="79"/>
        <v/>
      </c>
      <c r="J981" s="9" t="s">
        <v>137</v>
      </c>
      <c r="K981" s="10" t="str">
        <f t="shared" si="78"/>
        <v xml:space="preserve">        "",  # </v>
      </c>
    </row>
    <row r="982" spans="2:11">
      <c r="B982" s="31" t="s">
        <v>95</v>
      </c>
      <c r="C982" s="28"/>
      <c r="D982" s="28"/>
      <c r="E982" s="24" t="str">
        <f t="shared" si="75"/>
        <v/>
      </c>
      <c r="F982" s="13" t="str">
        <f t="shared" si="76"/>
        <v/>
      </c>
      <c r="G982" s="13" t="str">
        <f t="shared" si="77"/>
        <v/>
      </c>
      <c r="H982" s="10" t="s">
        <v>292</v>
      </c>
      <c r="I982" s="12" t="str">
        <f t="shared" si="79"/>
        <v/>
      </c>
      <c r="J982" s="9" t="s">
        <v>137</v>
      </c>
      <c r="K982" s="10" t="str">
        <f t="shared" si="78"/>
        <v xml:space="preserve">        "",  # </v>
      </c>
    </row>
    <row r="983" spans="2:11">
      <c r="B983" s="31"/>
      <c r="C983" s="28"/>
      <c r="D983" s="28"/>
      <c r="E983" s="24" t="str">
        <f t="shared" si="75"/>
        <v/>
      </c>
      <c r="F983" s="13" t="str">
        <f t="shared" si="76"/>
        <v/>
      </c>
      <c r="G983" s="13" t="str">
        <f t="shared" si="77"/>
        <v/>
      </c>
      <c r="H983" s="10" t="s">
        <v>292</v>
      </c>
      <c r="I983" s="12" t="str">
        <f t="shared" si="79"/>
        <v/>
      </c>
      <c r="J983" s="9" t="s">
        <v>137</v>
      </c>
      <c r="K983" s="10" t="str">
        <f t="shared" si="78"/>
        <v xml:space="preserve">        "",  # </v>
      </c>
    </row>
    <row r="984" spans="2:11">
      <c r="B984" s="31" t="s">
        <v>95</v>
      </c>
      <c r="C984" s="28"/>
      <c r="D984" s="28"/>
      <c r="E984" s="24" t="str">
        <f t="shared" si="75"/>
        <v/>
      </c>
      <c r="F984" s="13" t="str">
        <f t="shared" si="76"/>
        <v/>
      </c>
      <c r="G984" s="13" t="str">
        <f t="shared" si="77"/>
        <v/>
      </c>
      <c r="H984" s="10" t="s">
        <v>292</v>
      </c>
      <c r="I984" s="12" t="str">
        <f t="shared" si="79"/>
        <v/>
      </c>
      <c r="J984" s="9" t="s">
        <v>137</v>
      </c>
      <c r="K984" s="10" t="str">
        <f t="shared" si="78"/>
        <v xml:space="preserve">        "",  # </v>
      </c>
    </row>
    <row r="985" spans="2:11">
      <c r="B985" s="31"/>
      <c r="C985" s="28"/>
      <c r="D985" s="28"/>
      <c r="E985" s="24" t="str">
        <f t="shared" si="75"/>
        <v/>
      </c>
      <c r="F985" s="13" t="str">
        <f t="shared" si="76"/>
        <v/>
      </c>
      <c r="G985" s="13" t="str">
        <f t="shared" si="77"/>
        <v/>
      </c>
      <c r="H985" s="10" t="s">
        <v>292</v>
      </c>
      <c r="I985" s="12" t="str">
        <f t="shared" si="79"/>
        <v/>
      </c>
      <c r="J985" s="9" t="s">
        <v>137</v>
      </c>
      <c r="K985" s="10" t="str">
        <f t="shared" si="78"/>
        <v xml:space="preserve">        "",  # </v>
      </c>
    </row>
    <row r="986" spans="2:11">
      <c r="B986" s="31" t="s">
        <v>95</v>
      </c>
      <c r="C986" s="28"/>
      <c r="D986" s="28"/>
      <c r="E986" s="24" t="str">
        <f t="shared" si="75"/>
        <v/>
      </c>
      <c r="F986" s="13" t="str">
        <f t="shared" si="76"/>
        <v/>
      </c>
      <c r="G986" s="13" t="str">
        <f t="shared" si="77"/>
        <v/>
      </c>
      <c r="H986" s="10" t="s">
        <v>292</v>
      </c>
      <c r="I986" s="12" t="str">
        <f t="shared" si="79"/>
        <v/>
      </c>
      <c r="J986" s="9" t="s">
        <v>137</v>
      </c>
      <c r="K986" s="10" t="str">
        <f t="shared" si="78"/>
        <v xml:space="preserve">        "",  # </v>
      </c>
    </row>
    <row r="987" spans="2:11">
      <c r="B987" s="31"/>
      <c r="C987" s="28"/>
      <c r="D987" s="28"/>
      <c r="E987" s="24" t="str">
        <f t="shared" si="75"/>
        <v/>
      </c>
      <c r="F987" s="13" t="str">
        <f t="shared" si="76"/>
        <v/>
      </c>
      <c r="G987" s="13" t="str">
        <f t="shared" si="77"/>
        <v/>
      </c>
      <c r="H987" s="10" t="s">
        <v>292</v>
      </c>
      <c r="I987" s="12" t="str">
        <f t="shared" si="79"/>
        <v/>
      </c>
      <c r="J987" s="9" t="s">
        <v>137</v>
      </c>
      <c r="K987" s="10" t="str">
        <f t="shared" si="78"/>
        <v xml:space="preserve">        "",  # </v>
      </c>
    </row>
    <row r="988" spans="2:11">
      <c r="B988" s="31" t="s">
        <v>95</v>
      </c>
      <c r="C988" s="28"/>
      <c r="D988" s="28"/>
      <c r="E988" s="24" t="str">
        <f t="shared" si="75"/>
        <v/>
      </c>
      <c r="F988" s="13" t="str">
        <f t="shared" si="76"/>
        <v/>
      </c>
      <c r="G988" s="13" t="str">
        <f t="shared" si="77"/>
        <v/>
      </c>
      <c r="H988" s="10" t="s">
        <v>292</v>
      </c>
      <c r="I988" s="12" t="str">
        <f t="shared" si="79"/>
        <v/>
      </c>
      <c r="J988" s="9" t="s">
        <v>137</v>
      </c>
      <c r="K988" s="10" t="str">
        <f t="shared" si="78"/>
        <v xml:space="preserve">        "",  # </v>
      </c>
    </row>
    <row r="989" spans="2:11">
      <c r="B989" s="31"/>
      <c r="C989" s="28"/>
      <c r="D989" s="28"/>
      <c r="E989" s="24" t="str">
        <f t="shared" si="75"/>
        <v/>
      </c>
      <c r="F989" s="13" t="str">
        <f t="shared" si="76"/>
        <v/>
      </c>
      <c r="G989" s="13" t="str">
        <f t="shared" si="77"/>
        <v/>
      </c>
      <c r="H989" s="10" t="s">
        <v>292</v>
      </c>
      <c r="I989" s="12" t="str">
        <f t="shared" si="79"/>
        <v/>
      </c>
      <c r="J989" s="9" t="s">
        <v>137</v>
      </c>
      <c r="K989" s="10" t="str">
        <f t="shared" si="78"/>
        <v xml:space="preserve">        "",  # </v>
      </c>
    </row>
    <row r="990" spans="2:11">
      <c r="B990" s="31" t="s">
        <v>95</v>
      </c>
      <c r="C990" s="28"/>
      <c r="D990" s="28"/>
      <c r="E990" s="24" t="str">
        <f t="shared" si="75"/>
        <v/>
      </c>
      <c r="F990" s="13" t="str">
        <f t="shared" si="76"/>
        <v/>
      </c>
      <c r="G990" s="13" t="str">
        <f t="shared" si="77"/>
        <v/>
      </c>
      <c r="H990" s="10" t="s">
        <v>292</v>
      </c>
      <c r="I990" s="12" t="str">
        <f t="shared" si="79"/>
        <v/>
      </c>
      <c r="J990" s="9" t="s">
        <v>137</v>
      </c>
      <c r="K990" s="10" t="str">
        <f t="shared" si="78"/>
        <v xml:space="preserve">        "",  # </v>
      </c>
    </row>
    <row r="991" spans="2:11">
      <c r="B991" s="31"/>
      <c r="C991" s="28"/>
      <c r="D991" s="28"/>
      <c r="E991" s="24" t="str">
        <f t="shared" si="75"/>
        <v/>
      </c>
      <c r="F991" s="13" t="str">
        <f t="shared" si="76"/>
        <v/>
      </c>
      <c r="G991" s="13" t="str">
        <f t="shared" si="77"/>
        <v/>
      </c>
      <c r="H991" s="10" t="s">
        <v>292</v>
      </c>
      <c r="I991" s="12" t="str">
        <f t="shared" si="79"/>
        <v/>
      </c>
      <c r="J991" s="9" t="s">
        <v>137</v>
      </c>
      <c r="K991" s="10" t="str">
        <f t="shared" si="78"/>
        <v xml:space="preserve">        "",  # </v>
      </c>
    </row>
    <row r="992" spans="2:11">
      <c r="B992" s="31" t="s">
        <v>95</v>
      </c>
      <c r="C992" s="28"/>
      <c r="D992" s="28"/>
      <c r="E992" s="24" t="str">
        <f t="shared" si="75"/>
        <v/>
      </c>
      <c r="F992" s="13" t="str">
        <f t="shared" si="76"/>
        <v/>
      </c>
      <c r="G992" s="13" t="str">
        <f t="shared" si="77"/>
        <v/>
      </c>
      <c r="H992" s="10" t="s">
        <v>292</v>
      </c>
      <c r="I992" s="12" t="str">
        <f t="shared" si="79"/>
        <v/>
      </c>
      <c r="J992" s="9" t="s">
        <v>137</v>
      </c>
      <c r="K992" s="10" t="str">
        <f t="shared" si="78"/>
        <v xml:space="preserve">        "",  # </v>
      </c>
    </row>
    <row r="993" spans="2:11">
      <c r="B993" s="31"/>
      <c r="C993" s="28"/>
      <c r="D993" s="28"/>
      <c r="E993" s="24" t="str">
        <f t="shared" si="75"/>
        <v/>
      </c>
      <c r="F993" s="13" t="str">
        <f t="shared" si="76"/>
        <v/>
      </c>
      <c r="G993" s="13" t="str">
        <f t="shared" si="77"/>
        <v/>
      </c>
      <c r="H993" s="10" t="s">
        <v>292</v>
      </c>
      <c r="I993" s="12" t="str">
        <f t="shared" si="79"/>
        <v/>
      </c>
      <c r="J993" s="9" t="s">
        <v>137</v>
      </c>
      <c r="K993" s="10" t="str">
        <f t="shared" si="78"/>
        <v xml:space="preserve">        "",  # </v>
      </c>
    </row>
    <row r="994" spans="2:11">
      <c r="B994" s="31" t="s">
        <v>95</v>
      </c>
      <c r="C994" s="28"/>
      <c r="D994" s="28"/>
      <c r="E994" s="24" t="str">
        <f t="shared" si="75"/>
        <v/>
      </c>
      <c r="F994" s="13" t="str">
        <f t="shared" si="76"/>
        <v/>
      </c>
      <c r="G994" s="13" t="str">
        <f t="shared" si="77"/>
        <v/>
      </c>
      <c r="H994" s="10" t="s">
        <v>292</v>
      </c>
      <c r="I994" s="12" t="str">
        <f t="shared" si="79"/>
        <v/>
      </c>
      <c r="J994" s="9" t="s">
        <v>137</v>
      </c>
      <c r="K994" s="10" t="str">
        <f t="shared" si="78"/>
        <v xml:space="preserve">        "",  # </v>
      </c>
    </row>
    <row r="995" spans="2:11">
      <c r="B995" s="31"/>
      <c r="C995" s="28"/>
      <c r="D995" s="28"/>
      <c r="E995" s="24" t="str">
        <f t="shared" si="75"/>
        <v/>
      </c>
      <c r="F995" s="13" t="str">
        <f t="shared" si="76"/>
        <v/>
      </c>
      <c r="G995" s="13" t="str">
        <f t="shared" si="77"/>
        <v/>
      </c>
      <c r="H995" s="10" t="s">
        <v>292</v>
      </c>
      <c r="I995" s="12" t="str">
        <f t="shared" si="79"/>
        <v/>
      </c>
      <c r="J995" s="9" t="s">
        <v>137</v>
      </c>
      <c r="K995" s="10" t="str">
        <f t="shared" si="78"/>
        <v xml:space="preserve">        "",  # </v>
      </c>
    </row>
    <row r="996" spans="2:11">
      <c r="B996" s="31" t="s">
        <v>95</v>
      </c>
      <c r="C996" s="28"/>
      <c r="D996" s="28"/>
      <c r="E996" s="24" t="str">
        <f t="shared" si="75"/>
        <v/>
      </c>
      <c r="F996" s="13" t="str">
        <f t="shared" si="76"/>
        <v/>
      </c>
      <c r="G996" s="13" t="str">
        <f t="shared" si="77"/>
        <v/>
      </c>
      <c r="H996" s="10" t="s">
        <v>292</v>
      </c>
      <c r="I996" s="12" t="str">
        <f t="shared" si="79"/>
        <v/>
      </c>
      <c r="J996" s="9" t="s">
        <v>137</v>
      </c>
      <c r="K996" s="10" t="str">
        <f t="shared" si="78"/>
        <v xml:space="preserve">        "",  # </v>
      </c>
    </row>
    <row r="997" spans="2:11">
      <c r="B997" s="31"/>
      <c r="C997" s="28"/>
      <c r="D997" s="28"/>
      <c r="E997" s="24" t="str">
        <f t="shared" si="75"/>
        <v/>
      </c>
      <c r="F997" s="13" t="str">
        <f t="shared" si="76"/>
        <v/>
      </c>
      <c r="G997" s="13" t="str">
        <f t="shared" si="77"/>
        <v/>
      </c>
      <c r="H997" s="10" t="s">
        <v>292</v>
      </c>
      <c r="I997" s="12" t="str">
        <f t="shared" si="79"/>
        <v/>
      </c>
      <c r="J997" s="9" t="s">
        <v>137</v>
      </c>
      <c r="K997" s="10" t="str">
        <f t="shared" si="78"/>
        <v xml:space="preserve">        "",  # </v>
      </c>
    </row>
    <row r="998" spans="2:11">
      <c r="B998" s="31" t="s">
        <v>95</v>
      </c>
      <c r="C998" s="28"/>
      <c r="D998" s="28"/>
      <c r="E998" s="24" t="str">
        <f t="shared" si="75"/>
        <v/>
      </c>
      <c r="F998" s="13" t="str">
        <f t="shared" si="76"/>
        <v/>
      </c>
      <c r="G998" s="13" t="str">
        <f t="shared" si="77"/>
        <v/>
      </c>
      <c r="H998" s="10" t="s">
        <v>292</v>
      </c>
      <c r="I998" s="12" t="str">
        <f t="shared" si="79"/>
        <v/>
      </c>
      <c r="J998" s="9" t="s">
        <v>137</v>
      </c>
      <c r="K998" s="10" t="str">
        <f t="shared" si="78"/>
        <v xml:space="preserve">        "",  # </v>
      </c>
    </row>
    <row r="999" spans="2:11">
      <c r="B999" s="31"/>
      <c r="C999" s="28"/>
      <c r="D999" s="28"/>
      <c r="E999" s="24" t="str">
        <f t="shared" si="75"/>
        <v/>
      </c>
      <c r="F999" s="13" t="str">
        <f t="shared" si="76"/>
        <v/>
      </c>
      <c r="G999" s="13" t="str">
        <f t="shared" si="77"/>
        <v/>
      </c>
      <c r="H999" s="10" t="s">
        <v>292</v>
      </c>
      <c r="I999" s="12" t="str">
        <f t="shared" si="79"/>
        <v/>
      </c>
      <c r="J999" s="9" t="s">
        <v>137</v>
      </c>
      <c r="K999" s="10" t="str">
        <f t="shared" si="78"/>
        <v xml:space="preserve">        "",  # </v>
      </c>
    </row>
    <row r="1000" spans="2:11">
      <c r="B1000" s="31" t="s">
        <v>95</v>
      </c>
      <c r="C1000" s="28"/>
      <c r="D1000" s="28"/>
      <c r="E1000" s="24" t="str">
        <f t="shared" si="75"/>
        <v/>
      </c>
      <c r="F1000" s="13" t="str">
        <f t="shared" si="76"/>
        <v/>
      </c>
      <c r="G1000" s="13" t="str">
        <f t="shared" si="77"/>
        <v/>
      </c>
      <c r="H1000" s="10" t="s">
        <v>292</v>
      </c>
      <c r="I1000" s="12" t="str">
        <f t="shared" si="79"/>
        <v/>
      </c>
      <c r="J1000" s="9" t="s">
        <v>137</v>
      </c>
      <c r="K1000" s="10" t="str">
        <f t="shared" si="78"/>
        <v xml:space="preserve">        "",  # </v>
      </c>
    </row>
    <row r="1001" spans="2:11">
      <c r="B1001" s="31"/>
      <c r="C1001" s="28"/>
      <c r="D1001" s="28"/>
      <c r="E1001" s="24" t="str">
        <f t="shared" si="75"/>
        <v/>
      </c>
      <c r="F1001" s="13" t="str">
        <f t="shared" si="76"/>
        <v/>
      </c>
      <c r="G1001" s="13" t="str">
        <f t="shared" si="77"/>
        <v/>
      </c>
      <c r="H1001" s="10" t="s">
        <v>292</v>
      </c>
      <c r="I1001" s="12" t="str">
        <f t="shared" si="79"/>
        <v/>
      </c>
      <c r="J1001" s="9" t="s">
        <v>137</v>
      </c>
      <c r="K1001" s="10" t="str">
        <f t="shared" si="78"/>
        <v xml:space="preserve">        "",  # </v>
      </c>
    </row>
    <row r="1002" spans="2:11">
      <c r="B1002" s="31" t="s">
        <v>95</v>
      </c>
      <c r="C1002" s="28"/>
      <c r="D1002" s="28"/>
      <c r="E1002" s="24" t="str">
        <f t="shared" si="75"/>
        <v/>
      </c>
      <c r="F1002" s="13" t="str">
        <f t="shared" si="76"/>
        <v/>
      </c>
      <c r="G1002" s="13" t="str">
        <f t="shared" si="77"/>
        <v/>
      </c>
      <c r="H1002" s="10" t="s">
        <v>292</v>
      </c>
      <c r="I1002" s="12" t="str">
        <f t="shared" si="79"/>
        <v/>
      </c>
      <c r="J1002" s="9" t="s">
        <v>137</v>
      </c>
      <c r="K1002" s="10" t="str">
        <f t="shared" si="78"/>
        <v xml:space="preserve">        "",  # </v>
      </c>
    </row>
    <row r="1003" spans="2:11">
      <c r="B1003" s="31"/>
      <c r="C1003" s="28"/>
      <c r="D1003" s="28"/>
      <c r="E1003" s="24" t="str">
        <f t="shared" si="75"/>
        <v/>
      </c>
      <c r="F1003" s="13" t="str">
        <f t="shared" si="76"/>
        <v/>
      </c>
      <c r="G1003" s="13" t="str">
        <f t="shared" si="77"/>
        <v/>
      </c>
      <c r="H1003" s="10" t="s">
        <v>292</v>
      </c>
      <c r="I1003" s="12" t="str">
        <f t="shared" si="79"/>
        <v/>
      </c>
      <c r="J1003" s="9" t="s">
        <v>137</v>
      </c>
      <c r="K1003" s="10" t="str">
        <f t="shared" si="78"/>
        <v xml:space="preserve">        "",  # </v>
      </c>
    </row>
    <row r="1004" spans="2:11">
      <c r="B1004" s="31" t="s">
        <v>95</v>
      </c>
      <c r="C1004" s="28"/>
      <c r="D1004" s="28"/>
      <c r="E1004" s="24" t="str">
        <f t="shared" si="75"/>
        <v/>
      </c>
      <c r="F1004" s="13" t="str">
        <f t="shared" si="76"/>
        <v/>
      </c>
      <c r="G1004" s="13" t="str">
        <f t="shared" si="77"/>
        <v/>
      </c>
      <c r="H1004" s="10" t="s">
        <v>292</v>
      </c>
      <c r="I1004" s="12" t="str">
        <f t="shared" si="79"/>
        <v/>
      </c>
      <c r="J1004" s="9" t="s">
        <v>137</v>
      </c>
      <c r="K1004" s="10" t="str">
        <f t="shared" si="78"/>
        <v xml:space="preserve">        "",  # </v>
      </c>
    </row>
    <row r="1005" spans="2:11">
      <c r="B1005" s="31"/>
      <c r="C1005" s="28"/>
      <c r="D1005" s="28"/>
      <c r="E1005" s="24" t="str">
        <f t="shared" si="75"/>
        <v/>
      </c>
      <c r="F1005" s="13" t="str">
        <f t="shared" si="76"/>
        <v/>
      </c>
      <c r="G1005" s="13" t="str">
        <f t="shared" si="77"/>
        <v/>
      </c>
      <c r="H1005" s="10" t="s">
        <v>292</v>
      </c>
      <c r="I1005" s="12" t="str">
        <f t="shared" si="79"/>
        <v/>
      </c>
      <c r="J1005" s="9" t="s">
        <v>137</v>
      </c>
      <c r="K1005" s="10" t="str">
        <f t="shared" si="78"/>
        <v xml:space="preserve">        "",  # </v>
      </c>
    </row>
    <row r="1006" spans="2:11">
      <c r="B1006" s="31" t="s">
        <v>95</v>
      </c>
      <c r="C1006" s="28"/>
      <c r="D1006" s="28"/>
      <c r="E1006" s="24" t="str">
        <f t="shared" si="75"/>
        <v/>
      </c>
      <c r="F1006" s="13" t="str">
        <f t="shared" si="76"/>
        <v/>
      </c>
      <c r="G1006" s="13" t="str">
        <f t="shared" si="77"/>
        <v/>
      </c>
      <c r="H1006" s="10" t="s">
        <v>292</v>
      </c>
      <c r="I1006" s="12" t="str">
        <f t="shared" si="79"/>
        <v/>
      </c>
      <c r="J1006" s="9" t="s">
        <v>137</v>
      </c>
      <c r="K1006" s="10" t="str">
        <f t="shared" si="78"/>
        <v xml:space="preserve">        "",  # </v>
      </c>
    </row>
    <row r="1007" spans="2:11">
      <c r="B1007" s="31"/>
      <c r="C1007" s="28"/>
      <c r="D1007" s="28"/>
      <c r="E1007" s="24" t="str">
        <f t="shared" si="75"/>
        <v/>
      </c>
      <c r="F1007" s="13" t="str">
        <f t="shared" si="76"/>
        <v/>
      </c>
      <c r="G1007" s="13" t="str">
        <f t="shared" si="77"/>
        <v/>
      </c>
      <c r="H1007" s="10" t="s">
        <v>292</v>
      </c>
      <c r="I1007" s="12" t="str">
        <f t="shared" si="79"/>
        <v/>
      </c>
      <c r="J1007" s="9" t="s">
        <v>137</v>
      </c>
      <c r="K1007" s="10" t="str">
        <f t="shared" si="78"/>
        <v xml:space="preserve">        "",  # </v>
      </c>
    </row>
    <row r="1008" spans="2:11">
      <c r="B1008" s="31" t="s">
        <v>95</v>
      </c>
      <c r="C1008" s="28"/>
      <c r="D1008" s="28"/>
      <c r="E1008" s="24" t="str">
        <f t="shared" si="75"/>
        <v/>
      </c>
      <c r="F1008" s="13" t="str">
        <f t="shared" si="76"/>
        <v/>
      </c>
      <c r="G1008" s="13" t="str">
        <f t="shared" si="77"/>
        <v/>
      </c>
      <c r="H1008" s="10" t="s">
        <v>292</v>
      </c>
      <c r="I1008" s="12" t="str">
        <f t="shared" si="79"/>
        <v/>
      </c>
      <c r="J1008" s="9" t="s">
        <v>137</v>
      </c>
      <c r="K1008" s="10" t="str">
        <f t="shared" si="78"/>
        <v xml:space="preserve">        "",  # </v>
      </c>
    </row>
    <row r="1009" spans="2:11">
      <c r="B1009" s="31"/>
      <c r="C1009" s="28"/>
      <c r="D1009" s="28"/>
      <c r="E1009" s="24" t="str">
        <f t="shared" si="75"/>
        <v/>
      </c>
      <c r="F1009" s="13" t="str">
        <f t="shared" si="76"/>
        <v/>
      </c>
      <c r="G1009" s="13" t="str">
        <f t="shared" si="77"/>
        <v/>
      </c>
      <c r="H1009" s="10" t="s">
        <v>292</v>
      </c>
      <c r="I1009" s="12" t="str">
        <f t="shared" si="79"/>
        <v/>
      </c>
      <c r="J1009" s="9" t="s">
        <v>137</v>
      </c>
      <c r="K1009" s="10" t="str">
        <f t="shared" si="78"/>
        <v xml:space="preserve">        "",  # </v>
      </c>
    </row>
    <row r="1010" spans="2:11">
      <c r="B1010" s="31" t="s">
        <v>95</v>
      </c>
      <c r="C1010" s="28"/>
      <c r="D1010" s="28"/>
      <c r="E1010" s="24" t="str">
        <f t="shared" si="75"/>
        <v/>
      </c>
      <c r="F1010" s="13" t="str">
        <f t="shared" si="76"/>
        <v/>
      </c>
      <c r="G1010" s="13" t="str">
        <f t="shared" si="77"/>
        <v/>
      </c>
      <c r="H1010" s="10" t="s">
        <v>292</v>
      </c>
      <c r="I1010" s="12" t="str">
        <f t="shared" si="79"/>
        <v/>
      </c>
      <c r="J1010" s="9" t="s">
        <v>137</v>
      </c>
      <c r="K1010" s="10" t="str">
        <f t="shared" si="78"/>
        <v xml:space="preserve">        "",  # </v>
      </c>
    </row>
    <row r="1011" spans="2:11">
      <c r="B1011" s="31"/>
      <c r="C1011" s="28"/>
      <c r="D1011" s="28"/>
      <c r="E1011" s="24" t="str">
        <f t="shared" si="75"/>
        <v/>
      </c>
      <c r="F1011" s="13" t="str">
        <f t="shared" si="76"/>
        <v/>
      </c>
      <c r="G1011" s="13" t="str">
        <f t="shared" si="77"/>
        <v/>
      </c>
      <c r="H1011" s="10" t="s">
        <v>292</v>
      </c>
      <c r="I1011" s="12" t="str">
        <f t="shared" si="79"/>
        <v/>
      </c>
      <c r="J1011" s="9" t="s">
        <v>137</v>
      </c>
      <c r="K1011" s="10" t="str">
        <f t="shared" si="78"/>
        <v xml:space="preserve">        "",  # </v>
      </c>
    </row>
    <row r="1012" spans="2:11">
      <c r="B1012" s="31" t="s">
        <v>95</v>
      </c>
      <c r="C1012" s="28"/>
      <c r="D1012" s="28"/>
      <c r="E1012" s="24" t="str">
        <f t="shared" si="75"/>
        <v/>
      </c>
      <c r="F1012" s="13" t="str">
        <f t="shared" si="76"/>
        <v/>
      </c>
      <c r="G1012" s="13" t="str">
        <f t="shared" si="77"/>
        <v/>
      </c>
      <c r="H1012" s="10" t="s">
        <v>292</v>
      </c>
      <c r="I1012" s="12" t="str">
        <f t="shared" si="79"/>
        <v/>
      </c>
      <c r="J1012" s="9" t="s">
        <v>137</v>
      </c>
      <c r="K1012" s="10" t="str">
        <f t="shared" si="78"/>
        <v xml:space="preserve">        "",  # </v>
      </c>
    </row>
    <row r="1013" spans="2:11">
      <c r="B1013" s="31"/>
      <c r="C1013" s="28"/>
      <c r="D1013" s="28"/>
      <c r="E1013" s="24" t="str">
        <f t="shared" si="75"/>
        <v/>
      </c>
      <c r="F1013" s="13" t="str">
        <f t="shared" si="76"/>
        <v/>
      </c>
      <c r="G1013" s="13" t="str">
        <f t="shared" si="77"/>
        <v/>
      </c>
      <c r="H1013" s="10" t="s">
        <v>292</v>
      </c>
      <c r="I1013" s="12" t="str">
        <f t="shared" si="79"/>
        <v/>
      </c>
      <c r="J1013" s="9" t="s">
        <v>137</v>
      </c>
      <c r="K1013" s="10" t="str">
        <f t="shared" si="78"/>
        <v xml:space="preserve">        "",  # </v>
      </c>
    </row>
    <row r="1014" spans="2:11">
      <c r="B1014" s="31" t="s">
        <v>95</v>
      </c>
      <c r="C1014" s="28"/>
      <c r="D1014" s="28"/>
      <c r="E1014" s="24" t="str">
        <f t="shared" si="75"/>
        <v/>
      </c>
      <c r="F1014" s="13" t="str">
        <f t="shared" si="76"/>
        <v/>
      </c>
      <c r="G1014" s="13" t="str">
        <f t="shared" si="77"/>
        <v/>
      </c>
      <c r="H1014" s="10" t="s">
        <v>292</v>
      </c>
      <c r="I1014" s="12" t="str">
        <f t="shared" si="79"/>
        <v/>
      </c>
      <c r="J1014" s="9" t="s">
        <v>137</v>
      </c>
      <c r="K1014" s="10" t="str">
        <f t="shared" si="78"/>
        <v xml:space="preserve">        "",  # </v>
      </c>
    </row>
    <row r="1015" spans="2:11">
      <c r="B1015" s="31"/>
      <c r="C1015" s="28"/>
      <c r="D1015" s="28"/>
      <c r="E1015" s="24" t="str">
        <f t="shared" si="75"/>
        <v/>
      </c>
      <c r="F1015" s="13" t="str">
        <f t="shared" si="76"/>
        <v/>
      </c>
      <c r="G1015" s="13" t="str">
        <f t="shared" si="77"/>
        <v/>
      </c>
      <c r="H1015" s="10" t="s">
        <v>292</v>
      </c>
      <c r="I1015" s="12" t="str">
        <f t="shared" si="79"/>
        <v/>
      </c>
      <c r="J1015" s="9" t="s">
        <v>137</v>
      </c>
      <c r="K1015" s="10" t="str">
        <f t="shared" si="78"/>
        <v xml:space="preserve">        "",  # </v>
      </c>
    </row>
    <row r="1016" spans="2:11">
      <c r="B1016" s="31" t="s">
        <v>95</v>
      </c>
      <c r="C1016" s="28"/>
      <c r="D1016" s="28"/>
      <c r="E1016" s="24" t="str">
        <f t="shared" si="75"/>
        <v/>
      </c>
      <c r="F1016" s="13" t="str">
        <f t="shared" si="76"/>
        <v/>
      </c>
      <c r="G1016" s="13" t="str">
        <f t="shared" si="77"/>
        <v/>
      </c>
      <c r="H1016" s="10" t="s">
        <v>292</v>
      </c>
      <c r="I1016" s="12" t="str">
        <f t="shared" si="79"/>
        <v/>
      </c>
      <c r="J1016" s="9" t="s">
        <v>137</v>
      </c>
      <c r="K1016" s="10" t="str">
        <f t="shared" si="78"/>
        <v xml:space="preserve">        "",  # </v>
      </c>
    </row>
    <row r="1017" spans="2:11">
      <c r="B1017" s="31"/>
      <c r="C1017" s="28"/>
      <c r="D1017" s="28"/>
      <c r="E1017" s="24" t="str">
        <f t="shared" si="75"/>
        <v/>
      </c>
      <c r="F1017" s="13" t="str">
        <f t="shared" si="76"/>
        <v/>
      </c>
      <c r="G1017" s="13" t="str">
        <f t="shared" si="77"/>
        <v/>
      </c>
      <c r="H1017" s="10" t="s">
        <v>292</v>
      </c>
      <c r="I1017" s="12" t="str">
        <f t="shared" si="79"/>
        <v/>
      </c>
      <c r="J1017" s="9" t="s">
        <v>137</v>
      </c>
      <c r="K1017" s="10" t="str">
        <f t="shared" si="78"/>
        <v xml:space="preserve">        "",  # </v>
      </c>
    </row>
    <row r="1018" spans="2:11">
      <c r="B1018" s="31" t="s">
        <v>95</v>
      </c>
      <c r="C1018" s="28"/>
      <c r="D1018" s="28"/>
      <c r="E1018" s="24" t="str">
        <f t="shared" si="75"/>
        <v/>
      </c>
      <c r="F1018" s="13" t="str">
        <f t="shared" si="76"/>
        <v/>
      </c>
      <c r="G1018" s="13" t="str">
        <f t="shared" si="77"/>
        <v/>
      </c>
      <c r="H1018" s="10" t="s">
        <v>292</v>
      </c>
      <c r="I1018" s="12" t="str">
        <f t="shared" si="79"/>
        <v/>
      </c>
      <c r="J1018" s="9" t="s">
        <v>137</v>
      </c>
      <c r="K1018" s="10" t="str">
        <f t="shared" si="78"/>
        <v xml:space="preserve">        "",  # </v>
      </c>
    </row>
    <row r="1019" spans="2:11">
      <c r="B1019" s="31"/>
      <c r="C1019" s="28"/>
      <c r="D1019" s="28"/>
      <c r="E1019" s="24" t="str">
        <f t="shared" si="75"/>
        <v/>
      </c>
      <c r="F1019" s="13" t="str">
        <f t="shared" si="76"/>
        <v/>
      </c>
      <c r="G1019" s="13" t="str">
        <f t="shared" si="77"/>
        <v/>
      </c>
      <c r="H1019" s="10" t="s">
        <v>292</v>
      </c>
      <c r="I1019" s="12" t="str">
        <f t="shared" si="79"/>
        <v/>
      </c>
      <c r="J1019" s="9" t="s">
        <v>137</v>
      </c>
      <c r="K1019" s="10" t="str">
        <f t="shared" si="78"/>
        <v xml:space="preserve">        "",  # </v>
      </c>
    </row>
    <row r="1020" spans="2:11">
      <c r="B1020" s="31" t="s">
        <v>95</v>
      </c>
      <c r="C1020" s="28"/>
      <c r="D1020" s="28"/>
      <c r="E1020" s="24" t="str">
        <f t="shared" si="75"/>
        <v/>
      </c>
      <c r="F1020" s="13" t="str">
        <f t="shared" si="76"/>
        <v/>
      </c>
      <c r="G1020" s="13" t="str">
        <f t="shared" si="77"/>
        <v/>
      </c>
      <c r="H1020" s="10" t="s">
        <v>292</v>
      </c>
      <c r="I1020" s="12" t="str">
        <f t="shared" si="79"/>
        <v/>
      </c>
      <c r="J1020" s="9" t="s">
        <v>137</v>
      </c>
      <c r="K1020" s="10" t="str">
        <f t="shared" si="78"/>
        <v xml:space="preserve">        "",  # </v>
      </c>
    </row>
    <row r="1021" spans="2:11">
      <c r="B1021" s="31"/>
      <c r="C1021" s="28"/>
      <c r="D1021" s="28"/>
      <c r="E1021" s="24" t="str">
        <f t="shared" si="75"/>
        <v/>
      </c>
      <c r="F1021" s="13" t="str">
        <f t="shared" si="76"/>
        <v/>
      </c>
      <c r="G1021" s="13" t="str">
        <f t="shared" si="77"/>
        <v/>
      </c>
      <c r="H1021" s="10" t="s">
        <v>292</v>
      </c>
      <c r="I1021" s="12" t="str">
        <f t="shared" si="79"/>
        <v/>
      </c>
      <c r="J1021" s="9" t="s">
        <v>137</v>
      </c>
      <c r="K1021" s="10" t="str">
        <f t="shared" si="78"/>
        <v xml:space="preserve">        "",  # </v>
      </c>
    </row>
    <row r="1022" spans="2:11">
      <c r="B1022" s="31" t="s">
        <v>95</v>
      </c>
      <c r="C1022" s="28"/>
      <c r="D1022" s="28"/>
      <c r="E1022" s="24" t="str">
        <f t="shared" si="75"/>
        <v/>
      </c>
      <c r="F1022" s="13" t="str">
        <f t="shared" si="76"/>
        <v/>
      </c>
      <c r="G1022" s="13" t="str">
        <f t="shared" si="77"/>
        <v/>
      </c>
      <c r="H1022" s="10" t="s">
        <v>292</v>
      </c>
      <c r="I1022" s="12" t="str">
        <f t="shared" si="79"/>
        <v/>
      </c>
      <c r="J1022" s="9" t="s">
        <v>137</v>
      </c>
      <c r="K1022" s="10" t="str">
        <f t="shared" si="78"/>
        <v xml:space="preserve">        "",  # </v>
      </c>
    </row>
    <row r="1023" spans="2:11">
      <c r="B1023" s="31"/>
      <c r="C1023" s="28"/>
      <c r="D1023" s="28"/>
      <c r="E1023" s="24" t="str">
        <f t="shared" si="75"/>
        <v/>
      </c>
      <c r="F1023" s="13" t="str">
        <f t="shared" si="76"/>
        <v/>
      </c>
      <c r="G1023" s="13" t="str">
        <f t="shared" si="77"/>
        <v/>
      </c>
      <c r="H1023" s="10" t="s">
        <v>292</v>
      </c>
      <c r="I1023" s="12" t="str">
        <f t="shared" si="79"/>
        <v/>
      </c>
      <c r="J1023" s="9" t="s">
        <v>137</v>
      </c>
      <c r="K1023" s="10" t="str">
        <f t="shared" si="78"/>
        <v xml:space="preserve">        "",  # </v>
      </c>
    </row>
    <row r="1024" spans="2:11">
      <c r="B1024" s="31" t="s">
        <v>95</v>
      </c>
      <c r="C1024" s="28"/>
      <c r="D1024" s="28"/>
      <c r="E1024" s="24" t="str">
        <f t="shared" si="75"/>
        <v/>
      </c>
      <c r="F1024" s="13" t="str">
        <f t="shared" si="76"/>
        <v/>
      </c>
      <c r="G1024" s="13" t="str">
        <f t="shared" si="77"/>
        <v/>
      </c>
      <c r="H1024" s="10" t="s">
        <v>292</v>
      </c>
      <c r="I1024" s="12" t="str">
        <f t="shared" si="79"/>
        <v/>
      </c>
      <c r="J1024" s="9" t="s">
        <v>137</v>
      </c>
      <c r="K1024" s="10" t="str">
        <f t="shared" si="78"/>
        <v xml:space="preserve">        "",  # </v>
      </c>
    </row>
    <row r="1025" spans="2:11">
      <c r="B1025" s="31"/>
      <c r="C1025" s="28"/>
      <c r="D1025" s="28"/>
      <c r="E1025" s="24" t="str">
        <f t="shared" si="75"/>
        <v/>
      </c>
      <c r="F1025" s="13" t="str">
        <f t="shared" si="76"/>
        <v/>
      </c>
      <c r="G1025" s="13" t="str">
        <f t="shared" si="77"/>
        <v/>
      </c>
      <c r="H1025" s="10" t="s">
        <v>292</v>
      </c>
      <c r="I1025" s="12" t="str">
        <f t="shared" si="79"/>
        <v/>
      </c>
      <c r="J1025" s="9" t="s">
        <v>137</v>
      </c>
      <c r="K1025" s="10" t="str">
        <f t="shared" si="78"/>
        <v xml:space="preserve">        "",  # </v>
      </c>
    </row>
    <row r="1026" spans="2:11">
      <c r="B1026" s="31" t="s">
        <v>95</v>
      </c>
      <c r="C1026" s="28"/>
      <c r="D1026" s="28"/>
      <c r="E1026" s="24" t="str">
        <f t="shared" ref="E1026:E1089" si="80">IF(B1026="",IF(G1026="","",_xlfn.UNICHAR(G1026)),B1026)</f>
        <v/>
      </c>
      <c r="F1026" s="13" t="str">
        <f t="shared" ref="F1026:F1089" si="81">IF(B1026="",IF(D1026="",IF(C1026="","",C1026),DEC2HEX(D1026)),DEC2HEX(_xlfn.UNICODE(B1026)))</f>
        <v/>
      </c>
      <c r="G1026" s="13" t="str">
        <f t="shared" ref="G1026:G1089" si="82">IF(D1026="",IF(C1026="",IF(B1026="","",_xlfn.UNICODE(B1026)),HEX2DEC(C1026)),D1026)</f>
        <v/>
      </c>
      <c r="H1026" s="10" t="s">
        <v>292</v>
      </c>
      <c r="I1026" s="12" t="str">
        <f t="shared" si="79"/>
        <v/>
      </c>
      <c r="J1026" s="9" t="s">
        <v>137</v>
      </c>
      <c r="K1026" s="10" t="str">
        <f t="shared" ref="K1026:K1089" si="83">ASC(_xlfn.CONCAT(H1026:J1026,"  # ",E1026))</f>
        <v xml:space="preserve">        "",  # </v>
      </c>
    </row>
    <row r="1027" spans="2:11">
      <c r="B1027" s="31"/>
      <c r="C1027" s="28"/>
      <c r="D1027" s="28"/>
      <c r="E1027" s="24" t="str">
        <f t="shared" si="80"/>
        <v/>
      </c>
      <c r="F1027" s="13" t="str">
        <f t="shared" si="81"/>
        <v/>
      </c>
      <c r="G1027" s="13" t="str">
        <f t="shared" si="82"/>
        <v/>
      </c>
      <c r="H1027" s="10" t="s">
        <v>292</v>
      </c>
      <c r="I1027" s="12" t="str">
        <f t="shared" ref="I1027:I1090" si="84">IF(F1027="","","uni"&amp;UPPER(REPT("0",4-LEN(F1027))&amp;F1027))</f>
        <v/>
      </c>
      <c r="J1027" s="9" t="s">
        <v>137</v>
      </c>
      <c r="K1027" s="10" t="str">
        <f t="shared" si="83"/>
        <v xml:space="preserve">        "",  # </v>
      </c>
    </row>
    <row r="1028" spans="2:11">
      <c r="B1028" s="31" t="s">
        <v>95</v>
      </c>
      <c r="C1028" s="28"/>
      <c r="D1028" s="28"/>
      <c r="E1028" s="24" t="str">
        <f t="shared" si="80"/>
        <v/>
      </c>
      <c r="F1028" s="13" t="str">
        <f t="shared" si="81"/>
        <v/>
      </c>
      <c r="G1028" s="13" t="str">
        <f t="shared" si="82"/>
        <v/>
      </c>
      <c r="H1028" s="10" t="s">
        <v>292</v>
      </c>
      <c r="I1028" s="12" t="str">
        <f t="shared" si="84"/>
        <v/>
      </c>
      <c r="J1028" s="9" t="s">
        <v>137</v>
      </c>
      <c r="K1028" s="10" t="str">
        <f t="shared" si="83"/>
        <v xml:space="preserve">        "",  # </v>
      </c>
    </row>
    <row r="1029" spans="2:11">
      <c r="B1029" s="31"/>
      <c r="C1029" s="28"/>
      <c r="D1029" s="28"/>
      <c r="E1029" s="24" t="str">
        <f t="shared" si="80"/>
        <v/>
      </c>
      <c r="F1029" s="13" t="str">
        <f t="shared" si="81"/>
        <v/>
      </c>
      <c r="G1029" s="13" t="str">
        <f t="shared" si="82"/>
        <v/>
      </c>
      <c r="H1029" s="10" t="s">
        <v>292</v>
      </c>
      <c r="I1029" s="12" t="str">
        <f t="shared" si="84"/>
        <v/>
      </c>
      <c r="J1029" s="9" t="s">
        <v>137</v>
      </c>
      <c r="K1029" s="10" t="str">
        <f t="shared" si="83"/>
        <v xml:space="preserve">        "",  # </v>
      </c>
    </row>
    <row r="1030" spans="2:11">
      <c r="B1030" s="31" t="s">
        <v>95</v>
      </c>
      <c r="C1030" s="28"/>
      <c r="D1030" s="28"/>
      <c r="E1030" s="24" t="str">
        <f t="shared" si="80"/>
        <v/>
      </c>
      <c r="F1030" s="13" t="str">
        <f t="shared" si="81"/>
        <v/>
      </c>
      <c r="G1030" s="13" t="str">
        <f t="shared" si="82"/>
        <v/>
      </c>
      <c r="H1030" s="10" t="s">
        <v>292</v>
      </c>
      <c r="I1030" s="12" t="str">
        <f t="shared" si="84"/>
        <v/>
      </c>
      <c r="J1030" s="9" t="s">
        <v>137</v>
      </c>
      <c r="K1030" s="10" t="str">
        <f t="shared" si="83"/>
        <v xml:space="preserve">        "",  # </v>
      </c>
    </row>
    <row r="1031" spans="2:11">
      <c r="B1031" s="31"/>
      <c r="C1031" s="28"/>
      <c r="D1031" s="28"/>
      <c r="E1031" s="24" t="str">
        <f t="shared" si="80"/>
        <v/>
      </c>
      <c r="F1031" s="13" t="str">
        <f t="shared" si="81"/>
        <v/>
      </c>
      <c r="G1031" s="13" t="str">
        <f t="shared" si="82"/>
        <v/>
      </c>
      <c r="H1031" s="10" t="s">
        <v>292</v>
      </c>
      <c r="I1031" s="12" t="str">
        <f t="shared" si="84"/>
        <v/>
      </c>
      <c r="J1031" s="9" t="s">
        <v>137</v>
      </c>
      <c r="K1031" s="10" t="str">
        <f t="shared" si="83"/>
        <v xml:space="preserve">        "",  # </v>
      </c>
    </row>
    <row r="1032" spans="2:11">
      <c r="B1032" s="31" t="s">
        <v>95</v>
      </c>
      <c r="C1032" s="28"/>
      <c r="D1032" s="28"/>
      <c r="E1032" s="24" t="str">
        <f t="shared" si="80"/>
        <v/>
      </c>
      <c r="F1032" s="13" t="str">
        <f t="shared" si="81"/>
        <v/>
      </c>
      <c r="G1032" s="13" t="str">
        <f t="shared" si="82"/>
        <v/>
      </c>
      <c r="H1032" s="10" t="s">
        <v>292</v>
      </c>
      <c r="I1032" s="12" t="str">
        <f t="shared" si="84"/>
        <v/>
      </c>
      <c r="J1032" s="9" t="s">
        <v>137</v>
      </c>
      <c r="K1032" s="10" t="str">
        <f t="shared" si="83"/>
        <v xml:space="preserve">        "",  # </v>
      </c>
    </row>
    <row r="1033" spans="2:11">
      <c r="B1033" s="31"/>
      <c r="C1033" s="28"/>
      <c r="D1033" s="28"/>
      <c r="E1033" s="24" t="str">
        <f t="shared" si="80"/>
        <v/>
      </c>
      <c r="F1033" s="13" t="str">
        <f t="shared" si="81"/>
        <v/>
      </c>
      <c r="G1033" s="13" t="str">
        <f t="shared" si="82"/>
        <v/>
      </c>
      <c r="H1033" s="10" t="s">
        <v>292</v>
      </c>
      <c r="I1033" s="12" t="str">
        <f t="shared" si="84"/>
        <v/>
      </c>
      <c r="J1033" s="9" t="s">
        <v>137</v>
      </c>
      <c r="K1033" s="10" t="str">
        <f t="shared" si="83"/>
        <v xml:space="preserve">        "",  # </v>
      </c>
    </row>
    <row r="1034" spans="2:11">
      <c r="B1034" s="31" t="s">
        <v>95</v>
      </c>
      <c r="C1034" s="28"/>
      <c r="D1034" s="28"/>
      <c r="E1034" s="24" t="str">
        <f t="shared" si="80"/>
        <v/>
      </c>
      <c r="F1034" s="13" t="str">
        <f t="shared" si="81"/>
        <v/>
      </c>
      <c r="G1034" s="13" t="str">
        <f t="shared" si="82"/>
        <v/>
      </c>
      <c r="H1034" s="10" t="s">
        <v>292</v>
      </c>
      <c r="I1034" s="12" t="str">
        <f t="shared" si="84"/>
        <v/>
      </c>
      <c r="J1034" s="9" t="s">
        <v>137</v>
      </c>
      <c r="K1034" s="10" t="str">
        <f t="shared" si="83"/>
        <v xml:space="preserve">        "",  # </v>
      </c>
    </row>
    <row r="1035" spans="2:11">
      <c r="B1035" s="31"/>
      <c r="C1035" s="28"/>
      <c r="D1035" s="28"/>
      <c r="E1035" s="24" t="str">
        <f t="shared" si="80"/>
        <v/>
      </c>
      <c r="F1035" s="13" t="str">
        <f t="shared" si="81"/>
        <v/>
      </c>
      <c r="G1035" s="13" t="str">
        <f t="shared" si="82"/>
        <v/>
      </c>
      <c r="H1035" s="10" t="s">
        <v>292</v>
      </c>
      <c r="I1035" s="12" t="str">
        <f t="shared" si="84"/>
        <v/>
      </c>
      <c r="J1035" s="9" t="s">
        <v>137</v>
      </c>
      <c r="K1035" s="10" t="str">
        <f t="shared" si="83"/>
        <v xml:space="preserve">        "",  # </v>
      </c>
    </row>
    <row r="1036" spans="2:11">
      <c r="B1036" s="31" t="s">
        <v>95</v>
      </c>
      <c r="C1036" s="28"/>
      <c r="D1036" s="28"/>
      <c r="E1036" s="24" t="str">
        <f t="shared" si="80"/>
        <v/>
      </c>
      <c r="F1036" s="13" t="str">
        <f t="shared" si="81"/>
        <v/>
      </c>
      <c r="G1036" s="13" t="str">
        <f t="shared" si="82"/>
        <v/>
      </c>
      <c r="H1036" s="10" t="s">
        <v>292</v>
      </c>
      <c r="I1036" s="12" t="str">
        <f t="shared" si="84"/>
        <v/>
      </c>
      <c r="J1036" s="9" t="s">
        <v>137</v>
      </c>
      <c r="K1036" s="10" t="str">
        <f t="shared" si="83"/>
        <v xml:space="preserve">        "",  # </v>
      </c>
    </row>
    <row r="1037" spans="2:11">
      <c r="B1037" s="31"/>
      <c r="C1037" s="28"/>
      <c r="D1037" s="28"/>
      <c r="E1037" s="24" t="str">
        <f t="shared" si="80"/>
        <v/>
      </c>
      <c r="F1037" s="13" t="str">
        <f t="shared" si="81"/>
        <v/>
      </c>
      <c r="G1037" s="13" t="str">
        <f t="shared" si="82"/>
        <v/>
      </c>
      <c r="H1037" s="10" t="s">
        <v>292</v>
      </c>
      <c r="I1037" s="12" t="str">
        <f t="shared" si="84"/>
        <v/>
      </c>
      <c r="J1037" s="9" t="s">
        <v>137</v>
      </c>
      <c r="K1037" s="10" t="str">
        <f t="shared" si="83"/>
        <v xml:space="preserve">        "",  # </v>
      </c>
    </row>
    <row r="1038" spans="2:11">
      <c r="B1038" s="31" t="s">
        <v>95</v>
      </c>
      <c r="C1038" s="28"/>
      <c r="D1038" s="28"/>
      <c r="E1038" s="24" t="str">
        <f t="shared" si="80"/>
        <v/>
      </c>
      <c r="F1038" s="13" t="str">
        <f t="shared" si="81"/>
        <v/>
      </c>
      <c r="G1038" s="13" t="str">
        <f t="shared" si="82"/>
        <v/>
      </c>
      <c r="H1038" s="10" t="s">
        <v>292</v>
      </c>
      <c r="I1038" s="12" t="str">
        <f t="shared" si="84"/>
        <v/>
      </c>
      <c r="J1038" s="9" t="s">
        <v>137</v>
      </c>
      <c r="K1038" s="10" t="str">
        <f t="shared" si="83"/>
        <v xml:space="preserve">        "",  # </v>
      </c>
    </row>
    <row r="1039" spans="2:11">
      <c r="B1039" s="31"/>
      <c r="C1039" s="28"/>
      <c r="D1039" s="28"/>
      <c r="E1039" s="24" t="str">
        <f t="shared" si="80"/>
        <v/>
      </c>
      <c r="F1039" s="13" t="str">
        <f t="shared" si="81"/>
        <v/>
      </c>
      <c r="G1039" s="13" t="str">
        <f t="shared" si="82"/>
        <v/>
      </c>
      <c r="H1039" s="10" t="s">
        <v>292</v>
      </c>
      <c r="I1039" s="12" t="str">
        <f t="shared" si="84"/>
        <v/>
      </c>
      <c r="J1039" s="9" t="s">
        <v>137</v>
      </c>
      <c r="K1039" s="10" t="str">
        <f t="shared" si="83"/>
        <v xml:space="preserve">        "",  # </v>
      </c>
    </row>
    <row r="1040" spans="2:11">
      <c r="B1040" s="31" t="s">
        <v>95</v>
      </c>
      <c r="C1040" s="28"/>
      <c r="D1040" s="28"/>
      <c r="E1040" s="24" t="str">
        <f t="shared" si="80"/>
        <v/>
      </c>
      <c r="F1040" s="13" t="str">
        <f t="shared" si="81"/>
        <v/>
      </c>
      <c r="G1040" s="13" t="str">
        <f t="shared" si="82"/>
        <v/>
      </c>
      <c r="H1040" s="10" t="s">
        <v>292</v>
      </c>
      <c r="I1040" s="12" t="str">
        <f t="shared" si="84"/>
        <v/>
      </c>
      <c r="J1040" s="9" t="s">
        <v>137</v>
      </c>
      <c r="K1040" s="10" t="str">
        <f t="shared" si="83"/>
        <v xml:space="preserve">        "",  # </v>
      </c>
    </row>
    <row r="1041" spans="2:11">
      <c r="B1041" s="31"/>
      <c r="C1041" s="28"/>
      <c r="D1041" s="28"/>
      <c r="E1041" s="24" t="str">
        <f t="shared" si="80"/>
        <v/>
      </c>
      <c r="F1041" s="13" t="str">
        <f t="shared" si="81"/>
        <v/>
      </c>
      <c r="G1041" s="13" t="str">
        <f t="shared" si="82"/>
        <v/>
      </c>
      <c r="H1041" s="10" t="s">
        <v>292</v>
      </c>
      <c r="I1041" s="12" t="str">
        <f t="shared" si="84"/>
        <v/>
      </c>
      <c r="J1041" s="9" t="s">
        <v>137</v>
      </c>
      <c r="K1041" s="10" t="str">
        <f t="shared" si="83"/>
        <v xml:space="preserve">        "",  # </v>
      </c>
    </row>
    <row r="1042" spans="2:11">
      <c r="B1042" s="31" t="s">
        <v>95</v>
      </c>
      <c r="C1042" s="28"/>
      <c r="D1042" s="28"/>
      <c r="E1042" s="24" t="str">
        <f t="shared" si="80"/>
        <v/>
      </c>
      <c r="F1042" s="13" t="str">
        <f t="shared" si="81"/>
        <v/>
      </c>
      <c r="G1042" s="13" t="str">
        <f t="shared" si="82"/>
        <v/>
      </c>
      <c r="H1042" s="10" t="s">
        <v>292</v>
      </c>
      <c r="I1042" s="12" t="str">
        <f t="shared" si="84"/>
        <v/>
      </c>
      <c r="J1042" s="9" t="s">
        <v>137</v>
      </c>
      <c r="K1042" s="10" t="str">
        <f t="shared" si="83"/>
        <v xml:space="preserve">        "",  # </v>
      </c>
    </row>
    <row r="1043" spans="2:11">
      <c r="B1043" s="31"/>
      <c r="C1043" s="28"/>
      <c r="D1043" s="28"/>
      <c r="E1043" s="24" t="str">
        <f t="shared" si="80"/>
        <v/>
      </c>
      <c r="F1043" s="13" t="str">
        <f t="shared" si="81"/>
        <v/>
      </c>
      <c r="G1043" s="13" t="str">
        <f t="shared" si="82"/>
        <v/>
      </c>
      <c r="H1043" s="10" t="s">
        <v>292</v>
      </c>
      <c r="I1043" s="12" t="str">
        <f t="shared" si="84"/>
        <v/>
      </c>
      <c r="J1043" s="9" t="s">
        <v>137</v>
      </c>
      <c r="K1043" s="10" t="str">
        <f t="shared" si="83"/>
        <v xml:space="preserve">        "",  # </v>
      </c>
    </row>
    <row r="1044" spans="2:11">
      <c r="B1044" s="31" t="s">
        <v>95</v>
      </c>
      <c r="C1044" s="28"/>
      <c r="D1044" s="28"/>
      <c r="E1044" s="24" t="str">
        <f t="shared" si="80"/>
        <v/>
      </c>
      <c r="F1044" s="13" t="str">
        <f t="shared" si="81"/>
        <v/>
      </c>
      <c r="G1044" s="13" t="str">
        <f t="shared" si="82"/>
        <v/>
      </c>
      <c r="H1044" s="10" t="s">
        <v>292</v>
      </c>
      <c r="I1044" s="12" t="str">
        <f t="shared" si="84"/>
        <v/>
      </c>
      <c r="J1044" s="9" t="s">
        <v>137</v>
      </c>
      <c r="K1044" s="10" t="str">
        <f t="shared" si="83"/>
        <v xml:space="preserve">        "",  # </v>
      </c>
    </row>
    <row r="1045" spans="2:11">
      <c r="B1045" s="31"/>
      <c r="C1045" s="28"/>
      <c r="D1045" s="28"/>
      <c r="E1045" s="24" t="str">
        <f t="shared" si="80"/>
        <v/>
      </c>
      <c r="F1045" s="13" t="str">
        <f t="shared" si="81"/>
        <v/>
      </c>
      <c r="G1045" s="13" t="str">
        <f t="shared" si="82"/>
        <v/>
      </c>
      <c r="H1045" s="10" t="s">
        <v>292</v>
      </c>
      <c r="I1045" s="12" t="str">
        <f t="shared" si="84"/>
        <v/>
      </c>
      <c r="J1045" s="9" t="s">
        <v>137</v>
      </c>
      <c r="K1045" s="10" t="str">
        <f t="shared" si="83"/>
        <v xml:space="preserve">        "",  # </v>
      </c>
    </row>
    <row r="1046" spans="2:11">
      <c r="B1046" s="31" t="s">
        <v>95</v>
      </c>
      <c r="C1046" s="28"/>
      <c r="D1046" s="28"/>
      <c r="E1046" s="24" t="str">
        <f t="shared" si="80"/>
        <v/>
      </c>
      <c r="F1046" s="13" t="str">
        <f t="shared" si="81"/>
        <v/>
      </c>
      <c r="G1046" s="13" t="str">
        <f t="shared" si="82"/>
        <v/>
      </c>
      <c r="H1046" s="10" t="s">
        <v>292</v>
      </c>
      <c r="I1046" s="12" t="str">
        <f t="shared" si="84"/>
        <v/>
      </c>
      <c r="J1046" s="9" t="s">
        <v>137</v>
      </c>
      <c r="K1046" s="10" t="str">
        <f t="shared" si="83"/>
        <v xml:space="preserve">        "",  # </v>
      </c>
    </row>
    <row r="1047" spans="2:11">
      <c r="B1047" s="31"/>
      <c r="C1047" s="28"/>
      <c r="D1047" s="28"/>
      <c r="E1047" s="24" t="str">
        <f t="shared" si="80"/>
        <v/>
      </c>
      <c r="F1047" s="13" t="str">
        <f t="shared" si="81"/>
        <v/>
      </c>
      <c r="G1047" s="13" t="str">
        <f t="shared" si="82"/>
        <v/>
      </c>
      <c r="H1047" s="10" t="s">
        <v>292</v>
      </c>
      <c r="I1047" s="12" t="str">
        <f t="shared" si="84"/>
        <v/>
      </c>
      <c r="J1047" s="9" t="s">
        <v>137</v>
      </c>
      <c r="K1047" s="10" t="str">
        <f t="shared" si="83"/>
        <v xml:space="preserve">        "",  # </v>
      </c>
    </row>
    <row r="1048" spans="2:11">
      <c r="B1048" s="31" t="s">
        <v>95</v>
      </c>
      <c r="C1048" s="28"/>
      <c r="D1048" s="28"/>
      <c r="E1048" s="24" t="str">
        <f t="shared" si="80"/>
        <v/>
      </c>
      <c r="F1048" s="13" t="str">
        <f t="shared" si="81"/>
        <v/>
      </c>
      <c r="G1048" s="13" t="str">
        <f t="shared" si="82"/>
        <v/>
      </c>
      <c r="H1048" s="10" t="s">
        <v>292</v>
      </c>
      <c r="I1048" s="12" t="str">
        <f t="shared" si="84"/>
        <v/>
      </c>
      <c r="J1048" s="9" t="s">
        <v>137</v>
      </c>
      <c r="K1048" s="10" t="str">
        <f t="shared" si="83"/>
        <v xml:space="preserve">        "",  # </v>
      </c>
    </row>
    <row r="1049" spans="2:11">
      <c r="B1049" s="31"/>
      <c r="C1049" s="28"/>
      <c r="D1049" s="28"/>
      <c r="E1049" s="24" t="str">
        <f t="shared" si="80"/>
        <v/>
      </c>
      <c r="F1049" s="13" t="str">
        <f t="shared" si="81"/>
        <v/>
      </c>
      <c r="G1049" s="13" t="str">
        <f t="shared" si="82"/>
        <v/>
      </c>
      <c r="H1049" s="10" t="s">
        <v>292</v>
      </c>
      <c r="I1049" s="12" t="str">
        <f t="shared" si="84"/>
        <v/>
      </c>
      <c r="J1049" s="9" t="s">
        <v>137</v>
      </c>
      <c r="K1049" s="10" t="str">
        <f t="shared" si="83"/>
        <v xml:space="preserve">        "",  # </v>
      </c>
    </row>
    <row r="1050" spans="2:11">
      <c r="B1050" s="31" t="s">
        <v>95</v>
      </c>
      <c r="C1050" s="28"/>
      <c r="D1050" s="28"/>
      <c r="E1050" s="24" t="str">
        <f t="shared" si="80"/>
        <v/>
      </c>
      <c r="F1050" s="13" t="str">
        <f t="shared" si="81"/>
        <v/>
      </c>
      <c r="G1050" s="13" t="str">
        <f t="shared" si="82"/>
        <v/>
      </c>
      <c r="H1050" s="10" t="s">
        <v>292</v>
      </c>
      <c r="I1050" s="12" t="str">
        <f t="shared" si="84"/>
        <v/>
      </c>
      <c r="J1050" s="9" t="s">
        <v>137</v>
      </c>
      <c r="K1050" s="10" t="str">
        <f t="shared" si="83"/>
        <v xml:space="preserve">        "",  # </v>
      </c>
    </row>
    <row r="1051" spans="2:11">
      <c r="B1051" s="31"/>
      <c r="C1051" s="28"/>
      <c r="D1051" s="28"/>
      <c r="E1051" s="24" t="str">
        <f t="shared" si="80"/>
        <v/>
      </c>
      <c r="F1051" s="13" t="str">
        <f t="shared" si="81"/>
        <v/>
      </c>
      <c r="G1051" s="13" t="str">
        <f t="shared" si="82"/>
        <v/>
      </c>
      <c r="H1051" s="10" t="s">
        <v>292</v>
      </c>
      <c r="I1051" s="12" t="str">
        <f t="shared" si="84"/>
        <v/>
      </c>
      <c r="J1051" s="9" t="s">
        <v>137</v>
      </c>
      <c r="K1051" s="10" t="str">
        <f t="shared" si="83"/>
        <v xml:space="preserve">        "",  # </v>
      </c>
    </row>
    <row r="1052" spans="2:11">
      <c r="B1052" s="31" t="s">
        <v>95</v>
      </c>
      <c r="C1052" s="28"/>
      <c r="D1052" s="28"/>
      <c r="E1052" s="24" t="str">
        <f t="shared" si="80"/>
        <v/>
      </c>
      <c r="F1052" s="13" t="str">
        <f t="shared" si="81"/>
        <v/>
      </c>
      <c r="G1052" s="13" t="str">
        <f t="shared" si="82"/>
        <v/>
      </c>
      <c r="H1052" s="10" t="s">
        <v>292</v>
      </c>
      <c r="I1052" s="12" t="str">
        <f t="shared" si="84"/>
        <v/>
      </c>
      <c r="J1052" s="9" t="s">
        <v>137</v>
      </c>
      <c r="K1052" s="10" t="str">
        <f t="shared" si="83"/>
        <v xml:space="preserve">        "",  # </v>
      </c>
    </row>
    <row r="1053" spans="2:11">
      <c r="B1053" s="31"/>
      <c r="C1053" s="28"/>
      <c r="D1053" s="28"/>
      <c r="E1053" s="24" t="str">
        <f t="shared" si="80"/>
        <v/>
      </c>
      <c r="F1053" s="13" t="str">
        <f t="shared" si="81"/>
        <v/>
      </c>
      <c r="G1053" s="13" t="str">
        <f t="shared" si="82"/>
        <v/>
      </c>
      <c r="H1053" s="10" t="s">
        <v>292</v>
      </c>
      <c r="I1053" s="12" t="str">
        <f t="shared" si="84"/>
        <v/>
      </c>
      <c r="J1053" s="9" t="s">
        <v>137</v>
      </c>
      <c r="K1053" s="10" t="str">
        <f t="shared" si="83"/>
        <v xml:space="preserve">        "",  # </v>
      </c>
    </row>
    <row r="1054" spans="2:11">
      <c r="B1054" s="31" t="s">
        <v>95</v>
      </c>
      <c r="C1054" s="28"/>
      <c r="D1054" s="28"/>
      <c r="E1054" s="24" t="str">
        <f t="shared" si="80"/>
        <v/>
      </c>
      <c r="F1054" s="13" t="str">
        <f t="shared" si="81"/>
        <v/>
      </c>
      <c r="G1054" s="13" t="str">
        <f t="shared" si="82"/>
        <v/>
      </c>
      <c r="H1054" s="10" t="s">
        <v>292</v>
      </c>
      <c r="I1054" s="12" t="str">
        <f t="shared" si="84"/>
        <v/>
      </c>
      <c r="J1054" s="9" t="s">
        <v>137</v>
      </c>
      <c r="K1054" s="10" t="str">
        <f t="shared" si="83"/>
        <v xml:space="preserve">        "",  # </v>
      </c>
    </row>
    <row r="1055" spans="2:11">
      <c r="B1055" s="31"/>
      <c r="C1055" s="28"/>
      <c r="D1055" s="28"/>
      <c r="E1055" s="24" t="str">
        <f t="shared" si="80"/>
        <v/>
      </c>
      <c r="F1055" s="13" t="str">
        <f t="shared" si="81"/>
        <v/>
      </c>
      <c r="G1055" s="13" t="str">
        <f t="shared" si="82"/>
        <v/>
      </c>
      <c r="H1055" s="10" t="s">
        <v>292</v>
      </c>
      <c r="I1055" s="12" t="str">
        <f t="shared" si="84"/>
        <v/>
      </c>
      <c r="J1055" s="9" t="s">
        <v>137</v>
      </c>
      <c r="K1055" s="10" t="str">
        <f t="shared" si="83"/>
        <v xml:space="preserve">        "",  # </v>
      </c>
    </row>
    <row r="1056" spans="2:11">
      <c r="B1056" s="31" t="s">
        <v>95</v>
      </c>
      <c r="C1056" s="28"/>
      <c r="D1056" s="28"/>
      <c r="E1056" s="24" t="str">
        <f t="shared" si="80"/>
        <v/>
      </c>
      <c r="F1056" s="13" t="str">
        <f t="shared" si="81"/>
        <v/>
      </c>
      <c r="G1056" s="13" t="str">
        <f t="shared" si="82"/>
        <v/>
      </c>
      <c r="H1056" s="10" t="s">
        <v>292</v>
      </c>
      <c r="I1056" s="12" t="str">
        <f t="shared" si="84"/>
        <v/>
      </c>
      <c r="J1056" s="9" t="s">
        <v>137</v>
      </c>
      <c r="K1056" s="10" t="str">
        <f t="shared" si="83"/>
        <v xml:space="preserve">        "",  # </v>
      </c>
    </row>
    <row r="1057" spans="2:11">
      <c r="B1057" s="31"/>
      <c r="C1057" s="28"/>
      <c r="D1057" s="28"/>
      <c r="E1057" s="24" t="str">
        <f t="shared" si="80"/>
        <v/>
      </c>
      <c r="F1057" s="13" t="str">
        <f t="shared" si="81"/>
        <v/>
      </c>
      <c r="G1057" s="13" t="str">
        <f t="shared" si="82"/>
        <v/>
      </c>
      <c r="H1057" s="10" t="s">
        <v>292</v>
      </c>
      <c r="I1057" s="12" t="str">
        <f t="shared" si="84"/>
        <v/>
      </c>
      <c r="J1057" s="9" t="s">
        <v>137</v>
      </c>
      <c r="K1057" s="10" t="str">
        <f t="shared" si="83"/>
        <v xml:space="preserve">        "",  # </v>
      </c>
    </row>
    <row r="1058" spans="2:11">
      <c r="B1058" s="31" t="s">
        <v>95</v>
      </c>
      <c r="C1058" s="28"/>
      <c r="D1058" s="28"/>
      <c r="E1058" s="24" t="str">
        <f t="shared" si="80"/>
        <v/>
      </c>
      <c r="F1058" s="13" t="str">
        <f t="shared" si="81"/>
        <v/>
      </c>
      <c r="G1058" s="13" t="str">
        <f t="shared" si="82"/>
        <v/>
      </c>
      <c r="H1058" s="10" t="s">
        <v>292</v>
      </c>
      <c r="I1058" s="12" t="str">
        <f t="shared" si="84"/>
        <v/>
      </c>
      <c r="J1058" s="9" t="s">
        <v>137</v>
      </c>
      <c r="K1058" s="10" t="str">
        <f t="shared" si="83"/>
        <v xml:space="preserve">        "",  # </v>
      </c>
    </row>
    <row r="1059" spans="2:11">
      <c r="B1059" s="31"/>
      <c r="C1059" s="28"/>
      <c r="D1059" s="28"/>
      <c r="E1059" s="24" t="str">
        <f t="shared" si="80"/>
        <v/>
      </c>
      <c r="F1059" s="13" t="str">
        <f t="shared" si="81"/>
        <v/>
      </c>
      <c r="G1059" s="13" t="str">
        <f t="shared" si="82"/>
        <v/>
      </c>
      <c r="H1059" s="10" t="s">
        <v>292</v>
      </c>
      <c r="I1059" s="12" t="str">
        <f t="shared" si="84"/>
        <v/>
      </c>
      <c r="J1059" s="9" t="s">
        <v>137</v>
      </c>
      <c r="K1059" s="10" t="str">
        <f t="shared" si="83"/>
        <v xml:space="preserve">        "",  # </v>
      </c>
    </row>
    <row r="1060" spans="2:11">
      <c r="B1060" s="31" t="s">
        <v>95</v>
      </c>
      <c r="C1060" s="28"/>
      <c r="D1060" s="28"/>
      <c r="E1060" s="24" t="str">
        <f t="shared" si="80"/>
        <v/>
      </c>
      <c r="F1060" s="13" t="str">
        <f t="shared" si="81"/>
        <v/>
      </c>
      <c r="G1060" s="13" t="str">
        <f t="shared" si="82"/>
        <v/>
      </c>
      <c r="H1060" s="10" t="s">
        <v>292</v>
      </c>
      <c r="I1060" s="12" t="str">
        <f t="shared" si="84"/>
        <v/>
      </c>
      <c r="J1060" s="9" t="s">
        <v>137</v>
      </c>
      <c r="K1060" s="10" t="str">
        <f t="shared" si="83"/>
        <v xml:space="preserve">        "",  # </v>
      </c>
    </row>
    <row r="1061" spans="2:11">
      <c r="B1061" s="31"/>
      <c r="C1061" s="28"/>
      <c r="D1061" s="28"/>
      <c r="E1061" s="24" t="str">
        <f t="shared" si="80"/>
        <v/>
      </c>
      <c r="F1061" s="13" t="str">
        <f t="shared" si="81"/>
        <v/>
      </c>
      <c r="G1061" s="13" t="str">
        <f t="shared" si="82"/>
        <v/>
      </c>
      <c r="H1061" s="10" t="s">
        <v>292</v>
      </c>
      <c r="I1061" s="12" t="str">
        <f t="shared" si="84"/>
        <v/>
      </c>
      <c r="J1061" s="9" t="s">
        <v>137</v>
      </c>
      <c r="K1061" s="10" t="str">
        <f t="shared" si="83"/>
        <v xml:space="preserve">        "",  # </v>
      </c>
    </row>
    <row r="1062" spans="2:11">
      <c r="B1062" s="31" t="s">
        <v>95</v>
      </c>
      <c r="C1062" s="28"/>
      <c r="D1062" s="28"/>
      <c r="E1062" s="24" t="str">
        <f t="shared" si="80"/>
        <v/>
      </c>
      <c r="F1062" s="13" t="str">
        <f t="shared" si="81"/>
        <v/>
      </c>
      <c r="G1062" s="13" t="str">
        <f t="shared" si="82"/>
        <v/>
      </c>
      <c r="H1062" s="10" t="s">
        <v>292</v>
      </c>
      <c r="I1062" s="12" t="str">
        <f t="shared" si="84"/>
        <v/>
      </c>
      <c r="J1062" s="9" t="s">
        <v>137</v>
      </c>
      <c r="K1062" s="10" t="str">
        <f t="shared" si="83"/>
        <v xml:space="preserve">        "",  # </v>
      </c>
    </row>
    <row r="1063" spans="2:11">
      <c r="B1063" s="31"/>
      <c r="C1063" s="28"/>
      <c r="D1063" s="28"/>
      <c r="E1063" s="24" t="str">
        <f t="shared" si="80"/>
        <v/>
      </c>
      <c r="F1063" s="13" t="str">
        <f t="shared" si="81"/>
        <v/>
      </c>
      <c r="G1063" s="13" t="str">
        <f t="shared" si="82"/>
        <v/>
      </c>
      <c r="H1063" s="10" t="s">
        <v>292</v>
      </c>
      <c r="I1063" s="12" t="str">
        <f t="shared" si="84"/>
        <v/>
      </c>
      <c r="J1063" s="9" t="s">
        <v>137</v>
      </c>
      <c r="K1063" s="10" t="str">
        <f t="shared" si="83"/>
        <v xml:space="preserve">        "",  # </v>
      </c>
    </row>
    <row r="1064" spans="2:11">
      <c r="B1064" s="31" t="s">
        <v>95</v>
      </c>
      <c r="C1064" s="28"/>
      <c r="D1064" s="28"/>
      <c r="E1064" s="24" t="str">
        <f t="shared" si="80"/>
        <v/>
      </c>
      <c r="F1064" s="13" t="str">
        <f t="shared" si="81"/>
        <v/>
      </c>
      <c r="G1064" s="13" t="str">
        <f t="shared" si="82"/>
        <v/>
      </c>
      <c r="H1064" s="10" t="s">
        <v>292</v>
      </c>
      <c r="I1064" s="12" t="str">
        <f t="shared" si="84"/>
        <v/>
      </c>
      <c r="J1064" s="9" t="s">
        <v>137</v>
      </c>
      <c r="K1064" s="10" t="str">
        <f t="shared" si="83"/>
        <v xml:space="preserve">        "",  # </v>
      </c>
    </row>
    <row r="1065" spans="2:11">
      <c r="B1065" s="31"/>
      <c r="C1065" s="28"/>
      <c r="D1065" s="28"/>
      <c r="E1065" s="24" t="str">
        <f t="shared" si="80"/>
        <v/>
      </c>
      <c r="F1065" s="13" t="str">
        <f t="shared" si="81"/>
        <v/>
      </c>
      <c r="G1065" s="13" t="str">
        <f t="shared" si="82"/>
        <v/>
      </c>
      <c r="H1065" s="10" t="s">
        <v>292</v>
      </c>
      <c r="I1065" s="12" t="str">
        <f t="shared" si="84"/>
        <v/>
      </c>
      <c r="J1065" s="9" t="s">
        <v>137</v>
      </c>
      <c r="K1065" s="10" t="str">
        <f t="shared" si="83"/>
        <v xml:space="preserve">        "",  # </v>
      </c>
    </row>
    <row r="1066" spans="2:11">
      <c r="B1066" s="31" t="s">
        <v>95</v>
      </c>
      <c r="C1066" s="28"/>
      <c r="D1066" s="28"/>
      <c r="E1066" s="24" t="str">
        <f t="shared" si="80"/>
        <v/>
      </c>
      <c r="F1066" s="13" t="str">
        <f t="shared" si="81"/>
        <v/>
      </c>
      <c r="G1066" s="13" t="str">
        <f t="shared" si="82"/>
        <v/>
      </c>
      <c r="H1066" s="10" t="s">
        <v>292</v>
      </c>
      <c r="I1066" s="12" t="str">
        <f t="shared" si="84"/>
        <v/>
      </c>
      <c r="J1066" s="9" t="s">
        <v>137</v>
      </c>
      <c r="K1066" s="10" t="str">
        <f t="shared" si="83"/>
        <v xml:space="preserve">        "",  # </v>
      </c>
    </row>
    <row r="1067" spans="2:11">
      <c r="B1067" s="31"/>
      <c r="C1067" s="28"/>
      <c r="D1067" s="28"/>
      <c r="E1067" s="24" t="str">
        <f t="shared" si="80"/>
        <v/>
      </c>
      <c r="F1067" s="13" t="str">
        <f t="shared" si="81"/>
        <v/>
      </c>
      <c r="G1067" s="13" t="str">
        <f t="shared" si="82"/>
        <v/>
      </c>
      <c r="H1067" s="10" t="s">
        <v>292</v>
      </c>
      <c r="I1067" s="12" t="str">
        <f t="shared" si="84"/>
        <v/>
      </c>
      <c r="J1067" s="9" t="s">
        <v>137</v>
      </c>
      <c r="K1067" s="10" t="str">
        <f t="shared" si="83"/>
        <v xml:space="preserve">        "",  # </v>
      </c>
    </row>
    <row r="1068" spans="2:11">
      <c r="B1068" s="31" t="s">
        <v>95</v>
      </c>
      <c r="C1068" s="28"/>
      <c r="D1068" s="28"/>
      <c r="E1068" s="24" t="str">
        <f t="shared" si="80"/>
        <v/>
      </c>
      <c r="F1068" s="13" t="str">
        <f t="shared" si="81"/>
        <v/>
      </c>
      <c r="G1068" s="13" t="str">
        <f t="shared" si="82"/>
        <v/>
      </c>
      <c r="H1068" s="10" t="s">
        <v>292</v>
      </c>
      <c r="I1068" s="12" t="str">
        <f t="shared" si="84"/>
        <v/>
      </c>
      <c r="J1068" s="9" t="s">
        <v>137</v>
      </c>
      <c r="K1068" s="10" t="str">
        <f t="shared" si="83"/>
        <v xml:space="preserve">        "",  # </v>
      </c>
    </row>
    <row r="1069" spans="2:11">
      <c r="B1069" s="31"/>
      <c r="C1069" s="28"/>
      <c r="D1069" s="28"/>
      <c r="E1069" s="24" t="str">
        <f t="shared" si="80"/>
        <v/>
      </c>
      <c r="F1069" s="13" t="str">
        <f t="shared" si="81"/>
        <v/>
      </c>
      <c r="G1069" s="13" t="str">
        <f t="shared" si="82"/>
        <v/>
      </c>
      <c r="H1069" s="10" t="s">
        <v>292</v>
      </c>
      <c r="I1069" s="12" t="str">
        <f t="shared" si="84"/>
        <v/>
      </c>
      <c r="J1069" s="9" t="s">
        <v>137</v>
      </c>
      <c r="K1069" s="10" t="str">
        <f t="shared" si="83"/>
        <v xml:space="preserve">        "",  # </v>
      </c>
    </row>
    <row r="1070" spans="2:11">
      <c r="B1070" s="31" t="s">
        <v>95</v>
      </c>
      <c r="C1070" s="28"/>
      <c r="D1070" s="28"/>
      <c r="E1070" s="24" t="str">
        <f t="shared" si="80"/>
        <v/>
      </c>
      <c r="F1070" s="13" t="str">
        <f t="shared" si="81"/>
        <v/>
      </c>
      <c r="G1070" s="13" t="str">
        <f t="shared" si="82"/>
        <v/>
      </c>
      <c r="H1070" s="10" t="s">
        <v>292</v>
      </c>
      <c r="I1070" s="12" t="str">
        <f t="shared" si="84"/>
        <v/>
      </c>
      <c r="J1070" s="9" t="s">
        <v>137</v>
      </c>
      <c r="K1070" s="10" t="str">
        <f t="shared" si="83"/>
        <v xml:space="preserve">        "",  # </v>
      </c>
    </row>
    <row r="1071" spans="2:11">
      <c r="B1071" s="31"/>
      <c r="C1071" s="28"/>
      <c r="D1071" s="28"/>
      <c r="E1071" s="24" t="str">
        <f t="shared" si="80"/>
        <v/>
      </c>
      <c r="F1071" s="13" t="str">
        <f t="shared" si="81"/>
        <v/>
      </c>
      <c r="G1071" s="13" t="str">
        <f t="shared" si="82"/>
        <v/>
      </c>
      <c r="H1071" s="10" t="s">
        <v>292</v>
      </c>
      <c r="I1071" s="12" t="str">
        <f t="shared" si="84"/>
        <v/>
      </c>
      <c r="J1071" s="9" t="s">
        <v>137</v>
      </c>
      <c r="K1071" s="10" t="str">
        <f t="shared" si="83"/>
        <v xml:space="preserve">        "",  # </v>
      </c>
    </row>
    <row r="1072" spans="2:11">
      <c r="B1072" s="31" t="s">
        <v>95</v>
      </c>
      <c r="C1072" s="28"/>
      <c r="D1072" s="28"/>
      <c r="E1072" s="24" t="str">
        <f t="shared" si="80"/>
        <v/>
      </c>
      <c r="F1072" s="13" t="str">
        <f t="shared" si="81"/>
        <v/>
      </c>
      <c r="G1072" s="13" t="str">
        <f t="shared" si="82"/>
        <v/>
      </c>
      <c r="H1072" s="10" t="s">
        <v>292</v>
      </c>
      <c r="I1072" s="12" t="str">
        <f t="shared" si="84"/>
        <v/>
      </c>
      <c r="J1072" s="9" t="s">
        <v>137</v>
      </c>
      <c r="K1072" s="10" t="str">
        <f t="shared" si="83"/>
        <v xml:space="preserve">        "",  # </v>
      </c>
    </row>
    <row r="1073" spans="2:11">
      <c r="B1073" s="31"/>
      <c r="C1073" s="28"/>
      <c r="D1073" s="28"/>
      <c r="E1073" s="24" t="str">
        <f t="shared" si="80"/>
        <v/>
      </c>
      <c r="F1073" s="13" t="str">
        <f t="shared" si="81"/>
        <v/>
      </c>
      <c r="G1073" s="13" t="str">
        <f t="shared" si="82"/>
        <v/>
      </c>
      <c r="H1073" s="10" t="s">
        <v>292</v>
      </c>
      <c r="I1073" s="12" t="str">
        <f t="shared" si="84"/>
        <v/>
      </c>
      <c r="J1073" s="9" t="s">
        <v>137</v>
      </c>
      <c r="K1073" s="10" t="str">
        <f t="shared" si="83"/>
        <v xml:space="preserve">        "",  # </v>
      </c>
    </row>
    <row r="1074" spans="2:11">
      <c r="B1074" s="31" t="s">
        <v>95</v>
      </c>
      <c r="C1074" s="28"/>
      <c r="D1074"/>
      <c r="E1074" s="24" t="str">
        <f t="shared" si="80"/>
        <v/>
      </c>
      <c r="F1074" s="13" t="str">
        <f t="shared" si="81"/>
        <v/>
      </c>
      <c r="G1074" s="13" t="str">
        <f t="shared" si="82"/>
        <v/>
      </c>
      <c r="H1074" s="10" t="s">
        <v>292</v>
      </c>
      <c r="I1074" s="12" t="str">
        <f t="shared" si="84"/>
        <v/>
      </c>
      <c r="J1074" s="9" t="s">
        <v>137</v>
      </c>
      <c r="K1074" s="10" t="str">
        <f t="shared" si="83"/>
        <v xml:space="preserve">        "",  # </v>
      </c>
    </row>
    <row r="1075" spans="2:11">
      <c r="B1075" s="31"/>
      <c r="C1075" s="28"/>
      <c r="D1075"/>
      <c r="E1075" s="24" t="str">
        <f t="shared" si="80"/>
        <v/>
      </c>
      <c r="F1075" s="13" t="str">
        <f t="shared" si="81"/>
        <v/>
      </c>
      <c r="G1075" s="13" t="str">
        <f t="shared" si="82"/>
        <v/>
      </c>
      <c r="H1075" s="10" t="s">
        <v>292</v>
      </c>
      <c r="I1075" s="12" t="str">
        <f t="shared" si="84"/>
        <v/>
      </c>
      <c r="J1075" s="9" t="s">
        <v>137</v>
      </c>
      <c r="K1075" s="10" t="str">
        <f t="shared" si="83"/>
        <v xml:space="preserve">        "",  # </v>
      </c>
    </row>
    <row r="1076" spans="2:11">
      <c r="B1076" s="31" t="s">
        <v>95</v>
      </c>
      <c r="C1076" s="28"/>
      <c r="D1076"/>
      <c r="E1076" s="24" t="str">
        <f t="shared" si="80"/>
        <v/>
      </c>
      <c r="F1076" s="13" t="str">
        <f t="shared" si="81"/>
        <v/>
      </c>
      <c r="G1076" s="13" t="str">
        <f t="shared" si="82"/>
        <v/>
      </c>
      <c r="H1076" s="10" t="s">
        <v>292</v>
      </c>
      <c r="I1076" s="12" t="str">
        <f t="shared" si="84"/>
        <v/>
      </c>
      <c r="J1076" s="9" t="s">
        <v>137</v>
      </c>
      <c r="K1076" s="10" t="str">
        <f t="shared" si="83"/>
        <v xml:space="preserve">        "",  # </v>
      </c>
    </row>
    <row r="1077" spans="2:11">
      <c r="B1077" s="31"/>
      <c r="C1077" s="28"/>
      <c r="D1077"/>
      <c r="E1077" s="24" t="str">
        <f t="shared" si="80"/>
        <v/>
      </c>
      <c r="F1077" s="13" t="str">
        <f t="shared" si="81"/>
        <v/>
      </c>
      <c r="G1077" s="13" t="str">
        <f t="shared" si="82"/>
        <v/>
      </c>
      <c r="H1077" s="10" t="s">
        <v>292</v>
      </c>
      <c r="I1077" s="12" t="str">
        <f t="shared" si="84"/>
        <v/>
      </c>
      <c r="J1077" s="9" t="s">
        <v>137</v>
      </c>
      <c r="K1077" s="10" t="str">
        <f t="shared" si="83"/>
        <v xml:space="preserve">        "",  # </v>
      </c>
    </row>
    <row r="1078" spans="2:11">
      <c r="B1078" s="31" t="s">
        <v>95</v>
      </c>
      <c r="C1078" s="28"/>
      <c r="D1078"/>
      <c r="E1078" s="24" t="str">
        <f t="shared" si="80"/>
        <v/>
      </c>
      <c r="F1078" s="13" t="str">
        <f t="shared" si="81"/>
        <v/>
      </c>
      <c r="G1078" s="13" t="str">
        <f t="shared" si="82"/>
        <v/>
      </c>
      <c r="H1078" s="10" t="s">
        <v>292</v>
      </c>
      <c r="I1078" s="12" t="str">
        <f t="shared" si="84"/>
        <v/>
      </c>
      <c r="J1078" s="9" t="s">
        <v>137</v>
      </c>
      <c r="K1078" s="10" t="str">
        <f t="shared" si="83"/>
        <v xml:space="preserve">        "",  # </v>
      </c>
    </row>
    <row r="1079" spans="2:11">
      <c r="B1079" s="31"/>
      <c r="C1079" s="28"/>
      <c r="D1079"/>
      <c r="E1079" s="24" t="str">
        <f t="shared" si="80"/>
        <v/>
      </c>
      <c r="F1079" s="13" t="str">
        <f t="shared" si="81"/>
        <v/>
      </c>
      <c r="G1079" s="13" t="str">
        <f t="shared" si="82"/>
        <v/>
      </c>
      <c r="H1079" s="10" t="s">
        <v>292</v>
      </c>
      <c r="I1079" s="12" t="str">
        <f t="shared" si="84"/>
        <v/>
      </c>
      <c r="J1079" s="9" t="s">
        <v>137</v>
      </c>
      <c r="K1079" s="10" t="str">
        <f t="shared" si="83"/>
        <v xml:space="preserve">        "",  # </v>
      </c>
    </row>
    <row r="1080" spans="2:11">
      <c r="B1080" s="31" t="s">
        <v>95</v>
      </c>
      <c r="C1080" s="28"/>
      <c r="D1080"/>
      <c r="E1080" s="24" t="str">
        <f t="shared" si="80"/>
        <v/>
      </c>
      <c r="F1080" s="13" t="str">
        <f t="shared" si="81"/>
        <v/>
      </c>
      <c r="G1080" s="13" t="str">
        <f t="shared" si="82"/>
        <v/>
      </c>
      <c r="H1080" s="10" t="s">
        <v>292</v>
      </c>
      <c r="I1080" s="12" t="str">
        <f t="shared" si="84"/>
        <v/>
      </c>
      <c r="J1080" s="9" t="s">
        <v>137</v>
      </c>
      <c r="K1080" s="10" t="str">
        <f t="shared" si="83"/>
        <v xml:space="preserve">        "",  # </v>
      </c>
    </row>
    <row r="1081" spans="2:11">
      <c r="B1081" s="31"/>
      <c r="C1081" s="28"/>
      <c r="D1081"/>
      <c r="E1081" s="24" t="str">
        <f t="shared" si="80"/>
        <v/>
      </c>
      <c r="F1081" s="13" t="str">
        <f t="shared" si="81"/>
        <v/>
      </c>
      <c r="G1081" s="13" t="str">
        <f t="shared" si="82"/>
        <v/>
      </c>
      <c r="H1081" s="10" t="s">
        <v>292</v>
      </c>
      <c r="I1081" s="12" t="str">
        <f t="shared" si="84"/>
        <v/>
      </c>
      <c r="J1081" s="9" t="s">
        <v>137</v>
      </c>
      <c r="K1081" s="10" t="str">
        <f t="shared" si="83"/>
        <v xml:space="preserve">        "",  # </v>
      </c>
    </row>
    <row r="1082" spans="2:11">
      <c r="B1082" s="31" t="s">
        <v>95</v>
      </c>
      <c r="C1082" s="28"/>
      <c r="D1082"/>
      <c r="E1082" s="24" t="str">
        <f t="shared" si="80"/>
        <v/>
      </c>
      <c r="F1082" s="13" t="str">
        <f t="shared" si="81"/>
        <v/>
      </c>
      <c r="G1082" s="13" t="str">
        <f t="shared" si="82"/>
        <v/>
      </c>
      <c r="H1082" s="10" t="s">
        <v>292</v>
      </c>
      <c r="I1082" s="12" t="str">
        <f t="shared" si="84"/>
        <v/>
      </c>
      <c r="J1082" s="9" t="s">
        <v>137</v>
      </c>
      <c r="K1082" s="10" t="str">
        <f t="shared" si="83"/>
        <v xml:space="preserve">        "",  # </v>
      </c>
    </row>
    <row r="1083" spans="2:11">
      <c r="B1083" s="31"/>
      <c r="C1083" s="28"/>
      <c r="D1083"/>
      <c r="E1083" s="24" t="str">
        <f t="shared" si="80"/>
        <v/>
      </c>
      <c r="F1083" s="13" t="str">
        <f t="shared" si="81"/>
        <v/>
      </c>
      <c r="G1083" s="13" t="str">
        <f t="shared" si="82"/>
        <v/>
      </c>
      <c r="H1083" s="10" t="s">
        <v>292</v>
      </c>
      <c r="I1083" s="12" t="str">
        <f t="shared" si="84"/>
        <v/>
      </c>
      <c r="J1083" s="9" t="s">
        <v>137</v>
      </c>
      <c r="K1083" s="10" t="str">
        <f t="shared" si="83"/>
        <v xml:space="preserve">        "",  # </v>
      </c>
    </row>
    <row r="1084" spans="2:11">
      <c r="B1084" s="31" t="s">
        <v>95</v>
      </c>
      <c r="C1084" s="28"/>
      <c r="D1084"/>
      <c r="E1084" s="24" t="str">
        <f t="shared" si="80"/>
        <v/>
      </c>
      <c r="F1084" s="13" t="str">
        <f t="shared" si="81"/>
        <v/>
      </c>
      <c r="G1084" s="13" t="str">
        <f t="shared" si="82"/>
        <v/>
      </c>
      <c r="H1084" s="10" t="s">
        <v>292</v>
      </c>
      <c r="I1084" s="12" t="str">
        <f t="shared" si="84"/>
        <v/>
      </c>
      <c r="J1084" s="9" t="s">
        <v>137</v>
      </c>
      <c r="K1084" s="10" t="str">
        <f t="shared" si="83"/>
        <v xml:space="preserve">        "",  # </v>
      </c>
    </row>
    <row r="1085" spans="2:11">
      <c r="B1085" s="31"/>
      <c r="C1085" s="28"/>
      <c r="D1085"/>
      <c r="E1085" s="24" t="str">
        <f t="shared" si="80"/>
        <v/>
      </c>
      <c r="F1085" s="13" t="str">
        <f t="shared" si="81"/>
        <v/>
      </c>
      <c r="G1085" s="13" t="str">
        <f t="shared" si="82"/>
        <v/>
      </c>
      <c r="H1085" s="10" t="s">
        <v>292</v>
      </c>
      <c r="I1085" s="12" t="str">
        <f t="shared" si="84"/>
        <v/>
      </c>
      <c r="J1085" s="9" t="s">
        <v>137</v>
      </c>
      <c r="K1085" s="10" t="str">
        <f t="shared" si="83"/>
        <v xml:space="preserve">        "",  # </v>
      </c>
    </row>
    <row r="1086" spans="2:11">
      <c r="B1086" s="31" t="s">
        <v>95</v>
      </c>
      <c r="C1086" s="28"/>
      <c r="D1086"/>
      <c r="E1086" s="24" t="str">
        <f t="shared" si="80"/>
        <v/>
      </c>
      <c r="F1086" s="13" t="str">
        <f t="shared" si="81"/>
        <v/>
      </c>
      <c r="G1086" s="13" t="str">
        <f t="shared" si="82"/>
        <v/>
      </c>
      <c r="H1086" s="10" t="s">
        <v>292</v>
      </c>
      <c r="I1086" s="12" t="str">
        <f t="shared" si="84"/>
        <v/>
      </c>
      <c r="J1086" s="9" t="s">
        <v>137</v>
      </c>
      <c r="K1086" s="10" t="str">
        <f t="shared" si="83"/>
        <v xml:space="preserve">        "",  # </v>
      </c>
    </row>
    <row r="1087" spans="2:11">
      <c r="B1087" s="31"/>
      <c r="C1087" s="28"/>
      <c r="D1087"/>
      <c r="E1087" s="24" t="str">
        <f t="shared" si="80"/>
        <v/>
      </c>
      <c r="F1087" s="13" t="str">
        <f t="shared" si="81"/>
        <v/>
      </c>
      <c r="G1087" s="13" t="str">
        <f t="shared" si="82"/>
        <v/>
      </c>
      <c r="H1087" s="10" t="s">
        <v>292</v>
      </c>
      <c r="I1087" s="12" t="str">
        <f t="shared" si="84"/>
        <v/>
      </c>
      <c r="J1087" s="9" t="s">
        <v>137</v>
      </c>
      <c r="K1087" s="10" t="str">
        <f t="shared" si="83"/>
        <v xml:space="preserve">        "",  # </v>
      </c>
    </row>
    <row r="1088" spans="2:11">
      <c r="B1088" s="31" t="s">
        <v>95</v>
      </c>
      <c r="C1088" s="28"/>
      <c r="D1088"/>
      <c r="E1088" s="24" t="str">
        <f t="shared" si="80"/>
        <v/>
      </c>
      <c r="F1088" s="13" t="str">
        <f t="shared" si="81"/>
        <v/>
      </c>
      <c r="G1088" s="13" t="str">
        <f t="shared" si="82"/>
        <v/>
      </c>
      <c r="H1088" s="10" t="s">
        <v>292</v>
      </c>
      <c r="I1088" s="12" t="str">
        <f t="shared" si="84"/>
        <v/>
      </c>
      <c r="J1088" s="9" t="s">
        <v>137</v>
      </c>
      <c r="K1088" s="10" t="str">
        <f t="shared" si="83"/>
        <v xml:space="preserve">        "",  # </v>
      </c>
    </row>
    <row r="1089" spans="2:11">
      <c r="B1089" s="31"/>
      <c r="C1089" s="28"/>
      <c r="D1089"/>
      <c r="E1089" s="24" t="str">
        <f t="shared" si="80"/>
        <v/>
      </c>
      <c r="F1089" s="13" t="str">
        <f t="shared" si="81"/>
        <v/>
      </c>
      <c r="G1089" s="13" t="str">
        <f t="shared" si="82"/>
        <v/>
      </c>
      <c r="H1089" s="10" t="s">
        <v>292</v>
      </c>
      <c r="I1089" s="12" t="str">
        <f t="shared" si="84"/>
        <v/>
      </c>
      <c r="J1089" s="9" t="s">
        <v>137</v>
      </c>
      <c r="K1089" s="10" t="str">
        <f t="shared" si="83"/>
        <v xml:space="preserve">        "",  # </v>
      </c>
    </row>
    <row r="1090" spans="2:11">
      <c r="B1090" s="31" t="s">
        <v>95</v>
      </c>
      <c r="C1090" s="28"/>
      <c r="D1090"/>
      <c r="E1090" s="24" t="str">
        <f t="shared" ref="E1090:E1153" si="85">IF(B1090="",IF(G1090="","",_xlfn.UNICHAR(G1090)),B1090)</f>
        <v/>
      </c>
      <c r="F1090" s="13" t="str">
        <f t="shared" ref="F1090:F1153" si="86">IF(B1090="",IF(D1090="",IF(C1090="","",C1090),DEC2HEX(D1090)),DEC2HEX(_xlfn.UNICODE(B1090)))</f>
        <v/>
      </c>
      <c r="G1090" s="13" t="str">
        <f t="shared" ref="G1090:G1153" si="87">IF(D1090="",IF(C1090="",IF(B1090="","",_xlfn.UNICODE(B1090)),HEX2DEC(C1090)),D1090)</f>
        <v/>
      </c>
      <c r="H1090" s="10" t="s">
        <v>292</v>
      </c>
      <c r="I1090" s="12" t="str">
        <f t="shared" si="84"/>
        <v/>
      </c>
      <c r="J1090" s="9" t="s">
        <v>137</v>
      </c>
      <c r="K1090" s="10" t="str">
        <f t="shared" ref="K1090:K1153" si="88">ASC(_xlfn.CONCAT(H1090:J1090,"  # ",E1090))</f>
        <v xml:space="preserve">        "",  # </v>
      </c>
    </row>
    <row r="1091" spans="2:11">
      <c r="B1091" s="31"/>
      <c r="C1091" s="28"/>
      <c r="D1091"/>
      <c r="E1091" s="24" t="str">
        <f t="shared" si="85"/>
        <v/>
      </c>
      <c r="F1091" s="13" t="str">
        <f t="shared" si="86"/>
        <v/>
      </c>
      <c r="G1091" s="13" t="str">
        <f t="shared" si="87"/>
        <v/>
      </c>
      <c r="H1091" s="10" t="s">
        <v>292</v>
      </c>
      <c r="I1091" s="12" t="str">
        <f t="shared" ref="I1091:I1154" si="89">IF(F1091="","","uni"&amp;UPPER(REPT("0",4-LEN(F1091))&amp;F1091))</f>
        <v/>
      </c>
      <c r="J1091" s="9" t="s">
        <v>137</v>
      </c>
      <c r="K1091" s="10" t="str">
        <f t="shared" si="88"/>
        <v xml:space="preserve">        "",  # </v>
      </c>
    </row>
    <row r="1092" spans="2:11">
      <c r="B1092" s="31" t="s">
        <v>95</v>
      </c>
      <c r="C1092" s="28"/>
      <c r="D1092"/>
      <c r="E1092" s="24" t="str">
        <f t="shared" si="85"/>
        <v/>
      </c>
      <c r="F1092" s="13" t="str">
        <f t="shared" si="86"/>
        <v/>
      </c>
      <c r="G1092" s="13" t="str">
        <f t="shared" si="87"/>
        <v/>
      </c>
      <c r="H1092" s="10" t="s">
        <v>292</v>
      </c>
      <c r="I1092" s="12" t="str">
        <f t="shared" si="89"/>
        <v/>
      </c>
      <c r="J1092" s="9" t="s">
        <v>137</v>
      </c>
      <c r="K1092" s="10" t="str">
        <f t="shared" si="88"/>
        <v xml:space="preserve">        "",  # </v>
      </c>
    </row>
    <row r="1093" spans="2:11">
      <c r="B1093" s="31"/>
      <c r="C1093" s="28"/>
      <c r="D1093"/>
      <c r="E1093" s="24" t="str">
        <f t="shared" si="85"/>
        <v/>
      </c>
      <c r="F1093" s="13" t="str">
        <f t="shared" si="86"/>
        <v/>
      </c>
      <c r="G1093" s="13" t="str">
        <f t="shared" si="87"/>
        <v/>
      </c>
      <c r="H1093" s="10" t="s">
        <v>292</v>
      </c>
      <c r="I1093" s="12" t="str">
        <f t="shared" si="89"/>
        <v/>
      </c>
      <c r="J1093" s="9" t="s">
        <v>137</v>
      </c>
      <c r="K1093" s="10" t="str">
        <f t="shared" si="88"/>
        <v xml:space="preserve">        "",  # </v>
      </c>
    </row>
    <row r="1094" spans="2:11">
      <c r="B1094" s="31" t="s">
        <v>95</v>
      </c>
      <c r="C1094" s="28"/>
      <c r="D1094"/>
      <c r="E1094" s="24" t="str">
        <f t="shared" si="85"/>
        <v/>
      </c>
      <c r="F1094" s="13" t="str">
        <f t="shared" si="86"/>
        <v/>
      </c>
      <c r="G1094" s="13" t="str">
        <f t="shared" si="87"/>
        <v/>
      </c>
      <c r="H1094" s="10" t="s">
        <v>292</v>
      </c>
      <c r="I1094" s="12" t="str">
        <f t="shared" si="89"/>
        <v/>
      </c>
      <c r="J1094" s="9" t="s">
        <v>137</v>
      </c>
      <c r="K1094" s="10" t="str">
        <f t="shared" si="88"/>
        <v xml:space="preserve">        "",  # </v>
      </c>
    </row>
    <row r="1095" spans="2:11">
      <c r="B1095" s="31"/>
      <c r="C1095" s="28"/>
      <c r="D1095"/>
      <c r="E1095" s="24" t="str">
        <f t="shared" si="85"/>
        <v/>
      </c>
      <c r="F1095" s="13" t="str">
        <f t="shared" si="86"/>
        <v/>
      </c>
      <c r="G1095" s="13" t="str">
        <f t="shared" si="87"/>
        <v/>
      </c>
      <c r="H1095" s="10" t="s">
        <v>292</v>
      </c>
      <c r="I1095" s="12" t="str">
        <f t="shared" si="89"/>
        <v/>
      </c>
      <c r="J1095" s="9" t="s">
        <v>137</v>
      </c>
      <c r="K1095" s="10" t="str">
        <f t="shared" si="88"/>
        <v xml:space="preserve">        "",  # </v>
      </c>
    </row>
    <row r="1096" spans="2:11">
      <c r="B1096" s="31" t="s">
        <v>95</v>
      </c>
      <c r="C1096" s="28"/>
      <c r="D1096"/>
      <c r="E1096" s="24" t="str">
        <f t="shared" si="85"/>
        <v/>
      </c>
      <c r="F1096" s="13" t="str">
        <f t="shared" si="86"/>
        <v/>
      </c>
      <c r="G1096" s="13" t="str">
        <f t="shared" si="87"/>
        <v/>
      </c>
      <c r="H1096" s="10" t="s">
        <v>292</v>
      </c>
      <c r="I1096" s="12" t="str">
        <f t="shared" si="89"/>
        <v/>
      </c>
      <c r="J1096" s="9" t="s">
        <v>137</v>
      </c>
      <c r="K1096" s="10" t="str">
        <f t="shared" si="88"/>
        <v xml:space="preserve">        "",  # </v>
      </c>
    </row>
    <row r="1097" spans="2:11">
      <c r="B1097" s="31"/>
      <c r="C1097" s="28"/>
      <c r="D1097"/>
      <c r="E1097" s="24" t="str">
        <f t="shared" si="85"/>
        <v/>
      </c>
      <c r="F1097" s="13" t="str">
        <f t="shared" si="86"/>
        <v/>
      </c>
      <c r="G1097" s="13" t="str">
        <f t="shared" si="87"/>
        <v/>
      </c>
      <c r="H1097" s="10" t="s">
        <v>292</v>
      </c>
      <c r="I1097" s="12" t="str">
        <f t="shared" si="89"/>
        <v/>
      </c>
      <c r="J1097" s="9" t="s">
        <v>137</v>
      </c>
      <c r="K1097" s="10" t="str">
        <f t="shared" si="88"/>
        <v xml:space="preserve">        "",  # </v>
      </c>
    </row>
    <row r="1098" spans="2:11">
      <c r="B1098" s="31" t="s">
        <v>95</v>
      </c>
      <c r="C1098" s="28"/>
      <c r="D1098"/>
      <c r="E1098" s="24" t="str">
        <f t="shared" si="85"/>
        <v/>
      </c>
      <c r="F1098" s="13" t="str">
        <f t="shared" si="86"/>
        <v/>
      </c>
      <c r="G1098" s="13" t="str">
        <f t="shared" si="87"/>
        <v/>
      </c>
      <c r="H1098" s="10" t="s">
        <v>292</v>
      </c>
      <c r="I1098" s="12" t="str">
        <f t="shared" si="89"/>
        <v/>
      </c>
      <c r="J1098" s="9" t="s">
        <v>137</v>
      </c>
      <c r="K1098" s="10" t="str">
        <f t="shared" si="88"/>
        <v xml:space="preserve">        "",  # </v>
      </c>
    </row>
    <row r="1099" spans="2:11">
      <c r="B1099" s="31"/>
      <c r="C1099" s="28"/>
      <c r="D1099"/>
      <c r="E1099" s="24" t="str">
        <f t="shared" si="85"/>
        <v/>
      </c>
      <c r="F1099" s="13" t="str">
        <f t="shared" si="86"/>
        <v/>
      </c>
      <c r="G1099" s="13" t="str">
        <f t="shared" si="87"/>
        <v/>
      </c>
      <c r="H1099" s="10" t="s">
        <v>292</v>
      </c>
      <c r="I1099" s="12" t="str">
        <f t="shared" si="89"/>
        <v/>
      </c>
      <c r="J1099" s="9" t="s">
        <v>137</v>
      </c>
      <c r="K1099" s="10" t="str">
        <f t="shared" si="88"/>
        <v xml:space="preserve">        "",  # </v>
      </c>
    </row>
    <row r="1100" spans="2:11">
      <c r="B1100" s="31" t="s">
        <v>95</v>
      </c>
      <c r="C1100" s="28"/>
      <c r="D1100"/>
      <c r="E1100" s="24" t="str">
        <f t="shared" si="85"/>
        <v/>
      </c>
      <c r="F1100" s="13" t="str">
        <f t="shared" si="86"/>
        <v/>
      </c>
      <c r="G1100" s="13" t="str">
        <f t="shared" si="87"/>
        <v/>
      </c>
      <c r="H1100" s="10" t="s">
        <v>292</v>
      </c>
      <c r="I1100" s="12" t="str">
        <f t="shared" si="89"/>
        <v/>
      </c>
      <c r="J1100" s="9" t="s">
        <v>137</v>
      </c>
      <c r="K1100" s="10" t="str">
        <f t="shared" si="88"/>
        <v xml:space="preserve">        "",  # </v>
      </c>
    </row>
    <row r="1101" spans="2:11">
      <c r="B1101" s="31"/>
      <c r="C1101" s="28"/>
      <c r="D1101"/>
      <c r="E1101" s="24" t="str">
        <f t="shared" si="85"/>
        <v/>
      </c>
      <c r="F1101" s="13" t="str">
        <f t="shared" si="86"/>
        <v/>
      </c>
      <c r="G1101" s="13" t="str">
        <f t="shared" si="87"/>
        <v/>
      </c>
      <c r="H1101" s="10" t="s">
        <v>292</v>
      </c>
      <c r="I1101" s="12" t="str">
        <f t="shared" si="89"/>
        <v/>
      </c>
      <c r="J1101" s="9" t="s">
        <v>137</v>
      </c>
      <c r="K1101" s="10" t="str">
        <f t="shared" si="88"/>
        <v xml:space="preserve">        "",  # </v>
      </c>
    </row>
    <row r="1102" spans="2:11">
      <c r="B1102" s="31" t="s">
        <v>95</v>
      </c>
      <c r="C1102" s="28"/>
      <c r="D1102"/>
      <c r="E1102" s="24" t="str">
        <f t="shared" si="85"/>
        <v/>
      </c>
      <c r="F1102" s="13" t="str">
        <f t="shared" si="86"/>
        <v/>
      </c>
      <c r="G1102" s="13" t="str">
        <f t="shared" si="87"/>
        <v/>
      </c>
      <c r="H1102" s="10" t="s">
        <v>292</v>
      </c>
      <c r="I1102" s="12" t="str">
        <f t="shared" si="89"/>
        <v/>
      </c>
      <c r="J1102" s="9" t="s">
        <v>137</v>
      </c>
      <c r="K1102" s="10" t="str">
        <f t="shared" si="88"/>
        <v xml:space="preserve">        "",  # </v>
      </c>
    </row>
    <row r="1103" spans="2:11">
      <c r="B1103" s="31"/>
      <c r="C1103" s="28"/>
      <c r="D1103"/>
      <c r="E1103" s="24" t="str">
        <f t="shared" si="85"/>
        <v/>
      </c>
      <c r="F1103" s="13" t="str">
        <f t="shared" si="86"/>
        <v/>
      </c>
      <c r="G1103" s="13" t="str">
        <f t="shared" si="87"/>
        <v/>
      </c>
      <c r="H1103" s="10" t="s">
        <v>292</v>
      </c>
      <c r="I1103" s="12" t="str">
        <f t="shared" si="89"/>
        <v/>
      </c>
      <c r="J1103" s="9" t="s">
        <v>137</v>
      </c>
      <c r="K1103" s="10" t="str">
        <f t="shared" si="88"/>
        <v xml:space="preserve">        "",  # </v>
      </c>
    </row>
    <row r="1104" spans="2:11">
      <c r="B1104" s="31" t="s">
        <v>95</v>
      </c>
      <c r="C1104" s="28"/>
      <c r="D1104"/>
      <c r="E1104" s="24" t="str">
        <f t="shared" si="85"/>
        <v/>
      </c>
      <c r="F1104" s="13" t="str">
        <f t="shared" si="86"/>
        <v/>
      </c>
      <c r="G1104" s="13" t="str">
        <f t="shared" si="87"/>
        <v/>
      </c>
      <c r="H1104" s="10" t="s">
        <v>292</v>
      </c>
      <c r="I1104" s="12" t="str">
        <f t="shared" si="89"/>
        <v/>
      </c>
      <c r="J1104" s="9" t="s">
        <v>137</v>
      </c>
      <c r="K1104" s="10" t="str">
        <f t="shared" si="88"/>
        <v xml:space="preserve">        "",  # </v>
      </c>
    </row>
    <row r="1105" spans="2:11">
      <c r="B1105" s="31"/>
      <c r="C1105" s="28"/>
      <c r="D1105"/>
      <c r="E1105" s="24" t="str">
        <f t="shared" si="85"/>
        <v/>
      </c>
      <c r="F1105" s="13" t="str">
        <f t="shared" si="86"/>
        <v/>
      </c>
      <c r="G1105" s="13" t="str">
        <f t="shared" si="87"/>
        <v/>
      </c>
      <c r="H1105" s="10" t="s">
        <v>292</v>
      </c>
      <c r="I1105" s="12" t="str">
        <f t="shared" si="89"/>
        <v/>
      </c>
      <c r="J1105" s="9" t="s">
        <v>137</v>
      </c>
      <c r="K1105" s="10" t="str">
        <f t="shared" si="88"/>
        <v xml:space="preserve">        "",  # </v>
      </c>
    </row>
    <row r="1106" spans="2:11">
      <c r="B1106" s="31" t="s">
        <v>95</v>
      </c>
      <c r="C1106" s="28"/>
      <c r="D1106"/>
      <c r="E1106" s="24" t="str">
        <f t="shared" si="85"/>
        <v/>
      </c>
      <c r="F1106" s="13" t="str">
        <f t="shared" si="86"/>
        <v/>
      </c>
      <c r="G1106" s="13" t="str">
        <f t="shared" si="87"/>
        <v/>
      </c>
      <c r="H1106" s="10" t="s">
        <v>292</v>
      </c>
      <c r="I1106" s="12" t="str">
        <f t="shared" si="89"/>
        <v/>
      </c>
      <c r="J1106" s="9" t="s">
        <v>137</v>
      </c>
      <c r="K1106" s="10" t="str">
        <f t="shared" si="88"/>
        <v xml:space="preserve">        "",  # </v>
      </c>
    </row>
    <row r="1107" spans="2:11">
      <c r="B1107" s="31"/>
      <c r="C1107" s="28"/>
      <c r="D1107"/>
      <c r="E1107" s="24" t="str">
        <f t="shared" si="85"/>
        <v/>
      </c>
      <c r="F1107" s="13" t="str">
        <f t="shared" si="86"/>
        <v/>
      </c>
      <c r="G1107" s="13" t="str">
        <f t="shared" si="87"/>
        <v/>
      </c>
      <c r="H1107" s="10" t="s">
        <v>292</v>
      </c>
      <c r="I1107" s="12" t="str">
        <f t="shared" si="89"/>
        <v/>
      </c>
      <c r="J1107" s="9" t="s">
        <v>137</v>
      </c>
      <c r="K1107" s="10" t="str">
        <f t="shared" si="88"/>
        <v xml:space="preserve">        "",  # </v>
      </c>
    </row>
    <row r="1108" spans="2:11">
      <c r="B1108" s="31" t="s">
        <v>95</v>
      </c>
      <c r="C1108" s="28"/>
      <c r="D1108"/>
      <c r="E1108" s="24" t="str">
        <f t="shared" si="85"/>
        <v/>
      </c>
      <c r="F1108" s="13" t="str">
        <f t="shared" si="86"/>
        <v/>
      </c>
      <c r="G1108" s="13" t="str">
        <f t="shared" si="87"/>
        <v/>
      </c>
      <c r="H1108" s="10" t="s">
        <v>292</v>
      </c>
      <c r="I1108" s="12" t="str">
        <f t="shared" si="89"/>
        <v/>
      </c>
      <c r="J1108" s="9" t="s">
        <v>137</v>
      </c>
      <c r="K1108" s="10" t="str">
        <f t="shared" si="88"/>
        <v xml:space="preserve">        "",  # </v>
      </c>
    </row>
    <row r="1109" spans="2:11">
      <c r="B1109" s="31"/>
      <c r="C1109" s="28"/>
      <c r="D1109"/>
      <c r="E1109" s="24" t="str">
        <f t="shared" si="85"/>
        <v/>
      </c>
      <c r="F1109" s="13" t="str">
        <f t="shared" si="86"/>
        <v/>
      </c>
      <c r="G1109" s="13" t="str">
        <f t="shared" si="87"/>
        <v/>
      </c>
      <c r="H1109" s="10" t="s">
        <v>292</v>
      </c>
      <c r="I1109" s="12" t="str">
        <f t="shared" si="89"/>
        <v/>
      </c>
      <c r="J1109" s="9" t="s">
        <v>137</v>
      </c>
      <c r="K1109" s="10" t="str">
        <f t="shared" si="88"/>
        <v xml:space="preserve">        "",  # </v>
      </c>
    </row>
    <row r="1110" spans="2:11">
      <c r="B1110" s="31" t="s">
        <v>95</v>
      </c>
      <c r="C1110" s="28"/>
      <c r="D1110"/>
      <c r="E1110" s="24" t="str">
        <f t="shared" si="85"/>
        <v/>
      </c>
      <c r="F1110" s="13" t="str">
        <f t="shared" si="86"/>
        <v/>
      </c>
      <c r="G1110" s="13" t="str">
        <f t="shared" si="87"/>
        <v/>
      </c>
      <c r="H1110" s="10" t="s">
        <v>292</v>
      </c>
      <c r="I1110" s="12" t="str">
        <f t="shared" si="89"/>
        <v/>
      </c>
      <c r="J1110" s="9" t="s">
        <v>137</v>
      </c>
      <c r="K1110" s="10" t="str">
        <f t="shared" si="88"/>
        <v xml:space="preserve">        "",  # </v>
      </c>
    </row>
    <row r="1111" spans="2:11">
      <c r="B1111" s="31"/>
      <c r="C1111" s="28"/>
      <c r="D1111"/>
      <c r="E1111" s="24" t="str">
        <f t="shared" si="85"/>
        <v/>
      </c>
      <c r="F1111" s="13" t="str">
        <f t="shared" si="86"/>
        <v/>
      </c>
      <c r="G1111" s="13" t="str">
        <f t="shared" si="87"/>
        <v/>
      </c>
      <c r="H1111" s="10" t="s">
        <v>292</v>
      </c>
      <c r="I1111" s="12" t="str">
        <f t="shared" si="89"/>
        <v/>
      </c>
      <c r="J1111" s="9" t="s">
        <v>137</v>
      </c>
      <c r="K1111" s="10" t="str">
        <f t="shared" si="88"/>
        <v xml:space="preserve">        "",  # </v>
      </c>
    </row>
    <row r="1112" spans="2:11">
      <c r="B1112" s="31" t="s">
        <v>95</v>
      </c>
      <c r="C1112" s="28"/>
      <c r="D1112"/>
      <c r="E1112" s="24" t="str">
        <f t="shared" si="85"/>
        <v/>
      </c>
      <c r="F1112" s="13" t="str">
        <f t="shared" si="86"/>
        <v/>
      </c>
      <c r="G1112" s="13" t="str">
        <f t="shared" si="87"/>
        <v/>
      </c>
      <c r="H1112" s="10" t="s">
        <v>292</v>
      </c>
      <c r="I1112" s="12" t="str">
        <f t="shared" si="89"/>
        <v/>
      </c>
      <c r="J1112" s="9" t="s">
        <v>137</v>
      </c>
      <c r="K1112" s="10" t="str">
        <f t="shared" si="88"/>
        <v xml:space="preserve">        "",  # </v>
      </c>
    </row>
    <row r="1113" spans="2:11">
      <c r="B1113" s="31"/>
      <c r="C1113" s="28"/>
      <c r="D1113"/>
      <c r="E1113" s="24" t="str">
        <f t="shared" si="85"/>
        <v/>
      </c>
      <c r="F1113" s="13" t="str">
        <f t="shared" si="86"/>
        <v/>
      </c>
      <c r="G1113" s="13" t="str">
        <f t="shared" si="87"/>
        <v/>
      </c>
      <c r="H1113" s="10" t="s">
        <v>292</v>
      </c>
      <c r="I1113" s="12" t="str">
        <f t="shared" si="89"/>
        <v/>
      </c>
      <c r="J1113" s="9" t="s">
        <v>137</v>
      </c>
      <c r="K1113" s="10" t="str">
        <f t="shared" si="88"/>
        <v xml:space="preserve">        "",  # </v>
      </c>
    </row>
    <row r="1114" spans="2:11">
      <c r="B1114" s="31" t="s">
        <v>95</v>
      </c>
      <c r="C1114" s="28"/>
      <c r="D1114"/>
      <c r="E1114" s="24" t="str">
        <f t="shared" si="85"/>
        <v/>
      </c>
      <c r="F1114" s="13" t="str">
        <f t="shared" si="86"/>
        <v/>
      </c>
      <c r="G1114" s="13" t="str">
        <f t="shared" si="87"/>
        <v/>
      </c>
      <c r="H1114" s="10" t="s">
        <v>292</v>
      </c>
      <c r="I1114" s="12" t="str">
        <f t="shared" si="89"/>
        <v/>
      </c>
      <c r="J1114" s="9" t="s">
        <v>137</v>
      </c>
      <c r="K1114" s="10" t="str">
        <f t="shared" si="88"/>
        <v xml:space="preserve">        "",  # </v>
      </c>
    </row>
    <row r="1115" spans="2:11">
      <c r="B1115" s="31"/>
      <c r="C1115" s="28"/>
      <c r="D1115"/>
      <c r="E1115" s="24" t="str">
        <f t="shared" si="85"/>
        <v/>
      </c>
      <c r="F1115" s="13" t="str">
        <f t="shared" si="86"/>
        <v/>
      </c>
      <c r="G1115" s="13" t="str">
        <f t="shared" si="87"/>
        <v/>
      </c>
      <c r="H1115" s="10" t="s">
        <v>292</v>
      </c>
      <c r="I1115" s="12" t="str">
        <f t="shared" si="89"/>
        <v/>
      </c>
      <c r="J1115" s="9" t="s">
        <v>137</v>
      </c>
      <c r="K1115" s="10" t="str">
        <f t="shared" si="88"/>
        <v xml:space="preserve">        "",  # </v>
      </c>
    </row>
    <row r="1116" spans="2:11">
      <c r="B1116" s="31" t="s">
        <v>95</v>
      </c>
      <c r="C1116" s="28"/>
      <c r="D1116"/>
      <c r="E1116" s="24" t="str">
        <f t="shared" si="85"/>
        <v/>
      </c>
      <c r="F1116" s="13" t="str">
        <f t="shared" si="86"/>
        <v/>
      </c>
      <c r="G1116" s="13" t="str">
        <f t="shared" si="87"/>
        <v/>
      </c>
      <c r="H1116" s="10" t="s">
        <v>292</v>
      </c>
      <c r="I1116" s="12" t="str">
        <f t="shared" si="89"/>
        <v/>
      </c>
      <c r="J1116" s="9" t="s">
        <v>137</v>
      </c>
      <c r="K1116" s="10" t="str">
        <f t="shared" si="88"/>
        <v xml:space="preserve">        "",  # </v>
      </c>
    </row>
    <row r="1117" spans="2:11">
      <c r="B1117" s="31"/>
      <c r="C1117" s="28"/>
      <c r="D1117"/>
      <c r="E1117" s="24" t="str">
        <f t="shared" si="85"/>
        <v/>
      </c>
      <c r="F1117" s="13" t="str">
        <f t="shared" si="86"/>
        <v/>
      </c>
      <c r="G1117" s="13" t="str">
        <f t="shared" si="87"/>
        <v/>
      </c>
      <c r="H1117" s="10" t="s">
        <v>292</v>
      </c>
      <c r="I1117" s="12" t="str">
        <f t="shared" si="89"/>
        <v/>
      </c>
      <c r="J1117" s="9" t="s">
        <v>137</v>
      </c>
      <c r="K1117" s="10" t="str">
        <f t="shared" si="88"/>
        <v xml:space="preserve">        "",  # </v>
      </c>
    </row>
    <row r="1118" spans="2:11">
      <c r="B1118" s="31" t="s">
        <v>95</v>
      </c>
      <c r="C1118" s="28"/>
      <c r="D1118"/>
      <c r="E1118" s="24" t="str">
        <f t="shared" si="85"/>
        <v/>
      </c>
      <c r="F1118" s="13" t="str">
        <f t="shared" si="86"/>
        <v/>
      </c>
      <c r="G1118" s="13" t="str">
        <f t="shared" si="87"/>
        <v/>
      </c>
      <c r="H1118" s="10" t="s">
        <v>292</v>
      </c>
      <c r="I1118" s="12" t="str">
        <f t="shared" si="89"/>
        <v/>
      </c>
      <c r="J1118" s="9" t="s">
        <v>137</v>
      </c>
      <c r="K1118" s="10" t="str">
        <f t="shared" si="88"/>
        <v xml:space="preserve">        "",  # </v>
      </c>
    </row>
    <row r="1119" spans="2:11">
      <c r="B1119" s="31"/>
      <c r="C1119" s="28"/>
      <c r="D1119"/>
      <c r="E1119" s="24" t="str">
        <f t="shared" si="85"/>
        <v/>
      </c>
      <c r="F1119" s="13" t="str">
        <f t="shared" si="86"/>
        <v/>
      </c>
      <c r="G1119" s="13" t="str">
        <f t="shared" si="87"/>
        <v/>
      </c>
      <c r="H1119" s="10" t="s">
        <v>292</v>
      </c>
      <c r="I1119" s="12" t="str">
        <f t="shared" si="89"/>
        <v/>
      </c>
      <c r="J1119" s="9" t="s">
        <v>137</v>
      </c>
      <c r="K1119" s="10" t="str">
        <f t="shared" si="88"/>
        <v xml:space="preserve">        "",  # </v>
      </c>
    </row>
    <row r="1120" spans="2:11">
      <c r="B1120" s="31" t="s">
        <v>95</v>
      </c>
      <c r="C1120" s="28"/>
      <c r="D1120"/>
      <c r="E1120" s="24" t="str">
        <f t="shared" si="85"/>
        <v/>
      </c>
      <c r="F1120" s="13" t="str">
        <f t="shared" si="86"/>
        <v/>
      </c>
      <c r="G1120" s="13" t="str">
        <f t="shared" si="87"/>
        <v/>
      </c>
      <c r="H1120" s="10" t="s">
        <v>292</v>
      </c>
      <c r="I1120" s="12" t="str">
        <f t="shared" si="89"/>
        <v/>
      </c>
      <c r="J1120" s="9" t="s">
        <v>137</v>
      </c>
      <c r="K1120" s="10" t="str">
        <f t="shared" si="88"/>
        <v xml:space="preserve">        "",  # </v>
      </c>
    </row>
    <row r="1121" spans="2:11">
      <c r="B1121" s="31"/>
      <c r="C1121" s="28"/>
      <c r="D1121"/>
      <c r="E1121" s="24" t="str">
        <f t="shared" si="85"/>
        <v/>
      </c>
      <c r="F1121" s="13" t="str">
        <f t="shared" si="86"/>
        <v/>
      </c>
      <c r="G1121" s="13" t="str">
        <f t="shared" si="87"/>
        <v/>
      </c>
      <c r="H1121" s="10" t="s">
        <v>292</v>
      </c>
      <c r="I1121" s="12" t="str">
        <f t="shared" si="89"/>
        <v/>
      </c>
      <c r="J1121" s="9" t="s">
        <v>137</v>
      </c>
      <c r="K1121" s="10" t="str">
        <f t="shared" si="88"/>
        <v xml:space="preserve">        "",  # </v>
      </c>
    </row>
    <row r="1122" spans="2:11">
      <c r="B1122" s="31" t="s">
        <v>95</v>
      </c>
      <c r="C1122" s="28"/>
      <c r="D1122"/>
      <c r="E1122" s="24" t="str">
        <f t="shared" si="85"/>
        <v/>
      </c>
      <c r="F1122" s="13" t="str">
        <f t="shared" si="86"/>
        <v/>
      </c>
      <c r="G1122" s="13" t="str">
        <f t="shared" si="87"/>
        <v/>
      </c>
      <c r="H1122" s="10" t="s">
        <v>292</v>
      </c>
      <c r="I1122" s="12" t="str">
        <f t="shared" si="89"/>
        <v/>
      </c>
      <c r="J1122" s="9" t="s">
        <v>137</v>
      </c>
      <c r="K1122" s="10" t="str">
        <f t="shared" si="88"/>
        <v xml:space="preserve">        "",  # </v>
      </c>
    </row>
    <row r="1123" spans="2:11">
      <c r="B1123" s="31"/>
      <c r="C1123" s="28"/>
      <c r="D1123"/>
      <c r="E1123" s="24" t="str">
        <f t="shared" si="85"/>
        <v/>
      </c>
      <c r="F1123" s="13" t="str">
        <f t="shared" si="86"/>
        <v/>
      </c>
      <c r="G1123" s="13" t="str">
        <f t="shared" si="87"/>
        <v/>
      </c>
      <c r="H1123" s="10" t="s">
        <v>292</v>
      </c>
      <c r="I1123" s="12" t="str">
        <f t="shared" si="89"/>
        <v/>
      </c>
      <c r="J1123" s="9" t="s">
        <v>137</v>
      </c>
      <c r="K1123" s="10" t="str">
        <f t="shared" si="88"/>
        <v xml:space="preserve">        "",  # </v>
      </c>
    </row>
    <row r="1124" spans="2:11">
      <c r="B1124" s="31" t="s">
        <v>95</v>
      </c>
      <c r="C1124" s="28"/>
      <c r="D1124"/>
      <c r="E1124" s="24" t="str">
        <f t="shared" si="85"/>
        <v/>
      </c>
      <c r="F1124" s="13" t="str">
        <f t="shared" si="86"/>
        <v/>
      </c>
      <c r="G1124" s="13" t="str">
        <f t="shared" si="87"/>
        <v/>
      </c>
      <c r="H1124" s="10" t="s">
        <v>292</v>
      </c>
      <c r="I1124" s="12" t="str">
        <f t="shared" si="89"/>
        <v/>
      </c>
      <c r="J1124" s="9" t="s">
        <v>137</v>
      </c>
      <c r="K1124" s="10" t="str">
        <f t="shared" si="88"/>
        <v xml:space="preserve">        "",  # </v>
      </c>
    </row>
    <row r="1125" spans="2:11">
      <c r="B1125" s="31"/>
      <c r="C1125" s="28"/>
      <c r="D1125"/>
      <c r="E1125" s="24" t="str">
        <f t="shared" si="85"/>
        <v/>
      </c>
      <c r="F1125" s="13" t="str">
        <f t="shared" si="86"/>
        <v/>
      </c>
      <c r="G1125" s="13" t="str">
        <f t="shared" si="87"/>
        <v/>
      </c>
      <c r="H1125" s="10" t="s">
        <v>292</v>
      </c>
      <c r="I1125" s="12" t="str">
        <f t="shared" si="89"/>
        <v/>
      </c>
      <c r="J1125" s="9" t="s">
        <v>137</v>
      </c>
      <c r="K1125" s="10" t="str">
        <f t="shared" si="88"/>
        <v xml:space="preserve">        "",  # </v>
      </c>
    </row>
    <row r="1126" spans="2:11">
      <c r="B1126" s="31" t="s">
        <v>95</v>
      </c>
      <c r="C1126" s="28"/>
      <c r="D1126"/>
      <c r="E1126" s="24" t="str">
        <f t="shared" si="85"/>
        <v/>
      </c>
      <c r="F1126" s="13" t="str">
        <f t="shared" si="86"/>
        <v/>
      </c>
      <c r="G1126" s="13" t="str">
        <f t="shared" si="87"/>
        <v/>
      </c>
      <c r="H1126" s="10" t="s">
        <v>292</v>
      </c>
      <c r="I1126" s="12" t="str">
        <f t="shared" si="89"/>
        <v/>
      </c>
      <c r="J1126" s="9" t="s">
        <v>137</v>
      </c>
      <c r="K1126" s="10" t="str">
        <f t="shared" si="88"/>
        <v xml:space="preserve">        "",  # </v>
      </c>
    </row>
    <row r="1127" spans="2:11">
      <c r="B1127" s="31"/>
      <c r="C1127" s="28"/>
      <c r="D1127"/>
      <c r="E1127" s="24" t="str">
        <f t="shared" si="85"/>
        <v/>
      </c>
      <c r="F1127" s="13" t="str">
        <f t="shared" si="86"/>
        <v/>
      </c>
      <c r="G1127" s="13" t="str">
        <f t="shared" si="87"/>
        <v/>
      </c>
      <c r="H1127" s="10" t="s">
        <v>292</v>
      </c>
      <c r="I1127" s="12" t="str">
        <f t="shared" si="89"/>
        <v/>
      </c>
      <c r="J1127" s="9" t="s">
        <v>137</v>
      </c>
      <c r="K1127" s="10" t="str">
        <f t="shared" si="88"/>
        <v xml:space="preserve">        "",  # </v>
      </c>
    </row>
    <row r="1128" spans="2:11">
      <c r="B1128" s="31" t="s">
        <v>95</v>
      </c>
      <c r="C1128" s="28"/>
      <c r="D1128"/>
      <c r="E1128" s="24" t="str">
        <f t="shared" si="85"/>
        <v/>
      </c>
      <c r="F1128" s="13" t="str">
        <f t="shared" si="86"/>
        <v/>
      </c>
      <c r="G1128" s="13" t="str">
        <f t="shared" si="87"/>
        <v/>
      </c>
      <c r="H1128" s="10" t="s">
        <v>292</v>
      </c>
      <c r="I1128" s="12" t="str">
        <f t="shared" si="89"/>
        <v/>
      </c>
      <c r="J1128" s="9" t="s">
        <v>137</v>
      </c>
      <c r="K1128" s="10" t="str">
        <f t="shared" si="88"/>
        <v xml:space="preserve">        "",  # </v>
      </c>
    </row>
    <row r="1129" spans="2:11">
      <c r="B1129" s="31"/>
      <c r="C1129" s="28"/>
      <c r="D1129"/>
      <c r="E1129" s="24" t="str">
        <f t="shared" si="85"/>
        <v/>
      </c>
      <c r="F1129" s="13" t="str">
        <f t="shared" si="86"/>
        <v/>
      </c>
      <c r="G1129" s="13" t="str">
        <f t="shared" si="87"/>
        <v/>
      </c>
      <c r="H1129" s="10" t="s">
        <v>292</v>
      </c>
      <c r="I1129" s="12" t="str">
        <f t="shared" si="89"/>
        <v/>
      </c>
      <c r="J1129" s="9" t="s">
        <v>137</v>
      </c>
      <c r="K1129" s="10" t="str">
        <f t="shared" si="88"/>
        <v xml:space="preserve">        "",  # </v>
      </c>
    </row>
    <row r="1130" spans="2:11">
      <c r="B1130" s="31" t="s">
        <v>95</v>
      </c>
      <c r="C1130" s="28"/>
      <c r="D1130"/>
      <c r="E1130" s="24" t="str">
        <f t="shared" si="85"/>
        <v/>
      </c>
      <c r="F1130" s="13" t="str">
        <f t="shared" si="86"/>
        <v/>
      </c>
      <c r="G1130" s="13" t="str">
        <f t="shared" si="87"/>
        <v/>
      </c>
      <c r="H1130" s="10" t="s">
        <v>292</v>
      </c>
      <c r="I1130" s="12" t="str">
        <f t="shared" si="89"/>
        <v/>
      </c>
      <c r="J1130" s="9" t="s">
        <v>137</v>
      </c>
      <c r="K1130" s="10" t="str">
        <f t="shared" si="88"/>
        <v xml:space="preserve">        "",  # </v>
      </c>
    </row>
    <row r="1131" spans="2:11">
      <c r="B1131" s="31"/>
      <c r="C1131" s="28"/>
      <c r="D1131"/>
      <c r="E1131" s="24" t="str">
        <f t="shared" si="85"/>
        <v/>
      </c>
      <c r="F1131" s="13" t="str">
        <f t="shared" si="86"/>
        <v/>
      </c>
      <c r="G1131" s="13" t="str">
        <f t="shared" si="87"/>
        <v/>
      </c>
      <c r="H1131" s="10" t="s">
        <v>292</v>
      </c>
      <c r="I1131" s="12" t="str">
        <f t="shared" si="89"/>
        <v/>
      </c>
      <c r="J1131" s="9" t="s">
        <v>137</v>
      </c>
      <c r="K1131" s="10" t="str">
        <f t="shared" si="88"/>
        <v xml:space="preserve">        "",  # </v>
      </c>
    </row>
    <row r="1132" spans="2:11">
      <c r="B1132" s="31" t="s">
        <v>95</v>
      </c>
      <c r="C1132" s="28"/>
      <c r="D1132"/>
      <c r="E1132" s="24" t="str">
        <f t="shared" si="85"/>
        <v/>
      </c>
      <c r="F1132" s="13" t="str">
        <f t="shared" si="86"/>
        <v/>
      </c>
      <c r="G1132" s="13" t="str">
        <f t="shared" si="87"/>
        <v/>
      </c>
      <c r="H1132" s="10" t="s">
        <v>292</v>
      </c>
      <c r="I1132" s="12" t="str">
        <f t="shared" si="89"/>
        <v/>
      </c>
      <c r="J1132" s="9" t="s">
        <v>137</v>
      </c>
      <c r="K1132" s="10" t="str">
        <f t="shared" si="88"/>
        <v xml:space="preserve">        "",  # </v>
      </c>
    </row>
    <row r="1133" spans="2:11">
      <c r="B1133" s="31"/>
      <c r="C1133" s="28"/>
      <c r="D1133"/>
      <c r="E1133" s="24" t="str">
        <f t="shared" si="85"/>
        <v/>
      </c>
      <c r="F1133" s="13" t="str">
        <f t="shared" si="86"/>
        <v/>
      </c>
      <c r="G1133" s="13" t="str">
        <f t="shared" si="87"/>
        <v/>
      </c>
      <c r="H1133" s="10" t="s">
        <v>292</v>
      </c>
      <c r="I1133" s="12" t="str">
        <f t="shared" si="89"/>
        <v/>
      </c>
      <c r="J1133" s="9" t="s">
        <v>137</v>
      </c>
      <c r="K1133" s="10" t="str">
        <f t="shared" si="88"/>
        <v xml:space="preserve">        "",  # </v>
      </c>
    </row>
    <row r="1134" spans="2:11">
      <c r="B1134" s="31" t="s">
        <v>95</v>
      </c>
      <c r="C1134" s="28"/>
      <c r="D1134"/>
      <c r="E1134" s="24" t="str">
        <f t="shared" si="85"/>
        <v/>
      </c>
      <c r="F1134" s="13" t="str">
        <f t="shared" si="86"/>
        <v/>
      </c>
      <c r="G1134" s="13" t="str">
        <f t="shared" si="87"/>
        <v/>
      </c>
      <c r="H1134" s="10" t="s">
        <v>292</v>
      </c>
      <c r="I1134" s="12" t="str">
        <f t="shared" si="89"/>
        <v/>
      </c>
      <c r="J1134" s="9" t="s">
        <v>137</v>
      </c>
      <c r="K1134" s="10" t="str">
        <f t="shared" si="88"/>
        <v xml:space="preserve">        "",  # </v>
      </c>
    </row>
    <row r="1135" spans="2:11">
      <c r="B1135" s="31"/>
      <c r="C1135" s="28"/>
      <c r="D1135"/>
      <c r="E1135" s="24" t="str">
        <f t="shared" si="85"/>
        <v/>
      </c>
      <c r="F1135" s="13" t="str">
        <f t="shared" si="86"/>
        <v/>
      </c>
      <c r="G1135" s="13" t="str">
        <f t="shared" si="87"/>
        <v/>
      </c>
      <c r="H1135" s="10" t="s">
        <v>292</v>
      </c>
      <c r="I1135" s="12" t="str">
        <f t="shared" si="89"/>
        <v/>
      </c>
      <c r="J1135" s="9" t="s">
        <v>137</v>
      </c>
      <c r="K1135" s="10" t="str">
        <f t="shared" si="88"/>
        <v xml:space="preserve">        "",  # </v>
      </c>
    </row>
    <row r="1136" spans="2:11">
      <c r="B1136" s="31" t="s">
        <v>95</v>
      </c>
      <c r="C1136" s="28"/>
      <c r="D1136"/>
      <c r="E1136" s="24" t="str">
        <f t="shared" si="85"/>
        <v/>
      </c>
      <c r="F1136" s="13" t="str">
        <f t="shared" si="86"/>
        <v/>
      </c>
      <c r="G1136" s="13" t="str">
        <f t="shared" si="87"/>
        <v/>
      </c>
      <c r="H1136" s="10" t="s">
        <v>292</v>
      </c>
      <c r="I1136" s="12" t="str">
        <f t="shared" si="89"/>
        <v/>
      </c>
      <c r="J1136" s="9" t="s">
        <v>137</v>
      </c>
      <c r="K1136" s="10" t="str">
        <f t="shared" si="88"/>
        <v xml:space="preserve">        "",  # </v>
      </c>
    </row>
    <row r="1137" spans="2:11">
      <c r="B1137" s="31"/>
      <c r="C1137" s="28"/>
      <c r="D1137"/>
      <c r="E1137" s="24" t="str">
        <f t="shared" si="85"/>
        <v/>
      </c>
      <c r="F1137" s="13" t="str">
        <f t="shared" si="86"/>
        <v/>
      </c>
      <c r="G1137" s="13" t="str">
        <f t="shared" si="87"/>
        <v/>
      </c>
      <c r="H1137" s="10" t="s">
        <v>292</v>
      </c>
      <c r="I1137" s="12" t="str">
        <f t="shared" si="89"/>
        <v/>
      </c>
      <c r="J1137" s="9" t="s">
        <v>137</v>
      </c>
      <c r="K1137" s="10" t="str">
        <f t="shared" si="88"/>
        <v xml:space="preserve">        "",  # </v>
      </c>
    </row>
    <row r="1138" spans="2:11">
      <c r="B1138" s="31" t="s">
        <v>95</v>
      </c>
      <c r="C1138" s="28"/>
      <c r="D1138"/>
      <c r="E1138" s="24" t="str">
        <f t="shared" si="85"/>
        <v/>
      </c>
      <c r="F1138" s="13" t="str">
        <f t="shared" si="86"/>
        <v/>
      </c>
      <c r="G1138" s="13" t="str">
        <f t="shared" si="87"/>
        <v/>
      </c>
      <c r="H1138" s="10" t="s">
        <v>292</v>
      </c>
      <c r="I1138" s="12" t="str">
        <f t="shared" si="89"/>
        <v/>
      </c>
      <c r="J1138" s="9" t="s">
        <v>137</v>
      </c>
      <c r="K1138" s="10" t="str">
        <f t="shared" si="88"/>
        <v xml:space="preserve">        "",  # </v>
      </c>
    </row>
    <row r="1139" spans="2:11">
      <c r="B1139" s="31"/>
      <c r="C1139" s="28"/>
      <c r="D1139"/>
      <c r="E1139" s="24" t="str">
        <f t="shared" si="85"/>
        <v/>
      </c>
      <c r="F1139" s="13" t="str">
        <f t="shared" si="86"/>
        <v/>
      </c>
      <c r="G1139" s="13" t="str">
        <f t="shared" si="87"/>
        <v/>
      </c>
      <c r="H1139" s="10" t="s">
        <v>292</v>
      </c>
      <c r="I1139" s="12" t="str">
        <f t="shared" si="89"/>
        <v/>
      </c>
      <c r="J1139" s="9" t="s">
        <v>137</v>
      </c>
      <c r="K1139" s="10" t="str">
        <f t="shared" si="88"/>
        <v xml:space="preserve">        "",  # </v>
      </c>
    </row>
    <row r="1140" spans="2:11">
      <c r="B1140" s="31" t="s">
        <v>95</v>
      </c>
      <c r="C1140" s="28"/>
      <c r="D1140"/>
      <c r="E1140" s="24" t="str">
        <f t="shared" si="85"/>
        <v/>
      </c>
      <c r="F1140" s="13" t="str">
        <f t="shared" si="86"/>
        <v/>
      </c>
      <c r="G1140" s="13" t="str">
        <f t="shared" si="87"/>
        <v/>
      </c>
      <c r="H1140" s="10" t="s">
        <v>292</v>
      </c>
      <c r="I1140" s="12" t="str">
        <f t="shared" si="89"/>
        <v/>
      </c>
      <c r="J1140" s="9" t="s">
        <v>137</v>
      </c>
      <c r="K1140" s="10" t="str">
        <f t="shared" si="88"/>
        <v xml:space="preserve">        "",  # </v>
      </c>
    </row>
    <row r="1141" spans="2:11">
      <c r="B1141" s="31"/>
      <c r="C1141" s="28"/>
      <c r="D1141"/>
      <c r="E1141" s="24" t="str">
        <f t="shared" si="85"/>
        <v/>
      </c>
      <c r="F1141" s="13" t="str">
        <f t="shared" si="86"/>
        <v/>
      </c>
      <c r="G1141" s="13" t="str">
        <f t="shared" si="87"/>
        <v/>
      </c>
      <c r="H1141" s="10" t="s">
        <v>292</v>
      </c>
      <c r="I1141" s="12" t="str">
        <f t="shared" si="89"/>
        <v/>
      </c>
      <c r="J1141" s="9" t="s">
        <v>137</v>
      </c>
      <c r="K1141" s="10" t="str">
        <f t="shared" si="88"/>
        <v xml:space="preserve">        "",  # </v>
      </c>
    </row>
    <row r="1142" spans="2:11">
      <c r="B1142" s="31" t="s">
        <v>95</v>
      </c>
      <c r="C1142" s="28"/>
      <c r="D1142"/>
      <c r="E1142" s="24" t="str">
        <f t="shared" si="85"/>
        <v/>
      </c>
      <c r="F1142" s="13" t="str">
        <f t="shared" si="86"/>
        <v/>
      </c>
      <c r="G1142" s="13" t="str">
        <f t="shared" si="87"/>
        <v/>
      </c>
      <c r="H1142" s="10" t="s">
        <v>292</v>
      </c>
      <c r="I1142" s="12" t="str">
        <f t="shared" si="89"/>
        <v/>
      </c>
      <c r="J1142" s="9" t="s">
        <v>137</v>
      </c>
      <c r="K1142" s="10" t="str">
        <f t="shared" si="88"/>
        <v xml:space="preserve">        "",  # </v>
      </c>
    </row>
    <row r="1143" spans="2:11">
      <c r="B1143" s="31"/>
      <c r="C1143" s="28"/>
      <c r="D1143"/>
      <c r="E1143" s="24" t="str">
        <f t="shared" si="85"/>
        <v/>
      </c>
      <c r="F1143" s="13" t="str">
        <f t="shared" si="86"/>
        <v/>
      </c>
      <c r="G1143" s="13" t="str">
        <f t="shared" si="87"/>
        <v/>
      </c>
      <c r="H1143" s="10" t="s">
        <v>292</v>
      </c>
      <c r="I1143" s="12" t="str">
        <f t="shared" si="89"/>
        <v/>
      </c>
      <c r="J1143" s="9" t="s">
        <v>137</v>
      </c>
      <c r="K1143" s="10" t="str">
        <f t="shared" si="88"/>
        <v xml:space="preserve">        "",  # </v>
      </c>
    </row>
    <row r="1144" spans="2:11">
      <c r="B1144" s="31" t="s">
        <v>95</v>
      </c>
      <c r="C1144" s="28"/>
      <c r="D1144"/>
      <c r="E1144" s="24" t="str">
        <f t="shared" si="85"/>
        <v/>
      </c>
      <c r="F1144" s="13" t="str">
        <f t="shared" si="86"/>
        <v/>
      </c>
      <c r="G1144" s="13" t="str">
        <f t="shared" si="87"/>
        <v/>
      </c>
      <c r="H1144" s="10" t="s">
        <v>292</v>
      </c>
      <c r="I1144" s="12" t="str">
        <f t="shared" si="89"/>
        <v/>
      </c>
      <c r="J1144" s="9" t="s">
        <v>137</v>
      </c>
      <c r="K1144" s="10" t="str">
        <f t="shared" si="88"/>
        <v xml:space="preserve">        "",  # </v>
      </c>
    </row>
    <row r="1145" spans="2:11">
      <c r="B1145" s="31"/>
      <c r="C1145" s="28"/>
      <c r="D1145"/>
      <c r="E1145" s="24" t="str">
        <f t="shared" si="85"/>
        <v/>
      </c>
      <c r="F1145" s="13" t="str">
        <f t="shared" si="86"/>
        <v/>
      </c>
      <c r="G1145" s="13" t="str">
        <f t="shared" si="87"/>
        <v/>
      </c>
      <c r="H1145" s="10" t="s">
        <v>292</v>
      </c>
      <c r="I1145" s="12" t="str">
        <f t="shared" si="89"/>
        <v/>
      </c>
      <c r="J1145" s="9" t="s">
        <v>137</v>
      </c>
      <c r="K1145" s="10" t="str">
        <f t="shared" si="88"/>
        <v xml:space="preserve">        "",  # </v>
      </c>
    </row>
    <row r="1146" spans="2:11">
      <c r="B1146" s="31" t="s">
        <v>95</v>
      </c>
      <c r="C1146" s="28"/>
      <c r="D1146"/>
      <c r="E1146" s="24" t="str">
        <f t="shared" si="85"/>
        <v/>
      </c>
      <c r="F1146" s="13" t="str">
        <f t="shared" si="86"/>
        <v/>
      </c>
      <c r="G1146" s="13" t="str">
        <f t="shared" si="87"/>
        <v/>
      </c>
      <c r="H1146" s="10" t="s">
        <v>292</v>
      </c>
      <c r="I1146" s="12" t="str">
        <f t="shared" si="89"/>
        <v/>
      </c>
      <c r="J1146" s="9" t="s">
        <v>137</v>
      </c>
      <c r="K1146" s="10" t="str">
        <f t="shared" si="88"/>
        <v xml:space="preserve">        "",  # </v>
      </c>
    </row>
    <row r="1147" spans="2:11">
      <c r="B1147" s="31"/>
      <c r="C1147" s="28"/>
      <c r="D1147"/>
      <c r="E1147" s="24" t="str">
        <f t="shared" si="85"/>
        <v/>
      </c>
      <c r="F1147" s="13" t="str">
        <f t="shared" si="86"/>
        <v/>
      </c>
      <c r="G1147" s="13" t="str">
        <f t="shared" si="87"/>
        <v/>
      </c>
      <c r="H1147" s="10" t="s">
        <v>292</v>
      </c>
      <c r="I1147" s="12" t="str">
        <f t="shared" si="89"/>
        <v/>
      </c>
      <c r="J1147" s="9" t="s">
        <v>137</v>
      </c>
      <c r="K1147" s="10" t="str">
        <f t="shared" si="88"/>
        <v xml:space="preserve">        "",  # </v>
      </c>
    </row>
    <row r="1148" spans="2:11">
      <c r="B1148" s="31" t="s">
        <v>95</v>
      </c>
      <c r="C1148" s="28"/>
      <c r="D1148"/>
      <c r="E1148" s="24" t="str">
        <f t="shared" si="85"/>
        <v/>
      </c>
      <c r="F1148" s="13" t="str">
        <f t="shared" si="86"/>
        <v/>
      </c>
      <c r="G1148" s="13" t="str">
        <f t="shared" si="87"/>
        <v/>
      </c>
      <c r="H1148" s="10" t="s">
        <v>292</v>
      </c>
      <c r="I1148" s="12" t="str">
        <f t="shared" si="89"/>
        <v/>
      </c>
      <c r="J1148" s="9" t="s">
        <v>137</v>
      </c>
      <c r="K1148" s="10" t="str">
        <f t="shared" si="88"/>
        <v xml:space="preserve">        "",  # </v>
      </c>
    </row>
    <row r="1149" spans="2:11">
      <c r="B1149" s="31"/>
      <c r="C1149" s="28"/>
      <c r="D1149"/>
      <c r="E1149" s="24" t="str">
        <f t="shared" si="85"/>
        <v/>
      </c>
      <c r="F1149" s="13" t="str">
        <f t="shared" si="86"/>
        <v/>
      </c>
      <c r="G1149" s="13" t="str">
        <f t="shared" si="87"/>
        <v/>
      </c>
      <c r="H1149" s="10" t="s">
        <v>292</v>
      </c>
      <c r="I1149" s="12" t="str">
        <f t="shared" si="89"/>
        <v/>
      </c>
      <c r="J1149" s="9" t="s">
        <v>137</v>
      </c>
      <c r="K1149" s="10" t="str">
        <f t="shared" si="88"/>
        <v xml:space="preserve">        "",  # </v>
      </c>
    </row>
    <row r="1150" spans="2:11">
      <c r="B1150" s="31" t="s">
        <v>95</v>
      </c>
      <c r="C1150" s="28"/>
      <c r="D1150"/>
      <c r="E1150" s="24" t="str">
        <f t="shared" si="85"/>
        <v/>
      </c>
      <c r="F1150" s="13" t="str">
        <f t="shared" si="86"/>
        <v/>
      </c>
      <c r="G1150" s="13" t="str">
        <f t="shared" si="87"/>
        <v/>
      </c>
      <c r="H1150" s="10" t="s">
        <v>292</v>
      </c>
      <c r="I1150" s="12" t="str">
        <f t="shared" si="89"/>
        <v/>
      </c>
      <c r="J1150" s="9" t="s">
        <v>137</v>
      </c>
      <c r="K1150" s="10" t="str">
        <f t="shared" si="88"/>
        <v xml:space="preserve">        "",  # </v>
      </c>
    </row>
    <row r="1151" spans="2:11">
      <c r="B1151" s="31"/>
      <c r="C1151" s="28"/>
      <c r="D1151"/>
      <c r="E1151" s="24" t="str">
        <f t="shared" si="85"/>
        <v/>
      </c>
      <c r="F1151" s="13" t="str">
        <f t="shared" si="86"/>
        <v/>
      </c>
      <c r="G1151" s="13" t="str">
        <f t="shared" si="87"/>
        <v/>
      </c>
      <c r="H1151" s="10" t="s">
        <v>292</v>
      </c>
      <c r="I1151" s="12" t="str">
        <f t="shared" si="89"/>
        <v/>
      </c>
      <c r="J1151" s="9" t="s">
        <v>137</v>
      </c>
      <c r="K1151" s="10" t="str">
        <f t="shared" si="88"/>
        <v xml:space="preserve">        "",  # </v>
      </c>
    </row>
    <row r="1152" spans="2:11">
      <c r="B1152" s="31" t="s">
        <v>95</v>
      </c>
      <c r="C1152" s="28"/>
      <c r="D1152"/>
      <c r="E1152" s="24" t="str">
        <f t="shared" si="85"/>
        <v/>
      </c>
      <c r="F1152" s="13" t="str">
        <f t="shared" si="86"/>
        <v/>
      </c>
      <c r="G1152" s="13" t="str">
        <f t="shared" si="87"/>
        <v/>
      </c>
      <c r="H1152" s="10" t="s">
        <v>292</v>
      </c>
      <c r="I1152" s="12" t="str">
        <f t="shared" si="89"/>
        <v/>
      </c>
      <c r="J1152" s="9" t="s">
        <v>137</v>
      </c>
      <c r="K1152" s="10" t="str">
        <f t="shared" si="88"/>
        <v xml:space="preserve">        "",  # </v>
      </c>
    </row>
    <row r="1153" spans="2:11">
      <c r="B1153" s="31"/>
      <c r="C1153" s="28"/>
      <c r="D1153"/>
      <c r="E1153" s="24" t="str">
        <f t="shared" si="85"/>
        <v/>
      </c>
      <c r="F1153" s="13" t="str">
        <f t="shared" si="86"/>
        <v/>
      </c>
      <c r="G1153" s="13" t="str">
        <f t="shared" si="87"/>
        <v/>
      </c>
      <c r="H1153" s="10" t="s">
        <v>292</v>
      </c>
      <c r="I1153" s="12" t="str">
        <f t="shared" si="89"/>
        <v/>
      </c>
      <c r="J1153" s="9" t="s">
        <v>137</v>
      </c>
      <c r="K1153" s="10" t="str">
        <f t="shared" si="88"/>
        <v xml:space="preserve">        "",  # </v>
      </c>
    </row>
    <row r="1154" spans="2:11">
      <c r="B1154" s="31" t="s">
        <v>95</v>
      </c>
      <c r="C1154" s="28"/>
      <c r="D1154"/>
      <c r="E1154" s="24" t="str">
        <f t="shared" ref="E1154:E1182" si="90">IF(B1154="",IF(G1154="","",_xlfn.UNICHAR(G1154)),B1154)</f>
        <v/>
      </c>
      <c r="F1154" s="13" t="str">
        <f t="shared" ref="F1154:F1182" si="91">IF(B1154="",IF(D1154="",IF(C1154="","",C1154),DEC2HEX(D1154)),DEC2HEX(_xlfn.UNICODE(B1154)))</f>
        <v/>
      </c>
      <c r="G1154" s="13" t="str">
        <f t="shared" ref="G1154:G1182" si="92">IF(D1154="",IF(C1154="",IF(B1154="","",_xlfn.UNICODE(B1154)),HEX2DEC(C1154)),D1154)</f>
        <v/>
      </c>
      <c r="H1154" s="10" t="s">
        <v>292</v>
      </c>
      <c r="I1154" s="12" t="str">
        <f t="shared" si="89"/>
        <v/>
      </c>
      <c r="J1154" s="9" t="s">
        <v>137</v>
      </c>
      <c r="K1154" s="10" t="str">
        <f t="shared" ref="K1154:K1182" si="93">ASC(_xlfn.CONCAT(H1154:J1154,"  # ",E1154))</f>
        <v xml:space="preserve">        "",  # </v>
      </c>
    </row>
    <row r="1155" spans="2:11">
      <c r="B1155" s="31"/>
      <c r="C1155" s="28"/>
      <c r="D1155"/>
      <c r="E1155" s="24" t="str">
        <f t="shared" si="90"/>
        <v/>
      </c>
      <c r="F1155" s="13" t="str">
        <f t="shared" si="91"/>
        <v/>
      </c>
      <c r="G1155" s="13" t="str">
        <f t="shared" si="92"/>
        <v/>
      </c>
      <c r="H1155" s="10" t="s">
        <v>292</v>
      </c>
      <c r="I1155" s="12" t="str">
        <f t="shared" ref="I1155:I1182" si="94">IF(F1155="","","uni"&amp;UPPER(REPT("0",4-LEN(F1155))&amp;F1155))</f>
        <v/>
      </c>
      <c r="J1155" s="9" t="s">
        <v>137</v>
      </c>
      <c r="K1155" s="10" t="str">
        <f t="shared" si="93"/>
        <v xml:space="preserve">        "",  # </v>
      </c>
    </row>
    <row r="1156" spans="2:11">
      <c r="B1156" s="31" t="s">
        <v>95</v>
      </c>
      <c r="C1156" s="28"/>
      <c r="D1156"/>
      <c r="E1156" s="24" t="str">
        <f t="shared" si="90"/>
        <v/>
      </c>
      <c r="F1156" s="13" t="str">
        <f t="shared" si="91"/>
        <v/>
      </c>
      <c r="G1156" s="13" t="str">
        <f t="shared" si="92"/>
        <v/>
      </c>
      <c r="H1156" s="10" t="s">
        <v>292</v>
      </c>
      <c r="I1156" s="12" t="str">
        <f t="shared" si="94"/>
        <v/>
      </c>
      <c r="J1156" s="9" t="s">
        <v>137</v>
      </c>
      <c r="K1156" s="10" t="str">
        <f t="shared" si="93"/>
        <v xml:space="preserve">        "",  # </v>
      </c>
    </row>
    <row r="1157" spans="2:11">
      <c r="B1157" s="31"/>
      <c r="C1157" s="28"/>
      <c r="D1157"/>
      <c r="E1157" s="24" t="str">
        <f t="shared" si="90"/>
        <v/>
      </c>
      <c r="F1157" s="13" t="str">
        <f t="shared" si="91"/>
        <v/>
      </c>
      <c r="G1157" s="13" t="str">
        <f t="shared" si="92"/>
        <v/>
      </c>
      <c r="H1157" s="10" t="s">
        <v>292</v>
      </c>
      <c r="I1157" s="12" t="str">
        <f t="shared" si="94"/>
        <v/>
      </c>
      <c r="J1157" s="9" t="s">
        <v>137</v>
      </c>
      <c r="K1157" s="10" t="str">
        <f t="shared" si="93"/>
        <v xml:space="preserve">        "",  # </v>
      </c>
    </row>
    <row r="1158" spans="2:11">
      <c r="B1158" s="31" t="s">
        <v>95</v>
      </c>
      <c r="C1158" s="28"/>
      <c r="D1158"/>
      <c r="E1158" s="24" t="str">
        <f t="shared" si="90"/>
        <v/>
      </c>
      <c r="F1158" s="13" t="str">
        <f t="shared" si="91"/>
        <v/>
      </c>
      <c r="G1158" s="13" t="str">
        <f t="shared" si="92"/>
        <v/>
      </c>
      <c r="H1158" s="10" t="s">
        <v>292</v>
      </c>
      <c r="I1158" s="12" t="str">
        <f t="shared" si="94"/>
        <v/>
      </c>
      <c r="J1158" s="9" t="s">
        <v>137</v>
      </c>
      <c r="K1158" s="10" t="str">
        <f t="shared" si="93"/>
        <v xml:space="preserve">        "",  # </v>
      </c>
    </row>
    <row r="1159" spans="2:11">
      <c r="B1159" s="31"/>
      <c r="C1159" s="28"/>
      <c r="D1159"/>
      <c r="E1159" s="24" t="str">
        <f t="shared" si="90"/>
        <v/>
      </c>
      <c r="F1159" s="13" t="str">
        <f t="shared" si="91"/>
        <v/>
      </c>
      <c r="G1159" s="13" t="str">
        <f t="shared" si="92"/>
        <v/>
      </c>
      <c r="H1159" s="10" t="s">
        <v>292</v>
      </c>
      <c r="I1159" s="12" t="str">
        <f t="shared" si="94"/>
        <v/>
      </c>
      <c r="J1159" s="9" t="s">
        <v>137</v>
      </c>
      <c r="K1159" s="10" t="str">
        <f t="shared" si="93"/>
        <v xml:space="preserve">        "",  # </v>
      </c>
    </row>
    <row r="1160" spans="2:11">
      <c r="B1160" s="31" t="s">
        <v>95</v>
      </c>
      <c r="C1160" s="28"/>
      <c r="D1160"/>
      <c r="E1160" s="24" t="str">
        <f t="shared" si="90"/>
        <v/>
      </c>
      <c r="F1160" s="13" t="str">
        <f t="shared" si="91"/>
        <v/>
      </c>
      <c r="G1160" s="13" t="str">
        <f t="shared" si="92"/>
        <v/>
      </c>
      <c r="H1160" s="10" t="s">
        <v>292</v>
      </c>
      <c r="I1160" s="12" t="str">
        <f t="shared" si="94"/>
        <v/>
      </c>
      <c r="J1160" s="9" t="s">
        <v>137</v>
      </c>
      <c r="K1160" s="10" t="str">
        <f t="shared" si="93"/>
        <v xml:space="preserve">        "",  # </v>
      </c>
    </row>
    <row r="1161" spans="2:11">
      <c r="B1161" s="31"/>
      <c r="C1161" s="28"/>
      <c r="D1161"/>
      <c r="E1161" s="24" t="str">
        <f t="shared" si="90"/>
        <v/>
      </c>
      <c r="F1161" s="13" t="str">
        <f t="shared" si="91"/>
        <v/>
      </c>
      <c r="G1161" s="13" t="str">
        <f t="shared" si="92"/>
        <v/>
      </c>
      <c r="H1161" s="10" t="s">
        <v>292</v>
      </c>
      <c r="I1161" s="12" t="str">
        <f t="shared" si="94"/>
        <v/>
      </c>
      <c r="J1161" s="9" t="s">
        <v>137</v>
      </c>
      <c r="K1161" s="10" t="str">
        <f t="shared" si="93"/>
        <v xml:space="preserve">        "",  # </v>
      </c>
    </row>
    <row r="1162" spans="2:11">
      <c r="B1162" s="31" t="s">
        <v>95</v>
      </c>
      <c r="C1162" s="28"/>
      <c r="D1162"/>
      <c r="E1162" s="24" t="str">
        <f t="shared" si="90"/>
        <v/>
      </c>
      <c r="F1162" s="13" t="str">
        <f t="shared" si="91"/>
        <v/>
      </c>
      <c r="G1162" s="13" t="str">
        <f t="shared" si="92"/>
        <v/>
      </c>
      <c r="H1162" s="10" t="s">
        <v>292</v>
      </c>
      <c r="I1162" s="12" t="str">
        <f t="shared" si="94"/>
        <v/>
      </c>
      <c r="J1162" s="9" t="s">
        <v>137</v>
      </c>
      <c r="K1162" s="10" t="str">
        <f t="shared" si="93"/>
        <v xml:space="preserve">        "",  # </v>
      </c>
    </row>
    <row r="1163" spans="2:11">
      <c r="B1163" s="31"/>
      <c r="C1163" s="28"/>
      <c r="D1163"/>
      <c r="E1163" s="24" t="str">
        <f t="shared" si="90"/>
        <v/>
      </c>
      <c r="F1163" s="13" t="str">
        <f t="shared" si="91"/>
        <v/>
      </c>
      <c r="G1163" s="13" t="str">
        <f t="shared" si="92"/>
        <v/>
      </c>
      <c r="H1163" s="10" t="s">
        <v>292</v>
      </c>
      <c r="I1163" s="12" t="str">
        <f t="shared" si="94"/>
        <v/>
      </c>
      <c r="J1163" s="9" t="s">
        <v>137</v>
      </c>
      <c r="K1163" s="10" t="str">
        <f t="shared" si="93"/>
        <v xml:space="preserve">        "",  # </v>
      </c>
    </row>
    <row r="1164" spans="2:11">
      <c r="B1164" s="31" t="s">
        <v>95</v>
      </c>
      <c r="C1164" s="28"/>
      <c r="D1164"/>
      <c r="E1164" s="24" t="str">
        <f t="shared" si="90"/>
        <v/>
      </c>
      <c r="F1164" s="13" t="str">
        <f t="shared" si="91"/>
        <v/>
      </c>
      <c r="G1164" s="13" t="str">
        <f t="shared" si="92"/>
        <v/>
      </c>
      <c r="H1164" s="10" t="s">
        <v>292</v>
      </c>
      <c r="I1164" s="12" t="str">
        <f t="shared" si="94"/>
        <v/>
      </c>
      <c r="J1164" s="9" t="s">
        <v>137</v>
      </c>
      <c r="K1164" s="10" t="str">
        <f t="shared" si="93"/>
        <v xml:space="preserve">        "",  # </v>
      </c>
    </row>
    <row r="1165" spans="2:11">
      <c r="B1165" s="31"/>
      <c r="C1165" s="28"/>
      <c r="D1165"/>
      <c r="E1165" s="24" t="str">
        <f t="shared" si="90"/>
        <v/>
      </c>
      <c r="F1165" s="13" t="str">
        <f t="shared" si="91"/>
        <v/>
      </c>
      <c r="G1165" s="13" t="str">
        <f t="shared" si="92"/>
        <v/>
      </c>
      <c r="H1165" s="10" t="s">
        <v>292</v>
      </c>
      <c r="I1165" s="12" t="str">
        <f t="shared" si="94"/>
        <v/>
      </c>
      <c r="J1165" s="9" t="s">
        <v>137</v>
      </c>
      <c r="K1165" s="10" t="str">
        <f t="shared" si="93"/>
        <v xml:space="preserve">        "",  # </v>
      </c>
    </row>
    <row r="1166" spans="2:11">
      <c r="B1166" s="31" t="s">
        <v>95</v>
      </c>
      <c r="C1166" s="28"/>
      <c r="D1166"/>
      <c r="E1166" s="24" t="str">
        <f t="shared" si="90"/>
        <v/>
      </c>
      <c r="F1166" s="13" t="str">
        <f t="shared" si="91"/>
        <v/>
      </c>
      <c r="G1166" s="13" t="str">
        <f t="shared" si="92"/>
        <v/>
      </c>
      <c r="H1166" s="10" t="s">
        <v>292</v>
      </c>
      <c r="I1166" s="12" t="str">
        <f t="shared" si="94"/>
        <v/>
      </c>
      <c r="J1166" s="9" t="s">
        <v>137</v>
      </c>
      <c r="K1166" s="10" t="str">
        <f t="shared" si="93"/>
        <v xml:space="preserve">        "",  # </v>
      </c>
    </row>
    <row r="1167" spans="2:11">
      <c r="B1167" s="31"/>
      <c r="C1167" s="28"/>
      <c r="D1167"/>
      <c r="E1167" s="24" t="str">
        <f t="shared" si="90"/>
        <v/>
      </c>
      <c r="F1167" s="13" t="str">
        <f t="shared" si="91"/>
        <v/>
      </c>
      <c r="G1167" s="13" t="str">
        <f t="shared" si="92"/>
        <v/>
      </c>
      <c r="H1167" s="10" t="s">
        <v>292</v>
      </c>
      <c r="I1167" s="12" t="str">
        <f t="shared" si="94"/>
        <v/>
      </c>
      <c r="J1167" s="9" t="s">
        <v>137</v>
      </c>
      <c r="K1167" s="10" t="str">
        <f t="shared" si="93"/>
        <v xml:space="preserve">        "",  # </v>
      </c>
    </row>
    <row r="1168" spans="2:11">
      <c r="B1168" s="31" t="s">
        <v>95</v>
      </c>
      <c r="C1168" s="28"/>
      <c r="D1168"/>
      <c r="E1168" s="24" t="str">
        <f t="shared" si="90"/>
        <v/>
      </c>
      <c r="F1168" s="13" t="str">
        <f t="shared" si="91"/>
        <v/>
      </c>
      <c r="G1168" s="13" t="str">
        <f t="shared" si="92"/>
        <v/>
      </c>
      <c r="H1168" s="10" t="s">
        <v>292</v>
      </c>
      <c r="I1168" s="12" t="str">
        <f t="shared" si="94"/>
        <v/>
      </c>
      <c r="J1168" s="9" t="s">
        <v>137</v>
      </c>
      <c r="K1168" s="10" t="str">
        <f t="shared" si="93"/>
        <v xml:space="preserve">        "",  # </v>
      </c>
    </row>
    <row r="1169" spans="2:11">
      <c r="B1169" s="31"/>
      <c r="C1169" s="28"/>
      <c r="D1169"/>
      <c r="E1169" s="24" t="str">
        <f t="shared" si="90"/>
        <v/>
      </c>
      <c r="F1169" s="13" t="str">
        <f t="shared" si="91"/>
        <v/>
      </c>
      <c r="G1169" s="13" t="str">
        <f t="shared" si="92"/>
        <v/>
      </c>
      <c r="H1169" s="10" t="s">
        <v>292</v>
      </c>
      <c r="I1169" s="12" t="str">
        <f t="shared" si="94"/>
        <v/>
      </c>
      <c r="J1169" s="9" t="s">
        <v>137</v>
      </c>
      <c r="K1169" s="10" t="str">
        <f t="shared" si="93"/>
        <v xml:space="preserve">        "",  # </v>
      </c>
    </row>
    <row r="1170" spans="2:11">
      <c r="B1170" s="31" t="s">
        <v>95</v>
      </c>
      <c r="C1170" s="28"/>
      <c r="D1170"/>
      <c r="E1170" s="24" t="str">
        <f t="shared" si="90"/>
        <v/>
      </c>
      <c r="F1170" s="13" t="str">
        <f t="shared" si="91"/>
        <v/>
      </c>
      <c r="G1170" s="13" t="str">
        <f t="shared" si="92"/>
        <v/>
      </c>
      <c r="H1170" s="10" t="s">
        <v>292</v>
      </c>
      <c r="I1170" s="12" t="str">
        <f t="shared" si="94"/>
        <v/>
      </c>
      <c r="J1170" s="9" t="s">
        <v>137</v>
      </c>
      <c r="K1170" s="10" t="str">
        <f t="shared" si="93"/>
        <v xml:space="preserve">        "",  # </v>
      </c>
    </row>
    <row r="1171" spans="2:11">
      <c r="B1171" s="31"/>
      <c r="C1171" s="28"/>
      <c r="D1171"/>
      <c r="E1171" s="24" t="str">
        <f t="shared" si="90"/>
        <v/>
      </c>
      <c r="F1171" s="13" t="str">
        <f t="shared" si="91"/>
        <v/>
      </c>
      <c r="G1171" s="13" t="str">
        <f t="shared" si="92"/>
        <v/>
      </c>
      <c r="H1171" s="10" t="s">
        <v>292</v>
      </c>
      <c r="I1171" s="12" t="str">
        <f t="shared" si="94"/>
        <v/>
      </c>
      <c r="J1171" s="9" t="s">
        <v>137</v>
      </c>
      <c r="K1171" s="10" t="str">
        <f t="shared" si="93"/>
        <v xml:space="preserve">        "",  # </v>
      </c>
    </row>
    <row r="1172" spans="2:11">
      <c r="B1172" s="31" t="s">
        <v>95</v>
      </c>
      <c r="C1172" s="28"/>
      <c r="D1172"/>
      <c r="E1172" s="24" t="str">
        <f t="shared" si="90"/>
        <v/>
      </c>
      <c r="F1172" s="13" t="str">
        <f t="shared" si="91"/>
        <v/>
      </c>
      <c r="G1172" s="13" t="str">
        <f t="shared" si="92"/>
        <v/>
      </c>
      <c r="H1172" s="10" t="s">
        <v>292</v>
      </c>
      <c r="I1172" s="12" t="str">
        <f t="shared" si="94"/>
        <v/>
      </c>
      <c r="J1172" s="9" t="s">
        <v>137</v>
      </c>
      <c r="K1172" s="10" t="str">
        <f t="shared" si="93"/>
        <v xml:space="preserve">        "",  # </v>
      </c>
    </row>
    <row r="1173" spans="2:11">
      <c r="B1173" s="31"/>
      <c r="C1173" s="28"/>
      <c r="D1173"/>
      <c r="E1173" s="24" t="str">
        <f t="shared" si="90"/>
        <v/>
      </c>
      <c r="F1173" s="13" t="str">
        <f t="shared" si="91"/>
        <v/>
      </c>
      <c r="G1173" s="13" t="str">
        <f t="shared" si="92"/>
        <v/>
      </c>
      <c r="H1173" s="10" t="s">
        <v>292</v>
      </c>
      <c r="I1173" s="12" t="str">
        <f t="shared" si="94"/>
        <v/>
      </c>
      <c r="J1173" s="9" t="s">
        <v>137</v>
      </c>
      <c r="K1173" s="10" t="str">
        <f t="shared" si="93"/>
        <v xml:space="preserve">        "",  # </v>
      </c>
    </row>
    <row r="1174" spans="2:11">
      <c r="B1174" s="31" t="s">
        <v>95</v>
      </c>
      <c r="C1174" s="28"/>
      <c r="D1174"/>
      <c r="E1174" s="24" t="str">
        <f t="shared" si="90"/>
        <v/>
      </c>
      <c r="F1174" s="13" t="str">
        <f t="shared" si="91"/>
        <v/>
      </c>
      <c r="G1174" s="13" t="str">
        <f t="shared" si="92"/>
        <v/>
      </c>
      <c r="H1174" s="10" t="s">
        <v>292</v>
      </c>
      <c r="I1174" s="12" t="str">
        <f t="shared" si="94"/>
        <v/>
      </c>
      <c r="J1174" s="9" t="s">
        <v>137</v>
      </c>
      <c r="K1174" s="10" t="str">
        <f t="shared" si="93"/>
        <v xml:space="preserve">        "",  # </v>
      </c>
    </row>
    <row r="1175" spans="2:11">
      <c r="B1175" s="31"/>
      <c r="C1175" s="28"/>
      <c r="D1175"/>
      <c r="E1175" s="24" t="str">
        <f t="shared" si="90"/>
        <v/>
      </c>
      <c r="F1175" s="13" t="str">
        <f t="shared" si="91"/>
        <v/>
      </c>
      <c r="G1175" s="13" t="str">
        <f t="shared" si="92"/>
        <v/>
      </c>
      <c r="H1175" s="10" t="s">
        <v>292</v>
      </c>
      <c r="I1175" s="12" t="str">
        <f t="shared" si="94"/>
        <v/>
      </c>
      <c r="J1175" s="9" t="s">
        <v>137</v>
      </c>
      <c r="K1175" s="10" t="str">
        <f t="shared" si="93"/>
        <v xml:space="preserve">        "",  # </v>
      </c>
    </row>
    <row r="1176" spans="2:11">
      <c r="B1176" s="31" t="s">
        <v>95</v>
      </c>
      <c r="C1176" s="28"/>
      <c r="D1176"/>
      <c r="E1176" s="24" t="str">
        <f t="shared" si="90"/>
        <v/>
      </c>
      <c r="F1176" s="13" t="str">
        <f t="shared" si="91"/>
        <v/>
      </c>
      <c r="G1176" s="13" t="str">
        <f t="shared" si="92"/>
        <v/>
      </c>
      <c r="H1176" s="10" t="s">
        <v>292</v>
      </c>
      <c r="I1176" s="12" t="str">
        <f t="shared" si="94"/>
        <v/>
      </c>
      <c r="J1176" s="9" t="s">
        <v>137</v>
      </c>
      <c r="K1176" s="10" t="str">
        <f t="shared" si="93"/>
        <v xml:space="preserve">        "",  # </v>
      </c>
    </row>
    <row r="1177" spans="2:11">
      <c r="B1177" s="31"/>
      <c r="C1177" s="28"/>
      <c r="D1177"/>
      <c r="E1177" s="24" t="str">
        <f t="shared" si="90"/>
        <v/>
      </c>
      <c r="F1177" s="13" t="str">
        <f t="shared" si="91"/>
        <v/>
      </c>
      <c r="G1177" s="13" t="str">
        <f t="shared" si="92"/>
        <v/>
      </c>
      <c r="H1177" s="10" t="s">
        <v>292</v>
      </c>
      <c r="I1177" s="12" t="str">
        <f t="shared" si="94"/>
        <v/>
      </c>
      <c r="J1177" s="9" t="s">
        <v>137</v>
      </c>
      <c r="K1177" s="10" t="str">
        <f t="shared" si="93"/>
        <v xml:space="preserve">        "",  # </v>
      </c>
    </row>
    <row r="1178" spans="2:11">
      <c r="B1178" s="31" t="s">
        <v>95</v>
      </c>
      <c r="C1178" s="28"/>
      <c r="D1178"/>
      <c r="E1178" s="24" t="str">
        <f t="shared" si="90"/>
        <v/>
      </c>
      <c r="F1178" s="13" t="str">
        <f t="shared" si="91"/>
        <v/>
      </c>
      <c r="G1178" s="13" t="str">
        <f t="shared" si="92"/>
        <v/>
      </c>
      <c r="H1178" s="10" t="s">
        <v>292</v>
      </c>
      <c r="I1178" s="12" t="str">
        <f t="shared" si="94"/>
        <v/>
      </c>
      <c r="J1178" s="9" t="s">
        <v>137</v>
      </c>
      <c r="K1178" s="10" t="str">
        <f t="shared" si="93"/>
        <v xml:space="preserve">        "",  # </v>
      </c>
    </row>
    <row r="1179" spans="2:11">
      <c r="B1179" s="31"/>
      <c r="C1179" s="28"/>
      <c r="D1179"/>
      <c r="E1179" s="24" t="str">
        <f t="shared" si="90"/>
        <v/>
      </c>
      <c r="F1179" s="13" t="str">
        <f t="shared" si="91"/>
        <v/>
      </c>
      <c r="G1179" s="13" t="str">
        <f t="shared" si="92"/>
        <v/>
      </c>
      <c r="H1179" s="10" t="s">
        <v>292</v>
      </c>
      <c r="I1179" s="12" t="str">
        <f t="shared" si="94"/>
        <v/>
      </c>
      <c r="J1179" s="9" t="s">
        <v>137</v>
      </c>
      <c r="K1179" s="10" t="str">
        <f t="shared" si="93"/>
        <v xml:space="preserve">        "",  # </v>
      </c>
    </row>
    <row r="1180" spans="2:11">
      <c r="B1180" s="31" t="s">
        <v>95</v>
      </c>
      <c r="C1180" s="28"/>
      <c r="D1180"/>
      <c r="E1180" s="24" t="str">
        <f t="shared" si="90"/>
        <v/>
      </c>
      <c r="F1180" s="13" t="str">
        <f t="shared" si="91"/>
        <v/>
      </c>
      <c r="G1180" s="13" t="str">
        <f t="shared" si="92"/>
        <v/>
      </c>
      <c r="H1180" s="10" t="s">
        <v>292</v>
      </c>
      <c r="I1180" s="12" t="str">
        <f t="shared" si="94"/>
        <v/>
      </c>
      <c r="J1180" s="9" t="s">
        <v>137</v>
      </c>
      <c r="K1180" s="10" t="str">
        <f t="shared" si="93"/>
        <v xml:space="preserve">        "",  # </v>
      </c>
    </row>
    <row r="1181" spans="2:11">
      <c r="B1181" s="31"/>
      <c r="C1181" s="28"/>
      <c r="D1181"/>
      <c r="E1181" s="24" t="str">
        <f t="shared" si="90"/>
        <v/>
      </c>
      <c r="F1181" s="13" t="str">
        <f t="shared" si="91"/>
        <v/>
      </c>
      <c r="G1181" s="13" t="str">
        <f t="shared" si="92"/>
        <v/>
      </c>
      <c r="H1181" s="10" t="s">
        <v>292</v>
      </c>
      <c r="I1181" s="12" t="str">
        <f t="shared" si="94"/>
        <v/>
      </c>
      <c r="J1181" s="9" t="s">
        <v>137</v>
      </c>
      <c r="K1181" s="10" t="str">
        <f t="shared" si="93"/>
        <v xml:space="preserve">        "",  # </v>
      </c>
    </row>
    <row r="1182" spans="2:11">
      <c r="B1182" s="31" t="s">
        <v>95</v>
      </c>
      <c r="C1182" s="28"/>
      <c r="D1182"/>
      <c r="E1182" s="24" t="str">
        <f t="shared" si="90"/>
        <v/>
      </c>
      <c r="F1182" s="13" t="str">
        <f t="shared" si="91"/>
        <v/>
      </c>
      <c r="G1182" s="13" t="str">
        <f t="shared" si="92"/>
        <v/>
      </c>
      <c r="H1182" s="10" t="s">
        <v>292</v>
      </c>
      <c r="I1182" s="12" t="str">
        <f t="shared" si="94"/>
        <v/>
      </c>
      <c r="J1182" s="9" t="s">
        <v>137</v>
      </c>
      <c r="K1182" s="10" t="str">
        <f t="shared" si="93"/>
        <v xml:space="preserve">        "",  # </v>
      </c>
    </row>
  </sheetData>
  <autoFilter ref="B1:K152" xr:uid="{CC871E9A-8DE7-43CD-B49C-4F8F71EEA01F}">
    <sortState xmlns:xlrd2="http://schemas.microsoft.com/office/spreadsheetml/2017/richdata2" ref="B2:K152">
      <sortCondition ref="D1"/>
    </sortState>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4A2DD-72AE-4A4D-AD26-E7E73BB2A9DB}">
  <dimension ref="A1:O1455"/>
  <sheetViews>
    <sheetView tabSelected="1" zoomScale="85" zoomScaleNormal="85" workbookViewId="0">
      <pane xSplit="5" ySplit="1" topLeftCell="F221" activePane="bottomRight" state="frozen"/>
      <selection pane="topRight" activeCell="F1" sqref="F1"/>
      <selection pane="bottomLeft" activeCell="A2" sqref="A2"/>
      <selection pane="bottomRight" activeCell="M799" sqref="M799:M800"/>
    </sheetView>
  </sheetViews>
  <sheetFormatPr defaultRowHeight="54.5"/>
  <cols>
    <col min="1" max="1" width="0.90625" customWidth="1"/>
    <col min="2" max="2" width="6.36328125" style="33" customWidth="1"/>
    <col min="3" max="3" width="6.36328125" style="29" customWidth="1"/>
    <col min="4" max="4" width="9.08984375" style="29" customWidth="1"/>
    <col min="5" max="5" width="11.54296875" style="37" customWidth="1"/>
    <col min="6" max="6" width="6.36328125" style="11" customWidth="1"/>
    <col min="7" max="7" width="7.26953125" style="11" customWidth="1"/>
    <col min="8" max="8" width="6.453125" style="6" customWidth="1"/>
    <col min="9" max="9" width="9.08984375" style="11" customWidth="1"/>
    <col min="10" max="10" width="11.08984375" style="11" bestFit="1" customWidth="1"/>
    <col min="11" max="11" width="6.81640625" style="11" bestFit="1" customWidth="1"/>
    <col min="12" max="12" width="27.26953125" style="6" customWidth="1"/>
    <col min="13" max="13" width="65.36328125" style="6" customWidth="1"/>
    <col min="14" max="16384" width="8.7265625" style="6"/>
  </cols>
  <sheetData>
    <row r="1" spans="2:14" ht="36" customHeight="1">
      <c r="B1" s="30" t="s">
        <v>89</v>
      </c>
      <c r="C1" s="27" t="s">
        <v>85</v>
      </c>
      <c r="D1" s="27" t="s">
        <v>86</v>
      </c>
      <c r="E1" s="34" t="s">
        <v>90</v>
      </c>
      <c r="F1" s="13" t="s">
        <v>88</v>
      </c>
      <c r="G1" s="13" t="s">
        <v>87</v>
      </c>
      <c r="H1" s="8" t="s">
        <v>93</v>
      </c>
      <c r="I1" s="12" t="s">
        <v>94</v>
      </c>
      <c r="J1" s="12"/>
      <c r="K1" s="12" t="s">
        <v>1977</v>
      </c>
      <c r="L1" s="8" t="s">
        <v>92</v>
      </c>
      <c r="M1" s="8" t="s">
        <v>91</v>
      </c>
      <c r="N1" s="38" t="s">
        <v>1976</v>
      </c>
    </row>
    <row r="2" spans="2:14">
      <c r="B2" s="31" t="s">
        <v>95</v>
      </c>
      <c r="C2" s="28" t="s">
        <v>1015</v>
      </c>
      <c r="D2" s="28" t="s">
        <v>1016</v>
      </c>
      <c r="E2" s="36" t="str">
        <f>IF(B2="",IF(G2="","",_xlfn.UNICHAR(G2)),B2)</f>
        <v>!</v>
      </c>
      <c r="F2" s="13" t="str">
        <f>IF(B2="",IF(D2="",IF(C2="","",C2),DEC2HEX(D2)),DEC2HEX(_xlfn.UNICODE(B2)))</f>
        <v>21</v>
      </c>
      <c r="G2" s="13">
        <f>IF(D2="",IF(C2="",IF(B2="","",VALUE(_xlfn.UNICODE(B2))),VALUE(HEX2DEC(C2))),VALUE(D2))</f>
        <v>33</v>
      </c>
      <c r="H2" s="10" t="s">
        <v>292</v>
      </c>
      <c r="I2" s="12" t="str">
        <f>IF(F2="","","uni"&amp;UPPER(REPT("0",4-LEN(F2))&amp;F2))</f>
        <v>uni0021</v>
      </c>
      <c r="J2" s="12" t="s">
        <v>1975</v>
      </c>
      <c r="K2" s="12">
        <v>3</v>
      </c>
      <c r="L2" s="9" t="s">
        <v>137</v>
      </c>
      <c r="M2" s="10" t="str">
        <f>ASC(_xlfn.CONCAT(H2:L2,"  # ",E2))</f>
        <v xml:space="preserve">        "uni0021": "glyph3",  # !</v>
      </c>
      <c r="N2" s="6" t="b">
        <f>K2=""</f>
        <v>0</v>
      </c>
    </row>
    <row r="3" spans="2:14">
      <c r="B3" s="31"/>
      <c r="C3" s="28" t="s">
        <v>95</v>
      </c>
      <c r="D3" s="28" t="s">
        <v>1017</v>
      </c>
      <c r="E3" s="36" t="str">
        <f>IF(B3="",IF(G3="","",_xlfn.UNICHAR(G3)),B3)</f>
        <v>"</v>
      </c>
      <c r="F3" s="13" t="str">
        <f>IF(B3="",IF(D3="",IF(C3="","",C3),DEC2HEX(D3)),DEC2HEX(_xlfn.UNICODE(B3)))</f>
        <v>22</v>
      </c>
      <c r="G3" s="13">
        <f>IF(D3="",IF(C3="",IF(B3="","",VALUE(_xlfn.UNICODE(B3))),VALUE(HEX2DEC(C3))),VALUE(D3))</f>
        <v>34</v>
      </c>
      <c r="H3" s="10" t="s">
        <v>292</v>
      </c>
      <c r="I3" s="12" t="str">
        <f>IF(F3="","","uni"&amp;UPPER(REPT("0",4-LEN(F3))&amp;F3))</f>
        <v>uni0022</v>
      </c>
      <c r="J3" s="12" t="s">
        <v>1975</v>
      </c>
      <c r="K3" s="12">
        <v>4</v>
      </c>
      <c r="L3" s="9" t="s">
        <v>137</v>
      </c>
      <c r="M3" s="10" t="str">
        <f>ASC(_xlfn.CONCAT(H3:L3,"  # ",E3))</f>
        <v xml:space="preserve">        "uni0022": "glyph4",  # "</v>
      </c>
      <c r="N3" s="6" t="b">
        <f>K3=""</f>
        <v>0</v>
      </c>
    </row>
    <row r="4" spans="2:14">
      <c r="B4" s="31" t="s">
        <v>95</v>
      </c>
      <c r="C4" s="28" t="s">
        <v>95</v>
      </c>
      <c r="D4" s="28" t="s">
        <v>1018</v>
      </c>
      <c r="E4" s="36" t="str">
        <f>IF(B4="",IF(G4="","",_xlfn.UNICHAR(G4)),B4)</f>
        <v>#</v>
      </c>
      <c r="F4" s="13" t="str">
        <f>IF(B4="",IF(D4="",IF(C4="","",C4),DEC2HEX(D4)),DEC2HEX(_xlfn.UNICODE(B4)))</f>
        <v>23</v>
      </c>
      <c r="G4" s="13">
        <f>IF(D4="",IF(C4="",IF(B4="","",VALUE(_xlfn.UNICODE(B4))),VALUE(HEX2DEC(C4))),VALUE(D4))</f>
        <v>35</v>
      </c>
      <c r="H4" s="10" t="s">
        <v>292</v>
      </c>
      <c r="I4" s="12" t="str">
        <f>IF(F4="","","uni"&amp;UPPER(REPT("0",4-LEN(F4))&amp;F4))</f>
        <v>uni0023</v>
      </c>
      <c r="J4" s="12" t="s">
        <v>1975</v>
      </c>
      <c r="K4" s="12">
        <v>5</v>
      </c>
      <c r="L4" s="9" t="s">
        <v>137</v>
      </c>
      <c r="M4" s="10" t="str">
        <f>ASC(_xlfn.CONCAT(H4:L4,"  # ",E4))</f>
        <v xml:space="preserve">        "uni0023": "glyph5",  # #</v>
      </c>
      <c r="N4" s="6" t="b">
        <f>K4=""</f>
        <v>0</v>
      </c>
    </row>
    <row r="5" spans="2:14">
      <c r="B5" s="31"/>
      <c r="C5" s="28" t="s">
        <v>95</v>
      </c>
      <c r="D5" s="28" t="s">
        <v>1019</v>
      </c>
      <c r="E5" s="36" t="str">
        <f>IF(B5="",IF(G5="","",_xlfn.UNICHAR(G5)),B5)</f>
        <v>$</v>
      </c>
      <c r="F5" s="13" t="str">
        <f>IF(B5="",IF(D5="",IF(C5="","",C5),DEC2HEX(D5)),DEC2HEX(_xlfn.UNICODE(B5)))</f>
        <v>24</v>
      </c>
      <c r="G5" s="13">
        <f>IF(D5="",IF(C5="",IF(B5="","",VALUE(_xlfn.UNICODE(B5))),VALUE(HEX2DEC(C5))),VALUE(D5))</f>
        <v>36</v>
      </c>
      <c r="H5" s="10" t="s">
        <v>292</v>
      </c>
      <c r="I5" s="12" t="str">
        <f>IF(F5="","","uni"&amp;UPPER(REPT("0",4-LEN(F5))&amp;F5))</f>
        <v>uni0024</v>
      </c>
      <c r="J5" s="12" t="s">
        <v>1975</v>
      </c>
      <c r="K5" s="12">
        <v>6</v>
      </c>
      <c r="L5" s="9" t="s">
        <v>137</v>
      </c>
      <c r="M5" s="10" t="str">
        <f>ASC(_xlfn.CONCAT(H5:L5,"  # ",E5))</f>
        <v xml:space="preserve">        "uni0024": "glyph6",  # $</v>
      </c>
      <c r="N5" s="6" t="b">
        <f>K5=""</f>
        <v>0</v>
      </c>
    </row>
    <row r="6" spans="2:14">
      <c r="B6" s="31" t="s">
        <v>95</v>
      </c>
      <c r="C6" s="28" t="s">
        <v>95</v>
      </c>
      <c r="D6" s="28" t="s">
        <v>1020</v>
      </c>
      <c r="E6" s="36" t="str">
        <f>IF(B6="",IF(G6="","",_xlfn.UNICHAR(G6)),B6)</f>
        <v>%</v>
      </c>
      <c r="F6" s="13" t="str">
        <f>IF(B6="",IF(D6="",IF(C6="","",C6),DEC2HEX(D6)),DEC2HEX(_xlfn.UNICODE(B6)))</f>
        <v>25</v>
      </c>
      <c r="G6" s="13">
        <f>IF(D6="",IF(C6="",IF(B6="","",VALUE(_xlfn.UNICODE(B6))),VALUE(HEX2DEC(C6))),VALUE(D6))</f>
        <v>37</v>
      </c>
      <c r="H6" s="10" t="s">
        <v>292</v>
      </c>
      <c r="I6" s="12" t="str">
        <f>IF(F6="","","uni"&amp;UPPER(REPT("0",4-LEN(F6))&amp;F6))</f>
        <v>uni0025</v>
      </c>
      <c r="J6" s="12" t="s">
        <v>1975</v>
      </c>
      <c r="K6" s="12">
        <v>7</v>
      </c>
      <c r="L6" s="9" t="s">
        <v>137</v>
      </c>
      <c r="M6" s="10" t="str">
        <f>ASC(_xlfn.CONCAT(H6:L6,"  # ",E6))</f>
        <v xml:space="preserve">        "uni0025": "glyph7",  # %</v>
      </c>
      <c r="N6" s="6" t="b">
        <f>K6=""</f>
        <v>0</v>
      </c>
    </row>
    <row r="7" spans="2:14">
      <c r="B7" s="31"/>
      <c r="C7" s="28" t="s">
        <v>95</v>
      </c>
      <c r="D7" s="28" t="s">
        <v>1021</v>
      </c>
      <c r="E7" s="36" t="str">
        <f>IF(B7="",IF(G7="","",_xlfn.UNICHAR(G7)),B7)</f>
        <v>&amp;</v>
      </c>
      <c r="F7" s="13" t="str">
        <f>IF(B7="",IF(D7="",IF(C7="","",C7),DEC2HEX(D7)),DEC2HEX(_xlfn.UNICODE(B7)))</f>
        <v>26</v>
      </c>
      <c r="G7" s="13">
        <f>IF(D7="",IF(C7="",IF(B7="","",VALUE(_xlfn.UNICODE(B7))),VALUE(HEX2DEC(C7))),VALUE(D7))</f>
        <v>38</v>
      </c>
      <c r="H7" s="10" t="s">
        <v>292</v>
      </c>
      <c r="I7" s="12" t="str">
        <f>IF(F7="","","uni"&amp;UPPER(REPT("0",4-LEN(F7))&amp;F7))</f>
        <v>uni0026</v>
      </c>
      <c r="J7" s="12" t="s">
        <v>1975</v>
      </c>
      <c r="K7" s="12">
        <v>8</v>
      </c>
      <c r="L7" s="9" t="s">
        <v>137</v>
      </c>
      <c r="M7" s="10" t="str">
        <f>ASC(_xlfn.CONCAT(H7:L7,"  # ",E7))</f>
        <v xml:space="preserve">        "uni0026": "glyph8",  # &amp;</v>
      </c>
      <c r="N7" s="6" t="b">
        <f>K7=""</f>
        <v>0</v>
      </c>
    </row>
    <row r="8" spans="2:14">
      <c r="B8" s="31" t="s">
        <v>95</v>
      </c>
      <c r="C8" s="28" t="s">
        <v>95</v>
      </c>
      <c r="D8" s="28" t="s">
        <v>1022</v>
      </c>
      <c r="E8" s="36" t="str">
        <f>IF(B8="",IF(G8="","",_xlfn.UNICHAR(G8)),B8)</f>
        <v>'</v>
      </c>
      <c r="F8" s="13" t="str">
        <f>IF(B8="",IF(D8="",IF(C8="","",C8),DEC2HEX(D8)),DEC2HEX(_xlfn.UNICODE(B8)))</f>
        <v>27</v>
      </c>
      <c r="G8" s="13">
        <f>IF(D8="",IF(C8="",IF(B8="","",VALUE(_xlfn.UNICODE(B8))),VALUE(HEX2DEC(C8))),VALUE(D8))</f>
        <v>39</v>
      </c>
      <c r="H8" s="10" t="s">
        <v>292</v>
      </c>
      <c r="I8" s="12" t="str">
        <f>IF(F8="","","uni"&amp;UPPER(REPT("0",4-LEN(F8))&amp;F8))</f>
        <v>uni0027</v>
      </c>
      <c r="J8" s="12" t="s">
        <v>1975</v>
      </c>
      <c r="K8" s="12">
        <v>9</v>
      </c>
      <c r="L8" s="9" t="s">
        <v>137</v>
      </c>
      <c r="M8" s="10" t="str">
        <f>ASC(_xlfn.CONCAT(H8:L8,"  # ",E8))</f>
        <v xml:space="preserve">        "uni0027": "glyph9",  # '</v>
      </c>
      <c r="N8" s="6" t="b">
        <f>K8=""</f>
        <v>0</v>
      </c>
    </row>
    <row r="9" spans="2:14">
      <c r="B9" s="31"/>
      <c r="C9" s="28" t="s">
        <v>95</v>
      </c>
      <c r="D9" s="28" t="s">
        <v>1023</v>
      </c>
      <c r="E9" s="36" t="str">
        <f>IF(B9="",IF(G9="","",_xlfn.UNICHAR(G9)),B9)</f>
        <v>(</v>
      </c>
      <c r="F9" s="13" t="str">
        <f>IF(B9="",IF(D9="",IF(C9="","",C9),DEC2HEX(D9)),DEC2HEX(_xlfn.UNICODE(B9)))</f>
        <v>28</v>
      </c>
      <c r="G9" s="13">
        <f>IF(D9="",IF(C9="",IF(B9="","",VALUE(_xlfn.UNICODE(B9))),VALUE(HEX2DEC(C9))),VALUE(D9))</f>
        <v>40</v>
      </c>
      <c r="H9" s="10" t="s">
        <v>292</v>
      </c>
      <c r="I9" s="12" t="str">
        <f>IF(F9="","","uni"&amp;UPPER(REPT("0",4-LEN(F9))&amp;F9))</f>
        <v>uni0028</v>
      </c>
      <c r="J9" s="12" t="s">
        <v>1975</v>
      </c>
      <c r="K9" s="12">
        <v>10</v>
      </c>
      <c r="L9" s="9" t="s">
        <v>137</v>
      </c>
      <c r="M9" s="10" t="str">
        <f>ASC(_xlfn.CONCAT(H9:L9,"  # ",E9))</f>
        <v xml:space="preserve">        "uni0028": "glyph10",  # (</v>
      </c>
      <c r="N9" s="6" t="b">
        <f>K9=""</f>
        <v>0</v>
      </c>
    </row>
    <row r="10" spans="2:14">
      <c r="B10" s="31" t="s">
        <v>95</v>
      </c>
      <c r="C10" s="28" t="s">
        <v>95</v>
      </c>
      <c r="D10" s="28" t="s">
        <v>1024</v>
      </c>
      <c r="E10" s="36" t="str">
        <f>IF(B10="",IF(G10="","",_xlfn.UNICHAR(G10)),B10)</f>
        <v>)</v>
      </c>
      <c r="F10" s="13" t="str">
        <f>IF(B10="",IF(D10="",IF(C10="","",C10),DEC2HEX(D10)),DEC2HEX(_xlfn.UNICODE(B10)))</f>
        <v>29</v>
      </c>
      <c r="G10" s="13">
        <f>IF(D10="",IF(C10="",IF(B10="","",VALUE(_xlfn.UNICODE(B10))),VALUE(HEX2DEC(C10))),VALUE(D10))</f>
        <v>41</v>
      </c>
      <c r="H10" s="10" t="s">
        <v>292</v>
      </c>
      <c r="I10" s="12" t="str">
        <f>IF(F10="","","uni"&amp;UPPER(REPT("0",4-LEN(F10))&amp;F10))</f>
        <v>uni0029</v>
      </c>
      <c r="J10" s="12" t="s">
        <v>1975</v>
      </c>
      <c r="K10" s="12">
        <v>11</v>
      </c>
      <c r="L10" s="9" t="s">
        <v>137</v>
      </c>
      <c r="M10" s="10" t="str">
        <f>ASC(_xlfn.CONCAT(H10:L10,"  # ",E10))</f>
        <v xml:space="preserve">        "uni0029": "glyph11",  # )</v>
      </c>
      <c r="N10" s="6" t="b">
        <f>K10=""</f>
        <v>0</v>
      </c>
    </row>
    <row r="11" spans="2:14">
      <c r="B11" s="31"/>
      <c r="C11" s="28" t="s">
        <v>95</v>
      </c>
      <c r="D11" s="28" t="s">
        <v>1025</v>
      </c>
      <c r="E11" s="36" t="str">
        <f>IF(B11="",IF(G11="","",_xlfn.UNICHAR(G11)),B11)</f>
        <v>*</v>
      </c>
      <c r="F11" s="13" t="str">
        <f>IF(B11="",IF(D11="",IF(C11="","",C11),DEC2HEX(D11)),DEC2HEX(_xlfn.UNICODE(B11)))</f>
        <v>2A</v>
      </c>
      <c r="G11" s="13">
        <f>IF(D11="",IF(C11="",IF(B11="","",VALUE(_xlfn.UNICODE(B11))),VALUE(HEX2DEC(C11))),VALUE(D11))</f>
        <v>42</v>
      </c>
      <c r="H11" s="10" t="s">
        <v>292</v>
      </c>
      <c r="I11" s="12" t="str">
        <f>IF(F11="","","uni"&amp;UPPER(REPT("0",4-LEN(F11))&amp;F11))</f>
        <v>uni002A</v>
      </c>
      <c r="J11" s="12" t="s">
        <v>1975</v>
      </c>
      <c r="K11" s="12">
        <v>12</v>
      </c>
      <c r="L11" s="9" t="s">
        <v>137</v>
      </c>
      <c r="M11" s="10" t="str">
        <f>ASC(_xlfn.CONCAT(H11:L11,"  # ",E11))</f>
        <v xml:space="preserve">        "uni002A": "glyph12",  # *</v>
      </c>
      <c r="N11" s="6" t="b">
        <f>K11=""</f>
        <v>0</v>
      </c>
    </row>
    <row r="12" spans="2:14">
      <c r="B12" s="31" t="s">
        <v>95</v>
      </c>
      <c r="C12" s="28" t="s">
        <v>95</v>
      </c>
      <c r="D12" s="28" t="s">
        <v>1026</v>
      </c>
      <c r="E12" s="36" t="str">
        <f>IF(B12="",IF(G12="","",_xlfn.UNICHAR(G12)),B12)</f>
        <v>+</v>
      </c>
      <c r="F12" s="13" t="str">
        <f>IF(B12="",IF(D12="",IF(C12="","",C12),DEC2HEX(D12)),DEC2HEX(_xlfn.UNICODE(B12)))</f>
        <v>2B</v>
      </c>
      <c r="G12" s="13">
        <f>IF(D12="",IF(C12="",IF(B12="","",VALUE(_xlfn.UNICODE(B12))),VALUE(HEX2DEC(C12))),VALUE(D12))</f>
        <v>43</v>
      </c>
      <c r="H12" s="10" t="s">
        <v>292</v>
      </c>
      <c r="I12" s="12" t="str">
        <f>IF(F12="","","uni"&amp;UPPER(REPT("0",4-LEN(F12))&amp;F12))</f>
        <v>uni002B</v>
      </c>
      <c r="J12" s="12" t="s">
        <v>1975</v>
      </c>
      <c r="K12" s="12">
        <v>13</v>
      </c>
      <c r="L12" s="9" t="s">
        <v>137</v>
      </c>
      <c r="M12" s="10" t="str">
        <f>ASC(_xlfn.CONCAT(H12:L12,"  # ",E12))</f>
        <v xml:space="preserve">        "uni002B": "glyph13",  # +</v>
      </c>
      <c r="N12" s="6" t="b">
        <f>K12=""</f>
        <v>0</v>
      </c>
    </row>
    <row r="13" spans="2:14">
      <c r="B13" s="31"/>
      <c r="C13" s="28" t="s">
        <v>95</v>
      </c>
      <c r="D13" s="28" t="s">
        <v>1027</v>
      </c>
      <c r="E13" s="36" t="str">
        <f>IF(B13="",IF(G13="","",_xlfn.UNICHAR(G13)),B13)</f>
        <v>,</v>
      </c>
      <c r="F13" s="13" t="str">
        <f>IF(B13="",IF(D13="",IF(C13="","",C13),DEC2HEX(D13)),DEC2HEX(_xlfn.UNICODE(B13)))</f>
        <v>2C</v>
      </c>
      <c r="G13" s="13">
        <f>IF(D13="",IF(C13="",IF(B13="","",VALUE(_xlfn.UNICODE(B13))),VALUE(HEX2DEC(C13))),VALUE(D13))</f>
        <v>44</v>
      </c>
      <c r="H13" s="10" t="s">
        <v>292</v>
      </c>
      <c r="I13" s="12" t="str">
        <f>IF(F13="","","uni"&amp;UPPER(REPT("0",4-LEN(F13))&amp;F13))</f>
        <v>uni002C</v>
      </c>
      <c r="J13" s="12" t="s">
        <v>1975</v>
      </c>
      <c r="K13" s="12">
        <v>14</v>
      </c>
      <c r="L13" s="9" t="s">
        <v>137</v>
      </c>
      <c r="M13" s="10" t="str">
        <f>ASC(_xlfn.CONCAT(H13:L13,"  # ",E13))</f>
        <v xml:space="preserve">        "uni002C": "glyph14",  # ,</v>
      </c>
      <c r="N13" s="6" t="b">
        <f>K13=""</f>
        <v>0</v>
      </c>
    </row>
    <row r="14" spans="2:14">
      <c r="B14" s="31" t="s">
        <v>95</v>
      </c>
      <c r="C14" s="28" t="s">
        <v>95</v>
      </c>
      <c r="D14" s="28" t="s">
        <v>1028</v>
      </c>
      <c r="E14" s="36" t="str">
        <f>IF(B14="",IF(G14="","",_xlfn.UNICHAR(G14)),B14)</f>
        <v>-</v>
      </c>
      <c r="F14" s="13" t="str">
        <f>IF(B14="",IF(D14="",IF(C14="","",C14),DEC2HEX(D14)),DEC2HEX(_xlfn.UNICODE(B14)))</f>
        <v>2D</v>
      </c>
      <c r="G14" s="13">
        <f>IF(D14="",IF(C14="",IF(B14="","",VALUE(_xlfn.UNICODE(B14))),VALUE(HEX2DEC(C14))),VALUE(D14))</f>
        <v>45</v>
      </c>
      <c r="H14" s="10" t="s">
        <v>292</v>
      </c>
      <c r="I14" s="12" t="str">
        <f>IF(F14="","","uni"&amp;UPPER(REPT("0",4-LEN(F14))&amp;F14))</f>
        <v>uni002D</v>
      </c>
      <c r="J14" s="12" t="s">
        <v>1975</v>
      </c>
      <c r="K14" s="12">
        <v>15</v>
      </c>
      <c r="L14" s="9" t="s">
        <v>137</v>
      </c>
      <c r="M14" s="10" t="str">
        <f>ASC(_xlfn.CONCAT(H14:L14,"  # ",E14))</f>
        <v xml:space="preserve">        "uni002D": "glyph15",  # -</v>
      </c>
      <c r="N14" s="6" t="b">
        <f>K14=""</f>
        <v>0</v>
      </c>
    </row>
    <row r="15" spans="2:14">
      <c r="B15" s="31"/>
      <c r="C15" s="28" t="s">
        <v>95</v>
      </c>
      <c r="D15" s="28" t="s">
        <v>1029</v>
      </c>
      <c r="E15" s="36" t="str">
        <f>IF(B15="",IF(G15="","",_xlfn.UNICHAR(G15)),B15)</f>
        <v>.</v>
      </c>
      <c r="F15" s="13" t="str">
        <f>IF(B15="",IF(D15="",IF(C15="","",C15),DEC2HEX(D15)),DEC2HEX(_xlfn.UNICODE(B15)))</f>
        <v>2E</v>
      </c>
      <c r="G15" s="13">
        <f>IF(D15="",IF(C15="",IF(B15="","",VALUE(_xlfn.UNICODE(B15))),VALUE(HEX2DEC(C15))),VALUE(D15))</f>
        <v>46</v>
      </c>
      <c r="H15" s="10" t="s">
        <v>292</v>
      </c>
      <c r="I15" s="12" t="str">
        <f>IF(F15="","","uni"&amp;UPPER(REPT("0",4-LEN(F15))&amp;F15))</f>
        <v>uni002E</v>
      </c>
      <c r="J15" s="12" t="s">
        <v>1975</v>
      </c>
      <c r="K15" s="12">
        <v>16</v>
      </c>
      <c r="L15" s="9" t="s">
        <v>137</v>
      </c>
      <c r="M15" s="10" t="str">
        <f>ASC(_xlfn.CONCAT(H15:L15,"  # ",E15))</f>
        <v xml:space="preserve">        "uni002E": "glyph16",  # .</v>
      </c>
      <c r="N15" s="6" t="b">
        <f>K15=""</f>
        <v>0</v>
      </c>
    </row>
    <row r="16" spans="2:14">
      <c r="B16" s="31" t="s">
        <v>95</v>
      </c>
      <c r="C16" s="28" t="s">
        <v>95</v>
      </c>
      <c r="D16" s="28" t="s">
        <v>1030</v>
      </c>
      <c r="E16" s="36" t="str">
        <f>IF(B16="",IF(G16="","",_xlfn.UNICHAR(G16)),B16)</f>
        <v>/</v>
      </c>
      <c r="F16" s="13" t="str">
        <f>IF(B16="",IF(D16="",IF(C16="","",C16),DEC2HEX(D16)),DEC2HEX(_xlfn.UNICODE(B16)))</f>
        <v>2F</v>
      </c>
      <c r="G16" s="13">
        <f>IF(D16="",IF(C16="",IF(B16="","",VALUE(_xlfn.UNICODE(B16))),VALUE(HEX2DEC(C16))),VALUE(D16))</f>
        <v>47</v>
      </c>
      <c r="H16" s="10" t="s">
        <v>292</v>
      </c>
      <c r="I16" s="12" t="str">
        <f>IF(F16="","","uni"&amp;UPPER(REPT("0",4-LEN(F16))&amp;F16))</f>
        <v>uni002F</v>
      </c>
      <c r="J16" s="12" t="s">
        <v>1975</v>
      </c>
      <c r="K16" s="12">
        <v>17</v>
      </c>
      <c r="L16" s="9" t="s">
        <v>137</v>
      </c>
      <c r="M16" s="10" t="str">
        <f>ASC(_xlfn.CONCAT(H16:L16,"  # ",E16))</f>
        <v xml:space="preserve">        "uni002F": "glyph17",  # /</v>
      </c>
      <c r="N16" s="6" t="b">
        <f>K16=""</f>
        <v>0</v>
      </c>
    </row>
    <row r="17" spans="2:14">
      <c r="B17" s="31"/>
      <c r="C17" s="28" t="s">
        <v>95</v>
      </c>
      <c r="D17" s="28" t="s">
        <v>1031</v>
      </c>
      <c r="E17" s="36" t="str">
        <f>IF(B17="",IF(G17="","",_xlfn.UNICHAR(G17)),B17)</f>
        <v>0</v>
      </c>
      <c r="F17" s="13" t="str">
        <f>IF(B17="",IF(D17="",IF(C17="","",C17),DEC2HEX(D17)),DEC2HEX(_xlfn.UNICODE(B17)))</f>
        <v>30</v>
      </c>
      <c r="G17" s="13">
        <f>IF(D17="",IF(C17="",IF(B17="","",VALUE(_xlfn.UNICODE(B17))),VALUE(HEX2DEC(C17))),VALUE(D17))</f>
        <v>48</v>
      </c>
      <c r="H17" s="10" t="s">
        <v>292</v>
      </c>
      <c r="I17" s="12" t="str">
        <f>IF(F17="","","uni"&amp;UPPER(REPT("0",4-LEN(F17))&amp;F17))</f>
        <v>uni0030</v>
      </c>
      <c r="J17" s="12" t="s">
        <v>1975</v>
      </c>
      <c r="K17" s="12">
        <v>18</v>
      </c>
      <c r="L17" s="9" t="s">
        <v>137</v>
      </c>
      <c r="M17" s="10" t="str">
        <f>ASC(_xlfn.CONCAT(H17:L17,"  # ",E17))</f>
        <v xml:space="preserve">        "uni0030": "glyph18",  # 0</v>
      </c>
      <c r="N17" s="6" t="b">
        <f>K17=""</f>
        <v>0</v>
      </c>
    </row>
    <row r="18" spans="2:14">
      <c r="B18" s="31" t="s">
        <v>95</v>
      </c>
      <c r="C18" s="28" t="s">
        <v>95</v>
      </c>
      <c r="D18" s="28" t="s">
        <v>1032</v>
      </c>
      <c r="E18" s="36" t="str">
        <f>IF(B18="",IF(G18="","",_xlfn.UNICHAR(G18)),B18)</f>
        <v>1</v>
      </c>
      <c r="F18" s="13" t="str">
        <f>IF(B18="",IF(D18="",IF(C18="","",C18),DEC2HEX(D18)),DEC2HEX(_xlfn.UNICODE(B18)))</f>
        <v>31</v>
      </c>
      <c r="G18" s="13">
        <f>IF(D18="",IF(C18="",IF(B18="","",VALUE(_xlfn.UNICODE(B18))),VALUE(HEX2DEC(C18))),VALUE(D18))</f>
        <v>49</v>
      </c>
      <c r="H18" s="10" t="s">
        <v>292</v>
      </c>
      <c r="I18" s="12" t="str">
        <f>IF(F18="","","uni"&amp;UPPER(REPT("0",4-LEN(F18))&amp;F18))</f>
        <v>uni0031</v>
      </c>
      <c r="J18" s="12" t="s">
        <v>1975</v>
      </c>
      <c r="K18" s="12">
        <v>19</v>
      </c>
      <c r="L18" s="9" t="s">
        <v>137</v>
      </c>
      <c r="M18" s="10" t="str">
        <f>ASC(_xlfn.CONCAT(H18:L18,"  # ",E18))</f>
        <v xml:space="preserve">        "uni0031": "glyph19",  # 1</v>
      </c>
      <c r="N18" s="6" t="b">
        <f>K18=""</f>
        <v>0</v>
      </c>
    </row>
    <row r="19" spans="2:14">
      <c r="B19" s="31"/>
      <c r="C19" s="28" t="s">
        <v>95</v>
      </c>
      <c r="D19" s="28" t="s">
        <v>1033</v>
      </c>
      <c r="E19" s="36" t="str">
        <f>IF(B19="",IF(G19="","",_xlfn.UNICHAR(G19)),B19)</f>
        <v>2</v>
      </c>
      <c r="F19" s="13" t="str">
        <f>IF(B19="",IF(D19="",IF(C19="","",C19),DEC2HEX(D19)),DEC2HEX(_xlfn.UNICODE(B19)))</f>
        <v>32</v>
      </c>
      <c r="G19" s="13">
        <f>IF(D19="",IF(C19="",IF(B19="","",VALUE(_xlfn.UNICODE(B19))),VALUE(HEX2DEC(C19))),VALUE(D19))</f>
        <v>50</v>
      </c>
      <c r="H19" s="10" t="s">
        <v>292</v>
      </c>
      <c r="I19" s="12" t="str">
        <f>IF(F19="","","uni"&amp;UPPER(REPT("0",4-LEN(F19))&amp;F19))</f>
        <v>uni0032</v>
      </c>
      <c r="J19" s="12" t="s">
        <v>1975</v>
      </c>
      <c r="K19" s="12">
        <v>20</v>
      </c>
      <c r="L19" s="9" t="s">
        <v>137</v>
      </c>
      <c r="M19" s="10" t="str">
        <f>ASC(_xlfn.CONCAT(H19:L19,"  # ",E19))</f>
        <v xml:space="preserve">        "uni0032": "glyph20",  # 2</v>
      </c>
      <c r="N19" s="6" t="b">
        <f>K19=""</f>
        <v>0</v>
      </c>
    </row>
    <row r="20" spans="2:14">
      <c r="B20" s="31" t="s">
        <v>95</v>
      </c>
      <c r="C20" s="28" t="s">
        <v>95</v>
      </c>
      <c r="D20" s="28" t="s">
        <v>1034</v>
      </c>
      <c r="E20" s="36" t="str">
        <f>IF(B20="",IF(G20="","",_xlfn.UNICHAR(G20)),B20)</f>
        <v>3</v>
      </c>
      <c r="F20" s="13" t="str">
        <f>IF(B20="",IF(D20="",IF(C20="","",C20),DEC2HEX(D20)),DEC2HEX(_xlfn.UNICODE(B20)))</f>
        <v>33</v>
      </c>
      <c r="G20" s="13">
        <f>IF(D20="",IF(C20="",IF(B20="","",VALUE(_xlfn.UNICODE(B20))),VALUE(HEX2DEC(C20))),VALUE(D20))</f>
        <v>51</v>
      </c>
      <c r="H20" s="10" t="s">
        <v>292</v>
      </c>
      <c r="I20" s="12" t="str">
        <f>IF(F20="","","uni"&amp;UPPER(REPT("0",4-LEN(F20))&amp;F20))</f>
        <v>uni0033</v>
      </c>
      <c r="J20" s="12" t="s">
        <v>1975</v>
      </c>
      <c r="K20" s="12">
        <v>21</v>
      </c>
      <c r="L20" s="9" t="s">
        <v>137</v>
      </c>
      <c r="M20" s="10" t="str">
        <f>ASC(_xlfn.CONCAT(H20:L20,"  # ",E20))</f>
        <v xml:space="preserve">        "uni0033": "glyph21",  # 3</v>
      </c>
      <c r="N20" s="6" t="b">
        <f>K20=""</f>
        <v>0</v>
      </c>
    </row>
    <row r="21" spans="2:14">
      <c r="B21" s="31"/>
      <c r="C21" s="28" t="s">
        <v>95</v>
      </c>
      <c r="D21" s="28" t="s">
        <v>1035</v>
      </c>
      <c r="E21" s="36" t="str">
        <f>IF(B21="",IF(G21="","",_xlfn.UNICHAR(G21)),B21)</f>
        <v>4</v>
      </c>
      <c r="F21" s="13" t="str">
        <f>IF(B21="",IF(D21="",IF(C21="","",C21),DEC2HEX(D21)),DEC2HEX(_xlfn.UNICODE(B21)))</f>
        <v>34</v>
      </c>
      <c r="G21" s="13">
        <f>IF(D21="",IF(C21="",IF(B21="","",VALUE(_xlfn.UNICODE(B21))),VALUE(HEX2DEC(C21))),VALUE(D21))</f>
        <v>52</v>
      </c>
      <c r="H21" s="10" t="s">
        <v>292</v>
      </c>
      <c r="I21" s="12" t="str">
        <f>IF(F21="","","uni"&amp;UPPER(REPT("0",4-LEN(F21))&amp;F21))</f>
        <v>uni0034</v>
      </c>
      <c r="J21" s="12" t="s">
        <v>1975</v>
      </c>
      <c r="K21" s="12">
        <v>22</v>
      </c>
      <c r="L21" s="9" t="s">
        <v>137</v>
      </c>
      <c r="M21" s="10" t="str">
        <f>ASC(_xlfn.CONCAT(H21:L21,"  # ",E21))</f>
        <v xml:space="preserve">        "uni0034": "glyph22",  # 4</v>
      </c>
      <c r="N21" s="6" t="b">
        <f>K21=""</f>
        <v>0</v>
      </c>
    </row>
    <row r="22" spans="2:14">
      <c r="B22" s="31" t="s">
        <v>95</v>
      </c>
      <c r="C22" s="28" t="s">
        <v>95</v>
      </c>
      <c r="D22" s="28" t="s">
        <v>1036</v>
      </c>
      <c r="E22" s="36" t="str">
        <f>IF(B22="",IF(G22="","",_xlfn.UNICHAR(G22)),B22)</f>
        <v>5</v>
      </c>
      <c r="F22" s="13" t="str">
        <f>IF(B22="",IF(D22="",IF(C22="","",C22),DEC2HEX(D22)),DEC2HEX(_xlfn.UNICODE(B22)))</f>
        <v>35</v>
      </c>
      <c r="G22" s="13">
        <f>IF(D22="",IF(C22="",IF(B22="","",VALUE(_xlfn.UNICODE(B22))),VALUE(HEX2DEC(C22))),VALUE(D22))</f>
        <v>53</v>
      </c>
      <c r="H22" s="10" t="s">
        <v>292</v>
      </c>
      <c r="I22" s="12" t="str">
        <f>IF(F22="","","uni"&amp;UPPER(REPT("0",4-LEN(F22))&amp;F22))</f>
        <v>uni0035</v>
      </c>
      <c r="J22" s="12" t="s">
        <v>1975</v>
      </c>
      <c r="K22" s="12">
        <v>23</v>
      </c>
      <c r="L22" s="9" t="s">
        <v>137</v>
      </c>
      <c r="M22" s="10" t="str">
        <f>ASC(_xlfn.CONCAT(H22:L22,"  # ",E22))</f>
        <v xml:space="preserve">        "uni0035": "glyph23",  # 5</v>
      </c>
      <c r="N22" s="6" t="b">
        <f>K22=""</f>
        <v>0</v>
      </c>
    </row>
    <row r="23" spans="2:14">
      <c r="B23" s="31"/>
      <c r="C23" s="28" t="s">
        <v>95</v>
      </c>
      <c r="D23" s="28" t="s">
        <v>1037</v>
      </c>
      <c r="E23" s="36" t="str">
        <f>IF(B23="",IF(G23="","",_xlfn.UNICHAR(G23)),B23)</f>
        <v>6</v>
      </c>
      <c r="F23" s="13" t="str">
        <f>IF(B23="",IF(D23="",IF(C23="","",C23),DEC2HEX(D23)),DEC2HEX(_xlfn.UNICODE(B23)))</f>
        <v>36</v>
      </c>
      <c r="G23" s="13">
        <f>IF(D23="",IF(C23="",IF(B23="","",VALUE(_xlfn.UNICODE(B23))),VALUE(HEX2DEC(C23))),VALUE(D23))</f>
        <v>54</v>
      </c>
      <c r="H23" s="10" t="s">
        <v>292</v>
      </c>
      <c r="I23" s="12" t="str">
        <f>IF(F23="","","uni"&amp;UPPER(REPT("0",4-LEN(F23))&amp;F23))</f>
        <v>uni0036</v>
      </c>
      <c r="J23" s="12" t="s">
        <v>1975</v>
      </c>
      <c r="K23" s="12">
        <v>24</v>
      </c>
      <c r="L23" s="9" t="s">
        <v>137</v>
      </c>
      <c r="M23" s="10" t="str">
        <f>ASC(_xlfn.CONCAT(H23:L23,"  # ",E23))</f>
        <v xml:space="preserve">        "uni0036": "glyph24",  # 6</v>
      </c>
      <c r="N23" s="6" t="b">
        <f>K23=""</f>
        <v>0</v>
      </c>
    </row>
    <row r="24" spans="2:14">
      <c r="B24" s="31" t="s">
        <v>95</v>
      </c>
      <c r="C24" s="28" t="s">
        <v>95</v>
      </c>
      <c r="D24" s="28" t="s">
        <v>1038</v>
      </c>
      <c r="E24" s="36" t="str">
        <f>IF(B24="",IF(G24="","",_xlfn.UNICHAR(G24)),B24)</f>
        <v>7</v>
      </c>
      <c r="F24" s="13" t="str">
        <f>IF(B24="",IF(D24="",IF(C24="","",C24),DEC2HEX(D24)),DEC2HEX(_xlfn.UNICODE(B24)))</f>
        <v>37</v>
      </c>
      <c r="G24" s="13">
        <f>IF(D24="",IF(C24="",IF(B24="","",VALUE(_xlfn.UNICODE(B24))),VALUE(HEX2DEC(C24))),VALUE(D24))</f>
        <v>55</v>
      </c>
      <c r="H24" s="10" t="s">
        <v>292</v>
      </c>
      <c r="I24" s="12" t="str">
        <f>IF(F24="","","uni"&amp;UPPER(REPT("0",4-LEN(F24))&amp;F24))</f>
        <v>uni0037</v>
      </c>
      <c r="J24" s="12" t="s">
        <v>1975</v>
      </c>
      <c r="K24" s="12">
        <v>25</v>
      </c>
      <c r="L24" s="9" t="s">
        <v>137</v>
      </c>
      <c r="M24" s="10" t="str">
        <f>ASC(_xlfn.CONCAT(H24:L24,"  # ",E24))</f>
        <v xml:space="preserve">        "uni0037": "glyph25",  # 7</v>
      </c>
      <c r="N24" s="6" t="b">
        <f>K24=""</f>
        <v>0</v>
      </c>
    </row>
    <row r="25" spans="2:14">
      <c r="B25" s="31"/>
      <c r="C25" s="28" t="s">
        <v>95</v>
      </c>
      <c r="D25" s="28" t="s">
        <v>1039</v>
      </c>
      <c r="E25" s="36" t="str">
        <f>IF(B25="",IF(G25="","",_xlfn.UNICHAR(G25)),B25)</f>
        <v>8</v>
      </c>
      <c r="F25" s="13" t="str">
        <f>IF(B25="",IF(D25="",IF(C25="","",C25),DEC2HEX(D25)),DEC2HEX(_xlfn.UNICODE(B25)))</f>
        <v>38</v>
      </c>
      <c r="G25" s="13">
        <f>IF(D25="",IF(C25="",IF(B25="","",VALUE(_xlfn.UNICODE(B25))),VALUE(HEX2DEC(C25))),VALUE(D25))</f>
        <v>56</v>
      </c>
      <c r="H25" s="10" t="s">
        <v>292</v>
      </c>
      <c r="I25" s="12" t="str">
        <f>IF(F25="","","uni"&amp;UPPER(REPT("0",4-LEN(F25))&amp;F25))</f>
        <v>uni0038</v>
      </c>
      <c r="J25" s="12" t="s">
        <v>1975</v>
      </c>
      <c r="K25" s="12">
        <v>26</v>
      </c>
      <c r="L25" s="9" t="s">
        <v>137</v>
      </c>
      <c r="M25" s="10" t="str">
        <f>ASC(_xlfn.CONCAT(H25:L25,"  # ",E25))</f>
        <v xml:space="preserve">        "uni0038": "glyph26",  # 8</v>
      </c>
      <c r="N25" s="6" t="b">
        <f>K25=""</f>
        <v>0</v>
      </c>
    </row>
    <row r="26" spans="2:14">
      <c r="B26" s="31" t="s">
        <v>95</v>
      </c>
      <c r="C26" s="28" t="s">
        <v>95</v>
      </c>
      <c r="D26" s="28" t="s">
        <v>1040</v>
      </c>
      <c r="E26" s="36" t="str">
        <f>IF(B26="",IF(G26="","",_xlfn.UNICHAR(G26)),B26)</f>
        <v>9</v>
      </c>
      <c r="F26" s="13" t="str">
        <f>IF(B26="",IF(D26="",IF(C26="","",C26),DEC2HEX(D26)),DEC2HEX(_xlfn.UNICODE(B26)))</f>
        <v>39</v>
      </c>
      <c r="G26" s="13">
        <f>IF(D26="",IF(C26="",IF(B26="","",VALUE(_xlfn.UNICODE(B26))),VALUE(HEX2DEC(C26))),VALUE(D26))</f>
        <v>57</v>
      </c>
      <c r="H26" s="10" t="s">
        <v>292</v>
      </c>
      <c r="I26" s="12" t="str">
        <f>IF(F26="","","uni"&amp;UPPER(REPT("0",4-LEN(F26))&amp;F26))</f>
        <v>uni0039</v>
      </c>
      <c r="J26" s="12" t="s">
        <v>1975</v>
      </c>
      <c r="K26" s="12">
        <v>27</v>
      </c>
      <c r="L26" s="9" t="s">
        <v>137</v>
      </c>
      <c r="M26" s="10" t="str">
        <f>ASC(_xlfn.CONCAT(H26:L26,"  # ",E26))</f>
        <v xml:space="preserve">        "uni0039": "glyph27",  # 9</v>
      </c>
      <c r="N26" s="6" t="b">
        <f>K26=""</f>
        <v>0</v>
      </c>
    </row>
    <row r="27" spans="2:14">
      <c r="B27" s="31"/>
      <c r="C27" s="28" t="s">
        <v>95</v>
      </c>
      <c r="D27" s="28" t="s">
        <v>1041</v>
      </c>
      <c r="E27" s="36" t="str">
        <f>IF(B27="",IF(G27="","",_xlfn.UNICHAR(G27)),B27)</f>
        <v>:</v>
      </c>
      <c r="F27" s="13" t="str">
        <f>IF(B27="",IF(D27="",IF(C27="","",C27),DEC2HEX(D27)),DEC2HEX(_xlfn.UNICODE(B27)))</f>
        <v>3A</v>
      </c>
      <c r="G27" s="13">
        <f>IF(D27="",IF(C27="",IF(B27="","",VALUE(_xlfn.UNICODE(B27))),VALUE(HEX2DEC(C27))),VALUE(D27))</f>
        <v>58</v>
      </c>
      <c r="H27" s="10" t="s">
        <v>292</v>
      </c>
      <c r="I27" s="12" t="str">
        <f>IF(F27="","","uni"&amp;UPPER(REPT("0",4-LEN(F27))&amp;F27))</f>
        <v>uni003A</v>
      </c>
      <c r="J27" s="12" t="s">
        <v>1975</v>
      </c>
      <c r="K27" s="12">
        <v>28</v>
      </c>
      <c r="L27" s="9" t="s">
        <v>137</v>
      </c>
      <c r="M27" s="10" t="str">
        <f>ASC(_xlfn.CONCAT(H27:L27,"  # ",E27))</f>
        <v xml:space="preserve">        "uni003A": "glyph28",  # :</v>
      </c>
      <c r="N27" s="6" t="b">
        <f>K27=""</f>
        <v>0</v>
      </c>
    </row>
    <row r="28" spans="2:14">
      <c r="B28" s="31" t="s">
        <v>95</v>
      </c>
      <c r="C28" s="28" t="s">
        <v>95</v>
      </c>
      <c r="D28" s="28" t="s">
        <v>1042</v>
      </c>
      <c r="E28" s="36" t="str">
        <f>IF(B28="",IF(G28="","",_xlfn.UNICHAR(G28)),B28)</f>
        <v>;</v>
      </c>
      <c r="F28" s="13" t="str">
        <f>IF(B28="",IF(D28="",IF(C28="","",C28),DEC2HEX(D28)),DEC2HEX(_xlfn.UNICODE(B28)))</f>
        <v>3B</v>
      </c>
      <c r="G28" s="13">
        <f>IF(D28="",IF(C28="",IF(B28="","",VALUE(_xlfn.UNICODE(B28))),VALUE(HEX2DEC(C28))),VALUE(D28))</f>
        <v>59</v>
      </c>
      <c r="H28" s="10" t="s">
        <v>292</v>
      </c>
      <c r="I28" s="12" t="str">
        <f>IF(F28="","","uni"&amp;UPPER(REPT("0",4-LEN(F28))&amp;F28))</f>
        <v>uni003B</v>
      </c>
      <c r="J28" s="12" t="s">
        <v>1975</v>
      </c>
      <c r="K28" s="12">
        <v>29</v>
      </c>
      <c r="L28" s="9" t="s">
        <v>137</v>
      </c>
      <c r="M28" s="10" t="str">
        <f>ASC(_xlfn.CONCAT(H28:L28,"  # ",E28))</f>
        <v xml:space="preserve">        "uni003B": "glyph29",  # ;</v>
      </c>
      <c r="N28" s="6" t="b">
        <f>K28=""</f>
        <v>0</v>
      </c>
    </row>
    <row r="29" spans="2:14">
      <c r="B29" s="31"/>
      <c r="C29" s="28" t="s">
        <v>95</v>
      </c>
      <c r="D29" s="28" t="s">
        <v>1043</v>
      </c>
      <c r="E29" s="36" t="str">
        <f>IF(B29="",IF(G29="","",_xlfn.UNICHAR(G29)),B29)</f>
        <v>&lt;</v>
      </c>
      <c r="F29" s="13" t="str">
        <f>IF(B29="",IF(D29="",IF(C29="","",C29),DEC2HEX(D29)),DEC2HEX(_xlfn.UNICODE(B29)))</f>
        <v>3C</v>
      </c>
      <c r="G29" s="13">
        <f>IF(D29="",IF(C29="",IF(B29="","",VALUE(_xlfn.UNICODE(B29))),VALUE(HEX2DEC(C29))),VALUE(D29))</f>
        <v>60</v>
      </c>
      <c r="H29" s="10" t="s">
        <v>292</v>
      </c>
      <c r="I29" s="12" t="str">
        <f>IF(F29="","","uni"&amp;UPPER(REPT("0",4-LEN(F29))&amp;F29))</f>
        <v>uni003C</v>
      </c>
      <c r="J29" s="12" t="s">
        <v>1975</v>
      </c>
      <c r="K29" s="12">
        <v>30</v>
      </c>
      <c r="L29" s="9" t="s">
        <v>137</v>
      </c>
      <c r="M29" s="10" t="str">
        <f>ASC(_xlfn.CONCAT(H29:L29,"  # ",E29))</f>
        <v xml:space="preserve">        "uni003C": "glyph30",  # &lt;</v>
      </c>
      <c r="N29" s="6" t="b">
        <f>K29=""</f>
        <v>0</v>
      </c>
    </row>
    <row r="30" spans="2:14">
      <c r="B30" s="31" t="s">
        <v>95</v>
      </c>
      <c r="C30" s="28" t="s">
        <v>95</v>
      </c>
      <c r="D30" s="28" t="s">
        <v>1044</v>
      </c>
      <c r="E30" s="36" t="str">
        <f>IF(B30="",IF(G30="","",_xlfn.UNICHAR(G30)),B30)</f>
        <v>=</v>
      </c>
      <c r="F30" s="13" t="str">
        <f>IF(B30="",IF(D30="",IF(C30="","",C30),DEC2HEX(D30)),DEC2HEX(_xlfn.UNICODE(B30)))</f>
        <v>3D</v>
      </c>
      <c r="G30" s="13">
        <f>IF(D30="",IF(C30="",IF(B30="","",VALUE(_xlfn.UNICODE(B30))),VALUE(HEX2DEC(C30))),VALUE(D30))</f>
        <v>61</v>
      </c>
      <c r="H30" s="10" t="s">
        <v>292</v>
      </c>
      <c r="I30" s="12" t="str">
        <f>IF(F30="","","uni"&amp;UPPER(REPT("0",4-LEN(F30))&amp;F30))</f>
        <v>uni003D</v>
      </c>
      <c r="J30" s="12" t="s">
        <v>1975</v>
      </c>
      <c r="K30" s="12">
        <v>31</v>
      </c>
      <c r="L30" s="9" t="s">
        <v>137</v>
      </c>
      <c r="M30" s="10" t="str">
        <f>ASC(_xlfn.CONCAT(H30:L30,"  # ",E30))</f>
        <v xml:space="preserve">        "uni003D": "glyph31",  # =</v>
      </c>
      <c r="N30" s="6" t="b">
        <f>K30=""</f>
        <v>0</v>
      </c>
    </row>
    <row r="31" spans="2:14">
      <c r="B31" s="31"/>
      <c r="C31" s="28" t="s">
        <v>95</v>
      </c>
      <c r="D31" s="28" t="s">
        <v>1045</v>
      </c>
      <c r="E31" s="36" t="str">
        <f>IF(B31="",IF(G31="","",_xlfn.UNICHAR(G31)),B31)</f>
        <v>&gt;</v>
      </c>
      <c r="F31" s="13" t="str">
        <f>IF(B31="",IF(D31="",IF(C31="","",C31),DEC2HEX(D31)),DEC2HEX(_xlfn.UNICODE(B31)))</f>
        <v>3E</v>
      </c>
      <c r="G31" s="13">
        <f>IF(D31="",IF(C31="",IF(B31="","",VALUE(_xlfn.UNICODE(B31))),VALUE(HEX2DEC(C31))),VALUE(D31))</f>
        <v>62</v>
      </c>
      <c r="H31" s="10" t="s">
        <v>292</v>
      </c>
      <c r="I31" s="12" t="str">
        <f>IF(F31="","","uni"&amp;UPPER(REPT("0",4-LEN(F31))&amp;F31))</f>
        <v>uni003E</v>
      </c>
      <c r="J31" s="12" t="s">
        <v>1975</v>
      </c>
      <c r="K31" s="12">
        <v>32</v>
      </c>
      <c r="L31" s="9" t="s">
        <v>137</v>
      </c>
      <c r="M31" s="10" t="str">
        <f>ASC(_xlfn.CONCAT(H31:L31,"  # ",E31))</f>
        <v xml:space="preserve">        "uni003E": "glyph32",  # &gt;</v>
      </c>
      <c r="N31" s="6" t="b">
        <f>K31=""</f>
        <v>0</v>
      </c>
    </row>
    <row r="32" spans="2:14">
      <c r="B32" s="31" t="s">
        <v>95</v>
      </c>
      <c r="C32" s="28" t="s">
        <v>95</v>
      </c>
      <c r="D32" s="28" t="s">
        <v>1046</v>
      </c>
      <c r="E32" s="36" t="str">
        <f>IF(B32="",IF(G32="","",_xlfn.UNICHAR(G32)),B32)</f>
        <v>?</v>
      </c>
      <c r="F32" s="13" t="str">
        <f>IF(B32="",IF(D32="",IF(C32="","",C32),DEC2HEX(D32)),DEC2HEX(_xlfn.UNICODE(B32)))</f>
        <v>3F</v>
      </c>
      <c r="G32" s="13">
        <f>IF(D32="",IF(C32="",IF(B32="","",VALUE(_xlfn.UNICODE(B32))),VALUE(HEX2DEC(C32))),VALUE(D32))</f>
        <v>63</v>
      </c>
      <c r="H32" s="10" t="s">
        <v>292</v>
      </c>
      <c r="I32" s="12" t="str">
        <f>IF(F32="","","uni"&amp;UPPER(REPT("0",4-LEN(F32))&amp;F32))</f>
        <v>uni003F</v>
      </c>
      <c r="J32" s="12" t="s">
        <v>1975</v>
      </c>
      <c r="K32" s="12">
        <v>33</v>
      </c>
      <c r="L32" s="9" t="s">
        <v>137</v>
      </c>
      <c r="M32" s="10" t="str">
        <f>ASC(_xlfn.CONCAT(H32:L32,"  # ",E32))</f>
        <v xml:space="preserve">        "uni003F": "glyph33",  # ?</v>
      </c>
      <c r="N32" s="6" t="b">
        <f>K32=""</f>
        <v>0</v>
      </c>
    </row>
    <row r="33" spans="2:14">
      <c r="B33" s="31"/>
      <c r="C33" s="28" t="s">
        <v>95</v>
      </c>
      <c r="D33" s="28" t="s">
        <v>1047</v>
      </c>
      <c r="E33" s="36" t="str">
        <f>IF(B33="",IF(G33="","",_xlfn.UNICHAR(G33)),B33)</f>
        <v>@</v>
      </c>
      <c r="F33" s="13" t="str">
        <f>IF(B33="",IF(D33="",IF(C33="","",C33),DEC2HEX(D33)),DEC2HEX(_xlfn.UNICODE(B33)))</f>
        <v>40</v>
      </c>
      <c r="G33" s="13">
        <f>IF(D33="",IF(C33="",IF(B33="","",VALUE(_xlfn.UNICODE(B33))),VALUE(HEX2DEC(C33))),VALUE(D33))</f>
        <v>64</v>
      </c>
      <c r="H33" s="10" t="s">
        <v>292</v>
      </c>
      <c r="I33" s="12" t="str">
        <f>IF(F33="","","uni"&amp;UPPER(REPT("0",4-LEN(F33))&amp;F33))</f>
        <v>uni0040</v>
      </c>
      <c r="J33" s="12" t="s">
        <v>1975</v>
      </c>
      <c r="K33" s="12">
        <v>34</v>
      </c>
      <c r="L33" s="9" t="s">
        <v>137</v>
      </c>
      <c r="M33" s="10" t="str">
        <f>ASC(_xlfn.CONCAT(H33:L33,"  # ",E33))</f>
        <v xml:space="preserve">        "uni0040": "glyph34",  # @</v>
      </c>
      <c r="N33" s="6" t="b">
        <f>K33=""</f>
        <v>0</v>
      </c>
    </row>
    <row r="34" spans="2:14">
      <c r="B34" s="31" t="s">
        <v>95</v>
      </c>
      <c r="C34" s="28" t="s">
        <v>95</v>
      </c>
      <c r="D34" s="28" t="s">
        <v>1048</v>
      </c>
      <c r="E34" s="36" t="str">
        <f>IF(B34="",IF(G34="","",_xlfn.UNICHAR(G34)),B34)</f>
        <v>A</v>
      </c>
      <c r="F34" s="13" t="str">
        <f>IF(B34="",IF(D34="",IF(C34="","",C34),DEC2HEX(D34)),DEC2HEX(_xlfn.UNICODE(B34)))</f>
        <v>41</v>
      </c>
      <c r="G34" s="13">
        <f>IF(D34="",IF(C34="",IF(B34="","",VALUE(_xlfn.UNICODE(B34))),VALUE(HEX2DEC(C34))),VALUE(D34))</f>
        <v>65</v>
      </c>
      <c r="H34" s="10" t="s">
        <v>292</v>
      </c>
      <c r="I34" s="12" t="str">
        <f>IF(F34="","","uni"&amp;UPPER(REPT("0",4-LEN(F34))&amp;F34))</f>
        <v>uni0041</v>
      </c>
      <c r="J34" s="12" t="s">
        <v>1975</v>
      </c>
      <c r="K34" s="12">
        <v>35</v>
      </c>
      <c r="L34" s="9" t="s">
        <v>137</v>
      </c>
      <c r="M34" s="10" t="str">
        <f>ASC(_xlfn.CONCAT(H34:L34,"  # ",E34))</f>
        <v xml:space="preserve">        "uni0041": "glyph35",  # A</v>
      </c>
      <c r="N34" s="6" t="b">
        <f>K34=""</f>
        <v>0</v>
      </c>
    </row>
    <row r="35" spans="2:14">
      <c r="B35" s="31"/>
      <c r="C35" s="28" t="s">
        <v>95</v>
      </c>
      <c r="D35" s="28" t="s">
        <v>1049</v>
      </c>
      <c r="E35" s="36" t="str">
        <f>IF(B35="",IF(G35="","",_xlfn.UNICHAR(G35)),B35)</f>
        <v>B</v>
      </c>
      <c r="F35" s="13" t="str">
        <f>IF(B35="",IF(D35="",IF(C35="","",C35),DEC2HEX(D35)),DEC2HEX(_xlfn.UNICODE(B35)))</f>
        <v>42</v>
      </c>
      <c r="G35" s="13">
        <f>IF(D35="",IF(C35="",IF(B35="","",VALUE(_xlfn.UNICODE(B35))),VALUE(HEX2DEC(C35))),VALUE(D35))</f>
        <v>66</v>
      </c>
      <c r="H35" s="10" t="s">
        <v>292</v>
      </c>
      <c r="I35" s="12" t="str">
        <f>IF(F35="","","uni"&amp;UPPER(REPT("0",4-LEN(F35))&amp;F35))</f>
        <v>uni0042</v>
      </c>
      <c r="J35" s="12" t="s">
        <v>1975</v>
      </c>
      <c r="K35" s="12">
        <v>36</v>
      </c>
      <c r="L35" s="9" t="s">
        <v>137</v>
      </c>
      <c r="M35" s="10" t="str">
        <f>ASC(_xlfn.CONCAT(H35:L35,"  # ",E35))</f>
        <v xml:space="preserve">        "uni0042": "glyph36",  # B</v>
      </c>
      <c r="N35" s="6" t="b">
        <f>K35=""</f>
        <v>0</v>
      </c>
    </row>
    <row r="36" spans="2:14">
      <c r="B36" s="31" t="s">
        <v>95</v>
      </c>
      <c r="C36" s="28" t="s">
        <v>95</v>
      </c>
      <c r="D36" s="28" t="s">
        <v>1050</v>
      </c>
      <c r="E36" s="36" t="str">
        <f>IF(B36="",IF(G36="","",_xlfn.UNICHAR(G36)),B36)</f>
        <v>C</v>
      </c>
      <c r="F36" s="13" t="str">
        <f>IF(B36="",IF(D36="",IF(C36="","",C36),DEC2HEX(D36)),DEC2HEX(_xlfn.UNICODE(B36)))</f>
        <v>43</v>
      </c>
      <c r="G36" s="13">
        <f>IF(D36="",IF(C36="",IF(B36="","",VALUE(_xlfn.UNICODE(B36))),VALUE(HEX2DEC(C36))),VALUE(D36))</f>
        <v>67</v>
      </c>
      <c r="H36" s="10" t="s">
        <v>292</v>
      </c>
      <c r="I36" s="12" t="str">
        <f>IF(F36="","","uni"&amp;UPPER(REPT("0",4-LEN(F36))&amp;F36))</f>
        <v>uni0043</v>
      </c>
      <c r="J36" s="12" t="s">
        <v>1975</v>
      </c>
      <c r="K36" s="12">
        <v>37</v>
      </c>
      <c r="L36" s="9" t="s">
        <v>137</v>
      </c>
      <c r="M36" s="10" t="str">
        <f>ASC(_xlfn.CONCAT(H36:L36,"  # ",E36))</f>
        <v xml:space="preserve">        "uni0043": "glyph37",  # C</v>
      </c>
      <c r="N36" s="6" t="b">
        <f>K36=""</f>
        <v>0</v>
      </c>
    </row>
    <row r="37" spans="2:14">
      <c r="B37" s="31"/>
      <c r="C37" s="28" t="s">
        <v>95</v>
      </c>
      <c r="D37" s="28" t="s">
        <v>1051</v>
      </c>
      <c r="E37" s="36" t="str">
        <f>IF(B37="",IF(G37="","",_xlfn.UNICHAR(G37)),B37)</f>
        <v>D</v>
      </c>
      <c r="F37" s="13" t="str">
        <f>IF(B37="",IF(D37="",IF(C37="","",C37),DEC2HEX(D37)),DEC2HEX(_xlfn.UNICODE(B37)))</f>
        <v>44</v>
      </c>
      <c r="G37" s="13">
        <f>IF(D37="",IF(C37="",IF(B37="","",VALUE(_xlfn.UNICODE(B37))),VALUE(HEX2DEC(C37))),VALUE(D37))</f>
        <v>68</v>
      </c>
      <c r="H37" s="10" t="s">
        <v>292</v>
      </c>
      <c r="I37" s="12" t="str">
        <f>IF(F37="","","uni"&amp;UPPER(REPT("0",4-LEN(F37))&amp;F37))</f>
        <v>uni0044</v>
      </c>
      <c r="J37" s="12" t="s">
        <v>1975</v>
      </c>
      <c r="K37" s="12">
        <v>38</v>
      </c>
      <c r="L37" s="9" t="s">
        <v>137</v>
      </c>
      <c r="M37" s="10" t="str">
        <f>ASC(_xlfn.CONCAT(H37:L37,"  # ",E37))</f>
        <v xml:space="preserve">        "uni0044": "glyph38",  # D</v>
      </c>
      <c r="N37" s="6" t="b">
        <f>K37=""</f>
        <v>0</v>
      </c>
    </row>
    <row r="38" spans="2:14">
      <c r="B38" s="31" t="s">
        <v>95</v>
      </c>
      <c r="C38" s="28" t="s">
        <v>95</v>
      </c>
      <c r="D38" s="28" t="s">
        <v>1052</v>
      </c>
      <c r="E38" s="36" t="str">
        <f>IF(B38="",IF(G38="","",_xlfn.UNICHAR(G38)),B38)</f>
        <v>E</v>
      </c>
      <c r="F38" s="13" t="str">
        <f>IF(B38="",IF(D38="",IF(C38="","",C38),DEC2HEX(D38)),DEC2HEX(_xlfn.UNICODE(B38)))</f>
        <v>45</v>
      </c>
      <c r="G38" s="13">
        <f>IF(D38="",IF(C38="",IF(B38="","",VALUE(_xlfn.UNICODE(B38))),VALUE(HEX2DEC(C38))),VALUE(D38))</f>
        <v>69</v>
      </c>
      <c r="H38" s="10" t="s">
        <v>292</v>
      </c>
      <c r="I38" s="12" t="str">
        <f>IF(F38="","","uni"&amp;UPPER(REPT("0",4-LEN(F38))&amp;F38))</f>
        <v>uni0045</v>
      </c>
      <c r="J38" s="12" t="s">
        <v>1975</v>
      </c>
      <c r="K38" s="12">
        <v>39</v>
      </c>
      <c r="L38" s="9" t="s">
        <v>137</v>
      </c>
      <c r="M38" s="10" t="str">
        <f>ASC(_xlfn.CONCAT(H38:L38,"  # ",E38))</f>
        <v xml:space="preserve">        "uni0045": "glyph39",  # E</v>
      </c>
      <c r="N38" s="6" t="b">
        <f>K38=""</f>
        <v>0</v>
      </c>
    </row>
    <row r="39" spans="2:14">
      <c r="B39" s="31"/>
      <c r="C39" s="28" t="s">
        <v>95</v>
      </c>
      <c r="D39" s="28" t="s">
        <v>1053</v>
      </c>
      <c r="E39" s="36" t="str">
        <f>IF(B39="",IF(G39="","",_xlfn.UNICHAR(G39)),B39)</f>
        <v>F</v>
      </c>
      <c r="F39" s="13" t="str">
        <f>IF(B39="",IF(D39="",IF(C39="","",C39),DEC2HEX(D39)),DEC2HEX(_xlfn.UNICODE(B39)))</f>
        <v>46</v>
      </c>
      <c r="G39" s="13">
        <f>IF(D39="",IF(C39="",IF(B39="","",VALUE(_xlfn.UNICODE(B39))),VALUE(HEX2DEC(C39))),VALUE(D39))</f>
        <v>70</v>
      </c>
      <c r="H39" s="10" t="s">
        <v>292</v>
      </c>
      <c r="I39" s="12" t="str">
        <f>IF(F39="","","uni"&amp;UPPER(REPT("0",4-LEN(F39))&amp;F39))</f>
        <v>uni0046</v>
      </c>
      <c r="J39" s="12" t="s">
        <v>1975</v>
      </c>
      <c r="K39" s="12">
        <v>40</v>
      </c>
      <c r="L39" s="9" t="s">
        <v>137</v>
      </c>
      <c r="M39" s="10" t="str">
        <f>ASC(_xlfn.CONCAT(H39:L39,"  # ",E39))</f>
        <v xml:space="preserve">        "uni0046": "glyph40",  # F</v>
      </c>
      <c r="N39" s="6" t="b">
        <f>K39=""</f>
        <v>0</v>
      </c>
    </row>
    <row r="40" spans="2:14">
      <c r="B40" s="31" t="s">
        <v>95</v>
      </c>
      <c r="C40" s="28" t="s">
        <v>95</v>
      </c>
      <c r="D40" s="28" t="s">
        <v>1054</v>
      </c>
      <c r="E40" s="36" t="str">
        <f>IF(B40="",IF(G40="","",_xlfn.UNICHAR(G40)),B40)</f>
        <v>G</v>
      </c>
      <c r="F40" s="13" t="str">
        <f>IF(B40="",IF(D40="",IF(C40="","",C40),DEC2HEX(D40)),DEC2HEX(_xlfn.UNICODE(B40)))</f>
        <v>47</v>
      </c>
      <c r="G40" s="13">
        <f>IF(D40="",IF(C40="",IF(B40="","",VALUE(_xlfn.UNICODE(B40))),VALUE(HEX2DEC(C40))),VALUE(D40))</f>
        <v>71</v>
      </c>
      <c r="H40" s="10" t="s">
        <v>292</v>
      </c>
      <c r="I40" s="12" t="str">
        <f>IF(F40="","","uni"&amp;UPPER(REPT("0",4-LEN(F40))&amp;F40))</f>
        <v>uni0047</v>
      </c>
      <c r="J40" s="12" t="s">
        <v>1975</v>
      </c>
      <c r="K40" s="12">
        <v>41</v>
      </c>
      <c r="L40" s="9" t="s">
        <v>137</v>
      </c>
      <c r="M40" s="10" t="str">
        <f>ASC(_xlfn.CONCAT(H40:L40,"  # ",E40))</f>
        <v xml:space="preserve">        "uni0047": "glyph41",  # G</v>
      </c>
      <c r="N40" s="6" t="b">
        <f>K40=""</f>
        <v>0</v>
      </c>
    </row>
    <row r="41" spans="2:14">
      <c r="B41" s="31"/>
      <c r="C41" s="28" t="s">
        <v>95</v>
      </c>
      <c r="D41" s="28" t="s">
        <v>1055</v>
      </c>
      <c r="E41" s="36" t="str">
        <f>IF(B41="",IF(G41="","",_xlfn.UNICHAR(G41)),B41)</f>
        <v>H</v>
      </c>
      <c r="F41" s="13" t="str">
        <f>IF(B41="",IF(D41="",IF(C41="","",C41),DEC2HEX(D41)),DEC2HEX(_xlfn.UNICODE(B41)))</f>
        <v>48</v>
      </c>
      <c r="G41" s="13">
        <f>IF(D41="",IF(C41="",IF(B41="","",VALUE(_xlfn.UNICODE(B41))),VALUE(HEX2DEC(C41))),VALUE(D41))</f>
        <v>72</v>
      </c>
      <c r="H41" s="10" t="s">
        <v>292</v>
      </c>
      <c r="I41" s="12" t="str">
        <f>IF(F41="","","uni"&amp;UPPER(REPT("0",4-LEN(F41))&amp;F41))</f>
        <v>uni0048</v>
      </c>
      <c r="J41" s="12" t="s">
        <v>1975</v>
      </c>
      <c r="K41" s="12">
        <v>42</v>
      </c>
      <c r="L41" s="9" t="s">
        <v>137</v>
      </c>
      <c r="M41" s="10" t="str">
        <f>ASC(_xlfn.CONCAT(H41:L41,"  # ",E41))</f>
        <v xml:space="preserve">        "uni0048": "glyph42",  # H</v>
      </c>
      <c r="N41" s="6" t="b">
        <f>K41=""</f>
        <v>0</v>
      </c>
    </row>
    <row r="42" spans="2:14">
      <c r="B42" s="31" t="s">
        <v>95</v>
      </c>
      <c r="C42" s="28" t="s">
        <v>95</v>
      </c>
      <c r="D42" s="28" t="s">
        <v>1056</v>
      </c>
      <c r="E42" s="36" t="str">
        <f>IF(B42="",IF(G42="","",_xlfn.UNICHAR(G42)),B42)</f>
        <v>I</v>
      </c>
      <c r="F42" s="13" t="str">
        <f>IF(B42="",IF(D42="",IF(C42="","",C42),DEC2HEX(D42)),DEC2HEX(_xlfn.UNICODE(B42)))</f>
        <v>49</v>
      </c>
      <c r="G42" s="13">
        <f>IF(D42="",IF(C42="",IF(B42="","",VALUE(_xlfn.UNICODE(B42))),VALUE(HEX2DEC(C42))),VALUE(D42))</f>
        <v>73</v>
      </c>
      <c r="H42" s="10" t="s">
        <v>292</v>
      </c>
      <c r="I42" s="12" t="str">
        <f>IF(F42="","","uni"&amp;UPPER(REPT("0",4-LEN(F42))&amp;F42))</f>
        <v>uni0049</v>
      </c>
      <c r="J42" s="12" t="s">
        <v>1975</v>
      </c>
      <c r="K42" s="12">
        <v>43</v>
      </c>
      <c r="L42" s="9" t="s">
        <v>137</v>
      </c>
      <c r="M42" s="10" t="str">
        <f>ASC(_xlfn.CONCAT(H42:L42,"  # ",E42))</f>
        <v xml:space="preserve">        "uni0049": "glyph43",  # I</v>
      </c>
      <c r="N42" s="6" t="b">
        <f>K42=""</f>
        <v>0</v>
      </c>
    </row>
    <row r="43" spans="2:14">
      <c r="B43" s="31"/>
      <c r="C43" s="28" t="s">
        <v>95</v>
      </c>
      <c r="D43" s="28" t="s">
        <v>1057</v>
      </c>
      <c r="E43" s="36" t="str">
        <f>IF(B43="",IF(G43="","",_xlfn.UNICHAR(G43)),B43)</f>
        <v>J</v>
      </c>
      <c r="F43" s="13" t="str">
        <f>IF(B43="",IF(D43="",IF(C43="","",C43),DEC2HEX(D43)),DEC2HEX(_xlfn.UNICODE(B43)))</f>
        <v>4A</v>
      </c>
      <c r="G43" s="13">
        <f>IF(D43="",IF(C43="",IF(B43="","",VALUE(_xlfn.UNICODE(B43))),VALUE(HEX2DEC(C43))),VALUE(D43))</f>
        <v>74</v>
      </c>
      <c r="H43" s="10" t="s">
        <v>292</v>
      </c>
      <c r="I43" s="12" t="str">
        <f>IF(F43="","","uni"&amp;UPPER(REPT("0",4-LEN(F43))&amp;F43))</f>
        <v>uni004A</v>
      </c>
      <c r="J43" s="12" t="s">
        <v>1975</v>
      </c>
      <c r="K43" s="12">
        <v>44</v>
      </c>
      <c r="L43" s="9" t="s">
        <v>137</v>
      </c>
      <c r="M43" s="10" t="str">
        <f>ASC(_xlfn.CONCAT(H43:L43,"  # ",E43))</f>
        <v xml:space="preserve">        "uni004A": "glyph44",  # J</v>
      </c>
      <c r="N43" s="6" t="b">
        <f>K43=""</f>
        <v>0</v>
      </c>
    </row>
    <row r="44" spans="2:14">
      <c r="B44" s="31" t="s">
        <v>95</v>
      </c>
      <c r="C44" s="28" t="s">
        <v>95</v>
      </c>
      <c r="D44" s="28" t="s">
        <v>1058</v>
      </c>
      <c r="E44" s="36" t="str">
        <f>IF(B44="",IF(G44="","",_xlfn.UNICHAR(G44)),B44)</f>
        <v>K</v>
      </c>
      <c r="F44" s="13" t="str">
        <f>IF(B44="",IF(D44="",IF(C44="","",C44),DEC2HEX(D44)),DEC2HEX(_xlfn.UNICODE(B44)))</f>
        <v>4B</v>
      </c>
      <c r="G44" s="13">
        <f>IF(D44="",IF(C44="",IF(B44="","",VALUE(_xlfn.UNICODE(B44))),VALUE(HEX2DEC(C44))),VALUE(D44))</f>
        <v>75</v>
      </c>
      <c r="H44" s="10" t="s">
        <v>292</v>
      </c>
      <c r="I44" s="12" t="str">
        <f>IF(F44="","","uni"&amp;UPPER(REPT("0",4-LEN(F44))&amp;F44))</f>
        <v>uni004B</v>
      </c>
      <c r="J44" s="12" t="s">
        <v>1975</v>
      </c>
      <c r="K44" s="12">
        <v>45</v>
      </c>
      <c r="L44" s="9" t="s">
        <v>137</v>
      </c>
      <c r="M44" s="10" t="str">
        <f>ASC(_xlfn.CONCAT(H44:L44,"  # ",E44))</f>
        <v xml:space="preserve">        "uni004B": "glyph45",  # K</v>
      </c>
      <c r="N44" s="6" t="b">
        <f>K44=""</f>
        <v>0</v>
      </c>
    </row>
    <row r="45" spans="2:14">
      <c r="B45" s="31"/>
      <c r="C45" s="28" t="s">
        <v>95</v>
      </c>
      <c r="D45" s="28" t="s">
        <v>1059</v>
      </c>
      <c r="E45" s="36" t="str">
        <f>IF(B45="",IF(G45="","",_xlfn.UNICHAR(G45)),B45)</f>
        <v>L</v>
      </c>
      <c r="F45" s="13" t="str">
        <f>IF(B45="",IF(D45="",IF(C45="","",C45),DEC2HEX(D45)),DEC2HEX(_xlfn.UNICODE(B45)))</f>
        <v>4C</v>
      </c>
      <c r="G45" s="13">
        <f>IF(D45="",IF(C45="",IF(B45="","",VALUE(_xlfn.UNICODE(B45))),VALUE(HEX2DEC(C45))),VALUE(D45))</f>
        <v>76</v>
      </c>
      <c r="H45" s="10" t="s">
        <v>292</v>
      </c>
      <c r="I45" s="12" t="str">
        <f>IF(F45="","","uni"&amp;UPPER(REPT("0",4-LEN(F45))&amp;F45))</f>
        <v>uni004C</v>
      </c>
      <c r="J45" s="12" t="s">
        <v>1975</v>
      </c>
      <c r="K45" s="12">
        <v>46</v>
      </c>
      <c r="L45" s="9" t="s">
        <v>137</v>
      </c>
      <c r="M45" s="10" t="str">
        <f>ASC(_xlfn.CONCAT(H45:L45,"  # ",E45))</f>
        <v xml:space="preserve">        "uni004C": "glyph46",  # L</v>
      </c>
      <c r="N45" s="6" t="b">
        <f>K45=""</f>
        <v>0</v>
      </c>
    </row>
    <row r="46" spans="2:14">
      <c r="B46" s="31" t="s">
        <v>95</v>
      </c>
      <c r="C46" s="28" t="s">
        <v>95</v>
      </c>
      <c r="D46" s="28" t="s">
        <v>1060</v>
      </c>
      <c r="E46" s="36" t="str">
        <f>IF(B46="",IF(G46="","",_xlfn.UNICHAR(G46)),B46)</f>
        <v>M</v>
      </c>
      <c r="F46" s="13" t="str">
        <f>IF(B46="",IF(D46="",IF(C46="","",C46),DEC2HEX(D46)),DEC2HEX(_xlfn.UNICODE(B46)))</f>
        <v>4D</v>
      </c>
      <c r="G46" s="13">
        <f>IF(D46="",IF(C46="",IF(B46="","",VALUE(_xlfn.UNICODE(B46))),VALUE(HEX2DEC(C46))),VALUE(D46))</f>
        <v>77</v>
      </c>
      <c r="H46" s="10" t="s">
        <v>292</v>
      </c>
      <c r="I46" s="12" t="str">
        <f>IF(F46="","","uni"&amp;UPPER(REPT("0",4-LEN(F46))&amp;F46))</f>
        <v>uni004D</v>
      </c>
      <c r="J46" s="12" t="s">
        <v>1975</v>
      </c>
      <c r="K46" s="12">
        <v>47</v>
      </c>
      <c r="L46" s="9" t="s">
        <v>137</v>
      </c>
      <c r="M46" s="10" t="str">
        <f>ASC(_xlfn.CONCAT(H46:L46,"  # ",E46))</f>
        <v xml:space="preserve">        "uni004D": "glyph47",  # M</v>
      </c>
      <c r="N46" s="6" t="b">
        <f>K46=""</f>
        <v>0</v>
      </c>
    </row>
    <row r="47" spans="2:14">
      <c r="B47" s="31"/>
      <c r="C47" s="28" t="s">
        <v>95</v>
      </c>
      <c r="D47" s="28" t="s">
        <v>1061</v>
      </c>
      <c r="E47" s="36" t="str">
        <f>IF(B47="",IF(G47="","",_xlfn.UNICHAR(G47)),B47)</f>
        <v>N</v>
      </c>
      <c r="F47" s="13" t="str">
        <f>IF(B47="",IF(D47="",IF(C47="","",C47),DEC2HEX(D47)),DEC2HEX(_xlfn.UNICODE(B47)))</f>
        <v>4E</v>
      </c>
      <c r="G47" s="13">
        <f>IF(D47="",IF(C47="",IF(B47="","",VALUE(_xlfn.UNICODE(B47))),VALUE(HEX2DEC(C47))),VALUE(D47))</f>
        <v>78</v>
      </c>
      <c r="H47" s="10" t="s">
        <v>292</v>
      </c>
      <c r="I47" s="12" t="str">
        <f>IF(F47="","","uni"&amp;UPPER(REPT("0",4-LEN(F47))&amp;F47))</f>
        <v>uni004E</v>
      </c>
      <c r="J47" s="12" t="s">
        <v>1975</v>
      </c>
      <c r="K47" s="12">
        <v>48</v>
      </c>
      <c r="L47" s="9" t="s">
        <v>137</v>
      </c>
      <c r="M47" s="10" t="str">
        <f>ASC(_xlfn.CONCAT(H47:L47,"  # ",E47))</f>
        <v xml:space="preserve">        "uni004E": "glyph48",  # N</v>
      </c>
      <c r="N47" s="6" t="b">
        <f>K47=""</f>
        <v>0</v>
      </c>
    </row>
    <row r="48" spans="2:14">
      <c r="B48" s="31" t="s">
        <v>95</v>
      </c>
      <c r="C48" s="28" t="s">
        <v>95</v>
      </c>
      <c r="D48" s="28" t="s">
        <v>1062</v>
      </c>
      <c r="E48" s="36" t="str">
        <f>IF(B48="",IF(G48="","",_xlfn.UNICHAR(G48)),B48)</f>
        <v>O</v>
      </c>
      <c r="F48" s="13" t="str">
        <f>IF(B48="",IF(D48="",IF(C48="","",C48),DEC2HEX(D48)),DEC2HEX(_xlfn.UNICODE(B48)))</f>
        <v>4F</v>
      </c>
      <c r="G48" s="13">
        <f>IF(D48="",IF(C48="",IF(B48="","",VALUE(_xlfn.UNICODE(B48))),VALUE(HEX2DEC(C48))),VALUE(D48))</f>
        <v>79</v>
      </c>
      <c r="H48" s="10" t="s">
        <v>292</v>
      </c>
      <c r="I48" s="12" t="str">
        <f>IF(F48="","","uni"&amp;UPPER(REPT("0",4-LEN(F48))&amp;F48))</f>
        <v>uni004F</v>
      </c>
      <c r="J48" s="12" t="s">
        <v>1975</v>
      </c>
      <c r="K48" s="12">
        <v>49</v>
      </c>
      <c r="L48" s="9" t="s">
        <v>137</v>
      </c>
      <c r="M48" s="10" t="str">
        <f>ASC(_xlfn.CONCAT(H48:L48,"  # ",E48))</f>
        <v xml:space="preserve">        "uni004F": "glyph49",  # O</v>
      </c>
      <c r="N48" s="6" t="b">
        <f>K48=""</f>
        <v>0</v>
      </c>
    </row>
    <row r="49" spans="2:14">
      <c r="B49" s="31"/>
      <c r="C49" s="28" t="s">
        <v>95</v>
      </c>
      <c r="D49" s="28" t="s">
        <v>1063</v>
      </c>
      <c r="E49" s="36" t="str">
        <f>IF(B49="",IF(G49="","",_xlfn.UNICHAR(G49)),B49)</f>
        <v>P</v>
      </c>
      <c r="F49" s="13" t="str">
        <f>IF(B49="",IF(D49="",IF(C49="","",C49),DEC2HEX(D49)),DEC2HEX(_xlfn.UNICODE(B49)))</f>
        <v>50</v>
      </c>
      <c r="G49" s="13">
        <f>IF(D49="",IF(C49="",IF(B49="","",VALUE(_xlfn.UNICODE(B49))),VALUE(HEX2DEC(C49))),VALUE(D49))</f>
        <v>80</v>
      </c>
      <c r="H49" s="10" t="s">
        <v>292</v>
      </c>
      <c r="I49" s="12" t="str">
        <f>IF(F49="","","uni"&amp;UPPER(REPT("0",4-LEN(F49))&amp;F49))</f>
        <v>uni0050</v>
      </c>
      <c r="J49" s="12" t="s">
        <v>1975</v>
      </c>
      <c r="K49" s="12">
        <v>50</v>
      </c>
      <c r="L49" s="9" t="s">
        <v>137</v>
      </c>
      <c r="M49" s="10" t="str">
        <f>ASC(_xlfn.CONCAT(H49:L49,"  # ",E49))</f>
        <v xml:space="preserve">        "uni0050": "glyph50",  # P</v>
      </c>
      <c r="N49" s="6" t="b">
        <f>K49=""</f>
        <v>0</v>
      </c>
    </row>
    <row r="50" spans="2:14">
      <c r="B50" s="31" t="s">
        <v>95</v>
      </c>
      <c r="C50" s="28" t="s">
        <v>95</v>
      </c>
      <c r="D50" s="28" t="s">
        <v>1064</v>
      </c>
      <c r="E50" s="36" t="str">
        <f>IF(B50="",IF(G50="","",_xlfn.UNICHAR(G50)),B50)</f>
        <v>Q</v>
      </c>
      <c r="F50" s="13" t="str">
        <f>IF(B50="",IF(D50="",IF(C50="","",C50),DEC2HEX(D50)),DEC2HEX(_xlfn.UNICODE(B50)))</f>
        <v>51</v>
      </c>
      <c r="G50" s="13">
        <f>IF(D50="",IF(C50="",IF(B50="","",VALUE(_xlfn.UNICODE(B50))),VALUE(HEX2DEC(C50))),VALUE(D50))</f>
        <v>81</v>
      </c>
      <c r="H50" s="10" t="s">
        <v>292</v>
      </c>
      <c r="I50" s="12" t="str">
        <f>IF(F50="","","uni"&amp;UPPER(REPT("0",4-LEN(F50))&amp;F50))</f>
        <v>uni0051</v>
      </c>
      <c r="J50" s="12" t="s">
        <v>1975</v>
      </c>
      <c r="K50" s="12">
        <v>51</v>
      </c>
      <c r="L50" s="9" t="s">
        <v>137</v>
      </c>
      <c r="M50" s="10" t="str">
        <f>ASC(_xlfn.CONCAT(H50:L50,"  # ",E50))</f>
        <v xml:space="preserve">        "uni0051": "glyph51",  # Q</v>
      </c>
      <c r="N50" s="6" t="b">
        <f>K50=""</f>
        <v>0</v>
      </c>
    </row>
    <row r="51" spans="2:14">
      <c r="B51" s="31"/>
      <c r="C51" s="28" t="s">
        <v>95</v>
      </c>
      <c r="D51" s="28" t="s">
        <v>1065</v>
      </c>
      <c r="E51" s="36" t="str">
        <f>IF(B51="",IF(G51="","",_xlfn.UNICHAR(G51)),B51)</f>
        <v>R</v>
      </c>
      <c r="F51" s="13" t="str">
        <f>IF(B51="",IF(D51="",IF(C51="","",C51),DEC2HEX(D51)),DEC2HEX(_xlfn.UNICODE(B51)))</f>
        <v>52</v>
      </c>
      <c r="G51" s="13">
        <f>IF(D51="",IF(C51="",IF(B51="","",VALUE(_xlfn.UNICODE(B51))),VALUE(HEX2DEC(C51))),VALUE(D51))</f>
        <v>82</v>
      </c>
      <c r="H51" s="10" t="s">
        <v>292</v>
      </c>
      <c r="I51" s="12" t="str">
        <f>IF(F51="","","uni"&amp;UPPER(REPT("0",4-LEN(F51))&amp;F51))</f>
        <v>uni0052</v>
      </c>
      <c r="J51" s="12" t="s">
        <v>1975</v>
      </c>
      <c r="K51" s="12">
        <v>52</v>
      </c>
      <c r="L51" s="9" t="s">
        <v>137</v>
      </c>
      <c r="M51" s="10" t="str">
        <f>ASC(_xlfn.CONCAT(H51:L51,"  # ",E51))</f>
        <v xml:space="preserve">        "uni0052": "glyph52",  # R</v>
      </c>
      <c r="N51" s="6" t="b">
        <f>K51=""</f>
        <v>0</v>
      </c>
    </row>
    <row r="52" spans="2:14">
      <c r="B52" s="31" t="s">
        <v>95</v>
      </c>
      <c r="C52" s="28" t="s">
        <v>95</v>
      </c>
      <c r="D52" s="28" t="s">
        <v>1066</v>
      </c>
      <c r="E52" s="36" t="str">
        <f>IF(B52="",IF(G52="","",_xlfn.UNICHAR(G52)),B52)</f>
        <v>S</v>
      </c>
      <c r="F52" s="13" t="str">
        <f>IF(B52="",IF(D52="",IF(C52="","",C52),DEC2HEX(D52)),DEC2HEX(_xlfn.UNICODE(B52)))</f>
        <v>53</v>
      </c>
      <c r="G52" s="13">
        <f>IF(D52="",IF(C52="",IF(B52="","",VALUE(_xlfn.UNICODE(B52))),VALUE(HEX2DEC(C52))),VALUE(D52))</f>
        <v>83</v>
      </c>
      <c r="H52" s="10" t="s">
        <v>292</v>
      </c>
      <c r="I52" s="12" t="str">
        <f>IF(F52="","","uni"&amp;UPPER(REPT("0",4-LEN(F52))&amp;F52))</f>
        <v>uni0053</v>
      </c>
      <c r="J52" s="12" t="s">
        <v>1975</v>
      </c>
      <c r="K52" s="12">
        <v>53</v>
      </c>
      <c r="L52" s="9" t="s">
        <v>137</v>
      </c>
      <c r="M52" s="10" t="str">
        <f>ASC(_xlfn.CONCAT(H52:L52,"  # ",E52))</f>
        <v xml:space="preserve">        "uni0053": "glyph53",  # S</v>
      </c>
      <c r="N52" s="6" t="b">
        <f>K52=""</f>
        <v>0</v>
      </c>
    </row>
    <row r="53" spans="2:14">
      <c r="B53" s="31"/>
      <c r="C53" s="28" t="s">
        <v>95</v>
      </c>
      <c r="D53" s="28" t="s">
        <v>1067</v>
      </c>
      <c r="E53" s="36" t="str">
        <f>IF(B53="",IF(G53="","",_xlfn.UNICHAR(G53)),B53)</f>
        <v>T</v>
      </c>
      <c r="F53" s="13" t="str">
        <f>IF(B53="",IF(D53="",IF(C53="","",C53),DEC2HEX(D53)),DEC2HEX(_xlfn.UNICODE(B53)))</f>
        <v>54</v>
      </c>
      <c r="G53" s="13">
        <f>IF(D53="",IF(C53="",IF(B53="","",VALUE(_xlfn.UNICODE(B53))),VALUE(HEX2DEC(C53))),VALUE(D53))</f>
        <v>84</v>
      </c>
      <c r="H53" s="10" t="s">
        <v>292</v>
      </c>
      <c r="I53" s="12" t="str">
        <f>IF(F53="","","uni"&amp;UPPER(REPT("0",4-LEN(F53))&amp;F53))</f>
        <v>uni0054</v>
      </c>
      <c r="J53" s="12" t="s">
        <v>1975</v>
      </c>
      <c r="K53" s="12">
        <v>54</v>
      </c>
      <c r="L53" s="9" t="s">
        <v>137</v>
      </c>
      <c r="M53" s="10" t="str">
        <f>ASC(_xlfn.CONCAT(H53:L53,"  # ",E53))</f>
        <v xml:space="preserve">        "uni0054": "glyph54",  # T</v>
      </c>
      <c r="N53" s="6" t="b">
        <f>K53=""</f>
        <v>0</v>
      </c>
    </row>
    <row r="54" spans="2:14">
      <c r="B54" s="31" t="s">
        <v>95</v>
      </c>
      <c r="C54" s="28" t="s">
        <v>95</v>
      </c>
      <c r="D54" s="28" t="s">
        <v>1068</v>
      </c>
      <c r="E54" s="36" t="str">
        <f>IF(B54="",IF(G54="","",_xlfn.UNICHAR(G54)),B54)</f>
        <v>U</v>
      </c>
      <c r="F54" s="13" t="str">
        <f>IF(B54="",IF(D54="",IF(C54="","",C54),DEC2HEX(D54)),DEC2HEX(_xlfn.UNICODE(B54)))</f>
        <v>55</v>
      </c>
      <c r="G54" s="13">
        <f>IF(D54="",IF(C54="",IF(B54="","",VALUE(_xlfn.UNICODE(B54))),VALUE(HEX2DEC(C54))),VALUE(D54))</f>
        <v>85</v>
      </c>
      <c r="H54" s="10" t="s">
        <v>292</v>
      </c>
      <c r="I54" s="12" t="str">
        <f>IF(F54="","","uni"&amp;UPPER(REPT("0",4-LEN(F54))&amp;F54))</f>
        <v>uni0055</v>
      </c>
      <c r="J54" s="12" t="s">
        <v>1975</v>
      </c>
      <c r="K54" s="12">
        <v>55</v>
      </c>
      <c r="L54" s="9" t="s">
        <v>137</v>
      </c>
      <c r="M54" s="10" t="str">
        <f>ASC(_xlfn.CONCAT(H54:L54,"  # ",E54))</f>
        <v xml:space="preserve">        "uni0055": "glyph55",  # U</v>
      </c>
      <c r="N54" s="6" t="b">
        <f>K54=""</f>
        <v>0</v>
      </c>
    </row>
    <row r="55" spans="2:14">
      <c r="B55" s="31"/>
      <c r="C55" s="28" t="s">
        <v>95</v>
      </c>
      <c r="D55" s="28" t="s">
        <v>1069</v>
      </c>
      <c r="E55" s="36" t="str">
        <f>IF(B55="",IF(G55="","",_xlfn.UNICHAR(G55)),B55)</f>
        <v>V</v>
      </c>
      <c r="F55" s="13" t="str">
        <f>IF(B55="",IF(D55="",IF(C55="","",C55),DEC2HEX(D55)),DEC2HEX(_xlfn.UNICODE(B55)))</f>
        <v>56</v>
      </c>
      <c r="G55" s="13">
        <f>IF(D55="",IF(C55="",IF(B55="","",VALUE(_xlfn.UNICODE(B55))),VALUE(HEX2DEC(C55))),VALUE(D55))</f>
        <v>86</v>
      </c>
      <c r="H55" s="10" t="s">
        <v>292</v>
      </c>
      <c r="I55" s="12" t="str">
        <f>IF(F55="","","uni"&amp;UPPER(REPT("0",4-LEN(F55))&amp;F55))</f>
        <v>uni0056</v>
      </c>
      <c r="J55" s="12" t="s">
        <v>1975</v>
      </c>
      <c r="K55" s="12">
        <v>56</v>
      </c>
      <c r="L55" s="9" t="s">
        <v>137</v>
      </c>
      <c r="M55" s="10" t="str">
        <f>ASC(_xlfn.CONCAT(H55:L55,"  # ",E55))</f>
        <v xml:space="preserve">        "uni0056": "glyph56",  # V</v>
      </c>
      <c r="N55" s="6" t="b">
        <f>K55=""</f>
        <v>0</v>
      </c>
    </row>
    <row r="56" spans="2:14">
      <c r="B56" s="31" t="s">
        <v>95</v>
      </c>
      <c r="C56" s="28" t="s">
        <v>95</v>
      </c>
      <c r="D56" s="28" t="s">
        <v>1070</v>
      </c>
      <c r="E56" s="36" t="str">
        <f>IF(B56="",IF(G56="","",_xlfn.UNICHAR(G56)),B56)</f>
        <v>W</v>
      </c>
      <c r="F56" s="13" t="str">
        <f>IF(B56="",IF(D56="",IF(C56="","",C56),DEC2HEX(D56)),DEC2HEX(_xlfn.UNICODE(B56)))</f>
        <v>57</v>
      </c>
      <c r="G56" s="13">
        <f>IF(D56="",IF(C56="",IF(B56="","",VALUE(_xlfn.UNICODE(B56))),VALUE(HEX2DEC(C56))),VALUE(D56))</f>
        <v>87</v>
      </c>
      <c r="H56" s="10" t="s">
        <v>292</v>
      </c>
      <c r="I56" s="12" t="str">
        <f>IF(F56="","","uni"&amp;UPPER(REPT("0",4-LEN(F56))&amp;F56))</f>
        <v>uni0057</v>
      </c>
      <c r="J56" s="12" t="s">
        <v>1975</v>
      </c>
      <c r="K56" s="12">
        <v>57</v>
      </c>
      <c r="L56" s="9" t="s">
        <v>137</v>
      </c>
      <c r="M56" s="10" t="str">
        <f>ASC(_xlfn.CONCAT(H56:L56,"  # ",E56))</f>
        <v xml:space="preserve">        "uni0057": "glyph57",  # W</v>
      </c>
      <c r="N56" s="6" t="b">
        <f>K56=""</f>
        <v>0</v>
      </c>
    </row>
    <row r="57" spans="2:14">
      <c r="B57" s="31"/>
      <c r="C57" s="28" t="s">
        <v>95</v>
      </c>
      <c r="D57" s="28" t="s">
        <v>1071</v>
      </c>
      <c r="E57" s="36" t="str">
        <f>IF(B57="",IF(G57="","",_xlfn.UNICHAR(G57)),B57)</f>
        <v>X</v>
      </c>
      <c r="F57" s="13" t="str">
        <f>IF(B57="",IF(D57="",IF(C57="","",C57),DEC2HEX(D57)),DEC2HEX(_xlfn.UNICODE(B57)))</f>
        <v>58</v>
      </c>
      <c r="G57" s="13">
        <f>IF(D57="",IF(C57="",IF(B57="","",VALUE(_xlfn.UNICODE(B57))),VALUE(HEX2DEC(C57))),VALUE(D57))</f>
        <v>88</v>
      </c>
      <c r="H57" s="10" t="s">
        <v>292</v>
      </c>
      <c r="I57" s="12" t="str">
        <f>IF(F57="","","uni"&amp;UPPER(REPT("0",4-LEN(F57))&amp;F57))</f>
        <v>uni0058</v>
      </c>
      <c r="J57" s="12" t="s">
        <v>1975</v>
      </c>
      <c r="K57" s="12">
        <v>58</v>
      </c>
      <c r="L57" s="9" t="s">
        <v>137</v>
      </c>
      <c r="M57" s="10" t="str">
        <f>ASC(_xlfn.CONCAT(H57:L57,"  # ",E57))</f>
        <v xml:space="preserve">        "uni0058": "glyph58",  # X</v>
      </c>
      <c r="N57" s="6" t="b">
        <f>K57=""</f>
        <v>0</v>
      </c>
    </row>
    <row r="58" spans="2:14">
      <c r="B58" s="31" t="s">
        <v>95</v>
      </c>
      <c r="C58" s="28" t="s">
        <v>95</v>
      </c>
      <c r="D58" s="28" t="s">
        <v>1072</v>
      </c>
      <c r="E58" s="36" t="str">
        <f>IF(B58="",IF(G58="","",_xlfn.UNICHAR(G58)),B58)</f>
        <v>Y</v>
      </c>
      <c r="F58" s="13" t="str">
        <f>IF(B58="",IF(D58="",IF(C58="","",C58),DEC2HEX(D58)),DEC2HEX(_xlfn.UNICODE(B58)))</f>
        <v>59</v>
      </c>
      <c r="G58" s="13">
        <f>IF(D58="",IF(C58="",IF(B58="","",VALUE(_xlfn.UNICODE(B58))),VALUE(HEX2DEC(C58))),VALUE(D58))</f>
        <v>89</v>
      </c>
      <c r="H58" s="10" t="s">
        <v>292</v>
      </c>
      <c r="I58" s="12" t="str">
        <f>IF(F58="","","uni"&amp;UPPER(REPT("0",4-LEN(F58))&amp;F58))</f>
        <v>uni0059</v>
      </c>
      <c r="J58" s="12" t="s">
        <v>1975</v>
      </c>
      <c r="K58" s="12">
        <v>59</v>
      </c>
      <c r="L58" s="9" t="s">
        <v>137</v>
      </c>
      <c r="M58" s="10" t="str">
        <f>ASC(_xlfn.CONCAT(H58:L58,"  # ",E58))</f>
        <v xml:space="preserve">        "uni0059": "glyph59",  # Y</v>
      </c>
      <c r="N58" s="6" t="b">
        <f>K58=""</f>
        <v>0</v>
      </c>
    </row>
    <row r="59" spans="2:14">
      <c r="B59" s="31"/>
      <c r="C59" s="28" t="s">
        <v>95</v>
      </c>
      <c r="D59" s="28" t="s">
        <v>1073</v>
      </c>
      <c r="E59" s="36" t="str">
        <f>IF(B59="",IF(G59="","",_xlfn.UNICHAR(G59)),B59)</f>
        <v>Z</v>
      </c>
      <c r="F59" s="13" t="str">
        <f>IF(B59="",IF(D59="",IF(C59="","",C59),DEC2HEX(D59)),DEC2HEX(_xlfn.UNICODE(B59)))</f>
        <v>5A</v>
      </c>
      <c r="G59" s="13">
        <f>IF(D59="",IF(C59="",IF(B59="","",VALUE(_xlfn.UNICODE(B59))),VALUE(HEX2DEC(C59))),VALUE(D59))</f>
        <v>90</v>
      </c>
      <c r="H59" s="10" t="s">
        <v>292</v>
      </c>
      <c r="I59" s="12" t="str">
        <f>IF(F59="","","uni"&amp;UPPER(REPT("0",4-LEN(F59))&amp;F59))</f>
        <v>uni005A</v>
      </c>
      <c r="J59" s="12" t="s">
        <v>1975</v>
      </c>
      <c r="K59" s="12">
        <v>60</v>
      </c>
      <c r="L59" s="9" t="s">
        <v>137</v>
      </c>
      <c r="M59" s="10" t="str">
        <f>ASC(_xlfn.CONCAT(H59:L59,"  # ",E59))</f>
        <v xml:space="preserve">        "uni005A": "glyph60",  # Z</v>
      </c>
      <c r="N59" s="6" t="b">
        <f>K59=""</f>
        <v>0</v>
      </c>
    </row>
    <row r="60" spans="2:14">
      <c r="B60" s="31" t="s">
        <v>95</v>
      </c>
      <c r="C60" s="28" t="s">
        <v>95</v>
      </c>
      <c r="D60" s="28" t="s">
        <v>1074</v>
      </c>
      <c r="E60" s="36" t="str">
        <f>IF(B60="",IF(G60="","",_xlfn.UNICHAR(G60)),B60)</f>
        <v>[</v>
      </c>
      <c r="F60" s="13" t="str">
        <f>IF(B60="",IF(D60="",IF(C60="","",C60),DEC2HEX(D60)),DEC2HEX(_xlfn.UNICODE(B60)))</f>
        <v>5B</v>
      </c>
      <c r="G60" s="13">
        <f>IF(D60="",IF(C60="",IF(B60="","",VALUE(_xlfn.UNICODE(B60))),VALUE(HEX2DEC(C60))),VALUE(D60))</f>
        <v>91</v>
      </c>
      <c r="H60" s="10" t="s">
        <v>292</v>
      </c>
      <c r="I60" s="12" t="str">
        <f>IF(F60="","","uni"&amp;UPPER(REPT("0",4-LEN(F60))&amp;F60))</f>
        <v>uni005B</v>
      </c>
      <c r="J60" s="12" t="s">
        <v>1975</v>
      </c>
      <c r="K60" s="12">
        <v>61</v>
      </c>
      <c r="L60" s="9" t="s">
        <v>137</v>
      </c>
      <c r="M60" s="10" t="str">
        <f>ASC(_xlfn.CONCAT(H60:L60,"  # ",E60))</f>
        <v xml:space="preserve">        "uni005B": "glyph61",  # [</v>
      </c>
      <c r="N60" s="6" t="b">
        <f>K60=""</f>
        <v>0</v>
      </c>
    </row>
    <row r="61" spans="2:14">
      <c r="B61" s="31"/>
      <c r="C61" s="28" t="s">
        <v>95</v>
      </c>
      <c r="D61" s="28" t="s">
        <v>1075</v>
      </c>
      <c r="E61" s="36" t="str">
        <f>IF(B61="",IF(G61="","",_xlfn.UNICHAR(G61)),B61)</f>
        <v>\</v>
      </c>
      <c r="F61" s="13" t="str">
        <f>IF(B61="",IF(D61="",IF(C61="","",C61),DEC2HEX(D61)),DEC2HEX(_xlfn.UNICODE(B61)))</f>
        <v>5C</v>
      </c>
      <c r="G61" s="13">
        <f>IF(D61="",IF(C61="",IF(B61="","",VALUE(_xlfn.UNICODE(B61))),VALUE(HEX2DEC(C61))),VALUE(D61))</f>
        <v>92</v>
      </c>
      <c r="H61" s="10" t="s">
        <v>292</v>
      </c>
      <c r="I61" s="12" t="str">
        <f>IF(F61="","","uni"&amp;UPPER(REPT("0",4-LEN(F61))&amp;F61))</f>
        <v>uni005C</v>
      </c>
      <c r="J61" s="12" t="s">
        <v>1975</v>
      </c>
      <c r="K61" s="12">
        <v>62</v>
      </c>
      <c r="L61" s="9" t="s">
        <v>137</v>
      </c>
      <c r="M61" s="10" t="str">
        <f>ASC(_xlfn.CONCAT(H61:L61,"  # ",E61))</f>
        <v xml:space="preserve">        "uni005C": "glyph62",  # \</v>
      </c>
      <c r="N61" s="6" t="b">
        <f>K61=""</f>
        <v>0</v>
      </c>
    </row>
    <row r="62" spans="2:14">
      <c r="B62" s="31" t="s">
        <v>95</v>
      </c>
      <c r="C62" s="28" t="s">
        <v>95</v>
      </c>
      <c r="D62" s="28" t="s">
        <v>1076</v>
      </c>
      <c r="E62" s="36" t="str">
        <f>IF(B62="",IF(G62="","",_xlfn.UNICHAR(G62)),B62)</f>
        <v>]</v>
      </c>
      <c r="F62" s="13" t="str">
        <f>IF(B62="",IF(D62="",IF(C62="","",C62),DEC2HEX(D62)),DEC2HEX(_xlfn.UNICODE(B62)))</f>
        <v>5D</v>
      </c>
      <c r="G62" s="13">
        <f>IF(D62="",IF(C62="",IF(B62="","",VALUE(_xlfn.UNICODE(B62))),VALUE(HEX2DEC(C62))),VALUE(D62))</f>
        <v>93</v>
      </c>
      <c r="H62" s="10" t="s">
        <v>292</v>
      </c>
      <c r="I62" s="12" t="str">
        <f>IF(F62="","","uni"&amp;UPPER(REPT("0",4-LEN(F62))&amp;F62))</f>
        <v>uni005D</v>
      </c>
      <c r="J62" s="12" t="s">
        <v>1975</v>
      </c>
      <c r="K62" s="12">
        <v>63</v>
      </c>
      <c r="L62" s="9" t="s">
        <v>137</v>
      </c>
      <c r="M62" s="10" t="str">
        <f>ASC(_xlfn.CONCAT(H62:L62,"  # ",E62))</f>
        <v xml:space="preserve">        "uni005D": "glyph63",  # ]</v>
      </c>
      <c r="N62" s="6" t="b">
        <f>K62=""</f>
        <v>0</v>
      </c>
    </row>
    <row r="63" spans="2:14">
      <c r="B63" s="31"/>
      <c r="C63" s="28" t="s">
        <v>95</v>
      </c>
      <c r="D63" s="28" t="s">
        <v>1077</v>
      </c>
      <c r="E63" s="36" t="str">
        <f>IF(B63="",IF(G63="","",_xlfn.UNICHAR(G63)),B63)</f>
        <v>^</v>
      </c>
      <c r="F63" s="13" t="str">
        <f>IF(B63="",IF(D63="",IF(C63="","",C63),DEC2HEX(D63)),DEC2HEX(_xlfn.UNICODE(B63)))</f>
        <v>5E</v>
      </c>
      <c r="G63" s="13">
        <f>IF(D63="",IF(C63="",IF(B63="","",VALUE(_xlfn.UNICODE(B63))),VALUE(HEX2DEC(C63))),VALUE(D63))</f>
        <v>94</v>
      </c>
      <c r="H63" s="10" t="s">
        <v>292</v>
      </c>
      <c r="I63" s="12" t="str">
        <f>IF(F63="","","uni"&amp;UPPER(REPT("0",4-LEN(F63))&amp;F63))</f>
        <v>uni005E</v>
      </c>
      <c r="J63" s="12" t="s">
        <v>1975</v>
      </c>
      <c r="K63" s="12">
        <v>64</v>
      </c>
      <c r="L63" s="9" t="s">
        <v>137</v>
      </c>
      <c r="M63" s="10" t="str">
        <f>ASC(_xlfn.CONCAT(H63:L63,"  # ",E63))</f>
        <v xml:space="preserve">        "uni005E": "glyph64",  # ^</v>
      </c>
      <c r="N63" s="6" t="b">
        <f>K63=""</f>
        <v>0</v>
      </c>
    </row>
    <row r="64" spans="2:14">
      <c r="B64" s="31" t="s">
        <v>95</v>
      </c>
      <c r="C64" s="28" t="s">
        <v>95</v>
      </c>
      <c r="D64" s="28" t="s">
        <v>1078</v>
      </c>
      <c r="E64" s="36" t="str">
        <f>IF(B64="",IF(G64="","",_xlfn.UNICHAR(G64)),B64)</f>
        <v>_</v>
      </c>
      <c r="F64" s="13" t="str">
        <f>IF(B64="",IF(D64="",IF(C64="","",C64),DEC2HEX(D64)),DEC2HEX(_xlfn.UNICODE(B64)))</f>
        <v>5F</v>
      </c>
      <c r="G64" s="13">
        <f>IF(D64="",IF(C64="",IF(B64="","",VALUE(_xlfn.UNICODE(B64))),VALUE(HEX2DEC(C64))),VALUE(D64))</f>
        <v>95</v>
      </c>
      <c r="H64" s="10" t="s">
        <v>292</v>
      </c>
      <c r="I64" s="12" t="str">
        <f>IF(F64="","","uni"&amp;UPPER(REPT("0",4-LEN(F64))&amp;F64))</f>
        <v>uni005F</v>
      </c>
      <c r="J64" s="12" t="s">
        <v>1975</v>
      </c>
      <c r="K64" s="12">
        <v>65</v>
      </c>
      <c r="L64" s="9" t="s">
        <v>137</v>
      </c>
      <c r="M64" s="10" t="str">
        <f>ASC(_xlfn.CONCAT(H64:L64,"  # ",E64))</f>
        <v xml:space="preserve">        "uni005F": "glyph65",  # _</v>
      </c>
      <c r="N64" s="6" t="b">
        <f>K64=""</f>
        <v>0</v>
      </c>
    </row>
    <row r="65" spans="2:14">
      <c r="B65" s="31"/>
      <c r="C65" s="28" t="s">
        <v>95</v>
      </c>
      <c r="D65" s="28" t="s">
        <v>1079</v>
      </c>
      <c r="E65" s="36" t="str">
        <f>IF(B65="",IF(G65="","",_xlfn.UNICHAR(G65)),B65)</f>
        <v>`</v>
      </c>
      <c r="F65" s="13" t="str">
        <f>IF(B65="",IF(D65="",IF(C65="","",C65),DEC2HEX(D65)),DEC2HEX(_xlfn.UNICODE(B65)))</f>
        <v>60</v>
      </c>
      <c r="G65" s="13">
        <f>IF(D65="",IF(C65="",IF(B65="","",VALUE(_xlfn.UNICODE(B65))),VALUE(HEX2DEC(C65))),VALUE(D65))</f>
        <v>96</v>
      </c>
      <c r="H65" s="10" t="s">
        <v>292</v>
      </c>
      <c r="I65" s="12" t="str">
        <f>IF(F65="","","uni"&amp;UPPER(REPT("0",4-LEN(F65))&amp;F65))</f>
        <v>uni0060</v>
      </c>
      <c r="J65" s="12" t="s">
        <v>1975</v>
      </c>
      <c r="K65" s="12">
        <v>66</v>
      </c>
      <c r="L65" s="9" t="s">
        <v>137</v>
      </c>
      <c r="M65" s="10" t="str">
        <f>ASC(_xlfn.CONCAT(H65:L65,"  # ",E65))</f>
        <v xml:space="preserve">        "uni0060": "glyph66",  # `</v>
      </c>
      <c r="N65" s="6" t="b">
        <f>K65=""</f>
        <v>0</v>
      </c>
    </row>
    <row r="66" spans="2:14">
      <c r="B66" s="31" t="s">
        <v>95</v>
      </c>
      <c r="C66" s="28" t="s">
        <v>95</v>
      </c>
      <c r="D66" s="28" t="s">
        <v>1080</v>
      </c>
      <c r="E66" s="36" t="str">
        <f>IF(B66="",IF(G66="","",_xlfn.UNICHAR(G66)),B66)</f>
        <v>a</v>
      </c>
      <c r="F66" s="13" t="str">
        <f>IF(B66="",IF(D66="",IF(C66="","",C66),DEC2HEX(D66)),DEC2HEX(_xlfn.UNICODE(B66)))</f>
        <v>61</v>
      </c>
      <c r="G66" s="13">
        <f>IF(D66="",IF(C66="",IF(B66="","",VALUE(_xlfn.UNICODE(B66))),VALUE(HEX2DEC(C66))),VALUE(D66))</f>
        <v>97</v>
      </c>
      <c r="H66" s="10" t="s">
        <v>292</v>
      </c>
      <c r="I66" s="12" t="str">
        <f>IF(F66="","","uni"&amp;UPPER(REPT("0",4-LEN(F66))&amp;F66))</f>
        <v>uni0061</v>
      </c>
      <c r="J66" s="12" t="s">
        <v>1975</v>
      </c>
      <c r="K66" s="12">
        <v>67</v>
      </c>
      <c r="L66" s="9" t="s">
        <v>137</v>
      </c>
      <c r="M66" s="10" t="str">
        <f>ASC(_xlfn.CONCAT(H66:L66,"  # ",E66))</f>
        <v xml:space="preserve">        "uni0061": "glyph67",  # a</v>
      </c>
      <c r="N66" s="6" t="b">
        <f>K66=""</f>
        <v>0</v>
      </c>
    </row>
    <row r="67" spans="2:14">
      <c r="B67" s="31"/>
      <c r="C67" s="28" t="s">
        <v>95</v>
      </c>
      <c r="D67" s="28" t="s">
        <v>1081</v>
      </c>
      <c r="E67" s="36" t="str">
        <f>IF(B67="",IF(G67="","",_xlfn.UNICHAR(G67)),B67)</f>
        <v>b</v>
      </c>
      <c r="F67" s="13" t="str">
        <f>IF(B67="",IF(D67="",IF(C67="","",C67),DEC2HEX(D67)),DEC2HEX(_xlfn.UNICODE(B67)))</f>
        <v>62</v>
      </c>
      <c r="G67" s="13">
        <f>IF(D67="",IF(C67="",IF(B67="","",VALUE(_xlfn.UNICODE(B67))),VALUE(HEX2DEC(C67))),VALUE(D67))</f>
        <v>98</v>
      </c>
      <c r="H67" s="10" t="s">
        <v>292</v>
      </c>
      <c r="I67" s="12" t="str">
        <f>IF(F67="","","uni"&amp;UPPER(REPT("0",4-LEN(F67))&amp;F67))</f>
        <v>uni0062</v>
      </c>
      <c r="J67" s="12" t="s">
        <v>1975</v>
      </c>
      <c r="K67" s="12">
        <v>68</v>
      </c>
      <c r="L67" s="9" t="s">
        <v>137</v>
      </c>
      <c r="M67" s="10" t="str">
        <f>ASC(_xlfn.CONCAT(H67:L67,"  # ",E67))</f>
        <v xml:space="preserve">        "uni0062": "glyph68",  # b</v>
      </c>
      <c r="N67" s="6" t="b">
        <f>K67=""</f>
        <v>0</v>
      </c>
    </row>
    <row r="68" spans="2:14">
      <c r="B68" s="31" t="s">
        <v>95</v>
      </c>
      <c r="C68" s="28" t="s">
        <v>95</v>
      </c>
      <c r="D68" s="28" t="s">
        <v>1082</v>
      </c>
      <c r="E68" s="36" t="str">
        <f>IF(B68="",IF(G68="","",_xlfn.UNICHAR(G68)),B68)</f>
        <v>c</v>
      </c>
      <c r="F68" s="13" t="str">
        <f>IF(B68="",IF(D68="",IF(C68="","",C68),DEC2HEX(D68)),DEC2HEX(_xlfn.UNICODE(B68)))</f>
        <v>63</v>
      </c>
      <c r="G68" s="13">
        <f>IF(D68="",IF(C68="",IF(B68="","",VALUE(_xlfn.UNICODE(B68))),VALUE(HEX2DEC(C68))),VALUE(D68))</f>
        <v>99</v>
      </c>
      <c r="H68" s="10" t="s">
        <v>292</v>
      </c>
      <c r="I68" s="12" t="str">
        <f>IF(F68="","","uni"&amp;UPPER(REPT("0",4-LEN(F68))&amp;F68))</f>
        <v>uni0063</v>
      </c>
      <c r="J68" s="12" t="s">
        <v>1975</v>
      </c>
      <c r="K68" s="12">
        <v>69</v>
      </c>
      <c r="L68" s="9" t="s">
        <v>137</v>
      </c>
      <c r="M68" s="10" t="str">
        <f>ASC(_xlfn.CONCAT(H68:L68,"  # ",E68))</f>
        <v xml:space="preserve">        "uni0063": "glyph69",  # c</v>
      </c>
      <c r="N68" s="6" t="b">
        <f>K68=""</f>
        <v>0</v>
      </c>
    </row>
    <row r="69" spans="2:14">
      <c r="B69" s="31"/>
      <c r="C69" s="28" t="s">
        <v>95</v>
      </c>
      <c r="D69" s="28" t="s">
        <v>1083</v>
      </c>
      <c r="E69" s="36" t="str">
        <f>IF(B69="",IF(G69="","",_xlfn.UNICHAR(G69)),B69)</f>
        <v>d</v>
      </c>
      <c r="F69" s="13" t="str">
        <f>IF(B69="",IF(D69="",IF(C69="","",C69),DEC2HEX(D69)),DEC2HEX(_xlfn.UNICODE(B69)))</f>
        <v>64</v>
      </c>
      <c r="G69" s="13">
        <f>IF(D69="",IF(C69="",IF(B69="","",VALUE(_xlfn.UNICODE(B69))),VALUE(HEX2DEC(C69))),VALUE(D69))</f>
        <v>100</v>
      </c>
      <c r="H69" s="10" t="s">
        <v>292</v>
      </c>
      <c r="I69" s="12" t="str">
        <f>IF(F69="","","uni"&amp;UPPER(REPT("0",4-LEN(F69))&amp;F69))</f>
        <v>uni0064</v>
      </c>
      <c r="J69" s="12" t="s">
        <v>1975</v>
      </c>
      <c r="K69" s="12">
        <v>70</v>
      </c>
      <c r="L69" s="9" t="s">
        <v>137</v>
      </c>
      <c r="M69" s="10" t="str">
        <f>ASC(_xlfn.CONCAT(H69:L69,"  # ",E69))</f>
        <v xml:space="preserve">        "uni0064": "glyph70",  # d</v>
      </c>
      <c r="N69" s="6" t="b">
        <f>K69=""</f>
        <v>0</v>
      </c>
    </row>
    <row r="70" spans="2:14">
      <c r="B70" s="31" t="s">
        <v>95</v>
      </c>
      <c r="C70" s="28" t="s">
        <v>95</v>
      </c>
      <c r="D70" s="28" t="s">
        <v>1084</v>
      </c>
      <c r="E70" s="36" t="str">
        <f>IF(B70="",IF(G70="","",_xlfn.UNICHAR(G70)),B70)</f>
        <v>e</v>
      </c>
      <c r="F70" s="13" t="str">
        <f>IF(B70="",IF(D70="",IF(C70="","",C70),DEC2HEX(D70)),DEC2HEX(_xlfn.UNICODE(B70)))</f>
        <v>65</v>
      </c>
      <c r="G70" s="13">
        <f>IF(D70="",IF(C70="",IF(B70="","",VALUE(_xlfn.UNICODE(B70))),VALUE(HEX2DEC(C70))),VALUE(D70))</f>
        <v>101</v>
      </c>
      <c r="H70" s="10" t="s">
        <v>292</v>
      </c>
      <c r="I70" s="12" t="str">
        <f>IF(F70="","","uni"&amp;UPPER(REPT("0",4-LEN(F70))&amp;F70))</f>
        <v>uni0065</v>
      </c>
      <c r="J70" s="12" t="s">
        <v>1975</v>
      </c>
      <c r="K70" s="12">
        <v>71</v>
      </c>
      <c r="L70" s="9" t="s">
        <v>137</v>
      </c>
      <c r="M70" s="10" t="str">
        <f>ASC(_xlfn.CONCAT(H70:L70,"  # ",E70))</f>
        <v xml:space="preserve">        "uni0065": "glyph71",  # e</v>
      </c>
      <c r="N70" s="6" t="b">
        <f>K70=""</f>
        <v>0</v>
      </c>
    </row>
    <row r="71" spans="2:14">
      <c r="B71" s="31"/>
      <c r="C71" s="28" t="s">
        <v>95</v>
      </c>
      <c r="D71" s="28" t="s">
        <v>1085</v>
      </c>
      <c r="E71" s="36" t="str">
        <f>IF(B71="",IF(G71="","",_xlfn.UNICHAR(G71)),B71)</f>
        <v>f</v>
      </c>
      <c r="F71" s="13" t="str">
        <f>IF(B71="",IF(D71="",IF(C71="","",C71),DEC2HEX(D71)),DEC2HEX(_xlfn.UNICODE(B71)))</f>
        <v>66</v>
      </c>
      <c r="G71" s="13">
        <f>IF(D71="",IF(C71="",IF(B71="","",VALUE(_xlfn.UNICODE(B71))),VALUE(HEX2DEC(C71))),VALUE(D71))</f>
        <v>102</v>
      </c>
      <c r="H71" s="10" t="s">
        <v>292</v>
      </c>
      <c r="I71" s="12" t="str">
        <f>IF(F71="","","uni"&amp;UPPER(REPT("0",4-LEN(F71))&amp;F71))</f>
        <v>uni0066</v>
      </c>
      <c r="J71" s="12" t="s">
        <v>1975</v>
      </c>
      <c r="K71" s="12">
        <v>72</v>
      </c>
      <c r="L71" s="9" t="s">
        <v>137</v>
      </c>
      <c r="M71" s="10" t="str">
        <f>ASC(_xlfn.CONCAT(H71:L71,"  # ",E71))</f>
        <v xml:space="preserve">        "uni0066": "glyph72",  # f</v>
      </c>
      <c r="N71" s="6" t="b">
        <f>K71=""</f>
        <v>0</v>
      </c>
    </row>
    <row r="72" spans="2:14">
      <c r="B72" s="31" t="s">
        <v>95</v>
      </c>
      <c r="C72" s="28" t="s">
        <v>95</v>
      </c>
      <c r="D72" s="28" t="s">
        <v>1086</v>
      </c>
      <c r="E72" s="36" t="str">
        <f>IF(B72="",IF(G72="","",_xlfn.UNICHAR(G72)),B72)</f>
        <v>g</v>
      </c>
      <c r="F72" s="13" t="str">
        <f>IF(B72="",IF(D72="",IF(C72="","",C72),DEC2HEX(D72)),DEC2HEX(_xlfn.UNICODE(B72)))</f>
        <v>67</v>
      </c>
      <c r="G72" s="13">
        <f>IF(D72="",IF(C72="",IF(B72="","",VALUE(_xlfn.UNICODE(B72))),VALUE(HEX2DEC(C72))),VALUE(D72))</f>
        <v>103</v>
      </c>
      <c r="H72" s="10" t="s">
        <v>292</v>
      </c>
      <c r="I72" s="12" t="str">
        <f>IF(F72="","","uni"&amp;UPPER(REPT("0",4-LEN(F72))&amp;F72))</f>
        <v>uni0067</v>
      </c>
      <c r="J72" s="12" t="s">
        <v>1975</v>
      </c>
      <c r="K72" s="12">
        <v>73</v>
      </c>
      <c r="L72" s="9" t="s">
        <v>137</v>
      </c>
      <c r="M72" s="10" t="str">
        <f>ASC(_xlfn.CONCAT(H72:L72,"  # ",E72))</f>
        <v xml:space="preserve">        "uni0067": "glyph73",  # g</v>
      </c>
      <c r="N72" s="6" t="b">
        <f>K72=""</f>
        <v>0</v>
      </c>
    </row>
    <row r="73" spans="2:14">
      <c r="B73" s="31"/>
      <c r="C73" s="28" t="s">
        <v>95</v>
      </c>
      <c r="D73" s="28" t="s">
        <v>1087</v>
      </c>
      <c r="E73" s="36" t="str">
        <f>IF(B73="",IF(G73="","",_xlfn.UNICHAR(G73)),B73)</f>
        <v>h</v>
      </c>
      <c r="F73" s="13" t="str">
        <f>IF(B73="",IF(D73="",IF(C73="","",C73),DEC2HEX(D73)),DEC2HEX(_xlfn.UNICODE(B73)))</f>
        <v>68</v>
      </c>
      <c r="G73" s="13">
        <f>IF(D73="",IF(C73="",IF(B73="","",VALUE(_xlfn.UNICODE(B73))),VALUE(HEX2DEC(C73))),VALUE(D73))</f>
        <v>104</v>
      </c>
      <c r="H73" s="10" t="s">
        <v>292</v>
      </c>
      <c r="I73" s="12" t="str">
        <f>IF(F73="","","uni"&amp;UPPER(REPT("0",4-LEN(F73))&amp;F73))</f>
        <v>uni0068</v>
      </c>
      <c r="J73" s="12" t="s">
        <v>1975</v>
      </c>
      <c r="K73" s="12">
        <v>74</v>
      </c>
      <c r="L73" s="9" t="s">
        <v>137</v>
      </c>
      <c r="M73" s="10" t="str">
        <f>ASC(_xlfn.CONCAT(H73:L73,"  # ",E73))</f>
        <v xml:space="preserve">        "uni0068": "glyph74",  # h</v>
      </c>
      <c r="N73" s="6" t="b">
        <f>K73=""</f>
        <v>0</v>
      </c>
    </row>
    <row r="74" spans="2:14">
      <c r="B74" s="31" t="s">
        <v>95</v>
      </c>
      <c r="C74" s="28" t="s">
        <v>95</v>
      </c>
      <c r="D74" s="28" t="s">
        <v>1088</v>
      </c>
      <c r="E74" s="36" t="str">
        <f>IF(B74="",IF(G74="","",_xlfn.UNICHAR(G74)),B74)</f>
        <v>i</v>
      </c>
      <c r="F74" s="13" t="str">
        <f>IF(B74="",IF(D74="",IF(C74="","",C74),DEC2HEX(D74)),DEC2HEX(_xlfn.UNICODE(B74)))</f>
        <v>69</v>
      </c>
      <c r="G74" s="13">
        <f>IF(D74="",IF(C74="",IF(B74="","",VALUE(_xlfn.UNICODE(B74))),VALUE(HEX2DEC(C74))),VALUE(D74))</f>
        <v>105</v>
      </c>
      <c r="H74" s="10" t="s">
        <v>292</v>
      </c>
      <c r="I74" s="12" t="str">
        <f>IF(F74="","","uni"&amp;UPPER(REPT("0",4-LEN(F74))&amp;F74))</f>
        <v>uni0069</v>
      </c>
      <c r="J74" s="12" t="s">
        <v>1975</v>
      </c>
      <c r="K74" s="12">
        <v>75</v>
      </c>
      <c r="L74" s="9" t="s">
        <v>137</v>
      </c>
      <c r="M74" s="10" t="str">
        <f>ASC(_xlfn.CONCAT(H74:L74,"  # ",E74))</f>
        <v xml:space="preserve">        "uni0069": "glyph75",  # i</v>
      </c>
      <c r="N74" s="6" t="b">
        <f>K74=""</f>
        <v>0</v>
      </c>
    </row>
    <row r="75" spans="2:14">
      <c r="B75" s="31"/>
      <c r="C75" s="28" t="s">
        <v>95</v>
      </c>
      <c r="D75" s="28" t="s">
        <v>1089</v>
      </c>
      <c r="E75" s="36" t="str">
        <f>IF(B75="",IF(G75="","",_xlfn.UNICHAR(G75)),B75)</f>
        <v>j</v>
      </c>
      <c r="F75" s="13" t="str">
        <f>IF(B75="",IF(D75="",IF(C75="","",C75),DEC2HEX(D75)),DEC2HEX(_xlfn.UNICODE(B75)))</f>
        <v>6A</v>
      </c>
      <c r="G75" s="13">
        <f>IF(D75="",IF(C75="",IF(B75="","",VALUE(_xlfn.UNICODE(B75))),VALUE(HEX2DEC(C75))),VALUE(D75))</f>
        <v>106</v>
      </c>
      <c r="H75" s="10" t="s">
        <v>292</v>
      </c>
      <c r="I75" s="12" t="str">
        <f>IF(F75="","","uni"&amp;UPPER(REPT("0",4-LEN(F75))&amp;F75))</f>
        <v>uni006A</v>
      </c>
      <c r="J75" s="12" t="s">
        <v>1975</v>
      </c>
      <c r="K75" s="12">
        <v>76</v>
      </c>
      <c r="L75" s="9" t="s">
        <v>137</v>
      </c>
      <c r="M75" s="10" t="str">
        <f>ASC(_xlfn.CONCAT(H75:L75,"  # ",E75))</f>
        <v xml:space="preserve">        "uni006A": "glyph76",  # j</v>
      </c>
      <c r="N75" s="6" t="b">
        <f>K75=""</f>
        <v>0</v>
      </c>
    </row>
    <row r="76" spans="2:14">
      <c r="B76" s="31" t="s">
        <v>95</v>
      </c>
      <c r="C76" s="28" t="s">
        <v>95</v>
      </c>
      <c r="D76" s="28" t="s">
        <v>1090</v>
      </c>
      <c r="E76" s="36" t="str">
        <f>IF(B76="",IF(G76="","",_xlfn.UNICHAR(G76)),B76)</f>
        <v>k</v>
      </c>
      <c r="F76" s="13" t="str">
        <f>IF(B76="",IF(D76="",IF(C76="","",C76),DEC2HEX(D76)),DEC2HEX(_xlfn.UNICODE(B76)))</f>
        <v>6B</v>
      </c>
      <c r="G76" s="13">
        <f>IF(D76="",IF(C76="",IF(B76="","",VALUE(_xlfn.UNICODE(B76))),VALUE(HEX2DEC(C76))),VALUE(D76))</f>
        <v>107</v>
      </c>
      <c r="H76" s="10" t="s">
        <v>292</v>
      </c>
      <c r="I76" s="12" t="str">
        <f>IF(F76="","","uni"&amp;UPPER(REPT("0",4-LEN(F76))&amp;F76))</f>
        <v>uni006B</v>
      </c>
      <c r="J76" s="12" t="s">
        <v>1975</v>
      </c>
      <c r="K76" s="12">
        <v>77</v>
      </c>
      <c r="L76" s="9" t="s">
        <v>137</v>
      </c>
      <c r="M76" s="10" t="str">
        <f>ASC(_xlfn.CONCAT(H76:L76,"  # ",E76))</f>
        <v xml:space="preserve">        "uni006B": "glyph77",  # k</v>
      </c>
      <c r="N76" s="6" t="b">
        <f>K76=""</f>
        <v>0</v>
      </c>
    </row>
    <row r="77" spans="2:14">
      <c r="B77" s="31"/>
      <c r="C77" s="28" t="s">
        <v>95</v>
      </c>
      <c r="D77" s="28" t="s">
        <v>1091</v>
      </c>
      <c r="E77" s="36" t="str">
        <f>IF(B77="",IF(G77="","",_xlfn.UNICHAR(G77)),B77)</f>
        <v>l</v>
      </c>
      <c r="F77" s="13" t="str">
        <f>IF(B77="",IF(D77="",IF(C77="","",C77),DEC2HEX(D77)),DEC2HEX(_xlfn.UNICODE(B77)))</f>
        <v>6C</v>
      </c>
      <c r="G77" s="13">
        <f>IF(D77="",IF(C77="",IF(B77="","",VALUE(_xlfn.UNICODE(B77))),VALUE(HEX2DEC(C77))),VALUE(D77))</f>
        <v>108</v>
      </c>
      <c r="H77" s="10" t="s">
        <v>292</v>
      </c>
      <c r="I77" s="12" t="str">
        <f>IF(F77="","","uni"&amp;UPPER(REPT("0",4-LEN(F77))&amp;F77))</f>
        <v>uni006C</v>
      </c>
      <c r="J77" s="12" t="s">
        <v>1975</v>
      </c>
      <c r="K77" s="12">
        <v>78</v>
      </c>
      <c r="L77" s="9" t="s">
        <v>137</v>
      </c>
      <c r="M77" s="10" t="str">
        <f>ASC(_xlfn.CONCAT(H77:L77,"  # ",E77))</f>
        <v xml:space="preserve">        "uni006C": "glyph78",  # l</v>
      </c>
      <c r="N77" s="6" t="b">
        <f>K77=""</f>
        <v>0</v>
      </c>
    </row>
    <row r="78" spans="2:14">
      <c r="B78" s="31" t="s">
        <v>95</v>
      </c>
      <c r="C78" s="28" t="s">
        <v>95</v>
      </c>
      <c r="D78" s="28" t="s">
        <v>1092</v>
      </c>
      <c r="E78" s="36" t="str">
        <f>IF(B78="",IF(G78="","",_xlfn.UNICHAR(G78)),B78)</f>
        <v>m</v>
      </c>
      <c r="F78" s="13" t="str">
        <f>IF(B78="",IF(D78="",IF(C78="","",C78),DEC2HEX(D78)),DEC2HEX(_xlfn.UNICODE(B78)))</f>
        <v>6D</v>
      </c>
      <c r="G78" s="13">
        <f>IF(D78="",IF(C78="",IF(B78="","",VALUE(_xlfn.UNICODE(B78))),VALUE(HEX2DEC(C78))),VALUE(D78))</f>
        <v>109</v>
      </c>
      <c r="H78" s="10" t="s">
        <v>292</v>
      </c>
      <c r="I78" s="12" t="str">
        <f>IF(F78="","","uni"&amp;UPPER(REPT("0",4-LEN(F78))&amp;F78))</f>
        <v>uni006D</v>
      </c>
      <c r="J78" s="12" t="s">
        <v>1975</v>
      </c>
      <c r="K78" s="12">
        <v>79</v>
      </c>
      <c r="L78" s="9" t="s">
        <v>137</v>
      </c>
      <c r="M78" s="10" t="str">
        <f>ASC(_xlfn.CONCAT(H78:L78,"  # ",E78))</f>
        <v xml:space="preserve">        "uni006D": "glyph79",  # m</v>
      </c>
      <c r="N78" s="6" t="b">
        <f>K78=""</f>
        <v>0</v>
      </c>
    </row>
    <row r="79" spans="2:14">
      <c r="B79" s="31"/>
      <c r="C79" s="28" t="s">
        <v>95</v>
      </c>
      <c r="D79" s="28" t="s">
        <v>1093</v>
      </c>
      <c r="E79" s="36" t="str">
        <f>IF(B79="",IF(G79="","",_xlfn.UNICHAR(G79)),B79)</f>
        <v>n</v>
      </c>
      <c r="F79" s="13" t="str">
        <f>IF(B79="",IF(D79="",IF(C79="","",C79),DEC2HEX(D79)),DEC2HEX(_xlfn.UNICODE(B79)))</f>
        <v>6E</v>
      </c>
      <c r="G79" s="13">
        <f>IF(D79="",IF(C79="",IF(B79="","",VALUE(_xlfn.UNICODE(B79))),VALUE(HEX2DEC(C79))),VALUE(D79))</f>
        <v>110</v>
      </c>
      <c r="H79" s="10" t="s">
        <v>292</v>
      </c>
      <c r="I79" s="12" t="str">
        <f>IF(F79="","","uni"&amp;UPPER(REPT("0",4-LEN(F79))&amp;F79))</f>
        <v>uni006E</v>
      </c>
      <c r="J79" s="12" t="s">
        <v>1975</v>
      </c>
      <c r="K79" s="12">
        <v>80</v>
      </c>
      <c r="L79" s="9" t="s">
        <v>137</v>
      </c>
      <c r="M79" s="10" t="str">
        <f>ASC(_xlfn.CONCAT(H79:L79,"  # ",E79))</f>
        <v xml:space="preserve">        "uni006E": "glyph80",  # n</v>
      </c>
      <c r="N79" s="6" t="b">
        <f>K79=""</f>
        <v>0</v>
      </c>
    </row>
    <row r="80" spans="2:14">
      <c r="B80" s="31" t="s">
        <v>95</v>
      </c>
      <c r="C80" s="28" t="s">
        <v>95</v>
      </c>
      <c r="D80" s="28" t="s">
        <v>1094</v>
      </c>
      <c r="E80" s="36" t="str">
        <f>IF(B80="",IF(G80="","",_xlfn.UNICHAR(G80)),B80)</f>
        <v>o</v>
      </c>
      <c r="F80" s="13" t="str">
        <f>IF(B80="",IF(D80="",IF(C80="","",C80),DEC2HEX(D80)),DEC2HEX(_xlfn.UNICODE(B80)))</f>
        <v>6F</v>
      </c>
      <c r="G80" s="13">
        <f>IF(D80="",IF(C80="",IF(B80="","",VALUE(_xlfn.UNICODE(B80))),VALUE(HEX2DEC(C80))),VALUE(D80))</f>
        <v>111</v>
      </c>
      <c r="H80" s="10" t="s">
        <v>292</v>
      </c>
      <c r="I80" s="12" t="str">
        <f>IF(F80="","","uni"&amp;UPPER(REPT("0",4-LEN(F80))&amp;F80))</f>
        <v>uni006F</v>
      </c>
      <c r="J80" s="12" t="s">
        <v>1975</v>
      </c>
      <c r="K80" s="12">
        <v>81</v>
      </c>
      <c r="L80" s="9" t="s">
        <v>137</v>
      </c>
      <c r="M80" s="10" t="str">
        <f>ASC(_xlfn.CONCAT(H80:L80,"  # ",E80))</f>
        <v xml:space="preserve">        "uni006F": "glyph81",  # o</v>
      </c>
      <c r="N80" s="6" t="b">
        <f>K80=""</f>
        <v>0</v>
      </c>
    </row>
    <row r="81" spans="2:14">
      <c r="B81" s="31"/>
      <c r="C81" s="28" t="s">
        <v>95</v>
      </c>
      <c r="D81" s="28" t="s">
        <v>1095</v>
      </c>
      <c r="E81" s="36" t="str">
        <f>IF(B81="",IF(G81="","",_xlfn.UNICHAR(G81)),B81)</f>
        <v>p</v>
      </c>
      <c r="F81" s="13" t="str">
        <f>IF(B81="",IF(D81="",IF(C81="","",C81),DEC2HEX(D81)),DEC2HEX(_xlfn.UNICODE(B81)))</f>
        <v>70</v>
      </c>
      <c r="G81" s="13">
        <f>IF(D81="",IF(C81="",IF(B81="","",VALUE(_xlfn.UNICODE(B81))),VALUE(HEX2DEC(C81))),VALUE(D81))</f>
        <v>112</v>
      </c>
      <c r="H81" s="10" t="s">
        <v>292</v>
      </c>
      <c r="I81" s="12" t="str">
        <f>IF(F81="","","uni"&amp;UPPER(REPT("0",4-LEN(F81))&amp;F81))</f>
        <v>uni0070</v>
      </c>
      <c r="J81" s="12" t="s">
        <v>1975</v>
      </c>
      <c r="K81" s="12">
        <v>82</v>
      </c>
      <c r="L81" s="9" t="s">
        <v>137</v>
      </c>
      <c r="M81" s="10" t="str">
        <f>ASC(_xlfn.CONCAT(H81:L81,"  # ",E81))</f>
        <v xml:space="preserve">        "uni0070": "glyph82",  # p</v>
      </c>
      <c r="N81" s="6" t="b">
        <f>K81=""</f>
        <v>0</v>
      </c>
    </row>
    <row r="82" spans="2:14">
      <c r="B82" s="31" t="s">
        <v>95</v>
      </c>
      <c r="C82" s="28" t="s">
        <v>95</v>
      </c>
      <c r="D82" s="28" t="s">
        <v>1096</v>
      </c>
      <c r="E82" s="36" t="str">
        <f>IF(B82="",IF(G82="","",_xlfn.UNICHAR(G82)),B82)</f>
        <v>q</v>
      </c>
      <c r="F82" s="13" t="str">
        <f>IF(B82="",IF(D82="",IF(C82="","",C82),DEC2HEX(D82)),DEC2HEX(_xlfn.UNICODE(B82)))</f>
        <v>71</v>
      </c>
      <c r="G82" s="13">
        <f>IF(D82="",IF(C82="",IF(B82="","",VALUE(_xlfn.UNICODE(B82))),VALUE(HEX2DEC(C82))),VALUE(D82))</f>
        <v>113</v>
      </c>
      <c r="H82" s="10" t="s">
        <v>292</v>
      </c>
      <c r="I82" s="12" t="str">
        <f>IF(F82="","","uni"&amp;UPPER(REPT("0",4-LEN(F82))&amp;F82))</f>
        <v>uni0071</v>
      </c>
      <c r="J82" s="12" t="s">
        <v>1975</v>
      </c>
      <c r="K82" s="12">
        <v>83</v>
      </c>
      <c r="L82" s="9" t="s">
        <v>137</v>
      </c>
      <c r="M82" s="10" t="str">
        <f>ASC(_xlfn.CONCAT(H82:L82,"  # ",E82))</f>
        <v xml:space="preserve">        "uni0071": "glyph83",  # q</v>
      </c>
      <c r="N82" s="6" t="b">
        <f>K82=""</f>
        <v>0</v>
      </c>
    </row>
    <row r="83" spans="2:14">
      <c r="B83" s="31"/>
      <c r="C83" s="28" t="s">
        <v>95</v>
      </c>
      <c r="D83" s="28" t="s">
        <v>1097</v>
      </c>
      <c r="E83" s="36" t="str">
        <f>IF(B83="",IF(G83="","",_xlfn.UNICHAR(G83)),B83)</f>
        <v>r</v>
      </c>
      <c r="F83" s="13" t="str">
        <f>IF(B83="",IF(D83="",IF(C83="","",C83),DEC2HEX(D83)),DEC2HEX(_xlfn.UNICODE(B83)))</f>
        <v>72</v>
      </c>
      <c r="G83" s="13">
        <f>IF(D83="",IF(C83="",IF(B83="","",VALUE(_xlfn.UNICODE(B83))),VALUE(HEX2DEC(C83))),VALUE(D83))</f>
        <v>114</v>
      </c>
      <c r="H83" s="10" t="s">
        <v>292</v>
      </c>
      <c r="I83" s="12" t="str">
        <f>IF(F83="","","uni"&amp;UPPER(REPT("0",4-LEN(F83))&amp;F83))</f>
        <v>uni0072</v>
      </c>
      <c r="J83" s="12" t="s">
        <v>1975</v>
      </c>
      <c r="K83" s="12">
        <v>84</v>
      </c>
      <c r="L83" s="9" t="s">
        <v>137</v>
      </c>
      <c r="M83" s="10" t="str">
        <f>ASC(_xlfn.CONCAT(H83:L83,"  # ",E83))</f>
        <v xml:space="preserve">        "uni0072": "glyph84",  # r</v>
      </c>
      <c r="N83" s="6" t="b">
        <f>K83=""</f>
        <v>0</v>
      </c>
    </row>
    <row r="84" spans="2:14">
      <c r="B84" s="31" t="s">
        <v>95</v>
      </c>
      <c r="C84" s="28" t="s">
        <v>95</v>
      </c>
      <c r="D84" s="28" t="s">
        <v>1098</v>
      </c>
      <c r="E84" s="36" t="str">
        <f>IF(B84="",IF(G84="","",_xlfn.UNICHAR(G84)),B84)</f>
        <v>s</v>
      </c>
      <c r="F84" s="13" t="str">
        <f>IF(B84="",IF(D84="",IF(C84="","",C84),DEC2HEX(D84)),DEC2HEX(_xlfn.UNICODE(B84)))</f>
        <v>73</v>
      </c>
      <c r="G84" s="13">
        <f>IF(D84="",IF(C84="",IF(B84="","",VALUE(_xlfn.UNICODE(B84))),VALUE(HEX2DEC(C84))),VALUE(D84))</f>
        <v>115</v>
      </c>
      <c r="H84" s="10" t="s">
        <v>292</v>
      </c>
      <c r="I84" s="12" t="str">
        <f>IF(F84="","","uni"&amp;UPPER(REPT("0",4-LEN(F84))&amp;F84))</f>
        <v>uni0073</v>
      </c>
      <c r="J84" s="12" t="s">
        <v>1975</v>
      </c>
      <c r="K84" s="12">
        <v>85</v>
      </c>
      <c r="L84" s="9" t="s">
        <v>137</v>
      </c>
      <c r="M84" s="10" t="str">
        <f>ASC(_xlfn.CONCAT(H84:L84,"  # ",E84))</f>
        <v xml:space="preserve">        "uni0073": "glyph85",  # s</v>
      </c>
      <c r="N84" s="6" t="b">
        <f>K84=""</f>
        <v>0</v>
      </c>
    </row>
    <row r="85" spans="2:14">
      <c r="B85" s="31"/>
      <c r="C85" s="28" t="s">
        <v>95</v>
      </c>
      <c r="D85" s="28" t="s">
        <v>1099</v>
      </c>
      <c r="E85" s="36" t="str">
        <f>IF(B85="",IF(G85="","",_xlfn.UNICHAR(G85)),B85)</f>
        <v>t</v>
      </c>
      <c r="F85" s="13" t="str">
        <f>IF(B85="",IF(D85="",IF(C85="","",C85),DEC2HEX(D85)),DEC2HEX(_xlfn.UNICODE(B85)))</f>
        <v>74</v>
      </c>
      <c r="G85" s="13">
        <f>IF(D85="",IF(C85="",IF(B85="","",VALUE(_xlfn.UNICODE(B85))),VALUE(HEX2DEC(C85))),VALUE(D85))</f>
        <v>116</v>
      </c>
      <c r="H85" s="10" t="s">
        <v>292</v>
      </c>
      <c r="I85" s="12" t="str">
        <f>IF(F85="","","uni"&amp;UPPER(REPT("0",4-LEN(F85))&amp;F85))</f>
        <v>uni0074</v>
      </c>
      <c r="J85" s="12" t="s">
        <v>1975</v>
      </c>
      <c r="K85" s="12">
        <v>86</v>
      </c>
      <c r="L85" s="9" t="s">
        <v>137</v>
      </c>
      <c r="M85" s="10" t="str">
        <f>ASC(_xlfn.CONCAT(H85:L85,"  # ",E85))</f>
        <v xml:space="preserve">        "uni0074": "glyph86",  # t</v>
      </c>
      <c r="N85" s="6" t="b">
        <f>K85=""</f>
        <v>0</v>
      </c>
    </row>
    <row r="86" spans="2:14">
      <c r="B86" s="31" t="s">
        <v>95</v>
      </c>
      <c r="C86" s="28" t="s">
        <v>95</v>
      </c>
      <c r="D86" s="28" t="s">
        <v>1100</v>
      </c>
      <c r="E86" s="36" t="str">
        <f>IF(B86="",IF(G86="","",_xlfn.UNICHAR(G86)),B86)</f>
        <v>u</v>
      </c>
      <c r="F86" s="13" t="str">
        <f>IF(B86="",IF(D86="",IF(C86="","",C86),DEC2HEX(D86)),DEC2HEX(_xlfn.UNICODE(B86)))</f>
        <v>75</v>
      </c>
      <c r="G86" s="13">
        <f>IF(D86="",IF(C86="",IF(B86="","",VALUE(_xlfn.UNICODE(B86))),VALUE(HEX2DEC(C86))),VALUE(D86))</f>
        <v>117</v>
      </c>
      <c r="H86" s="10" t="s">
        <v>292</v>
      </c>
      <c r="I86" s="12" t="str">
        <f>IF(F86="","","uni"&amp;UPPER(REPT("0",4-LEN(F86))&amp;F86))</f>
        <v>uni0075</v>
      </c>
      <c r="J86" s="12" t="s">
        <v>1975</v>
      </c>
      <c r="K86" s="12">
        <v>87</v>
      </c>
      <c r="L86" s="9" t="s">
        <v>137</v>
      </c>
      <c r="M86" s="10" t="str">
        <f>ASC(_xlfn.CONCAT(H86:L86,"  # ",E86))</f>
        <v xml:space="preserve">        "uni0075": "glyph87",  # u</v>
      </c>
      <c r="N86" s="6" t="b">
        <f>K86=""</f>
        <v>0</v>
      </c>
    </row>
    <row r="87" spans="2:14">
      <c r="B87" s="31"/>
      <c r="C87" s="28" t="s">
        <v>95</v>
      </c>
      <c r="D87" s="28" t="s">
        <v>1101</v>
      </c>
      <c r="E87" s="36" t="str">
        <f>IF(B87="",IF(G87="","",_xlfn.UNICHAR(G87)),B87)</f>
        <v>v</v>
      </c>
      <c r="F87" s="13" t="str">
        <f>IF(B87="",IF(D87="",IF(C87="","",C87),DEC2HEX(D87)),DEC2HEX(_xlfn.UNICODE(B87)))</f>
        <v>76</v>
      </c>
      <c r="G87" s="13">
        <f>IF(D87="",IF(C87="",IF(B87="","",VALUE(_xlfn.UNICODE(B87))),VALUE(HEX2DEC(C87))),VALUE(D87))</f>
        <v>118</v>
      </c>
      <c r="H87" s="10" t="s">
        <v>292</v>
      </c>
      <c r="I87" s="12" t="str">
        <f>IF(F87="","","uni"&amp;UPPER(REPT("0",4-LEN(F87))&amp;F87))</f>
        <v>uni0076</v>
      </c>
      <c r="J87" s="12" t="s">
        <v>1975</v>
      </c>
      <c r="K87" s="12">
        <v>88</v>
      </c>
      <c r="L87" s="9" t="s">
        <v>137</v>
      </c>
      <c r="M87" s="10" t="str">
        <f>ASC(_xlfn.CONCAT(H87:L87,"  # ",E87))</f>
        <v xml:space="preserve">        "uni0076": "glyph88",  # v</v>
      </c>
      <c r="N87" s="6" t="b">
        <f>K87=""</f>
        <v>0</v>
      </c>
    </row>
    <row r="88" spans="2:14">
      <c r="B88" s="31" t="s">
        <v>95</v>
      </c>
      <c r="C88" s="28" t="s">
        <v>95</v>
      </c>
      <c r="D88" s="28" t="s">
        <v>1102</v>
      </c>
      <c r="E88" s="36" t="str">
        <f>IF(B88="",IF(G88="","",_xlfn.UNICHAR(G88)),B88)</f>
        <v>w</v>
      </c>
      <c r="F88" s="13" t="str">
        <f>IF(B88="",IF(D88="",IF(C88="","",C88),DEC2HEX(D88)),DEC2HEX(_xlfn.UNICODE(B88)))</f>
        <v>77</v>
      </c>
      <c r="G88" s="13">
        <f>IF(D88="",IF(C88="",IF(B88="","",VALUE(_xlfn.UNICODE(B88))),VALUE(HEX2DEC(C88))),VALUE(D88))</f>
        <v>119</v>
      </c>
      <c r="H88" s="10" t="s">
        <v>292</v>
      </c>
      <c r="I88" s="12" t="str">
        <f>IF(F88="","","uni"&amp;UPPER(REPT("0",4-LEN(F88))&amp;F88))</f>
        <v>uni0077</v>
      </c>
      <c r="J88" s="12" t="s">
        <v>1975</v>
      </c>
      <c r="K88" s="12">
        <v>89</v>
      </c>
      <c r="L88" s="9" t="s">
        <v>137</v>
      </c>
      <c r="M88" s="10" t="str">
        <f>ASC(_xlfn.CONCAT(H88:L88,"  # ",E88))</f>
        <v xml:space="preserve">        "uni0077": "glyph89",  # w</v>
      </c>
      <c r="N88" s="6" t="b">
        <f>K88=""</f>
        <v>0</v>
      </c>
    </row>
    <row r="89" spans="2:14">
      <c r="B89" s="31"/>
      <c r="C89" s="28" t="s">
        <v>95</v>
      </c>
      <c r="D89" s="28" t="s">
        <v>1103</v>
      </c>
      <c r="E89" s="36" t="str">
        <f>IF(B89="",IF(G89="","",_xlfn.UNICHAR(G89)),B89)</f>
        <v>x</v>
      </c>
      <c r="F89" s="13" t="str">
        <f>IF(B89="",IF(D89="",IF(C89="","",C89),DEC2HEX(D89)),DEC2HEX(_xlfn.UNICODE(B89)))</f>
        <v>78</v>
      </c>
      <c r="G89" s="13">
        <f>IF(D89="",IF(C89="",IF(B89="","",VALUE(_xlfn.UNICODE(B89))),VALUE(HEX2DEC(C89))),VALUE(D89))</f>
        <v>120</v>
      </c>
      <c r="H89" s="10" t="s">
        <v>292</v>
      </c>
      <c r="I89" s="12" t="str">
        <f>IF(F89="","","uni"&amp;UPPER(REPT("0",4-LEN(F89))&amp;F89))</f>
        <v>uni0078</v>
      </c>
      <c r="J89" s="12" t="s">
        <v>1975</v>
      </c>
      <c r="K89" s="12">
        <v>90</v>
      </c>
      <c r="L89" s="9" t="s">
        <v>137</v>
      </c>
      <c r="M89" s="10" t="str">
        <f>ASC(_xlfn.CONCAT(H89:L89,"  # ",E89))</f>
        <v xml:space="preserve">        "uni0078": "glyph90",  # x</v>
      </c>
      <c r="N89" s="6" t="b">
        <f>K89=""</f>
        <v>0</v>
      </c>
    </row>
    <row r="90" spans="2:14">
      <c r="B90" s="31" t="s">
        <v>95</v>
      </c>
      <c r="C90" s="28" t="s">
        <v>95</v>
      </c>
      <c r="D90" s="28" t="s">
        <v>1104</v>
      </c>
      <c r="E90" s="36" t="str">
        <f>IF(B90="",IF(G90="","",_xlfn.UNICHAR(G90)),B90)</f>
        <v>y</v>
      </c>
      <c r="F90" s="13" t="str">
        <f>IF(B90="",IF(D90="",IF(C90="","",C90),DEC2HEX(D90)),DEC2HEX(_xlfn.UNICODE(B90)))</f>
        <v>79</v>
      </c>
      <c r="G90" s="13">
        <f>IF(D90="",IF(C90="",IF(B90="","",VALUE(_xlfn.UNICODE(B90))),VALUE(HEX2DEC(C90))),VALUE(D90))</f>
        <v>121</v>
      </c>
      <c r="H90" s="10" t="s">
        <v>292</v>
      </c>
      <c r="I90" s="12" t="str">
        <f>IF(F90="","","uni"&amp;UPPER(REPT("0",4-LEN(F90))&amp;F90))</f>
        <v>uni0079</v>
      </c>
      <c r="J90" s="12" t="s">
        <v>1975</v>
      </c>
      <c r="K90" s="12">
        <v>91</v>
      </c>
      <c r="L90" s="9" t="s">
        <v>137</v>
      </c>
      <c r="M90" s="10" t="str">
        <f>ASC(_xlfn.CONCAT(H90:L90,"  # ",E90))</f>
        <v xml:space="preserve">        "uni0079": "glyph91",  # y</v>
      </c>
      <c r="N90" s="6" t="b">
        <f>K90=""</f>
        <v>0</v>
      </c>
    </row>
    <row r="91" spans="2:14">
      <c r="B91" s="31"/>
      <c r="C91" s="28" t="s">
        <v>95</v>
      </c>
      <c r="D91" s="28" t="s">
        <v>1105</v>
      </c>
      <c r="E91" s="36" t="str">
        <f>IF(B91="",IF(G91="","",_xlfn.UNICHAR(G91)),B91)</f>
        <v>z</v>
      </c>
      <c r="F91" s="13" t="str">
        <f>IF(B91="",IF(D91="",IF(C91="","",C91),DEC2HEX(D91)),DEC2HEX(_xlfn.UNICODE(B91)))</f>
        <v>7A</v>
      </c>
      <c r="G91" s="13">
        <f>IF(D91="",IF(C91="",IF(B91="","",VALUE(_xlfn.UNICODE(B91))),VALUE(HEX2DEC(C91))),VALUE(D91))</f>
        <v>122</v>
      </c>
      <c r="H91" s="10" t="s">
        <v>292</v>
      </c>
      <c r="I91" s="12" t="str">
        <f>IF(F91="","","uni"&amp;UPPER(REPT("0",4-LEN(F91))&amp;F91))</f>
        <v>uni007A</v>
      </c>
      <c r="J91" s="12" t="s">
        <v>1975</v>
      </c>
      <c r="K91" s="12">
        <v>92</v>
      </c>
      <c r="L91" s="9" t="s">
        <v>137</v>
      </c>
      <c r="M91" s="10" t="str">
        <f>ASC(_xlfn.CONCAT(H91:L91,"  # ",E91))</f>
        <v xml:space="preserve">        "uni007A": "glyph92",  # z</v>
      </c>
      <c r="N91" s="6" t="b">
        <f>K91=""</f>
        <v>0</v>
      </c>
    </row>
    <row r="92" spans="2:14">
      <c r="B92" s="31" t="s">
        <v>95</v>
      </c>
      <c r="C92" s="28" t="s">
        <v>95</v>
      </c>
      <c r="D92" s="28" t="s">
        <v>1106</v>
      </c>
      <c r="E92" s="36" t="str">
        <f>IF(B92="",IF(G92="","",_xlfn.UNICHAR(G92)),B92)</f>
        <v>{</v>
      </c>
      <c r="F92" s="13" t="str">
        <f>IF(B92="",IF(D92="",IF(C92="","",C92),DEC2HEX(D92)),DEC2HEX(_xlfn.UNICODE(B92)))</f>
        <v>7B</v>
      </c>
      <c r="G92" s="13">
        <f>IF(D92="",IF(C92="",IF(B92="","",VALUE(_xlfn.UNICODE(B92))),VALUE(HEX2DEC(C92))),VALUE(D92))</f>
        <v>123</v>
      </c>
      <c r="H92" s="10" t="s">
        <v>292</v>
      </c>
      <c r="I92" s="12" t="str">
        <f>IF(F92="","","uni"&amp;UPPER(REPT("0",4-LEN(F92))&amp;F92))</f>
        <v>uni007B</v>
      </c>
      <c r="J92" s="12" t="s">
        <v>1975</v>
      </c>
      <c r="K92" s="12">
        <v>93</v>
      </c>
      <c r="L92" s="9" t="s">
        <v>137</v>
      </c>
      <c r="M92" s="10" t="str">
        <f>ASC(_xlfn.CONCAT(H92:L92,"  # ",E92))</f>
        <v xml:space="preserve">        "uni007B": "glyph93",  # {</v>
      </c>
      <c r="N92" s="6" t="b">
        <f>K92=""</f>
        <v>0</v>
      </c>
    </row>
    <row r="93" spans="2:14">
      <c r="B93" s="31"/>
      <c r="C93" s="28" t="s">
        <v>95</v>
      </c>
      <c r="D93" s="28" t="s">
        <v>1107</v>
      </c>
      <c r="E93" s="36" t="str">
        <f>IF(B93="",IF(G93="","",_xlfn.UNICHAR(G93)),B93)</f>
        <v>|</v>
      </c>
      <c r="F93" s="13" t="str">
        <f>IF(B93="",IF(D93="",IF(C93="","",C93),DEC2HEX(D93)),DEC2HEX(_xlfn.UNICODE(B93)))</f>
        <v>7C</v>
      </c>
      <c r="G93" s="13">
        <f>IF(D93="",IF(C93="",IF(B93="","",VALUE(_xlfn.UNICODE(B93))),VALUE(HEX2DEC(C93))),VALUE(D93))</f>
        <v>124</v>
      </c>
      <c r="H93" s="10" t="s">
        <v>292</v>
      </c>
      <c r="I93" s="12" t="str">
        <f>IF(F93="","","uni"&amp;UPPER(REPT("0",4-LEN(F93))&amp;F93))</f>
        <v>uni007C</v>
      </c>
      <c r="J93" s="12" t="s">
        <v>1975</v>
      </c>
      <c r="K93" s="12">
        <v>94</v>
      </c>
      <c r="L93" s="9" t="s">
        <v>137</v>
      </c>
      <c r="M93" s="10" t="str">
        <f>ASC(_xlfn.CONCAT(H93:L93,"  # ",E93))</f>
        <v xml:space="preserve">        "uni007C": "glyph94",  # |</v>
      </c>
      <c r="N93" s="6" t="b">
        <f>K93=""</f>
        <v>0</v>
      </c>
    </row>
    <row r="94" spans="2:14">
      <c r="B94" s="31" t="s">
        <v>95</v>
      </c>
      <c r="C94" s="28" t="s">
        <v>95</v>
      </c>
      <c r="D94" s="28" t="s">
        <v>1108</v>
      </c>
      <c r="E94" s="36" t="str">
        <f>IF(B94="",IF(G94="","",_xlfn.UNICHAR(G94)),B94)</f>
        <v>}</v>
      </c>
      <c r="F94" s="13" t="str">
        <f>IF(B94="",IF(D94="",IF(C94="","",C94),DEC2HEX(D94)),DEC2HEX(_xlfn.UNICODE(B94)))</f>
        <v>7D</v>
      </c>
      <c r="G94" s="13">
        <f>IF(D94="",IF(C94="",IF(B94="","",VALUE(_xlfn.UNICODE(B94))),VALUE(HEX2DEC(C94))),VALUE(D94))</f>
        <v>125</v>
      </c>
      <c r="H94" s="10" t="s">
        <v>292</v>
      </c>
      <c r="I94" s="12" t="str">
        <f>IF(F94="","","uni"&amp;UPPER(REPT("0",4-LEN(F94))&amp;F94))</f>
        <v>uni007D</v>
      </c>
      <c r="J94" s="12" t="s">
        <v>1975</v>
      </c>
      <c r="K94" s="12">
        <v>95</v>
      </c>
      <c r="L94" s="9" t="s">
        <v>137</v>
      </c>
      <c r="M94" s="10" t="str">
        <f>ASC(_xlfn.CONCAT(H94:L94,"  # ",E94))</f>
        <v xml:space="preserve">        "uni007D": "glyph95",  # }</v>
      </c>
      <c r="N94" s="6" t="b">
        <f>K94=""</f>
        <v>0</v>
      </c>
    </row>
    <row r="95" spans="2:14">
      <c r="B95" s="31"/>
      <c r="C95" s="28" t="s">
        <v>95</v>
      </c>
      <c r="D95" s="28" t="s">
        <v>1109</v>
      </c>
      <c r="E95" s="36" t="str">
        <f>IF(B95="",IF(G95="","",_xlfn.UNICHAR(G95)),B95)</f>
        <v>~</v>
      </c>
      <c r="F95" s="13" t="str">
        <f>IF(B95="",IF(D95="",IF(C95="","",C95),DEC2HEX(D95)),DEC2HEX(_xlfn.UNICODE(B95)))</f>
        <v>7E</v>
      </c>
      <c r="G95" s="13">
        <f>IF(D95="",IF(C95="",IF(B95="","",VALUE(_xlfn.UNICODE(B95))),VALUE(HEX2DEC(C95))),VALUE(D95))</f>
        <v>126</v>
      </c>
      <c r="H95" s="10" t="s">
        <v>292</v>
      </c>
      <c r="I95" s="12" t="str">
        <f>IF(F95="","","uni"&amp;UPPER(REPT("0",4-LEN(F95))&amp;F95))</f>
        <v>uni007E</v>
      </c>
      <c r="J95" s="12" t="s">
        <v>1975</v>
      </c>
      <c r="K95" s="12">
        <v>96</v>
      </c>
      <c r="L95" s="9" t="s">
        <v>137</v>
      </c>
      <c r="M95" s="10" t="str">
        <f>ASC(_xlfn.CONCAT(H95:L95,"  # ",E95))</f>
        <v xml:space="preserve">        "uni007E": "glyph96",  # ~</v>
      </c>
      <c r="N95" s="6" t="b">
        <f>K95=""</f>
        <v>0</v>
      </c>
    </row>
    <row r="96" spans="2:14">
      <c r="B96" s="31" t="s">
        <v>1116</v>
      </c>
      <c r="C96" s="28" t="s">
        <v>95</v>
      </c>
      <c r="D96" s="28"/>
      <c r="E96" s="36" t="str">
        <f>IF(B96="",IF(G96="","",_xlfn.UNICHAR(G96)),B96)</f>
        <v>¡</v>
      </c>
      <c r="F96" s="13" t="str">
        <f>IF(B96="",IF(D96="",IF(C96="","",C96),DEC2HEX(D96)),DEC2HEX(_xlfn.UNICODE(B96)))</f>
        <v>A1</v>
      </c>
      <c r="G96" s="13">
        <f>IF(D96="",IF(C96="",IF(B96="","",VALUE(_xlfn.UNICODE(B96))),VALUE(HEX2DEC(C96))),VALUE(D96))</f>
        <v>161</v>
      </c>
      <c r="H96" s="10" t="s">
        <v>292</v>
      </c>
      <c r="I96" s="12" t="str">
        <f>IF(F96="","","uni"&amp;UPPER(REPT("0",4-LEN(F96))&amp;F96))</f>
        <v>uni00A1</v>
      </c>
      <c r="J96" s="12" t="s">
        <v>1975</v>
      </c>
      <c r="K96" s="12">
        <v>818</v>
      </c>
      <c r="L96" s="9" t="s">
        <v>137</v>
      </c>
      <c r="M96" s="10" t="str">
        <f>ASC(_xlfn.CONCAT(H96:L96,"  # ",E96))</f>
        <v xml:space="preserve">        "uni00A1": "glyph818",  # ¡</v>
      </c>
      <c r="N96" s="6" t="b">
        <f>K96=""</f>
        <v>0</v>
      </c>
    </row>
    <row r="97" spans="2:14">
      <c r="B97" s="31"/>
      <c r="C97" s="28" t="s">
        <v>1978</v>
      </c>
      <c r="D97" s="28"/>
      <c r="E97" s="36" t="str">
        <f>IF(B97="",IF(G97="","",_xlfn.UNICHAR(G97)),B97)</f>
        <v>¢</v>
      </c>
      <c r="F97" s="13" t="str">
        <f>IF(B97="",IF(D97="",IF(C97="","",C97),DEC2HEX(D97)),DEC2HEX(_xlfn.UNICODE(B97)))</f>
        <v>a2</v>
      </c>
      <c r="G97" s="13">
        <f>IF(D97="",IF(C97="",IF(B97="","",VALUE(_xlfn.UNICODE(B97))),VALUE(HEX2DEC(C97))),VALUE(D97))</f>
        <v>162</v>
      </c>
      <c r="H97" s="10" t="s">
        <v>292</v>
      </c>
      <c r="I97" s="12" t="str">
        <f>IF(F97="","","uni"&amp;UPPER(REPT("0",4-LEN(F97))&amp;F97))</f>
        <v>uni00A2</v>
      </c>
      <c r="J97" s="12" t="s">
        <v>1975</v>
      </c>
      <c r="K97" s="12">
        <v>12264</v>
      </c>
      <c r="L97" s="9" t="s">
        <v>137</v>
      </c>
      <c r="M97" s="10" t="str">
        <f>ASC(_xlfn.CONCAT(H97:L97,"  # ",E97))</f>
        <v xml:space="preserve">        "uni00A2": "glyph12264",  # ¢</v>
      </c>
      <c r="N97" s="6" t="b">
        <f>K97=""</f>
        <v>0</v>
      </c>
    </row>
    <row r="98" spans="2:14">
      <c r="B98" s="31"/>
      <c r="C98" s="28" t="s">
        <v>1979</v>
      </c>
      <c r="D98" s="28"/>
      <c r="E98" s="36" t="str">
        <f>IF(B98="",IF(G98="","",_xlfn.UNICHAR(G98)),B98)</f>
        <v>£</v>
      </c>
      <c r="F98" s="13" t="str">
        <f>IF(B98="",IF(D98="",IF(C98="","",C98),DEC2HEX(D98)),DEC2HEX(_xlfn.UNICODE(B98)))</f>
        <v>a3</v>
      </c>
      <c r="G98" s="13">
        <f>IF(D98="",IF(C98="",IF(B98="","",VALUE(_xlfn.UNICODE(B98))),VALUE(HEX2DEC(C98))),VALUE(D98))</f>
        <v>163</v>
      </c>
      <c r="H98" s="10" t="s">
        <v>292</v>
      </c>
      <c r="I98" s="12" t="str">
        <f>IF(F98="","","uni"&amp;UPPER(REPT("0",4-LEN(F98))&amp;F98))</f>
        <v>uni00A3</v>
      </c>
      <c r="J98" s="12" t="s">
        <v>1975</v>
      </c>
      <c r="K98" s="12">
        <v>12265</v>
      </c>
      <c r="L98" s="9" t="s">
        <v>137</v>
      </c>
      <c r="M98" s="10" t="str">
        <f>ASC(_xlfn.CONCAT(H98:L98,"  # ",E98))</f>
        <v xml:space="preserve">        "uni00A3": "glyph12265",  # £</v>
      </c>
      <c r="N98" s="6" t="b">
        <f>K98=""</f>
        <v>0</v>
      </c>
    </row>
    <row r="99" spans="2:14">
      <c r="B99" s="31" t="s">
        <v>95</v>
      </c>
      <c r="C99" s="28" t="s">
        <v>1117</v>
      </c>
      <c r="D99" s="28">
        <v>164</v>
      </c>
      <c r="E99" s="36" t="str">
        <f>IF(B99="",IF(G99="","",_xlfn.UNICHAR(G99)),B99)</f>
        <v>¤</v>
      </c>
      <c r="F99" s="13" t="str">
        <f>IF(B99="",IF(D99="",IF(C99="","",C99),DEC2HEX(D99)),DEC2HEX(_xlfn.UNICODE(B99)))</f>
        <v>A4</v>
      </c>
      <c r="G99" s="13">
        <f>IF(D99="",IF(C99="",IF(B99="","",VALUE(_xlfn.UNICODE(B99))),VALUE(HEX2DEC(C99))),VALUE(D99))</f>
        <v>164</v>
      </c>
      <c r="H99" s="10" t="s">
        <v>292</v>
      </c>
      <c r="I99" s="12" t="str">
        <f>IF(F99="","","uni"&amp;UPPER(REPT("0",4-LEN(F99))&amp;F99))</f>
        <v>uni00A4</v>
      </c>
      <c r="J99" s="12" t="s">
        <v>1975</v>
      </c>
      <c r="K99" s="12">
        <v>820</v>
      </c>
      <c r="L99" s="9" t="s">
        <v>137</v>
      </c>
      <c r="M99" s="10" t="str">
        <f>ASC(_xlfn.CONCAT(H99:L99,"  # ",E99))</f>
        <v xml:space="preserve">        "uni00A4": "glyph820",  # ¤</v>
      </c>
      <c r="N99" s="6" t="b">
        <f>K99=""</f>
        <v>0</v>
      </c>
    </row>
    <row r="100" spans="2:14">
      <c r="B100" s="31"/>
      <c r="C100" s="28" t="s">
        <v>95</v>
      </c>
      <c r="D100" s="28">
        <v>165</v>
      </c>
      <c r="E100" s="36" t="str">
        <f>IF(B100="",IF(G100="","",_xlfn.UNICHAR(G100)),B100)</f>
        <v>¥</v>
      </c>
      <c r="F100" s="13" t="str">
        <f>IF(B100="",IF(D100="",IF(C100="","",C100),DEC2HEX(D100)),DEC2HEX(_xlfn.UNICODE(B100)))</f>
        <v>A5</v>
      </c>
      <c r="G100" s="13">
        <f>IF(D100="",IF(C100="",IF(B100="","",VALUE(_xlfn.UNICODE(B100))),VALUE(HEX2DEC(C100))),VALUE(D100))</f>
        <v>165</v>
      </c>
      <c r="H100" s="10" t="s">
        <v>292</v>
      </c>
      <c r="I100" s="12" t="str">
        <f>IF(F100="","","uni"&amp;UPPER(REPT("0",4-LEN(F100))&amp;F100))</f>
        <v>uni00A5</v>
      </c>
      <c r="J100" s="12" t="s">
        <v>1975</v>
      </c>
      <c r="K100" s="12">
        <v>821</v>
      </c>
      <c r="L100" s="9" t="s">
        <v>137</v>
      </c>
      <c r="M100" s="10" t="str">
        <f>ASC(_xlfn.CONCAT(H100:L100,"  # ",E100))</f>
        <v xml:space="preserve">        "uni00A5": "glyph821",  # ¥</v>
      </c>
      <c r="N100" s="6" t="b">
        <f>K100=""</f>
        <v>0</v>
      </c>
    </row>
    <row r="101" spans="2:14">
      <c r="B101" s="31" t="s">
        <v>95</v>
      </c>
      <c r="C101" s="28" t="s">
        <v>95</v>
      </c>
      <c r="D101" s="28">
        <v>166</v>
      </c>
      <c r="E101" s="36" t="str">
        <f>IF(B101="",IF(G101="","",_xlfn.UNICHAR(G101)),B101)</f>
        <v>¦</v>
      </c>
      <c r="F101" s="13" t="str">
        <f>IF(B101="",IF(D101="",IF(C101="","",C101),DEC2HEX(D101)),DEC2HEX(_xlfn.UNICODE(B101)))</f>
        <v>A6</v>
      </c>
      <c r="G101" s="13">
        <f>IF(D101="",IF(C101="",IF(B101="","",VALUE(_xlfn.UNICODE(B101))),VALUE(HEX2DEC(C101))),VALUE(D101))</f>
        <v>166</v>
      </c>
      <c r="H101" s="10" t="s">
        <v>292</v>
      </c>
      <c r="I101" s="12" t="str">
        <f>IF(F101="","","uni"&amp;UPPER(REPT("0",4-LEN(F101))&amp;F101))</f>
        <v>uni00A6</v>
      </c>
      <c r="J101" s="12" t="s">
        <v>1975</v>
      </c>
      <c r="K101" s="12">
        <v>820</v>
      </c>
      <c r="L101" s="9" t="s">
        <v>137</v>
      </c>
      <c r="M101" s="10" t="str">
        <f>ASC(_xlfn.CONCAT(H101:L101,"  # ",E101))</f>
        <v xml:space="preserve">        "uni00A6": "glyph820",  # ¦</v>
      </c>
      <c r="N101" s="6" t="b">
        <f>K101=""</f>
        <v>0</v>
      </c>
    </row>
    <row r="102" spans="2:14">
      <c r="B102" s="31"/>
      <c r="C102" s="28" t="s">
        <v>95</v>
      </c>
      <c r="D102" s="28">
        <v>167</v>
      </c>
      <c r="E102" s="36" t="str">
        <f>IF(B102="",IF(G102="","",_xlfn.UNICHAR(G102)),B102)</f>
        <v>§</v>
      </c>
      <c r="F102" s="13" t="str">
        <f>IF(B102="",IF(D102="",IF(C102="","",C102),DEC2HEX(D102)),DEC2HEX(_xlfn.UNICODE(B102)))</f>
        <v>A7</v>
      </c>
      <c r="G102" s="13">
        <f>IF(D102="",IF(C102="",IF(B102="","",VALUE(_xlfn.UNICODE(B102))),VALUE(HEX2DEC(C102))),VALUE(D102))</f>
        <v>167</v>
      </c>
      <c r="H102" s="10" t="s">
        <v>292</v>
      </c>
      <c r="I102" s="12" t="str">
        <f>IF(F102="","","uni"&amp;UPPER(REPT("0",4-LEN(F102))&amp;F102))</f>
        <v>uni00A7</v>
      </c>
      <c r="J102" s="12" t="s">
        <v>1975</v>
      </c>
      <c r="K102" s="12" t="s">
        <v>95</v>
      </c>
      <c r="L102" s="9" t="s">
        <v>137</v>
      </c>
      <c r="M102" s="10" t="str">
        <f>ASC(_xlfn.CONCAT(H102:L102,"  # ",E102))</f>
        <v xml:space="preserve">        "uni00A7": "glyph",  # §</v>
      </c>
      <c r="N102" s="6" t="b">
        <f>K102=""</f>
        <v>1</v>
      </c>
    </row>
    <row r="103" spans="2:14">
      <c r="B103" s="31" t="s">
        <v>95</v>
      </c>
      <c r="C103" s="28" t="s">
        <v>95</v>
      </c>
      <c r="D103" s="28">
        <v>168</v>
      </c>
      <c r="E103" s="36" t="str">
        <f>IF(B103="",IF(G103="","",_xlfn.UNICHAR(G103)),B103)</f>
        <v>¨</v>
      </c>
      <c r="F103" s="13" t="str">
        <f>IF(B103="",IF(D103="",IF(C103="","",C103),DEC2HEX(D103)),DEC2HEX(_xlfn.UNICODE(B103)))</f>
        <v>A8</v>
      </c>
      <c r="G103" s="13">
        <f>IF(D103="",IF(C103="",IF(B103="","",VALUE(_xlfn.UNICODE(B103))),VALUE(HEX2DEC(C103))),VALUE(D103))</f>
        <v>168</v>
      </c>
      <c r="H103" s="10" t="s">
        <v>292</v>
      </c>
      <c r="I103" s="12" t="str">
        <f>IF(F103="","","uni"&amp;UPPER(REPT("0",4-LEN(F103))&amp;F103))</f>
        <v>uni00A8</v>
      </c>
      <c r="J103" s="12" t="s">
        <v>1975</v>
      </c>
      <c r="K103" s="12">
        <v>1067</v>
      </c>
      <c r="L103" s="9" t="s">
        <v>137</v>
      </c>
      <c r="M103" s="10" t="str">
        <f>ASC(_xlfn.CONCAT(H103:L103,"  # ",E103))</f>
        <v xml:space="preserve">        "uni00A8": "glyph1067",  # ¨</v>
      </c>
      <c r="N103" s="6" t="b">
        <f>K103=""</f>
        <v>0</v>
      </c>
    </row>
    <row r="104" spans="2:14">
      <c r="B104" s="31"/>
      <c r="C104" s="28" t="s">
        <v>95</v>
      </c>
      <c r="D104" s="28">
        <v>169</v>
      </c>
      <c r="E104" s="36" t="str">
        <f>IF(B104="",IF(G104="","",_xlfn.UNICHAR(G104)),B104)</f>
        <v>©</v>
      </c>
      <c r="F104" s="13" t="str">
        <f>IF(B104="",IF(D104="",IF(C104="","",C104),DEC2HEX(D104)),DEC2HEX(_xlfn.UNICODE(B104)))</f>
        <v>A9</v>
      </c>
      <c r="G104" s="13">
        <f>IF(D104="",IF(C104="",IF(B104="","",VALUE(_xlfn.UNICODE(B104))),VALUE(HEX2DEC(C104))),VALUE(D104))</f>
        <v>169</v>
      </c>
      <c r="H104" s="10" t="s">
        <v>292</v>
      </c>
      <c r="I104" s="12" t="str">
        <f>IF(F104="","","uni"&amp;UPPER(REPT("0",4-LEN(F104))&amp;F104))</f>
        <v>uni00A9</v>
      </c>
      <c r="J104" s="12" t="s">
        <v>1975</v>
      </c>
      <c r="K104" s="12">
        <v>821</v>
      </c>
      <c r="L104" s="9" t="s">
        <v>137</v>
      </c>
      <c r="M104" s="10" t="str">
        <f>ASC(_xlfn.CONCAT(H104:L104,"  # ",E104))</f>
        <v xml:space="preserve">        "uni00A9": "glyph821",  # ©</v>
      </c>
      <c r="N104" s="6" t="b">
        <f>K104=""</f>
        <v>0</v>
      </c>
    </row>
    <row r="105" spans="2:14">
      <c r="B105" s="31" t="s">
        <v>95</v>
      </c>
      <c r="C105" s="28" t="s">
        <v>95</v>
      </c>
      <c r="D105" s="28">
        <v>170</v>
      </c>
      <c r="E105" s="36" t="str">
        <f>IF(B105="",IF(G105="","",_xlfn.UNICHAR(G105)),B105)</f>
        <v>ª</v>
      </c>
      <c r="F105" s="13" t="str">
        <f>IF(B105="",IF(D105="",IF(C105="","",C105),DEC2HEX(D105)),DEC2HEX(_xlfn.UNICODE(B105)))</f>
        <v>AA</v>
      </c>
      <c r="G105" s="13">
        <f>IF(D105="",IF(C105="",IF(B105="","",VALUE(_xlfn.UNICODE(B105))),VALUE(HEX2DEC(C105))),VALUE(D105))</f>
        <v>170</v>
      </c>
      <c r="H105" s="10" t="s">
        <v>292</v>
      </c>
      <c r="I105" s="12" t="str">
        <f>IF(F105="","","uni"&amp;UPPER(REPT("0",4-LEN(F105))&amp;F105))</f>
        <v>uni00AA</v>
      </c>
      <c r="J105" s="12" t="s">
        <v>1975</v>
      </c>
      <c r="K105" s="12">
        <v>822</v>
      </c>
      <c r="L105" s="9" t="s">
        <v>137</v>
      </c>
      <c r="M105" s="10" t="str">
        <f>ASC(_xlfn.CONCAT(H105:L105,"  # ",E105))</f>
        <v xml:space="preserve">        "uni00AA": "glyph822",  # ª</v>
      </c>
      <c r="N105" s="6" t="b">
        <f>K105=""</f>
        <v>0</v>
      </c>
    </row>
    <row r="106" spans="2:14">
      <c r="B106" s="31"/>
      <c r="C106" s="28" t="s">
        <v>95</v>
      </c>
      <c r="D106" s="28">
        <v>171</v>
      </c>
      <c r="E106" s="36" t="str">
        <f>IF(B106="",IF(G106="","",_xlfn.UNICHAR(G106)),B106)</f>
        <v>«</v>
      </c>
      <c r="F106" s="13" t="str">
        <f>IF(B106="",IF(D106="",IF(C106="","",C106),DEC2HEX(D106)),DEC2HEX(_xlfn.UNICODE(B106)))</f>
        <v>AB</v>
      </c>
      <c r="G106" s="13">
        <f>IF(D106="",IF(C106="",IF(B106="","",VALUE(_xlfn.UNICODE(B106))),VALUE(HEX2DEC(C106))),VALUE(D106))</f>
        <v>171</v>
      </c>
      <c r="H106" s="10" t="s">
        <v>292</v>
      </c>
      <c r="I106" s="12" t="str">
        <f>IF(F106="","","uni"&amp;UPPER(REPT("0",4-LEN(F106))&amp;F106))</f>
        <v>uni00AB</v>
      </c>
      <c r="J106" s="12" t="s">
        <v>1975</v>
      </c>
      <c r="K106" s="12">
        <v>823</v>
      </c>
      <c r="L106" s="9" t="s">
        <v>137</v>
      </c>
      <c r="M106" s="10" t="str">
        <f>ASC(_xlfn.CONCAT(H106:L106,"  # ",E106))</f>
        <v xml:space="preserve">        "uni00AB": "glyph823",  # «</v>
      </c>
      <c r="N106" s="6" t="b">
        <f>K106=""</f>
        <v>0</v>
      </c>
    </row>
    <row r="107" spans="2:14">
      <c r="B107" s="31" t="s">
        <v>95</v>
      </c>
      <c r="C107" s="28" t="s">
        <v>95</v>
      </c>
      <c r="D107" s="28">
        <v>172</v>
      </c>
      <c r="E107" s="36" t="str">
        <f>IF(B107="",IF(G107="","",_xlfn.UNICHAR(G107)),B107)</f>
        <v>¬</v>
      </c>
      <c r="F107" s="13" t="str">
        <f>IF(B107="",IF(D107="",IF(C107="","",C107),DEC2HEX(D107)),DEC2HEX(_xlfn.UNICODE(B107)))</f>
        <v>AC</v>
      </c>
      <c r="G107" s="13">
        <f>IF(D107="",IF(C107="",IF(B107="","",VALUE(_xlfn.UNICODE(B107))),VALUE(HEX2DEC(C107))),VALUE(D107))</f>
        <v>172</v>
      </c>
      <c r="H107" s="10" t="s">
        <v>292</v>
      </c>
      <c r="I107" s="12" t="str">
        <f>IF(F107="","","uni"&amp;UPPER(REPT("0",4-LEN(F107))&amp;F107))</f>
        <v>uni00AC</v>
      </c>
      <c r="J107" s="12" t="s">
        <v>1975</v>
      </c>
      <c r="K107" s="12">
        <v>12267</v>
      </c>
      <c r="L107" s="9" t="s">
        <v>137</v>
      </c>
      <c r="M107" s="10" t="str">
        <f>ASC(_xlfn.CONCAT(H107:L107,"  # ",E107))</f>
        <v xml:space="preserve">        "uni00AC": "glyph12267",  # ¬</v>
      </c>
      <c r="N107" s="6" t="b">
        <f>K107=""</f>
        <v>0</v>
      </c>
    </row>
    <row r="108" spans="2:14">
      <c r="B108" s="31"/>
      <c r="C108" s="28" t="s">
        <v>95</v>
      </c>
      <c r="D108" s="28">
        <v>173</v>
      </c>
      <c r="E108" s="36" t="str">
        <f>IF(B108="",IF(G108="","",_xlfn.UNICHAR(G108)),B108)</f>
        <v>­</v>
      </c>
      <c r="F108" s="13" t="str">
        <f>IF(B108="",IF(D108="",IF(C108="","",C108),DEC2HEX(D108)),DEC2HEX(_xlfn.UNICODE(B108)))</f>
        <v>AD</v>
      </c>
      <c r="G108" s="13">
        <f>IF(D108="",IF(C108="",IF(B108="","",VALUE(_xlfn.UNICODE(B108))),VALUE(HEX2DEC(C108))),VALUE(D108))</f>
        <v>173</v>
      </c>
      <c r="H108" s="10" t="s">
        <v>292</v>
      </c>
      <c r="I108" s="12" t="str">
        <f>IF(F108="","","uni"&amp;UPPER(REPT("0",4-LEN(F108))&amp;F108))</f>
        <v>uni00AD</v>
      </c>
      <c r="J108" s="12" t="s">
        <v>1975</v>
      </c>
      <c r="K108" s="12">
        <v>371</v>
      </c>
      <c r="L108" s="9" t="s">
        <v>137</v>
      </c>
      <c r="M108" s="10" t="str">
        <f>ASC(_xlfn.CONCAT(H108:L108,"  # ",E108))</f>
        <v xml:space="preserve">        "uni00AD": "glyph371",  # ­</v>
      </c>
      <c r="N108" s="6" t="b">
        <f>K108=""</f>
        <v>0</v>
      </c>
    </row>
    <row r="109" spans="2:14">
      <c r="B109" s="31" t="s">
        <v>95</v>
      </c>
      <c r="C109" s="28" t="s">
        <v>95</v>
      </c>
      <c r="D109" s="28">
        <v>174</v>
      </c>
      <c r="E109" s="36" t="str">
        <f>IF(B109="",IF(G109="","",_xlfn.UNICHAR(G109)),B109)</f>
        <v>®</v>
      </c>
      <c r="F109" s="13" t="str">
        <f>IF(B109="",IF(D109="",IF(C109="","",C109),DEC2HEX(D109)),DEC2HEX(_xlfn.UNICODE(B109)))</f>
        <v>AE</v>
      </c>
      <c r="G109" s="13">
        <f>IF(D109="",IF(C109="",IF(B109="","",VALUE(_xlfn.UNICODE(B109))),VALUE(HEX2DEC(C109))),VALUE(D109))</f>
        <v>174</v>
      </c>
      <c r="H109" s="10" t="s">
        <v>292</v>
      </c>
      <c r="I109" s="12" t="str">
        <f>IF(F109="","","uni"&amp;UPPER(REPT("0",4-LEN(F109))&amp;F109))</f>
        <v>uni00AE</v>
      </c>
      <c r="J109" s="12" t="s">
        <v>1975</v>
      </c>
      <c r="K109" s="12">
        <v>824</v>
      </c>
      <c r="L109" s="9" t="s">
        <v>137</v>
      </c>
      <c r="M109" s="10" t="str">
        <f>ASC(_xlfn.CONCAT(H109:L109,"  # ",E109))</f>
        <v xml:space="preserve">        "uni00AE": "glyph824",  # ®</v>
      </c>
      <c r="N109" s="6" t="b">
        <f>K109=""</f>
        <v>0</v>
      </c>
    </row>
    <row r="110" spans="2:14">
      <c r="B110" s="31"/>
      <c r="C110" s="28" t="s">
        <v>95</v>
      </c>
      <c r="D110" s="28">
        <v>175</v>
      </c>
      <c r="E110" s="36" t="str">
        <f>IF(B110="",IF(G110="","",_xlfn.UNICHAR(G110)),B110)</f>
        <v>¯</v>
      </c>
      <c r="F110" s="13" t="str">
        <f>IF(B110="",IF(D110="",IF(C110="","",C110),DEC2HEX(D110)),DEC2HEX(_xlfn.UNICODE(B110)))</f>
        <v>AF</v>
      </c>
      <c r="G110" s="13">
        <f>IF(D110="",IF(C110="",IF(B110="","",VALUE(_xlfn.UNICODE(B110))),VALUE(HEX2DEC(C110))),VALUE(D110))</f>
        <v>175</v>
      </c>
      <c r="H110" s="10" t="s">
        <v>292</v>
      </c>
      <c r="I110" s="12" t="str">
        <f>IF(F110="","","uni"&amp;UPPER(REPT("0",4-LEN(F110))&amp;F110))</f>
        <v>uni00AF</v>
      </c>
      <c r="J110" s="12" t="s">
        <v>1975</v>
      </c>
      <c r="K110" s="12">
        <v>825</v>
      </c>
      <c r="L110" s="9" t="s">
        <v>137</v>
      </c>
      <c r="M110" s="10" t="str">
        <f>ASC(_xlfn.CONCAT(H110:L110,"  # ",E110))</f>
        <v xml:space="preserve">        "uni00AF": "glyph825",  # ¯</v>
      </c>
      <c r="N110" s="6" t="b">
        <f>K110=""</f>
        <v>0</v>
      </c>
    </row>
    <row r="111" spans="2:14">
      <c r="B111" s="31" t="s">
        <v>95</v>
      </c>
      <c r="C111" s="28" t="s">
        <v>95</v>
      </c>
      <c r="D111" s="28">
        <v>176</v>
      </c>
      <c r="E111" s="36" t="str">
        <f>IF(B111="",IF(G111="","",_xlfn.UNICHAR(G111)),B111)</f>
        <v>°</v>
      </c>
      <c r="F111" s="13" t="str">
        <f>IF(B111="",IF(D111="",IF(C111="","",C111),DEC2HEX(D111)),DEC2HEX(_xlfn.UNICODE(B111)))</f>
        <v>B0</v>
      </c>
      <c r="G111" s="13">
        <f>IF(D111="",IF(C111="",IF(B111="","",VALUE(_xlfn.UNICODE(B111))),VALUE(HEX2DEC(C111))),VALUE(D111))</f>
        <v>176</v>
      </c>
      <c r="H111" s="10" t="s">
        <v>292</v>
      </c>
      <c r="I111" s="12" t="str">
        <f>IF(F111="","","uni"&amp;UPPER(REPT("0",4-LEN(F111))&amp;F111))</f>
        <v>uni00B0</v>
      </c>
      <c r="J111" s="12" t="s">
        <v>1975</v>
      </c>
      <c r="K111" s="12" t="s">
        <v>95</v>
      </c>
      <c r="L111" s="9" t="s">
        <v>137</v>
      </c>
      <c r="M111" s="10" t="str">
        <f>ASC(_xlfn.CONCAT(H111:L111,"  # ",E111))</f>
        <v xml:space="preserve">        "uni00B0": "glyph",  # °</v>
      </c>
      <c r="N111" s="6" t="b">
        <f>K111=""</f>
        <v>1</v>
      </c>
    </row>
    <row r="112" spans="2:14">
      <c r="B112" s="31"/>
      <c r="C112" s="28" t="s">
        <v>95</v>
      </c>
      <c r="D112" s="28">
        <v>177</v>
      </c>
      <c r="E112" s="36" t="str">
        <f>IF(B112="",IF(G112="","",_xlfn.UNICHAR(G112)),B112)</f>
        <v>±</v>
      </c>
      <c r="F112" s="13" t="str">
        <f>IF(B112="",IF(D112="",IF(C112="","",C112),DEC2HEX(D112)),DEC2HEX(_xlfn.UNICODE(B112)))</f>
        <v>B1</v>
      </c>
      <c r="G112" s="13">
        <f>IF(D112="",IF(C112="",IF(B112="","",VALUE(_xlfn.UNICODE(B112))),VALUE(HEX2DEC(C112))),VALUE(D112))</f>
        <v>177</v>
      </c>
      <c r="H112" s="10" t="s">
        <v>292</v>
      </c>
      <c r="I112" s="12" t="str">
        <f>IF(F112="","","uni"&amp;UPPER(REPT("0",4-LEN(F112))&amp;F112))</f>
        <v>uni00B1</v>
      </c>
      <c r="J112" s="12" t="s">
        <v>1975</v>
      </c>
      <c r="K112" s="12" t="s">
        <v>95</v>
      </c>
      <c r="L112" s="9" t="s">
        <v>137</v>
      </c>
      <c r="M112" s="10" t="str">
        <f>ASC(_xlfn.CONCAT(H112:L112,"  # ",E112))</f>
        <v xml:space="preserve">        "uni00B1": "glyph",  # ±</v>
      </c>
      <c r="N112" s="6" t="b">
        <f>K112=""</f>
        <v>1</v>
      </c>
    </row>
    <row r="113" spans="2:14">
      <c r="B113" s="31" t="s">
        <v>95</v>
      </c>
      <c r="C113" s="28" t="s">
        <v>95</v>
      </c>
      <c r="D113" s="28">
        <v>178</v>
      </c>
      <c r="E113" s="36" t="str">
        <f>IF(B113="",IF(G113="","",_xlfn.UNICHAR(G113)),B113)</f>
        <v>²</v>
      </c>
      <c r="F113" s="13" t="str">
        <f>IF(B113="",IF(D113="",IF(C113="","",C113),DEC2HEX(D113)),DEC2HEX(_xlfn.UNICODE(B113)))</f>
        <v>B2</v>
      </c>
      <c r="G113" s="13">
        <f>IF(D113="",IF(C113="",IF(B113="","",VALUE(_xlfn.UNICODE(B113))),VALUE(HEX2DEC(C113))),VALUE(D113))</f>
        <v>178</v>
      </c>
      <c r="H113" s="10" t="s">
        <v>292</v>
      </c>
      <c r="I113" s="12" t="str">
        <f>IF(F113="","","uni"&amp;UPPER(REPT("0",4-LEN(F113))&amp;F113))</f>
        <v>uni00B2</v>
      </c>
      <c r="J113" s="12" t="s">
        <v>1975</v>
      </c>
      <c r="K113" s="12">
        <v>827</v>
      </c>
      <c r="L113" s="9" t="s">
        <v>137</v>
      </c>
      <c r="M113" s="10" t="str">
        <f>ASC(_xlfn.CONCAT(H113:L113,"  # ",E113))</f>
        <v xml:space="preserve">        "uni00B2": "glyph827",  # ²</v>
      </c>
      <c r="N113" s="6" t="b">
        <f>K113=""</f>
        <v>0</v>
      </c>
    </row>
    <row r="114" spans="2:14">
      <c r="B114" s="31"/>
      <c r="C114" s="28" t="s">
        <v>95</v>
      </c>
      <c r="D114" s="28">
        <v>179</v>
      </c>
      <c r="E114" s="36" t="str">
        <f>IF(B114="",IF(G114="","",_xlfn.UNICHAR(G114)),B114)</f>
        <v>³</v>
      </c>
      <c r="F114" s="13" t="str">
        <f>IF(B114="",IF(D114="",IF(C114="","",C114),DEC2HEX(D114)),DEC2HEX(_xlfn.UNICODE(B114)))</f>
        <v>B3</v>
      </c>
      <c r="G114" s="13">
        <f>IF(D114="",IF(C114="",IF(B114="","",VALUE(_xlfn.UNICODE(B114))),VALUE(HEX2DEC(C114))),VALUE(D114))</f>
        <v>179</v>
      </c>
      <c r="H114" s="10" t="s">
        <v>292</v>
      </c>
      <c r="I114" s="12" t="str">
        <f>IF(F114="","","uni"&amp;UPPER(REPT("0",4-LEN(F114))&amp;F114))</f>
        <v>uni00B3</v>
      </c>
      <c r="J114" s="12" t="s">
        <v>1975</v>
      </c>
      <c r="K114" s="12">
        <v>828</v>
      </c>
      <c r="L114" s="9" t="s">
        <v>137</v>
      </c>
      <c r="M114" s="10" t="str">
        <f>ASC(_xlfn.CONCAT(H114:L114,"  # ",E114))</f>
        <v xml:space="preserve">        "uni00B3": "glyph828",  # ³</v>
      </c>
      <c r="N114" s="6" t="b">
        <f>K114=""</f>
        <v>0</v>
      </c>
    </row>
    <row r="115" spans="2:14">
      <c r="B115" s="31" t="s">
        <v>95</v>
      </c>
      <c r="C115" s="28" t="s">
        <v>1782</v>
      </c>
      <c r="D115" s="28"/>
      <c r="E115" s="36" t="str">
        <f>IF(B115="",IF(G115="","",_xlfn.UNICHAR(G115)),B115)</f>
        <v>´</v>
      </c>
      <c r="F115" s="13" t="str">
        <f>IF(B115="",IF(D115="",IF(C115="","",C115),DEC2HEX(D115)),DEC2HEX(_xlfn.UNICODE(B115)))</f>
        <v>b4</v>
      </c>
      <c r="G115" s="13">
        <f>IF(D115="",IF(C115="",IF(B115="","",VALUE(_xlfn.UNICODE(B115))),VALUE(HEX2DEC(C115))),VALUE(D115))</f>
        <v>180</v>
      </c>
      <c r="H115" s="10" t="s">
        <v>292</v>
      </c>
      <c r="I115" s="12" t="str">
        <f>IF(F115="","","uni"&amp;UPPER(REPT("0",4-LEN(F115))&amp;F115))</f>
        <v>uni00B4</v>
      </c>
      <c r="J115" s="12" t="s">
        <v>1975</v>
      </c>
      <c r="K115" s="12">
        <v>1052</v>
      </c>
      <c r="L115" s="9" t="s">
        <v>137</v>
      </c>
      <c r="M115" s="10" t="str">
        <f>ASC(_xlfn.CONCAT(H115:L115,"  # ",E115))</f>
        <v xml:space="preserve">        "uni00B4": "glyph1052",  # ´</v>
      </c>
      <c r="N115" s="6" t="b">
        <f>K115=""</f>
        <v>0</v>
      </c>
    </row>
    <row r="116" spans="2:14">
      <c r="B116" s="31"/>
      <c r="C116" s="28" t="s">
        <v>95</v>
      </c>
      <c r="D116" s="28">
        <v>181</v>
      </c>
      <c r="E116" s="36" t="str">
        <f>IF(B116="",IF(G116="","",_xlfn.UNICHAR(G116)),B116)</f>
        <v>µ</v>
      </c>
      <c r="F116" s="13" t="str">
        <f>IF(B116="",IF(D116="",IF(C116="","",C116),DEC2HEX(D116)),DEC2HEX(_xlfn.UNICODE(B116)))</f>
        <v>B5</v>
      </c>
      <c r="G116" s="13">
        <f>IF(D116="",IF(C116="",IF(B116="","",VALUE(_xlfn.UNICODE(B116))),VALUE(HEX2DEC(C116))),VALUE(D116))</f>
        <v>181</v>
      </c>
      <c r="H116" s="10" t="s">
        <v>292</v>
      </c>
      <c r="I116" s="12" t="str">
        <f>IF(F116="","","uni"&amp;UPPER(REPT("0",4-LEN(F116))&amp;F116))</f>
        <v>uni00B5</v>
      </c>
      <c r="J116" s="12" t="s">
        <v>1975</v>
      </c>
      <c r="K116" s="12" t="s">
        <v>95</v>
      </c>
      <c r="L116" s="9" t="s">
        <v>137</v>
      </c>
      <c r="M116" s="10" t="str">
        <f>ASC(_xlfn.CONCAT(H116:L116,"  # ",E116))</f>
        <v xml:space="preserve">        "uni00B5": "glyph",  # µ</v>
      </c>
      <c r="N116" s="6" t="b">
        <f>K116=""</f>
        <v>1</v>
      </c>
    </row>
    <row r="117" spans="2:14">
      <c r="B117" s="31" t="s">
        <v>95</v>
      </c>
      <c r="C117" s="28" t="s">
        <v>95</v>
      </c>
      <c r="D117" s="28">
        <v>182</v>
      </c>
      <c r="E117" s="36" t="str">
        <f>IF(B117="",IF(G117="","",_xlfn.UNICHAR(G117)),B117)</f>
        <v>¶</v>
      </c>
      <c r="F117" s="13" t="str">
        <f>IF(B117="",IF(D117="",IF(C117="","",C117),DEC2HEX(D117)),DEC2HEX(_xlfn.UNICODE(B117)))</f>
        <v>B6</v>
      </c>
      <c r="G117" s="13">
        <f>IF(D117="",IF(C117="",IF(B117="","",VALUE(_xlfn.UNICODE(B117))),VALUE(HEX2DEC(C117))),VALUE(D117))</f>
        <v>182</v>
      </c>
      <c r="H117" s="10" t="s">
        <v>292</v>
      </c>
      <c r="I117" s="12" t="str">
        <f>IF(F117="","","uni"&amp;UPPER(REPT("0",4-LEN(F117))&amp;F117))</f>
        <v>uni00B6</v>
      </c>
      <c r="J117" s="12" t="s">
        <v>1975</v>
      </c>
      <c r="K117" s="12" t="s">
        <v>95</v>
      </c>
      <c r="L117" s="9" t="s">
        <v>137</v>
      </c>
      <c r="M117" s="10" t="str">
        <f>ASC(_xlfn.CONCAT(H117:L117,"  # ",E117))</f>
        <v xml:space="preserve">        "uni00B6": "glyph",  # ¶</v>
      </c>
      <c r="N117" s="6" t="b">
        <f>K117=""</f>
        <v>1</v>
      </c>
    </row>
    <row r="118" spans="2:14">
      <c r="B118" s="31"/>
      <c r="C118" s="28" t="s">
        <v>95</v>
      </c>
      <c r="D118" s="28">
        <v>183</v>
      </c>
      <c r="E118" s="36" t="str">
        <f>IF(B118="",IF(G118="","",_xlfn.UNICHAR(G118)),B118)</f>
        <v>·</v>
      </c>
      <c r="F118" s="13" t="str">
        <f>IF(B118="",IF(D118="",IF(C118="","",C118),DEC2HEX(D118)),DEC2HEX(_xlfn.UNICODE(B118)))</f>
        <v>B7</v>
      </c>
      <c r="G118" s="13">
        <f>IF(D118="",IF(C118="",IF(B118="","",VALUE(_xlfn.UNICODE(B118))),VALUE(HEX2DEC(C118))),VALUE(D118))</f>
        <v>183</v>
      </c>
      <c r="H118" s="10" t="s">
        <v>292</v>
      </c>
      <c r="I118" s="12" t="str">
        <f>IF(F118="","","uni"&amp;UPPER(REPT("0",4-LEN(F118))&amp;F118))</f>
        <v>uni00B7</v>
      </c>
      <c r="J118" s="12" t="s">
        <v>1975</v>
      </c>
      <c r="K118" s="12">
        <v>829</v>
      </c>
      <c r="L118" s="9" t="s">
        <v>137</v>
      </c>
      <c r="M118" s="10" t="str">
        <f>ASC(_xlfn.CONCAT(H118:L118,"  # ",E118))</f>
        <v xml:space="preserve">        "uni00B7": "glyph829",  # ·</v>
      </c>
      <c r="N118" s="6" t="b">
        <f>K118=""</f>
        <v>0</v>
      </c>
    </row>
    <row r="119" spans="2:14">
      <c r="B119" s="31" t="s">
        <v>95</v>
      </c>
      <c r="C119" s="28" t="s">
        <v>95</v>
      </c>
      <c r="D119" s="28">
        <v>184</v>
      </c>
      <c r="E119" s="36" t="str">
        <f>IF(B119="",IF(G119="","",_xlfn.UNICHAR(G119)),B119)</f>
        <v>¸</v>
      </c>
      <c r="F119" s="13" t="str">
        <f>IF(B119="",IF(D119="",IF(C119="","",C119),DEC2HEX(D119)),DEC2HEX(_xlfn.UNICODE(B119)))</f>
        <v>B8</v>
      </c>
      <c r="G119" s="13">
        <f>IF(D119="",IF(C119="",IF(B119="","",VALUE(_xlfn.UNICODE(B119))),VALUE(HEX2DEC(C119))),VALUE(D119))</f>
        <v>184</v>
      </c>
      <c r="H119" s="10" t="s">
        <v>292</v>
      </c>
      <c r="I119" s="12" t="str">
        <f>IF(F119="","","uni"&amp;UPPER(REPT("0",4-LEN(F119))&amp;F119))</f>
        <v>uni00B8</v>
      </c>
      <c r="J119" s="12" t="s">
        <v>1975</v>
      </c>
      <c r="K119" s="12">
        <v>830</v>
      </c>
      <c r="L119" s="9" t="s">
        <v>137</v>
      </c>
      <c r="M119" s="10" t="str">
        <f>ASC(_xlfn.CONCAT(H119:L119,"  # ",E119))</f>
        <v xml:space="preserve">        "uni00B8": "glyph830",  # ¸</v>
      </c>
      <c r="N119" s="6" t="b">
        <f>K119=""</f>
        <v>0</v>
      </c>
    </row>
    <row r="120" spans="2:14">
      <c r="B120" s="31"/>
      <c r="C120" s="28" t="s">
        <v>95</v>
      </c>
      <c r="D120" s="28">
        <v>185</v>
      </c>
      <c r="E120" s="36" t="str">
        <f>IF(B120="",IF(G120="","",_xlfn.UNICHAR(G120)),B120)</f>
        <v>¹</v>
      </c>
      <c r="F120" s="13" t="str">
        <f>IF(B120="",IF(D120="",IF(C120="","",C120),DEC2HEX(D120)),DEC2HEX(_xlfn.UNICODE(B120)))</f>
        <v>B9</v>
      </c>
      <c r="G120" s="13">
        <f>IF(D120="",IF(C120="",IF(B120="","",VALUE(_xlfn.UNICODE(B120))),VALUE(HEX2DEC(C120))),VALUE(D120))</f>
        <v>185</v>
      </c>
      <c r="H120" s="10" t="s">
        <v>292</v>
      </c>
      <c r="I120" s="12" t="str">
        <f>IF(F120="","","uni"&amp;UPPER(REPT("0",4-LEN(F120))&amp;F120))</f>
        <v>uni00B9</v>
      </c>
      <c r="J120" s="12" t="s">
        <v>1975</v>
      </c>
      <c r="K120" s="12">
        <v>831</v>
      </c>
      <c r="L120" s="9" t="s">
        <v>137</v>
      </c>
      <c r="M120" s="10" t="str">
        <f>ASC(_xlfn.CONCAT(H120:L120,"  # ",E120))</f>
        <v xml:space="preserve">        "uni00B9": "glyph831",  # ¹</v>
      </c>
      <c r="N120" s="6" t="b">
        <f>K120=""</f>
        <v>0</v>
      </c>
    </row>
    <row r="121" spans="2:14">
      <c r="B121" s="31" t="s">
        <v>95</v>
      </c>
      <c r="C121" s="28" t="s">
        <v>95</v>
      </c>
      <c r="D121" s="28">
        <v>186</v>
      </c>
      <c r="E121" s="36" t="str">
        <f>IF(B121="",IF(G121="","",_xlfn.UNICHAR(G121)),B121)</f>
        <v>º</v>
      </c>
      <c r="F121" s="13" t="str">
        <f>IF(B121="",IF(D121="",IF(C121="","",C121),DEC2HEX(D121)),DEC2HEX(_xlfn.UNICODE(B121)))</f>
        <v>BA</v>
      </c>
      <c r="G121" s="13">
        <f>IF(D121="",IF(C121="",IF(B121="","",VALUE(_xlfn.UNICODE(B121))),VALUE(HEX2DEC(C121))),VALUE(D121))</f>
        <v>186</v>
      </c>
      <c r="H121" s="10" t="s">
        <v>292</v>
      </c>
      <c r="I121" s="12" t="str">
        <f>IF(F121="","","uni"&amp;UPPER(REPT("0",4-LEN(F121))&amp;F121))</f>
        <v>uni00BA</v>
      </c>
      <c r="J121" s="12" t="s">
        <v>1975</v>
      </c>
      <c r="K121" s="12">
        <v>832</v>
      </c>
      <c r="L121" s="9" t="s">
        <v>137</v>
      </c>
      <c r="M121" s="10" t="str">
        <f>ASC(_xlfn.CONCAT(H121:L121,"  # ",E121))</f>
        <v xml:space="preserve">        "uni00BA": "glyph832",  # º</v>
      </c>
      <c r="N121" s="6" t="b">
        <f>K121=""</f>
        <v>0</v>
      </c>
    </row>
    <row r="122" spans="2:14">
      <c r="B122" s="31"/>
      <c r="C122" s="28" t="s">
        <v>95</v>
      </c>
      <c r="D122" s="28">
        <v>187</v>
      </c>
      <c r="E122" s="36" t="str">
        <f>IF(B122="",IF(G122="","",_xlfn.UNICHAR(G122)),B122)</f>
        <v>»</v>
      </c>
      <c r="F122" s="13" t="str">
        <f>IF(B122="",IF(D122="",IF(C122="","",C122),DEC2HEX(D122)),DEC2HEX(_xlfn.UNICODE(B122)))</f>
        <v>BB</v>
      </c>
      <c r="G122" s="13">
        <f>IF(D122="",IF(C122="",IF(B122="","",VALUE(_xlfn.UNICODE(B122))),VALUE(HEX2DEC(C122))),VALUE(D122))</f>
        <v>187</v>
      </c>
      <c r="H122" s="10" t="s">
        <v>292</v>
      </c>
      <c r="I122" s="12" t="str">
        <f>IF(F122="","","uni"&amp;UPPER(REPT("0",4-LEN(F122))&amp;F122))</f>
        <v>uni00BB</v>
      </c>
      <c r="J122" s="12" t="s">
        <v>1975</v>
      </c>
      <c r="K122" s="12">
        <v>833</v>
      </c>
      <c r="L122" s="9" t="s">
        <v>137</v>
      </c>
      <c r="M122" s="10" t="str">
        <f>ASC(_xlfn.CONCAT(H122:L122,"  # ",E122))</f>
        <v xml:space="preserve">        "uni00BB": "glyph833",  # »</v>
      </c>
      <c r="N122" s="6" t="b">
        <f>K122=""</f>
        <v>0</v>
      </c>
    </row>
    <row r="123" spans="2:14">
      <c r="B123" s="31" t="s">
        <v>95</v>
      </c>
      <c r="C123" s="28" t="s">
        <v>95</v>
      </c>
      <c r="D123" s="28">
        <v>188</v>
      </c>
      <c r="E123" s="36" t="str">
        <f>IF(B123="",IF(G123="","",_xlfn.UNICHAR(G123)),B123)</f>
        <v>¼</v>
      </c>
      <c r="F123" s="13" t="str">
        <f>IF(B123="",IF(D123="",IF(C123="","",C123),DEC2HEX(D123)),DEC2HEX(_xlfn.UNICODE(B123)))</f>
        <v>BC</v>
      </c>
      <c r="G123" s="13">
        <f>IF(D123="",IF(C123="",IF(B123="","",VALUE(_xlfn.UNICODE(B123))),VALUE(HEX2DEC(C123))),VALUE(D123))</f>
        <v>188</v>
      </c>
      <c r="H123" s="10" t="s">
        <v>292</v>
      </c>
      <c r="I123" s="12" t="str">
        <f>IF(F123="","","uni"&amp;UPPER(REPT("0",4-LEN(F123))&amp;F123))</f>
        <v>uni00BC</v>
      </c>
      <c r="J123" s="12" t="s">
        <v>1975</v>
      </c>
      <c r="K123" s="12">
        <v>834</v>
      </c>
      <c r="L123" s="9" t="s">
        <v>137</v>
      </c>
      <c r="M123" s="10" t="str">
        <f>ASC(_xlfn.CONCAT(H123:L123,"  # ",E123))</f>
        <v xml:space="preserve">        "uni00BC": "glyph834",  # ¼</v>
      </c>
      <c r="N123" s="6" t="b">
        <f>K123=""</f>
        <v>0</v>
      </c>
    </row>
    <row r="124" spans="2:14">
      <c r="B124" s="31"/>
      <c r="C124" s="28" t="s">
        <v>95</v>
      </c>
      <c r="D124" s="28">
        <v>189</v>
      </c>
      <c r="E124" s="36" t="str">
        <f>IF(B124="",IF(G124="","",_xlfn.UNICHAR(G124)),B124)</f>
        <v>½</v>
      </c>
      <c r="F124" s="13" t="str">
        <f>IF(B124="",IF(D124="",IF(C124="","",C124),DEC2HEX(D124)),DEC2HEX(_xlfn.UNICODE(B124)))</f>
        <v>BD</v>
      </c>
      <c r="G124" s="13">
        <f>IF(D124="",IF(C124="",IF(B124="","",VALUE(_xlfn.UNICODE(B124))),VALUE(HEX2DEC(C124))),VALUE(D124))</f>
        <v>189</v>
      </c>
      <c r="H124" s="10" t="s">
        <v>292</v>
      </c>
      <c r="I124" s="12" t="str">
        <f>IF(F124="","","uni"&amp;UPPER(REPT("0",4-LEN(F124))&amp;F124))</f>
        <v>uni00BD</v>
      </c>
      <c r="J124" s="12" t="s">
        <v>1975</v>
      </c>
      <c r="K124" s="12">
        <v>835</v>
      </c>
      <c r="L124" s="9" t="s">
        <v>137</v>
      </c>
      <c r="M124" s="10" t="str">
        <f>ASC(_xlfn.CONCAT(H124:L124,"  # ",E124))</f>
        <v xml:space="preserve">        "uni00BD": "glyph835",  # ½</v>
      </c>
      <c r="N124" s="6" t="b">
        <f>K124=""</f>
        <v>0</v>
      </c>
    </row>
    <row r="125" spans="2:14">
      <c r="B125" s="31" t="s">
        <v>95</v>
      </c>
      <c r="C125" s="28" t="s">
        <v>95</v>
      </c>
      <c r="D125" s="28">
        <v>190</v>
      </c>
      <c r="E125" s="36" t="str">
        <f>IF(B125="",IF(G125="","",_xlfn.UNICHAR(G125)),B125)</f>
        <v>¾</v>
      </c>
      <c r="F125" s="13" t="str">
        <f>IF(B125="",IF(D125="",IF(C125="","",C125),DEC2HEX(D125)),DEC2HEX(_xlfn.UNICODE(B125)))</f>
        <v>BE</v>
      </c>
      <c r="G125" s="13">
        <f>IF(D125="",IF(C125="",IF(B125="","",VALUE(_xlfn.UNICODE(B125))),VALUE(HEX2DEC(C125))),VALUE(D125))</f>
        <v>190</v>
      </c>
      <c r="H125" s="10" t="s">
        <v>292</v>
      </c>
      <c r="I125" s="12" t="str">
        <f>IF(F125="","","uni"&amp;UPPER(REPT("0",4-LEN(F125))&amp;F125))</f>
        <v>uni00BE</v>
      </c>
      <c r="J125" s="12" t="s">
        <v>1975</v>
      </c>
      <c r="K125" s="12">
        <v>836</v>
      </c>
      <c r="L125" s="9" t="s">
        <v>137</v>
      </c>
      <c r="M125" s="10" t="str">
        <f>ASC(_xlfn.CONCAT(H125:L125,"  # ",E125))</f>
        <v xml:space="preserve">        "uni00BE": "glyph836",  # ¾</v>
      </c>
      <c r="N125" s="6" t="b">
        <f>K125=""</f>
        <v>0</v>
      </c>
    </row>
    <row r="126" spans="2:14">
      <c r="B126" s="31"/>
      <c r="C126" s="28" t="s">
        <v>95</v>
      </c>
      <c r="D126" s="28">
        <v>191</v>
      </c>
      <c r="E126" s="36" t="str">
        <f>IF(B126="",IF(G126="","",_xlfn.UNICHAR(G126)),B126)</f>
        <v>¿</v>
      </c>
      <c r="F126" s="13" t="str">
        <f>IF(B126="",IF(D126="",IF(C126="","",C126),DEC2HEX(D126)),DEC2HEX(_xlfn.UNICODE(B126)))</f>
        <v>BF</v>
      </c>
      <c r="G126" s="13">
        <f>IF(D126="",IF(C126="",IF(B126="","",VALUE(_xlfn.UNICODE(B126))),VALUE(HEX2DEC(C126))),VALUE(D126))</f>
        <v>191</v>
      </c>
      <c r="H126" s="10" t="s">
        <v>292</v>
      </c>
      <c r="I126" s="12" t="str">
        <f>IF(F126="","","uni"&amp;UPPER(REPT("0",4-LEN(F126))&amp;F126))</f>
        <v>uni00BF</v>
      </c>
      <c r="J126" s="12" t="s">
        <v>1975</v>
      </c>
      <c r="K126" s="12">
        <v>837</v>
      </c>
      <c r="L126" s="9" t="s">
        <v>137</v>
      </c>
      <c r="M126" s="10" t="str">
        <f>ASC(_xlfn.CONCAT(H126:L126,"  # ",E126))</f>
        <v xml:space="preserve">        "uni00BF": "glyph837",  # ¿</v>
      </c>
      <c r="N126" s="6" t="b">
        <f>K126=""</f>
        <v>0</v>
      </c>
    </row>
    <row r="127" spans="2:14">
      <c r="B127" s="31" t="s">
        <v>95</v>
      </c>
      <c r="C127" s="28" t="s">
        <v>95</v>
      </c>
      <c r="D127" s="28">
        <v>192</v>
      </c>
      <c r="E127" s="36" t="str">
        <f>IF(B127="",IF(G127="","",_xlfn.UNICHAR(G127)),B127)</f>
        <v>À</v>
      </c>
      <c r="F127" s="13" t="str">
        <f>IF(B127="",IF(D127="",IF(C127="","",C127),DEC2HEX(D127)),DEC2HEX(_xlfn.UNICODE(B127)))</f>
        <v>C0</v>
      </c>
      <c r="G127" s="13">
        <f>IF(D127="",IF(C127="",IF(B127="","",VALUE(_xlfn.UNICODE(B127))),VALUE(HEX2DEC(C127))),VALUE(D127))</f>
        <v>192</v>
      </c>
      <c r="H127" s="10" t="s">
        <v>292</v>
      </c>
      <c r="I127" s="12" t="str">
        <f>IF(F127="","","uni"&amp;UPPER(REPT("0",4-LEN(F127))&amp;F127))</f>
        <v>uni00C0</v>
      </c>
      <c r="J127" s="12" t="s">
        <v>1975</v>
      </c>
      <c r="K127" s="12">
        <v>838</v>
      </c>
      <c r="L127" s="9" t="s">
        <v>137</v>
      </c>
      <c r="M127" s="10" t="str">
        <f>ASC(_xlfn.CONCAT(H127:L127,"  # ",E127))</f>
        <v xml:space="preserve">        "uni00C0": "glyph838",  # À</v>
      </c>
      <c r="N127" s="6" t="b">
        <f>K127=""</f>
        <v>0</v>
      </c>
    </row>
    <row r="128" spans="2:14">
      <c r="B128" s="31"/>
      <c r="C128" s="28" t="s">
        <v>95</v>
      </c>
      <c r="D128" s="28">
        <v>193</v>
      </c>
      <c r="E128" s="36" t="str">
        <f>IF(B128="",IF(G128="","",_xlfn.UNICHAR(G128)),B128)</f>
        <v>Á</v>
      </c>
      <c r="F128" s="13" t="str">
        <f>IF(B128="",IF(D128="",IF(C128="","",C128),DEC2HEX(D128)),DEC2HEX(_xlfn.UNICODE(B128)))</f>
        <v>C1</v>
      </c>
      <c r="G128" s="13">
        <f>IF(D128="",IF(C128="",IF(B128="","",VALUE(_xlfn.UNICODE(B128))),VALUE(HEX2DEC(C128))),VALUE(D128))</f>
        <v>193</v>
      </c>
      <c r="H128" s="10" t="s">
        <v>292</v>
      </c>
      <c r="I128" s="12" t="str">
        <f>IF(F128="","","uni"&amp;UPPER(REPT("0",4-LEN(F128))&amp;F128))</f>
        <v>uni00C1</v>
      </c>
      <c r="J128" s="12" t="s">
        <v>1975</v>
      </c>
      <c r="K128" s="12">
        <v>839</v>
      </c>
      <c r="L128" s="9" t="s">
        <v>137</v>
      </c>
      <c r="M128" s="10" t="str">
        <f>ASC(_xlfn.CONCAT(H128:L128,"  # ",E128))</f>
        <v xml:space="preserve">        "uni00C1": "glyph839",  # Á</v>
      </c>
      <c r="N128" s="6" t="b">
        <f>K128=""</f>
        <v>0</v>
      </c>
    </row>
    <row r="129" spans="2:14">
      <c r="B129" s="31" t="s">
        <v>95</v>
      </c>
      <c r="C129" s="28" t="s">
        <v>95</v>
      </c>
      <c r="D129" s="28">
        <v>194</v>
      </c>
      <c r="E129" s="36" t="str">
        <f>IF(B129="",IF(G129="","",_xlfn.UNICHAR(G129)),B129)</f>
        <v>Â</v>
      </c>
      <c r="F129" s="13" t="str">
        <f>IF(B129="",IF(D129="",IF(C129="","",C129),DEC2HEX(D129)),DEC2HEX(_xlfn.UNICODE(B129)))</f>
        <v>C2</v>
      </c>
      <c r="G129" s="13">
        <f>IF(D129="",IF(C129="",IF(B129="","",VALUE(_xlfn.UNICODE(B129))),VALUE(HEX2DEC(C129))),VALUE(D129))</f>
        <v>194</v>
      </c>
      <c r="H129" s="10" t="s">
        <v>292</v>
      </c>
      <c r="I129" s="12" t="str">
        <f>IF(F129="","","uni"&amp;UPPER(REPT("0",4-LEN(F129))&amp;F129))</f>
        <v>uni00C2</v>
      </c>
      <c r="J129" s="12" t="s">
        <v>1975</v>
      </c>
      <c r="K129" s="12">
        <v>840</v>
      </c>
      <c r="L129" s="9" t="s">
        <v>137</v>
      </c>
      <c r="M129" s="10" t="str">
        <f>ASC(_xlfn.CONCAT(H129:L129,"  # ",E129))</f>
        <v xml:space="preserve">        "uni00C2": "glyph840",  # Â</v>
      </c>
      <c r="N129" s="6" t="b">
        <f>K129=""</f>
        <v>0</v>
      </c>
    </row>
    <row r="130" spans="2:14">
      <c r="B130" s="31"/>
      <c r="C130" s="28" t="s">
        <v>95</v>
      </c>
      <c r="D130" s="28">
        <v>195</v>
      </c>
      <c r="E130" s="36" t="str">
        <f>IF(B130="",IF(G130="","",_xlfn.UNICHAR(G130)),B130)</f>
        <v>Ã</v>
      </c>
      <c r="F130" s="13" t="str">
        <f>IF(B130="",IF(D130="",IF(C130="","",C130),DEC2HEX(D130)),DEC2HEX(_xlfn.UNICODE(B130)))</f>
        <v>C3</v>
      </c>
      <c r="G130" s="13">
        <f>IF(D130="",IF(C130="",IF(B130="","",VALUE(_xlfn.UNICODE(B130))),VALUE(HEX2DEC(C130))),VALUE(D130))</f>
        <v>195</v>
      </c>
      <c r="H130" s="10" t="s">
        <v>292</v>
      </c>
      <c r="I130" s="12" t="str">
        <f>IF(F130="","","uni"&amp;UPPER(REPT("0",4-LEN(F130))&amp;F130))</f>
        <v>uni00C3</v>
      </c>
      <c r="J130" s="12" t="s">
        <v>1975</v>
      </c>
      <c r="K130" s="12">
        <v>841</v>
      </c>
      <c r="L130" s="9" t="s">
        <v>137</v>
      </c>
      <c r="M130" s="10" t="str">
        <f>ASC(_xlfn.CONCAT(H130:L130,"  # ",E130))</f>
        <v xml:space="preserve">        "uni00C3": "glyph841",  # Ã</v>
      </c>
      <c r="N130" s="6" t="b">
        <f>K130=""</f>
        <v>0</v>
      </c>
    </row>
    <row r="131" spans="2:14">
      <c r="B131" s="31" t="s">
        <v>95</v>
      </c>
      <c r="C131" s="28" t="s">
        <v>95</v>
      </c>
      <c r="D131" s="28">
        <v>196</v>
      </c>
      <c r="E131" s="36" t="str">
        <f>IF(B131="",IF(G131="","",_xlfn.UNICHAR(G131)),B131)</f>
        <v>Ä</v>
      </c>
      <c r="F131" s="13" t="str">
        <f>IF(B131="",IF(D131="",IF(C131="","",C131),DEC2HEX(D131)),DEC2HEX(_xlfn.UNICODE(B131)))</f>
        <v>C4</v>
      </c>
      <c r="G131" s="13">
        <f>IF(D131="",IF(C131="",IF(B131="","",VALUE(_xlfn.UNICODE(B131))),VALUE(HEX2DEC(C131))),VALUE(D131))</f>
        <v>196</v>
      </c>
      <c r="H131" s="10" t="s">
        <v>292</v>
      </c>
      <c r="I131" s="12" t="str">
        <f>IF(F131="","","uni"&amp;UPPER(REPT("0",4-LEN(F131))&amp;F131))</f>
        <v>uni00C4</v>
      </c>
      <c r="J131" s="12" t="s">
        <v>1975</v>
      </c>
      <c r="K131" s="12">
        <v>842</v>
      </c>
      <c r="L131" s="9" t="s">
        <v>137</v>
      </c>
      <c r="M131" s="10" t="str">
        <f>ASC(_xlfn.CONCAT(H131:L131,"  # ",E131))</f>
        <v xml:space="preserve">        "uni00C4": "glyph842",  # Ä</v>
      </c>
      <c r="N131" s="6" t="b">
        <f>K131=""</f>
        <v>0</v>
      </c>
    </row>
    <row r="132" spans="2:14">
      <c r="B132" s="31"/>
      <c r="C132" s="28" t="s">
        <v>95</v>
      </c>
      <c r="D132" s="28">
        <v>197</v>
      </c>
      <c r="E132" s="36" t="str">
        <f>IF(B132="",IF(G132="","",_xlfn.UNICHAR(G132)),B132)</f>
        <v>Å</v>
      </c>
      <c r="F132" s="13" t="str">
        <f>IF(B132="",IF(D132="",IF(C132="","",C132),DEC2HEX(D132)),DEC2HEX(_xlfn.UNICODE(B132)))</f>
        <v>C5</v>
      </c>
      <c r="G132" s="13">
        <f>IF(D132="",IF(C132="",IF(B132="","",VALUE(_xlfn.UNICODE(B132))),VALUE(HEX2DEC(C132))),VALUE(D132))</f>
        <v>197</v>
      </c>
      <c r="H132" s="10" t="s">
        <v>292</v>
      </c>
      <c r="I132" s="12" t="str">
        <f>IF(F132="","","uni"&amp;UPPER(REPT("0",4-LEN(F132))&amp;F132))</f>
        <v>uni00C5</v>
      </c>
      <c r="J132" s="12" t="s">
        <v>1975</v>
      </c>
      <c r="K132" s="12">
        <v>843</v>
      </c>
      <c r="L132" s="9" t="s">
        <v>137</v>
      </c>
      <c r="M132" s="10" t="str">
        <f>ASC(_xlfn.CONCAT(H132:L132,"  # ",E132))</f>
        <v xml:space="preserve">        "uni00C5": "glyph843",  # Å</v>
      </c>
      <c r="N132" s="6" t="b">
        <f>K132=""</f>
        <v>0</v>
      </c>
    </row>
    <row r="133" spans="2:14">
      <c r="B133" s="31" t="s">
        <v>95</v>
      </c>
      <c r="C133" s="28" t="s">
        <v>95</v>
      </c>
      <c r="D133" s="28">
        <v>198</v>
      </c>
      <c r="E133" s="36" t="str">
        <f>IF(B133="",IF(G133="","",_xlfn.UNICHAR(G133)),B133)</f>
        <v>Æ</v>
      </c>
      <c r="F133" s="13" t="str">
        <f>IF(B133="",IF(D133="",IF(C133="","",C133),DEC2HEX(D133)),DEC2HEX(_xlfn.UNICODE(B133)))</f>
        <v>C6</v>
      </c>
      <c r="G133" s="13">
        <f>IF(D133="",IF(C133="",IF(B133="","",VALUE(_xlfn.UNICODE(B133))),VALUE(HEX2DEC(C133))),VALUE(D133))</f>
        <v>198</v>
      </c>
      <c r="H133" s="10" t="s">
        <v>292</v>
      </c>
      <c r="I133" s="12" t="str">
        <f>IF(F133="","","uni"&amp;UPPER(REPT("0",4-LEN(F133))&amp;F133))</f>
        <v>uni00C6</v>
      </c>
      <c r="J133" s="12" t="s">
        <v>1975</v>
      </c>
      <c r="K133" s="12">
        <v>844</v>
      </c>
      <c r="L133" s="9" t="s">
        <v>137</v>
      </c>
      <c r="M133" s="10" t="str">
        <f>ASC(_xlfn.CONCAT(H133:L133,"  # ",E133))</f>
        <v xml:space="preserve">        "uni00C6": "glyph844",  # Æ</v>
      </c>
      <c r="N133" s="6" t="b">
        <f>K133=""</f>
        <v>0</v>
      </c>
    </row>
    <row r="134" spans="2:14">
      <c r="B134" s="31"/>
      <c r="C134" s="28" t="s">
        <v>95</v>
      </c>
      <c r="D134" s="28">
        <v>199</v>
      </c>
      <c r="E134" s="36" t="str">
        <f>IF(B134="",IF(G134="","",_xlfn.UNICHAR(G134)),B134)</f>
        <v>Ç</v>
      </c>
      <c r="F134" s="13" t="str">
        <f>IF(B134="",IF(D134="",IF(C134="","",C134),DEC2HEX(D134)),DEC2HEX(_xlfn.UNICODE(B134)))</f>
        <v>C7</v>
      </c>
      <c r="G134" s="13">
        <f>IF(D134="",IF(C134="",IF(B134="","",VALUE(_xlfn.UNICODE(B134))),VALUE(HEX2DEC(C134))),VALUE(D134))</f>
        <v>199</v>
      </c>
      <c r="H134" s="10" t="s">
        <v>292</v>
      </c>
      <c r="I134" s="12" t="str">
        <f>IF(F134="","","uni"&amp;UPPER(REPT("0",4-LEN(F134))&amp;F134))</f>
        <v>uni00C7</v>
      </c>
      <c r="J134" s="12" t="s">
        <v>1975</v>
      </c>
      <c r="K134" s="12">
        <v>845</v>
      </c>
      <c r="L134" s="9" t="s">
        <v>137</v>
      </c>
      <c r="M134" s="10" t="str">
        <f>ASC(_xlfn.CONCAT(H134:L134,"  # ",E134))</f>
        <v xml:space="preserve">        "uni00C7": "glyph845",  # Ç</v>
      </c>
      <c r="N134" s="6" t="b">
        <f>K134=""</f>
        <v>0</v>
      </c>
    </row>
    <row r="135" spans="2:14">
      <c r="B135" s="31" t="s">
        <v>95</v>
      </c>
      <c r="C135" s="28" t="s">
        <v>95</v>
      </c>
      <c r="D135" s="28">
        <v>200</v>
      </c>
      <c r="E135" s="36" t="str">
        <f>IF(B135="",IF(G135="","",_xlfn.UNICHAR(G135)),B135)</f>
        <v>È</v>
      </c>
      <c r="F135" s="13" t="str">
        <f>IF(B135="",IF(D135="",IF(C135="","",C135),DEC2HEX(D135)),DEC2HEX(_xlfn.UNICODE(B135)))</f>
        <v>C8</v>
      </c>
      <c r="G135" s="13">
        <f>IF(D135="",IF(C135="",IF(B135="","",VALUE(_xlfn.UNICODE(B135))),VALUE(HEX2DEC(C135))),VALUE(D135))</f>
        <v>200</v>
      </c>
      <c r="H135" s="10" t="s">
        <v>292</v>
      </c>
      <c r="I135" s="12" t="str">
        <f>IF(F135="","","uni"&amp;UPPER(REPT("0",4-LEN(F135))&amp;F135))</f>
        <v>uni00C8</v>
      </c>
      <c r="J135" s="12" t="s">
        <v>1975</v>
      </c>
      <c r="K135" s="12">
        <v>846</v>
      </c>
      <c r="L135" s="9" t="s">
        <v>137</v>
      </c>
      <c r="M135" s="10" t="str">
        <f>ASC(_xlfn.CONCAT(H135:L135,"  # ",E135))</f>
        <v xml:space="preserve">        "uni00C8": "glyph846",  # È</v>
      </c>
      <c r="N135" s="6" t="b">
        <f>K135=""</f>
        <v>0</v>
      </c>
    </row>
    <row r="136" spans="2:14">
      <c r="B136" s="31"/>
      <c r="C136" s="28" t="s">
        <v>95</v>
      </c>
      <c r="D136" s="28">
        <v>201</v>
      </c>
      <c r="E136" s="36" t="str">
        <f>IF(B136="",IF(G136="","",_xlfn.UNICHAR(G136)),B136)</f>
        <v>É</v>
      </c>
      <c r="F136" s="13" t="str">
        <f>IF(B136="",IF(D136="",IF(C136="","",C136),DEC2HEX(D136)),DEC2HEX(_xlfn.UNICODE(B136)))</f>
        <v>C9</v>
      </c>
      <c r="G136" s="13">
        <f>IF(D136="",IF(C136="",IF(B136="","",VALUE(_xlfn.UNICODE(B136))),VALUE(HEX2DEC(C136))),VALUE(D136))</f>
        <v>201</v>
      </c>
      <c r="H136" s="10" t="s">
        <v>292</v>
      </c>
      <c r="I136" s="12" t="str">
        <f>IF(F136="","","uni"&amp;UPPER(REPT("0",4-LEN(F136))&amp;F136))</f>
        <v>uni00C9</v>
      </c>
      <c r="J136" s="12" t="s">
        <v>1975</v>
      </c>
      <c r="K136" s="12">
        <v>847</v>
      </c>
      <c r="L136" s="9" t="s">
        <v>137</v>
      </c>
      <c r="M136" s="10" t="str">
        <f>ASC(_xlfn.CONCAT(H136:L136,"  # ",E136))</f>
        <v xml:space="preserve">        "uni00C9": "glyph847",  # É</v>
      </c>
      <c r="N136" s="6" t="b">
        <f>K136=""</f>
        <v>0</v>
      </c>
    </row>
    <row r="137" spans="2:14">
      <c r="B137" s="31" t="s">
        <v>95</v>
      </c>
      <c r="C137" s="28" t="s">
        <v>95</v>
      </c>
      <c r="D137" s="28">
        <v>202</v>
      </c>
      <c r="E137" s="36" t="str">
        <f>IF(B137="",IF(G137="","",_xlfn.UNICHAR(G137)),B137)</f>
        <v>Ê</v>
      </c>
      <c r="F137" s="13" t="str">
        <f>IF(B137="",IF(D137="",IF(C137="","",C137),DEC2HEX(D137)),DEC2HEX(_xlfn.UNICODE(B137)))</f>
        <v>CA</v>
      </c>
      <c r="G137" s="13">
        <f>IF(D137="",IF(C137="",IF(B137="","",VALUE(_xlfn.UNICODE(B137))),VALUE(HEX2DEC(C137))),VALUE(D137))</f>
        <v>202</v>
      </c>
      <c r="H137" s="10" t="s">
        <v>292</v>
      </c>
      <c r="I137" s="12" t="str">
        <f>IF(F137="","","uni"&amp;UPPER(REPT("0",4-LEN(F137))&amp;F137))</f>
        <v>uni00CA</v>
      </c>
      <c r="J137" s="12" t="s">
        <v>1975</v>
      </c>
      <c r="K137" s="12">
        <v>848</v>
      </c>
      <c r="L137" s="9" t="s">
        <v>137</v>
      </c>
      <c r="M137" s="10" t="str">
        <f>ASC(_xlfn.CONCAT(H137:L137,"  # ",E137))</f>
        <v xml:space="preserve">        "uni00CA": "glyph848",  # Ê</v>
      </c>
      <c r="N137" s="6" t="b">
        <f>K137=""</f>
        <v>0</v>
      </c>
    </row>
    <row r="138" spans="2:14">
      <c r="B138" s="31" t="s">
        <v>95</v>
      </c>
      <c r="C138" s="28" t="s">
        <v>95</v>
      </c>
      <c r="D138" s="28" t="s">
        <v>1187</v>
      </c>
      <c r="E138" s="36" t="str">
        <f>IF(B138="",IF(G138="","",_xlfn.UNICHAR(G138)),B138)</f>
        <v>Ë</v>
      </c>
      <c r="F138" s="13" t="str">
        <f>IF(B138="",IF(D138="",IF(C138="","",C138),DEC2HEX(D138)),DEC2HEX(_xlfn.UNICODE(B138)))</f>
        <v>CB</v>
      </c>
      <c r="G138" s="13">
        <f>IF(D138="",IF(C138="",IF(B138="","",VALUE(_xlfn.UNICODE(B138))),VALUE(HEX2DEC(C138))),VALUE(D138))</f>
        <v>203</v>
      </c>
      <c r="H138" s="10" t="s">
        <v>292</v>
      </c>
      <c r="I138" s="12" t="str">
        <f>IF(F138="","","uni"&amp;UPPER(REPT("0",4-LEN(F138))&amp;F138))</f>
        <v>uni00CB</v>
      </c>
      <c r="J138" s="12" t="s">
        <v>1975</v>
      </c>
      <c r="K138" s="12">
        <v>849</v>
      </c>
      <c r="L138" s="9" t="s">
        <v>137</v>
      </c>
      <c r="M138" s="10" t="str">
        <f>ASC(_xlfn.CONCAT(H138:L138,"  # ",E138))</f>
        <v xml:space="preserve">        "uni00CB": "glyph849",  # Ë</v>
      </c>
      <c r="N138" s="6" t="b">
        <f>K138=""</f>
        <v>0</v>
      </c>
    </row>
    <row r="139" spans="2:14">
      <c r="B139" s="31"/>
      <c r="C139" s="28" t="s">
        <v>95</v>
      </c>
      <c r="D139" s="28" t="s">
        <v>1188</v>
      </c>
      <c r="E139" s="36" t="str">
        <f>IF(B139="",IF(G139="","",_xlfn.UNICHAR(G139)),B139)</f>
        <v>Ì</v>
      </c>
      <c r="F139" s="13" t="str">
        <f>IF(B139="",IF(D139="",IF(C139="","",C139),DEC2HEX(D139)),DEC2HEX(_xlfn.UNICODE(B139)))</f>
        <v>CC</v>
      </c>
      <c r="G139" s="13">
        <f>IF(D139="",IF(C139="",IF(B139="","",VALUE(_xlfn.UNICODE(B139))),VALUE(HEX2DEC(C139))),VALUE(D139))</f>
        <v>204</v>
      </c>
      <c r="H139" s="10" t="s">
        <v>292</v>
      </c>
      <c r="I139" s="12" t="str">
        <f>IF(F139="","","uni"&amp;UPPER(REPT("0",4-LEN(F139))&amp;F139))</f>
        <v>uni00CC</v>
      </c>
      <c r="J139" s="12" t="s">
        <v>1975</v>
      </c>
      <c r="K139" s="12">
        <v>850</v>
      </c>
      <c r="L139" s="9" t="s">
        <v>137</v>
      </c>
      <c r="M139" s="10" t="str">
        <f>ASC(_xlfn.CONCAT(H139:L139,"  # ",E139))</f>
        <v xml:space="preserve">        "uni00CC": "glyph850",  # Ì</v>
      </c>
      <c r="N139" s="6" t="b">
        <f>K139=""</f>
        <v>0</v>
      </c>
    </row>
    <row r="140" spans="2:14">
      <c r="B140" s="31" t="s">
        <v>95</v>
      </c>
      <c r="C140" s="28" t="s">
        <v>95</v>
      </c>
      <c r="D140" s="28" t="s">
        <v>1189</v>
      </c>
      <c r="E140" s="36" t="str">
        <f>IF(B140="",IF(G140="","",_xlfn.UNICHAR(G140)),B140)</f>
        <v>Í</v>
      </c>
      <c r="F140" s="13" t="str">
        <f>IF(B140="",IF(D140="",IF(C140="","",C140),DEC2HEX(D140)),DEC2HEX(_xlfn.UNICODE(B140)))</f>
        <v>CD</v>
      </c>
      <c r="G140" s="13">
        <f>IF(D140="",IF(C140="",IF(B140="","",VALUE(_xlfn.UNICODE(B140))),VALUE(HEX2DEC(C140))),VALUE(D140))</f>
        <v>205</v>
      </c>
      <c r="H140" s="10" t="s">
        <v>292</v>
      </c>
      <c r="I140" s="12" t="str">
        <f>IF(F140="","","uni"&amp;UPPER(REPT("0",4-LEN(F140))&amp;F140))</f>
        <v>uni00CD</v>
      </c>
      <c r="J140" s="12" t="s">
        <v>1975</v>
      </c>
      <c r="K140" s="12">
        <v>851</v>
      </c>
      <c r="L140" s="9" t="s">
        <v>137</v>
      </c>
      <c r="M140" s="10" t="str">
        <f>ASC(_xlfn.CONCAT(H140:L140,"  # ",E140))</f>
        <v xml:space="preserve">        "uni00CD": "glyph851",  # Í</v>
      </c>
      <c r="N140" s="6" t="b">
        <f>K140=""</f>
        <v>0</v>
      </c>
    </row>
    <row r="141" spans="2:14">
      <c r="B141" s="31"/>
      <c r="C141" s="28" t="s">
        <v>95</v>
      </c>
      <c r="D141" s="28" t="s">
        <v>1190</v>
      </c>
      <c r="E141" s="36" t="str">
        <f>IF(B141="",IF(G141="","",_xlfn.UNICHAR(G141)),B141)</f>
        <v>Î</v>
      </c>
      <c r="F141" s="13" t="str">
        <f>IF(B141="",IF(D141="",IF(C141="","",C141),DEC2HEX(D141)),DEC2HEX(_xlfn.UNICODE(B141)))</f>
        <v>CE</v>
      </c>
      <c r="G141" s="13">
        <f>IF(D141="",IF(C141="",IF(B141="","",VALUE(_xlfn.UNICODE(B141))),VALUE(HEX2DEC(C141))),VALUE(D141))</f>
        <v>206</v>
      </c>
      <c r="H141" s="10" t="s">
        <v>292</v>
      </c>
      <c r="I141" s="12" t="str">
        <f>IF(F141="","","uni"&amp;UPPER(REPT("0",4-LEN(F141))&amp;F141))</f>
        <v>uni00CE</v>
      </c>
      <c r="J141" s="12" t="s">
        <v>1975</v>
      </c>
      <c r="K141" s="12">
        <v>852</v>
      </c>
      <c r="L141" s="9" t="s">
        <v>137</v>
      </c>
      <c r="M141" s="10" t="str">
        <f>ASC(_xlfn.CONCAT(H141:L141,"  # ",E141))</f>
        <v xml:space="preserve">        "uni00CE": "glyph852",  # Î</v>
      </c>
      <c r="N141" s="6" t="b">
        <f>K141=""</f>
        <v>0</v>
      </c>
    </row>
    <row r="142" spans="2:14">
      <c r="B142" s="31" t="s">
        <v>95</v>
      </c>
      <c r="C142" s="28" t="s">
        <v>95</v>
      </c>
      <c r="D142" s="28" t="s">
        <v>1191</v>
      </c>
      <c r="E142" s="36" t="str">
        <f>IF(B142="",IF(G142="","",_xlfn.UNICHAR(G142)),B142)</f>
        <v>Ï</v>
      </c>
      <c r="F142" s="13" t="str">
        <f>IF(B142="",IF(D142="",IF(C142="","",C142),DEC2HEX(D142)),DEC2HEX(_xlfn.UNICODE(B142)))</f>
        <v>CF</v>
      </c>
      <c r="G142" s="13">
        <f>IF(D142="",IF(C142="",IF(B142="","",VALUE(_xlfn.UNICODE(B142))),VALUE(HEX2DEC(C142))),VALUE(D142))</f>
        <v>207</v>
      </c>
      <c r="H142" s="10" t="s">
        <v>292</v>
      </c>
      <c r="I142" s="12" t="str">
        <f>IF(F142="","","uni"&amp;UPPER(REPT("0",4-LEN(F142))&amp;F142))</f>
        <v>uni00CF</v>
      </c>
      <c r="J142" s="12" t="s">
        <v>1975</v>
      </c>
      <c r="K142" s="12">
        <v>853</v>
      </c>
      <c r="L142" s="9" t="s">
        <v>137</v>
      </c>
      <c r="M142" s="10" t="str">
        <f>ASC(_xlfn.CONCAT(H142:L142,"  # ",E142))</f>
        <v xml:space="preserve">        "uni00CF": "glyph853",  # Ï</v>
      </c>
      <c r="N142" s="6" t="b">
        <f>K142=""</f>
        <v>0</v>
      </c>
    </row>
    <row r="143" spans="2:14">
      <c r="B143" s="31"/>
      <c r="C143" s="28" t="s">
        <v>95</v>
      </c>
      <c r="D143" s="28" t="s">
        <v>1192</v>
      </c>
      <c r="E143" s="36" t="str">
        <f>IF(B143="",IF(G143="","",_xlfn.UNICHAR(G143)),B143)</f>
        <v>Ð</v>
      </c>
      <c r="F143" s="13" t="str">
        <f>IF(B143="",IF(D143="",IF(C143="","",C143),DEC2HEX(D143)),DEC2HEX(_xlfn.UNICODE(B143)))</f>
        <v>D0</v>
      </c>
      <c r="G143" s="13">
        <f>IF(D143="",IF(C143="",IF(B143="","",VALUE(_xlfn.UNICODE(B143))),VALUE(HEX2DEC(C143))),VALUE(D143))</f>
        <v>208</v>
      </c>
      <c r="H143" s="10" t="s">
        <v>292</v>
      </c>
      <c r="I143" s="12" t="str">
        <f>IF(F143="","","uni"&amp;UPPER(REPT("0",4-LEN(F143))&amp;F143))</f>
        <v>uni00D0</v>
      </c>
      <c r="J143" s="12" t="s">
        <v>1975</v>
      </c>
      <c r="K143" s="12">
        <v>854</v>
      </c>
      <c r="L143" s="9" t="s">
        <v>137</v>
      </c>
      <c r="M143" s="10" t="str">
        <f>ASC(_xlfn.CONCAT(H143:L143,"  # ",E143))</f>
        <v xml:space="preserve">        "uni00D0": "glyph854",  # Ð</v>
      </c>
      <c r="N143" s="6" t="b">
        <f>K143=""</f>
        <v>0</v>
      </c>
    </row>
    <row r="144" spans="2:14">
      <c r="B144" s="31" t="s">
        <v>95</v>
      </c>
      <c r="C144" s="28" t="s">
        <v>95</v>
      </c>
      <c r="D144" s="28" t="s">
        <v>1193</v>
      </c>
      <c r="E144" s="36" t="str">
        <f>IF(B144="",IF(G144="","",_xlfn.UNICHAR(G144)),B144)</f>
        <v>Ñ</v>
      </c>
      <c r="F144" s="13" t="str">
        <f>IF(B144="",IF(D144="",IF(C144="","",C144),DEC2HEX(D144)),DEC2HEX(_xlfn.UNICODE(B144)))</f>
        <v>D1</v>
      </c>
      <c r="G144" s="13">
        <f>IF(D144="",IF(C144="",IF(B144="","",VALUE(_xlfn.UNICODE(B144))),VALUE(HEX2DEC(C144))),VALUE(D144))</f>
        <v>209</v>
      </c>
      <c r="H144" s="10" t="s">
        <v>292</v>
      </c>
      <c r="I144" s="12" t="str">
        <f>IF(F144="","","uni"&amp;UPPER(REPT("0",4-LEN(F144))&amp;F144))</f>
        <v>uni00D1</v>
      </c>
      <c r="J144" s="12" t="s">
        <v>1975</v>
      </c>
      <c r="K144" s="12">
        <v>855</v>
      </c>
      <c r="L144" s="9" t="s">
        <v>137</v>
      </c>
      <c r="M144" s="10" t="str">
        <f>ASC(_xlfn.CONCAT(H144:L144,"  # ",E144))</f>
        <v xml:space="preserve">        "uni00D1": "glyph855",  # Ñ</v>
      </c>
      <c r="N144" s="6" t="b">
        <f>K144=""</f>
        <v>0</v>
      </c>
    </row>
    <row r="145" spans="2:14">
      <c r="B145" s="31"/>
      <c r="C145" s="28" t="s">
        <v>95</v>
      </c>
      <c r="D145" s="28" t="s">
        <v>1194</v>
      </c>
      <c r="E145" s="36" t="str">
        <f>IF(B145="",IF(G145="","",_xlfn.UNICHAR(G145)),B145)</f>
        <v>Ò</v>
      </c>
      <c r="F145" s="13" t="str">
        <f>IF(B145="",IF(D145="",IF(C145="","",C145),DEC2HEX(D145)),DEC2HEX(_xlfn.UNICODE(B145)))</f>
        <v>D2</v>
      </c>
      <c r="G145" s="13">
        <f>IF(D145="",IF(C145="",IF(B145="","",VALUE(_xlfn.UNICODE(B145))),VALUE(HEX2DEC(C145))),VALUE(D145))</f>
        <v>210</v>
      </c>
      <c r="H145" s="10" t="s">
        <v>292</v>
      </c>
      <c r="I145" s="12" t="str">
        <f>IF(F145="","","uni"&amp;UPPER(REPT("0",4-LEN(F145))&amp;F145))</f>
        <v>uni00D2</v>
      </c>
      <c r="J145" s="12" t="s">
        <v>1975</v>
      </c>
      <c r="K145" s="12">
        <v>856</v>
      </c>
      <c r="L145" s="9" t="s">
        <v>137</v>
      </c>
      <c r="M145" s="10" t="str">
        <f>ASC(_xlfn.CONCAT(H145:L145,"  # ",E145))</f>
        <v xml:space="preserve">        "uni00D2": "glyph856",  # Ò</v>
      </c>
      <c r="N145" s="6" t="b">
        <f>K145=""</f>
        <v>0</v>
      </c>
    </row>
    <row r="146" spans="2:14">
      <c r="B146" s="31" t="s">
        <v>95</v>
      </c>
      <c r="C146" s="28" t="s">
        <v>95</v>
      </c>
      <c r="D146" s="28" t="s">
        <v>1195</v>
      </c>
      <c r="E146" s="36" t="str">
        <f>IF(B146="",IF(G146="","",_xlfn.UNICHAR(G146)),B146)</f>
        <v>Ó</v>
      </c>
      <c r="F146" s="13" t="str">
        <f>IF(B146="",IF(D146="",IF(C146="","",C146),DEC2HEX(D146)),DEC2HEX(_xlfn.UNICODE(B146)))</f>
        <v>D3</v>
      </c>
      <c r="G146" s="13">
        <f>IF(D146="",IF(C146="",IF(B146="","",VALUE(_xlfn.UNICODE(B146))),VALUE(HEX2DEC(C146))),VALUE(D146))</f>
        <v>211</v>
      </c>
      <c r="H146" s="10" t="s">
        <v>292</v>
      </c>
      <c r="I146" s="12" t="str">
        <f>IF(F146="","","uni"&amp;UPPER(REPT("0",4-LEN(F146))&amp;F146))</f>
        <v>uni00D3</v>
      </c>
      <c r="J146" s="12" t="s">
        <v>1975</v>
      </c>
      <c r="K146" s="12">
        <v>857</v>
      </c>
      <c r="L146" s="9" t="s">
        <v>137</v>
      </c>
      <c r="M146" s="10" t="str">
        <f>ASC(_xlfn.CONCAT(H146:L146,"  # ",E146))</f>
        <v xml:space="preserve">        "uni00D3": "glyph857",  # Ó</v>
      </c>
      <c r="N146" s="6" t="b">
        <f>K146=""</f>
        <v>0</v>
      </c>
    </row>
    <row r="147" spans="2:14">
      <c r="B147" s="31"/>
      <c r="C147" s="28" t="s">
        <v>95</v>
      </c>
      <c r="D147" s="28" t="s">
        <v>1196</v>
      </c>
      <c r="E147" s="36" t="str">
        <f>IF(B147="",IF(G147="","",_xlfn.UNICHAR(G147)),B147)</f>
        <v>Ô</v>
      </c>
      <c r="F147" s="13" t="str">
        <f>IF(B147="",IF(D147="",IF(C147="","",C147),DEC2HEX(D147)),DEC2HEX(_xlfn.UNICODE(B147)))</f>
        <v>D4</v>
      </c>
      <c r="G147" s="13">
        <f>IF(D147="",IF(C147="",IF(B147="","",VALUE(_xlfn.UNICODE(B147))),VALUE(HEX2DEC(C147))),VALUE(D147))</f>
        <v>212</v>
      </c>
      <c r="H147" s="10" t="s">
        <v>292</v>
      </c>
      <c r="I147" s="12" t="str">
        <f>IF(F147="","","uni"&amp;UPPER(REPT("0",4-LEN(F147))&amp;F147))</f>
        <v>uni00D4</v>
      </c>
      <c r="J147" s="12" t="s">
        <v>1975</v>
      </c>
      <c r="K147" s="12">
        <v>858</v>
      </c>
      <c r="L147" s="9" t="s">
        <v>137</v>
      </c>
      <c r="M147" s="10" t="str">
        <f>ASC(_xlfn.CONCAT(H147:L147,"  # ",E147))</f>
        <v xml:space="preserve">        "uni00D4": "glyph858",  # Ô</v>
      </c>
      <c r="N147" s="6" t="b">
        <f>K147=""</f>
        <v>0</v>
      </c>
    </row>
    <row r="148" spans="2:14">
      <c r="B148" s="31" t="s">
        <v>95</v>
      </c>
      <c r="C148" s="28" t="s">
        <v>95</v>
      </c>
      <c r="D148" s="28" t="s">
        <v>1197</v>
      </c>
      <c r="E148" s="36" t="str">
        <f>IF(B148="",IF(G148="","",_xlfn.UNICHAR(G148)),B148)</f>
        <v>Õ</v>
      </c>
      <c r="F148" s="13" t="str">
        <f>IF(B148="",IF(D148="",IF(C148="","",C148),DEC2HEX(D148)),DEC2HEX(_xlfn.UNICODE(B148)))</f>
        <v>D5</v>
      </c>
      <c r="G148" s="13">
        <f>IF(D148="",IF(C148="",IF(B148="","",VALUE(_xlfn.UNICODE(B148))),VALUE(HEX2DEC(C148))),VALUE(D148))</f>
        <v>213</v>
      </c>
      <c r="H148" s="10" t="s">
        <v>292</v>
      </c>
      <c r="I148" s="12" t="str">
        <f>IF(F148="","","uni"&amp;UPPER(REPT("0",4-LEN(F148))&amp;F148))</f>
        <v>uni00D5</v>
      </c>
      <c r="J148" s="12" t="s">
        <v>1975</v>
      </c>
      <c r="K148" s="12">
        <v>859</v>
      </c>
      <c r="L148" s="9" t="s">
        <v>137</v>
      </c>
      <c r="M148" s="10" t="str">
        <f>ASC(_xlfn.CONCAT(H148:L148,"  # ",E148))</f>
        <v xml:space="preserve">        "uni00D5": "glyph859",  # Õ</v>
      </c>
      <c r="N148" s="6" t="b">
        <f>K148=""</f>
        <v>0</v>
      </c>
    </row>
    <row r="149" spans="2:14">
      <c r="B149" s="31"/>
      <c r="C149" s="28" t="s">
        <v>95</v>
      </c>
      <c r="D149" s="28" t="s">
        <v>1198</v>
      </c>
      <c r="E149" s="36" t="str">
        <f>IF(B149="",IF(G149="","",_xlfn.UNICHAR(G149)),B149)</f>
        <v>Ö</v>
      </c>
      <c r="F149" s="13" t="str">
        <f>IF(B149="",IF(D149="",IF(C149="","",C149),DEC2HEX(D149)),DEC2HEX(_xlfn.UNICODE(B149)))</f>
        <v>D6</v>
      </c>
      <c r="G149" s="13">
        <f>IF(D149="",IF(C149="",IF(B149="","",VALUE(_xlfn.UNICODE(B149))),VALUE(HEX2DEC(C149))),VALUE(D149))</f>
        <v>214</v>
      </c>
      <c r="H149" s="10" t="s">
        <v>292</v>
      </c>
      <c r="I149" s="12" t="str">
        <f>IF(F149="","","uni"&amp;UPPER(REPT("0",4-LEN(F149))&amp;F149))</f>
        <v>uni00D6</v>
      </c>
      <c r="J149" s="12" t="s">
        <v>1975</v>
      </c>
      <c r="K149" s="12">
        <v>860</v>
      </c>
      <c r="L149" s="9" t="s">
        <v>137</v>
      </c>
      <c r="M149" s="10" t="str">
        <f>ASC(_xlfn.CONCAT(H149:L149,"  # ",E149))</f>
        <v xml:space="preserve">        "uni00D6": "glyph860",  # Ö</v>
      </c>
      <c r="N149" s="6" t="b">
        <f>K149=""</f>
        <v>0</v>
      </c>
    </row>
    <row r="150" spans="2:14">
      <c r="B150" s="31"/>
      <c r="C150" s="28"/>
      <c r="D150" s="28" t="s">
        <v>1199</v>
      </c>
      <c r="E150" s="36" t="str">
        <f>IF(B150="",IF(G150="","",_xlfn.UNICHAR(G150)),B150)</f>
        <v>×</v>
      </c>
      <c r="F150" s="13" t="str">
        <f>IF(B150="",IF(D150="",IF(C150="","",C150),DEC2HEX(D150)),DEC2HEX(_xlfn.UNICODE(B150)))</f>
        <v>D7</v>
      </c>
      <c r="G150" s="13">
        <f>IF(D150="",IF(C150="",IF(B150="","",VALUE(_xlfn.UNICODE(B150))),VALUE(HEX2DEC(C150))),VALUE(D150))</f>
        <v>215</v>
      </c>
      <c r="H150" s="10" t="s">
        <v>292</v>
      </c>
      <c r="I150" s="12" t="str">
        <f>IF(F150="","","uni"&amp;UPPER(REPT("0",4-LEN(F150))&amp;F150))</f>
        <v>uni00D7</v>
      </c>
      <c r="J150" s="12" t="s">
        <v>1975</v>
      </c>
      <c r="K150" s="12" t="s">
        <v>95</v>
      </c>
      <c r="L150" s="9" t="s">
        <v>137</v>
      </c>
      <c r="M150" s="10" t="str">
        <f>ASC(_xlfn.CONCAT(H150:L150,"  # ",E150))</f>
        <v xml:space="preserve">        "uni00D7": "glyph",  # ×</v>
      </c>
      <c r="N150" s="6" t="b">
        <f>K150=""</f>
        <v>1</v>
      </c>
    </row>
    <row r="151" spans="2:14">
      <c r="B151" s="31" t="s">
        <v>95</v>
      </c>
      <c r="C151" s="28" t="s">
        <v>95</v>
      </c>
      <c r="D151" s="28" t="s">
        <v>1200</v>
      </c>
      <c r="E151" s="36" t="str">
        <f>IF(B151="",IF(G151="","",_xlfn.UNICHAR(G151)),B151)</f>
        <v>Ø</v>
      </c>
      <c r="F151" s="13" t="str">
        <f>IF(B151="",IF(D151="",IF(C151="","",C151),DEC2HEX(D151)),DEC2HEX(_xlfn.UNICODE(B151)))</f>
        <v>D8</v>
      </c>
      <c r="G151" s="13">
        <f>IF(D151="",IF(C151="",IF(B151="","",VALUE(_xlfn.UNICODE(B151))),VALUE(HEX2DEC(C151))),VALUE(D151))</f>
        <v>216</v>
      </c>
      <c r="H151" s="10" t="s">
        <v>292</v>
      </c>
      <c r="I151" s="12" t="str">
        <f>IF(F151="","","uni"&amp;UPPER(REPT("0",4-LEN(F151))&amp;F151))</f>
        <v>uni00D8</v>
      </c>
      <c r="J151" s="12" t="s">
        <v>1975</v>
      </c>
      <c r="K151" s="12">
        <v>861</v>
      </c>
      <c r="L151" s="9" t="s">
        <v>137</v>
      </c>
      <c r="M151" s="10" t="str">
        <f>ASC(_xlfn.CONCAT(H151:L151,"  # ",E151))</f>
        <v xml:space="preserve">        "uni00D8": "glyph861",  # Ø</v>
      </c>
      <c r="N151" s="6" t="b">
        <f>K151=""</f>
        <v>0</v>
      </c>
    </row>
    <row r="152" spans="2:14">
      <c r="B152" s="31"/>
      <c r="C152" s="28" t="s">
        <v>95</v>
      </c>
      <c r="D152" s="28" t="s">
        <v>1201</v>
      </c>
      <c r="E152" s="36" t="str">
        <f>IF(B152="",IF(G152="","",_xlfn.UNICHAR(G152)),B152)</f>
        <v>Ù</v>
      </c>
      <c r="F152" s="13" t="str">
        <f>IF(B152="",IF(D152="",IF(C152="","",C152),DEC2HEX(D152)),DEC2HEX(_xlfn.UNICODE(B152)))</f>
        <v>D9</v>
      </c>
      <c r="G152" s="13">
        <f>IF(D152="",IF(C152="",IF(B152="","",VALUE(_xlfn.UNICODE(B152))),VALUE(HEX2DEC(C152))),VALUE(D152))</f>
        <v>217</v>
      </c>
      <c r="H152" s="10" t="s">
        <v>292</v>
      </c>
      <c r="I152" s="12" t="str">
        <f>IF(F152="","","uni"&amp;UPPER(REPT("0",4-LEN(F152))&amp;F152))</f>
        <v>uni00D9</v>
      </c>
      <c r="J152" s="12" t="s">
        <v>1975</v>
      </c>
      <c r="K152" s="12">
        <v>862</v>
      </c>
      <c r="L152" s="9" t="s">
        <v>137</v>
      </c>
      <c r="M152" s="10" t="str">
        <f>ASC(_xlfn.CONCAT(H152:L152,"  # ",E152))</f>
        <v xml:space="preserve">        "uni00D9": "glyph862",  # Ù</v>
      </c>
      <c r="N152" s="6" t="b">
        <f>K152=""</f>
        <v>0</v>
      </c>
    </row>
    <row r="153" spans="2:14">
      <c r="B153" s="31" t="s">
        <v>95</v>
      </c>
      <c r="C153" s="28" t="s">
        <v>95</v>
      </c>
      <c r="D153" s="28" t="s">
        <v>1202</v>
      </c>
      <c r="E153" s="36" t="str">
        <f>IF(B153="",IF(G153="","",_xlfn.UNICHAR(G153)),B153)</f>
        <v>Ú</v>
      </c>
      <c r="F153" s="13" t="str">
        <f>IF(B153="",IF(D153="",IF(C153="","",C153),DEC2HEX(D153)),DEC2HEX(_xlfn.UNICODE(B153)))</f>
        <v>DA</v>
      </c>
      <c r="G153" s="13">
        <f>IF(D153="",IF(C153="",IF(B153="","",VALUE(_xlfn.UNICODE(B153))),VALUE(HEX2DEC(C153))),VALUE(D153))</f>
        <v>218</v>
      </c>
      <c r="H153" s="10" t="s">
        <v>292</v>
      </c>
      <c r="I153" s="12" t="str">
        <f>IF(F153="","","uni"&amp;UPPER(REPT("0",4-LEN(F153))&amp;F153))</f>
        <v>uni00DA</v>
      </c>
      <c r="J153" s="12" t="s">
        <v>1975</v>
      </c>
      <c r="K153" s="12">
        <v>863</v>
      </c>
      <c r="L153" s="9" t="s">
        <v>137</v>
      </c>
      <c r="M153" s="10" t="str">
        <f>ASC(_xlfn.CONCAT(H153:L153,"  # ",E153))</f>
        <v xml:space="preserve">        "uni00DA": "glyph863",  # Ú</v>
      </c>
      <c r="N153" s="6" t="b">
        <f>K153=""</f>
        <v>0</v>
      </c>
    </row>
    <row r="154" spans="2:14">
      <c r="B154" s="31"/>
      <c r="C154" s="28" t="s">
        <v>95</v>
      </c>
      <c r="D154" s="28" t="s">
        <v>1203</v>
      </c>
      <c r="E154" s="36" t="str">
        <f>IF(B154="",IF(G154="","",_xlfn.UNICHAR(G154)),B154)</f>
        <v>Û</v>
      </c>
      <c r="F154" s="13" t="str">
        <f>IF(B154="",IF(D154="",IF(C154="","",C154),DEC2HEX(D154)),DEC2HEX(_xlfn.UNICODE(B154)))</f>
        <v>DB</v>
      </c>
      <c r="G154" s="13">
        <f>IF(D154="",IF(C154="",IF(B154="","",VALUE(_xlfn.UNICODE(B154))),VALUE(HEX2DEC(C154))),VALUE(D154))</f>
        <v>219</v>
      </c>
      <c r="H154" s="10" t="s">
        <v>292</v>
      </c>
      <c r="I154" s="12" t="str">
        <f>IF(F154="","","uni"&amp;UPPER(REPT("0",4-LEN(F154))&amp;F154))</f>
        <v>uni00DB</v>
      </c>
      <c r="J154" s="12" t="s">
        <v>1975</v>
      </c>
      <c r="K154" s="12">
        <v>864</v>
      </c>
      <c r="L154" s="9" t="s">
        <v>137</v>
      </c>
      <c r="M154" s="10" t="str">
        <f>ASC(_xlfn.CONCAT(H154:L154,"  # ",E154))</f>
        <v xml:space="preserve">        "uni00DB": "glyph864",  # Û</v>
      </c>
      <c r="N154" s="6" t="b">
        <f>K154=""</f>
        <v>0</v>
      </c>
    </row>
    <row r="155" spans="2:14">
      <c r="B155" s="31" t="s">
        <v>95</v>
      </c>
      <c r="C155" s="28" t="s">
        <v>95</v>
      </c>
      <c r="D155" s="28" t="s">
        <v>1204</v>
      </c>
      <c r="E155" s="36" t="str">
        <f>IF(B155="",IF(G155="","",_xlfn.UNICHAR(G155)),B155)</f>
        <v>Ü</v>
      </c>
      <c r="F155" s="13" t="str">
        <f>IF(B155="",IF(D155="",IF(C155="","",C155),DEC2HEX(D155)),DEC2HEX(_xlfn.UNICODE(B155)))</f>
        <v>DC</v>
      </c>
      <c r="G155" s="13">
        <f>IF(D155="",IF(C155="",IF(B155="","",VALUE(_xlfn.UNICODE(B155))),VALUE(HEX2DEC(C155))),VALUE(D155))</f>
        <v>220</v>
      </c>
      <c r="H155" s="10" t="s">
        <v>292</v>
      </c>
      <c r="I155" s="12" t="str">
        <f>IF(F155="","","uni"&amp;UPPER(REPT("0",4-LEN(F155))&amp;F155))</f>
        <v>uni00DC</v>
      </c>
      <c r="J155" s="12" t="s">
        <v>1975</v>
      </c>
      <c r="K155" s="12">
        <v>865</v>
      </c>
      <c r="L155" s="9" t="s">
        <v>137</v>
      </c>
      <c r="M155" s="10" t="str">
        <f>ASC(_xlfn.CONCAT(H155:L155,"  # ",E155))</f>
        <v xml:space="preserve">        "uni00DC": "glyph865",  # Ü</v>
      </c>
      <c r="N155" s="6" t="b">
        <f>K155=""</f>
        <v>0</v>
      </c>
    </row>
    <row r="156" spans="2:14">
      <c r="B156" s="31"/>
      <c r="C156" s="28" t="s">
        <v>95</v>
      </c>
      <c r="D156" s="28" t="s">
        <v>1205</v>
      </c>
      <c r="E156" s="36" t="str">
        <f>IF(B156="",IF(G156="","",_xlfn.UNICHAR(G156)),B156)</f>
        <v>Ý</v>
      </c>
      <c r="F156" s="13" t="str">
        <f>IF(B156="",IF(D156="",IF(C156="","",C156),DEC2HEX(D156)),DEC2HEX(_xlfn.UNICODE(B156)))</f>
        <v>DD</v>
      </c>
      <c r="G156" s="13">
        <f>IF(D156="",IF(C156="",IF(B156="","",VALUE(_xlfn.UNICODE(B156))),VALUE(HEX2DEC(C156))),VALUE(D156))</f>
        <v>221</v>
      </c>
      <c r="H156" s="10" t="s">
        <v>292</v>
      </c>
      <c r="I156" s="12" t="str">
        <f>IF(F156="","","uni"&amp;UPPER(REPT("0",4-LEN(F156))&amp;F156))</f>
        <v>uni00DD</v>
      </c>
      <c r="J156" s="12" t="s">
        <v>1975</v>
      </c>
      <c r="K156" s="12">
        <v>866</v>
      </c>
      <c r="L156" s="9" t="s">
        <v>137</v>
      </c>
      <c r="M156" s="10" t="str">
        <f>ASC(_xlfn.CONCAT(H156:L156,"  # ",E156))</f>
        <v xml:space="preserve">        "uni00DD": "glyph866",  # Ý</v>
      </c>
      <c r="N156" s="6" t="b">
        <f>K156=""</f>
        <v>0</v>
      </c>
    </row>
    <row r="157" spans="2:14">
      <c r="B157" s="31" t="s">
        <v>95</v>
      </c>
      <c r="C157" s="28" t="s">
        <v>95</v>
      </c>
      <c r="D157" s="28" t="s">
        <v>1206</v>
      </c>
      <c r="E157" s="36" t="str">
        <f>IF(B157="",IF(G157="","",_xlfn.UNICHAR(G157)),B157)</f>
        <v>Þ</v>
      </c>
      <c r="F157" s="13" t="str">
        <f>IF(B157="",IF(D157="",IF(C157="","",C157),DEC2HEX(D157)),DEC2HEX(_xlfn.UNICODE(B157)))</f>
        <v>DE</v>
      </c>
      <c r="G157" s="13">
        <f>IF(D157="",IF(C157="",IF(B157="","",VALUE(_xlfn.UNICODE(B157))),VALUE(HEX2DEC(C157))),VALUE(D157))</f>
        <v>222</v>
      </c>
      <c r="H157" s="10" t="s">
        <v>292</v>
      </c>
      <c r="I157" s="12" t="str">
        <f>IF(F157="","","uni"&amp;UPPER(REPT("0",4-LEN(F157))&amp;F157))</f>
        <v>uni00DE</v>
      </c>
      <c r="J157" s="12" t="s">
        <v>1975</v>
      </c>
      <c r="K157" s="12">
        <v>867</v>
      </c>
      <c r="L157" s="9" t="s">
        <v>137</v>
      </c>
      <c r="M157" s="10" t="str">
        <f>ASC(_xlfn.CONCAT(H157:L157,"  # ",E157))</f>
        <v xml:space="preserve">        "uni00DE": "glyph867",  # Þ</v>
      </c>
      <c r="N157" s="6" t="b">
        <f>K157=""</f>
        <v>0</v>
      </c>
    </row>
    <row r="158" spans="2:14">
      <c r="B158" s="31"/>
      <c r="C158" s="28" t="s">
        <v>95</v>
      </c>
      <c r="D158" s="28" t="s">
        <v>1207</v>
      </c>
      <c r="E158" s="36" t="str">
        <f>IF(B158="",IF(G158="","",_xlfn.UNICHAR(G158)),B158)</f>
        <v>ß</v>
      </c>
      <c r="F158" s="13" t="str">
        <f>IF(B158="",IF(D158="",IF(C158="","",C158),DEC2HEX(D158)),DEC2HEX(_xlfn.UNICODE(B158)))</f>
        <v>DF</v>
      </c>
      <c r="G158" s="13">
        <f>IF(D158="",IF(C158="",IF(B158="","",VALUE(_xlfn.UNICODE(B158))),VALUE(HEX2DEC(C158))),VALUE(D158))</f>
        <v>223</v>
      </c>
      <c r="H158" s="10" t="s">
        <v>292</v>
      </c>
      <c r="I158" s="12" t="str">
        <f>IF(F158="","","uni"&amp;UPPER(REPT("0",4-LEN(F158))&amp;F158))</f>
        <v>uni00DF</v>
      </c>
      <c r="J158" s="12" t="s">
        <v>1975</v>
      </c>
      <c r="K158" s="12">
        <v>868</v>
      </c>
      <c r="L158" s="9" t="s">
        <v>137</v>
      </c>
      <c r="M158" s="10" t="str">
        <f>ASC(_xlfn.CONCAT(H158:L158,"  # ",E158))</f>
        <v xml:space="preserve">        "uni00DF": "glyph868",  # ß</v>
      </c>
      <c r="N158" s="6" t="b">
        <f>K158=""</f>
        <v>0</v>
      </c>
    </row>
    <row r="159" spans="2:14">
      <c r="B159" s="31" t="s">
        <v>95</v>
      </c>
      <c r="C159" s="28" t="s">
        <v>95</v>
      </c>
      <c r="D159" s="28" t="s">
        <v>1208</v>
      </c>
      <c r="E159" s="36" t="str">
        <f>IF(B159="",IF(G159="","",_xlfn.UNICHAR(G159)),B159)</f>
        <v>à</v>
      </c>
      <c r="F159" s="13" t="str">
        <f>IF(B159="",IF(D159="",IF(C159="","",C159),DEC2HEX(D159)),DEC2HEX(_xlfn.UNICODE(B159)))</f>
        <v>E0</v>
      </c>
      <c r="G159" s="13">
        <f>IF(D159="",IF(C159="",IF(B159="","",VALUE(_xlfn.UNICODE(B159))),VALUE(HEX2DEC(C159))),VALUE(D159))</f>
        <v>224</v>
      </c>
      <c r="H159" s="10" t="s">
        <v>292</v>
      </c>
      <c r="I159" s="12" t="str">
        <f>IF(F159="","","uni"&amp;UPPER(REPT("0",4-LEN(F159))&amp;F159))</f>
        <v>uni00E0</v>
      </c>
      <c r="J159" s="12" t="s">
        <v>1975</v>
      </c>
      <c r="K159" s="12">
        <v>869</v>
      </c>
      <c r="L159" s="9" t="s">
        <v>137</v>
      </c>
      <c r="M159" s="10" t="str">
        <f>ASC(_xlfn.CONCAT(H159:L159,"  # ",E159))</f>
        <v xml:space="preserve">        "uni00E0": "glyph869",  # à</v>
      </c>
      <c r="N159" s="6" t="b">
        <f>K159=""</f>
        <v>0</v>
      </c>
    </row>
    <row r="160" spans="2:14">
      <c r="B160" s="31"/>
      <c r="C160" s="28" t="s">
        <v>95</v>
      </c>
      <c r="D160" s="28" t="s">
        <v>1209</v>
      </c>
      <c r="E160" s="36" t="str">
        <f>IF(B160="",IF(G160="","",_xlfn.UNICHAR(G160)),B160)</f>
        <v>á</v>
      </c>
      <c r="F160" s="13" t="str">
        <f>IF(B160="",IF(D160="",IF(C160="","",C160),DEC2HEX(D160)),DEC2HEX(_xlfn.UNICODE(B160)))</f>
        <v>E1</v>
      </c>
      <c r="G160" s="13">
        <f>IF(D160="",IF(C160="",IF(B160="","",VALUE(_xlfn.UNICODE(B160))),VALUE(HEX2DEC(C160))),VALUE(D160))</f>
        <v>225</v>
      </c>
      <c r="H160" s="10" t="s">
        <v>292</v>
      </c>
      <c r="I160" s="12" t="str">
        <f>IF(F160="","","uni"&amp;UPPER(REPT("0",4-LEN(F160))&amp;F160))</f>
        <v>uni00E1</v>
      </c>
      <c r="J160" s="12" t="s">
        <v>1975</v>
      </c>
      <c r="K160" s="12">
        <v>870</v>
      </c>
      <c r="L160" s="9" t="s">
        <v>137</v>
      </c>
      <c r="M160" s="10" t="str">
        <f>ASC(_xlfn.CONCAT(H160:L160,"  # ",E160))</f>
        <v xml:space="preserve">        "uni00E1": "glyph870",  # á</v>
      </c>
      <c r="N160" s="6" t="b">
        <f>K160=""</f>
        <v>0</v>
      </c>
    </row>
    <row r="161" spans="2:14">
      <c r="B161" s="31" t="s">
        <v>95</v>
      </c>
      <c r="C161" s="28" t="s">
        <v>95</v>
      </c>
      <c r="D161" s="28" t="s">
        <v>1210</v>
      </c>
      <c r="E161" s="36" t="str">
        <f>IF(B161="",IF(G161="","",_xlfn.UNICHAR(G161)),B161)</f>
        <v>â</v>
      </c>
      <c r="F161" s="13" t="str">
        <f>IF(B161="",IF(D161="",IF(C161="","",C161),DEC2HEX(D161)),DEC2HEX(_xlfn.UNICODE(B161)))</f>
        <v>E2</v>
      </c>
      <c r="G161" s="13">
        <f>IF(D161="",IF(C161="",IF(B161="","",VALUE(_xlfn.UNICODE(B161))),VALUE(HEX2DEC(C161))),VALUE(D161))</f>
        <v>226</v>
      </c>
      <c r="H161" s="10" t="s">
        <v>292</v>
      </c>
      <c r="I161" s="12" t="str">
        <f>IF(F161="","","uni"&amp;UPPER(REPT("0",4-LEN(F161))&amp;F161))</f>
        <v>uni00E2</v>
      </c>
      <c r="J161" s="12" t="s">
        <v>1975</v>
      </c>
      <c r="K161" s="12">
        <v>871</v>
      </c>
      <c r="L161" s="9" t="s">
        <v>137</v>
      </c>
      <c r="M161" s="10" t="str">
        <f>ASC(_xlfn.CONCAT(H161:L161,"  # ",E161))</f>
        <v xml:space="preserve">        "uni00E2": "glyph871",  # â</v>
      </c>
      <c r="N161" s="6" t="b">
        <f>K161=""</f>
        <v>0</v>
      </c>
    </row>
    <row r="162" spans="2:14">
      <c r="B162" s="31"/>
      <c r="C162" s="28" t="s">
        <v>95</v>
      </c>
      <c r="D162" s="28" t="s">
        <v>1211</v>
      </c>
      <c r="E162" s="36" t="str">
        <f>IF(B162="",IF(G162="","",_xlfn.UNICHAR(G162)),B162)</f>
        <v>ã</v>
      </c>
      <c r="F162" s="13" t="str">
        <f>IF(B162="",IF(D162="",IF(C162="","",C162),DEC2HEX(D162)),DEC2HEX(_xlfn.UNICODE(B162)))</f>
        <v>E3</v>
      </c>
      <c r="G162" s="13">
        <f>IF(D162="",IF(C162="",IF(B162="","",VALUE(_xlfn.UNICODE(B162))),VALUE(HEX2DEC(C162))),VALUE(D162))</f>
        <v>227</v>
      </c>
      <c r="H162" s="10" t="s">
        <v>292</v>
      </c>
      <c r="I162" s="12" t="str">
        <f>IF(F162="","","uni"&amp;UPPER(REPT("0",4-LEN(F162))&amp;F162))</f>
        <v>uni00E3</v>
      </c>
      <c r="J162" s="12" t="s">
        <v>1975</v>
      </c>
      <c r="K162" s="12">
        <v>872</v>
      </c>
      <c r="L162" s="9" t="s">
        <v>137</v>
      </c>
      <c r="M162" s="10" t="str">
        <f>ASC(_xlfn.CONCAT(H162:L162,"  # ",E162))</f>
        <v xml:space="preserve">        "uni00E3": "glyph872",  # ã</v>
      </c>
      <c r="N162" s="6" t="b">
        <f>K162=""</f>
        <v>0</v>
      </c>
    </row>
    <row r="163" spans="2:14">
      <c r="B163" s="31" t="s">
        <v>95</v>
      </c>
      <c r="C163" s="28" t="s">
        <v>95</v>
      </c>
      <c r="D163" s="28" t="s">
        <v>1212</v>
      </c>
      <c r="E163" s="36" t="str">
        <f>IF(B163="",IF(G163="","",_xlfn.UNICHAR(G163)),B163)</f>
        <v>ä</v>
      </c>
      <c r="F163" s="13" t="str">
        <f>IF(B163="",IF(D163="",IF(C163="","",C163),DEC2HEX(D163)),DEC2HEX(_xlfn.UNICODE(B163)))</f>
        <v>E4</v>
      </c>
      <c r="G163" s="13">
        <f>IF(D163="",IF(C163="",IF(B163="","",VALUE(_xlfn.UNICODE(B163))),VALUE(HEX2DEC(C163))),VALUE(D163))</f>
        <v>228</v>
      </c>
      <c r="H163" s="10" t="s">
        <v>292</v>
      </c>
      <c r="I163" s="12" t="str">
        <f>IF(F163="","","uni"&amp;UPPER(REPT("0",4-LEN(F163))&amp;F163))</f>
        <v>uni00E4</v>
      </c>
      <c r="J163" s="12" t="s">
        <v>1975</v>
      </c>
      <c r="K163" s="12">
        <v>873</v>
      </c>
      <c r="L163" s="9" t="s">
        <v>137</v>
      </c>
      <c r="M163" s="10" t="str">
        <f>ASC(_xlfn.CONCAT(H163:L163,"  # ",E163))</f>
        <v xml:space="preserve">        "uni00E4": "glyph873",  # ä</v>
      </c>
      <c r="N163" s="6" t="b">
        <f>K163=""</f>
        <v>0</v>
      </c>
    </row>
    <row r="164" spans="2:14">
      <c r="B164" s="31"/>
      <c r="C164" s="28" t="s">
        <v>95</v>
      </c>
      <c r="D164" s="28" t="s">
        <v>1213</v>
      </c>
      <c r="E164" s="36" t="str">
        <f>IF(B164="",IF(G164="","",_xlfn.UNICHAR(G164)),B164)</f>
        <v>å</v>
      </c>
      <c r="F164" s="13" t="str">
        <f>IF(B164="",IF(D164="",IF(C164="","",C164),DEC2HEX(D164)),DEC2HEX(_xlfn.UNICODE(B164)))</f>
        <v>E5</v>
      </c>
      <c r="G164" s="13">
        <f>IF(D164="",IF(C164="",IF(B164="","",VALUE(_xlfn.UNICODE(B164))),VALUE(HEX2DEC(C164))),VALUE(D164))</f>
        <v>229</v>
      </c>
      <c r="H164" s="10" t="s">
        <v>292</v>
      </c>
      <c r="I164" s="12" t="str">
        <f>IF(F164="","","uni"&amp;UPPER(REPT("0",4-LEN(F164))&amp;F164))</f>
        <v>uni00E5</v>
      </c>
      <c r="J164" s="12" t="s">
        <v>1975</v>
      </c>
      <c r="K164" s="12">
        <v>874</v>
      </c>
      <c r="L164" s="9" t="s">
        <v>137</v>
      </c>
      <c r="M164" s="10" t="str">
        <f>ASC(_xlfn.CONCAT(H164:L164,"  # ",E164))</f>
        <v xml:space="preserve">        "uni00E5": "glyph874",  # å</v>
      </c>
      <c r="N164" s="6" t="b">
        <f>K164=""</f>
        <v>0</v>
      </c>
    </row>
    <row r="165" spans="2:14">
      <c r="B165" s="31" t="s">
        <v>95</v>
      </c>
      <c r="C165" s="28" t="s">
        <v>95</v>
      </c>
      <c r="D165" s="28" t="s">
        <v>1214</v>
      </c>
      <c r="E165" s="36" t="str">
        <f>IF(B165="",IF(G165="","",_xlfn.UNICHAR(G165)),B165)</f>
        <v>æ</v>
      </c>
      <c r="F165" s="13" t="str">
        <f>IF(B165="",IF(D165="",IF(C165="","",C165),DEC2HEX(D165)),DEC2HEX(_xlfn.UNICODE(B165)))</f>
        <v>E6</v>
      </c>
      <c r="G165" s="13">
        <f>IF(D165="",IF(C165="",IF(B165="","",VALUE(_xlfn.UNICODE(B165))),VALUE(HEX2DEC(C165))),VALUE(D165))</f>
        <v>230</v>
      </c>
      <c r="H165" s="10" t="s">
        <v>292</v>
      </c>
      <c r="I165" s="12" t="str">
        <f>IF(F165="","","uni"&amp;UPPER(REPT("0",4-LEN(F165))&amp;F165))</f>
        <v>uni00E6</v>
      </c>
      <c r="J165" s="12" t="s">
        <v>1975</v>
      </c>
      <c r="K165" s="12">
        <v>875</v>
      </c>
      <c r="L165" s="9" t="s">
        <v>137</v>
      </c>
      <c r="M165" s="10" t="str">
        <f>ASC(_xlfn.CONCAT(H165:L165,"  # ",E165))</f>
        <v xml:space="preserve">        "uni00E6": "glyph875",  # æ</v>
      </c>
      <c r="N165" s="6" t="b">
        <f>K165=""</f>
        <v>0</v>
      </c>
    </row>
    <row r="166" spans="2:14">
      <c r="B166" s="31"/>
      <c r="C166" s="28" t="s">
        <v>95</v>
      </c>
      <c r="D166" s="28" t="s">
        <v>1215</v>
      </c>
      <c r="E166" s="36" t="str">
        <f>IF(B166="",IF(G166="","",_xlfn.UNICHAR(G166)),B166)</f>
        <v>ç</v>
      </c>
      <c r="F166" s="13" t="str">
        <f>IF(B166="",IF(D166="",IF(C166="","",C166),DEC2HEX(D166)),DEC2HEX(_xlfn.UNICODE(B166)))</f>
        <v>E7</v>
      </c>
      <c r="G166" s="13">
        <f>IF(D166="",IF(C166="",IF(B166="","",VALUE(_xlfn.UNICODE(B166))),VALUE(HEX2DEC(C166))),VALUE(D166))</f>
        <v>231</v>
      </c>
      <c r="H166" s="10" t="s">
        <v>292</v>
      </c>
      <c r="I166" s="12" t="str">
        <f>IF(F166="","","uni"&amp;UPPER(REPT("0",4-LEN(F166))&amp;F166))</f>
        <v>uni00E7</v>
      </c>
      <c r="J166" s="12" t="s">
        <v>1975</v>
      </c>
      <c r="K166" s="12">
        <v>876</v>
      </c>
      <c r="L166" s="9" t="s">
        <v>137</v>
      </c>
      <c r="M166" s="10" t="str">
        <f>ASC(_xlfn.CONCAT(H166:L166,"  # ",E166))</f>
        <v xml:space="preserve">        "uni00E7": "glyph876",  # ç</v>
      </c>
      <c r="N166" s="6" t="b">
        <f>K166=""</f>
        <v>0</v>
      </c>
    </row>
    <row r="167" spans="2:14">
      <c r="B167" s="31" t="s">
        <v>95</v>
      </c>
      <c r="C167" s="28" t="s">
        <v>95</v>
      </c>
      <c r="D167" s="28" t="s">
        <v>1216</v>
      </c>
      <c r="E167" s="36" t="str">
        <f>IF(B167="",IF(G167="","",_xlfn.UNICHAR(G167)),B167)</f>
        <v>è</v>
      </c>
      <c r="F167" s="13" t="str">
        <f>IF(B167="",IF(D167="",IF(C167="","",C167),DEC2HEX(D167)),DEC2HEX(_xlfn.UNICODE(B167)))</f>
        <v>E8</v>
      </c>
      <c r="G167" s="13">
        <f>IF(D167="",IF(C167="",IF(B167="","",VALUE(_xlfn.UNICODE(B167))),VALUE(HEX2DEC(C167))),VALUE(D167))</f>
        <v>232</v>
      </c>
      <c r="H167" s="10" t="s">
        <v>292</v>
      </c>
      <c r="I167" s="12" t="str">
        <f>IF(F167="","","uni"&amp;UPPER(REPT("0",4-LEN(F167))&amp;F167))</f>
        <v>uni00E8</v>
      </c>
      <c r="J167" s="12" t="s">
        <v>1975</v>
      </c>
      <c r="K167" s="12">
        <v>877</v>
      </c>
      <c r="L167" s="9" t="s">
        <v>137</v>
      </c>
      <c r="M167" s="10" t="str">
        <f>ASC(_xlfn.CONCAT(H167:L167,"  # ",E167))</f>
        <v xml:space="preserve">        "uni00E8": "glyph877",  # è</v>
      </c>
      <c r="N167" s="6" t="b">
        <f>K167=""</f>
        <v>0</v>
      </c>
    </row>
    <row r="168" spans="2:14">
      <c r="B168" s="31"/>
      <c r="C168" s="28" t="s">
        <v>95</v>
      </c>
      <c r="D168" s="28" t="s">
        <v>1217</v>
      </c>
      <c r="E168" s="36" t="str">
        <f>IF(B168="",IF(G168="","",_xlfn.UNICHAR(G168)),B168)</f>
        <v>é</v>
      </c>
      <c r="F168" s="13" t="str">
        <f>IF(B168="",IF(D168="",IF(C168="","",C168),DEC2HEX(D168)),DEC2HEX(_xlfn.UNICODE(B168)))</f>
        <v>E9</v>
      </c>
      <c r="G168" s="13">
        <f>IF(D168="",IF(C168="",IF(B168="","",VALUE(_xlfn.UNICODE(B168))),VALUE(HEX2DEC(C168))),VALUE(D168))</f>
        <v>233</v>
      </c>
      <c r="H168" s="10" t="s">
        <v>292</v>
      </c>
      <c r="I168" s="12" t="str">
        <f>IF(F168="","","uni"&amp;UPPER(REPT("0",4-LEN(F168))&amp;F168))</f>
        <v>uni00E9</v>
      </c>
      <c r="J168" s="12" t="s">
        <v>1975</v>
      </c>
      <c r="K168" s="12">
        <v>878</v>
      </c>
      <c r="L168" s="9" t="s">
        <v>137</v>
      </c>
      <c r="M168" s="10" t="str">
        <f>ASC(_xlfn.CONCAT(H168:L168,"  # ",E168))</f>
        <v xml:space="preserve">        "uni00E9": "glyph878",  # é</v>
      </c>
      <c r="N168" s="6" t="b">
        <f>K168=""</f>
        <v>0</v>
      </c>
    </row>
    <row r="169" spans="2:14">
      <c r="B169" s="31" t="s">
        <v>95</v>
      </c>
      <c r="C169" s="28" t="s">
        <v>95</v>
      </c>
      <c r="D169" s="28" t="s">
        <v>1218</v>
      </c>
      <c r="E169" s="36" t="str">
        <f>IF(B169="",IF(G169="","",_xlfn.UNICHAR(G169)),B169)</f>
        <v>ê</v>
      </c>
      <c r="F169" s="13" t="str">
        <f>IF(B169="",IF(D169="",IF(C169="","",C169),DEC2HEX(D169)),DEC2HEX(_xlfn.UNICODE(B169)))</f>
        <v>EA</v>
      </c>
      <c r="G169" s="13">
        <f>IF(D169="",IF(C169="",IF(B169="","",VALUE(_xlfn.UNICODE(B169))),VALUE(HEX2DEC(C169))),VALUE(D169))</f>
        <v>234</v>
      </c>
      <c r="H169" s="10" t="s">
        <v>292</v>
      </c>
      <c r="I169" s="12" t="str">
        <f>IF(F169="","","uni"&amp;UPPER(REPT("0",4-LEN(F169))&amp;F169))</f>
        <v>uni00EA</v>
      </c>
      <c r="J169" s="12" t="s">
        <v>1975</v>
      </c>
      <c r="K169" s="12">
        <v>879</v>
      </c>
      <c r="L169" s="9" t="s">
        <v>137</v>
      </c>
      <c r="M169" s="10" t="str">
        <f>ASC(_xlfn.CONCAT(H169:L169,"  # ",E169))</f>
        <v xml:space="preserve">        "uni00EA": "glyph879",  # ê</v>
      </c>
      <c r="N169" s="6" t="b">
        <f>K169=""</f>
        <v>0</v>
      </c>
    </row>
    <row r="170" spans="2:14">
      <c r="B170" s="31"/>
      <c r="C170" s="28" t="s">
        <v>95</v>
      </c>
      <c r="D170" s="28" t="s">
        <v>1219</v>
      </c>
      <c r="E170" s="36" t="str">
        <f>IF(B170="",IF(G170="","",_xlfn.UNICHAR(G170)),B170)</f>
        <v>ë</v>
      </c>
      <c r="F170" s="13" t="str">
        <f>IF(B170="",IF(D170="",IF(C170="","",C170),DEC2HEX(D170)),DEC2HEX(_xlfn.UNICODE(B170)))</f>
        <v>EB</v>
      </c>
      <c r="G170" s="13">
        <f>IF(D170="",IF(C170="",IF(B170="","",VALUE(_xlfn.UNICODE(B170))),VALUE(HEX2DEC(C170))),VALUE(D170))</f>
        <v>235</v>
      </c>
      <c r="H170" s="10" t="s">
        <v>292</v>
      </c>
      <c r="I170" s="12" t="str">
        <f>IF(F170="","","uni"&amp;UPPER(REPT("0",4-LEN(F170))&amp;F170))</f>
        <v>uni00EB</v>
      </c>
      <c r="J170" s="12" t="s">
        <v>1975</v>
      </c>
      <c r="K170" s="12">
        <v>880</v>
      </c>
      <c r="L170" s="9" t="s">
        <v>137</v>
      </c>
      <c r="M170" s="10" t="str">
        <f>ASC(_xlfn.CONCAT(H170:L170,"  # ",E170))</f>
        <v xml:space="preserve">        "uni00EB": "glyph880",  # ë</v>
      </c>
      <c r="N170" s="6" t="b">
        <f>K170=""</f>
        <v>0</v>
      </c>
    </row>
    <row r="171" spans="2:14">
      <c r="B171" s="31" t="s">
        <v>95</v>
      </c>
      <c r="C171" s="28" t="s">
        <v>95</v>
      </c>
      <c r="D171" s="28" t="s">
        <v>1220</v>
      </c>
      <c r="E171" s="36" t="str">
        <f>IF(B171="",IF(G171="","",_xlfn.UNICHAR(G171)),B171)</f>
        <v>ì</v>
      </c>
      <c r="F171" s="13" t="str">
        <f>IF(B171="",IF(D171="",IF(C171="","",C171),DEC2HEX(D171)),DEC2HEX(_xlfn.UNICODE(B171)))</f>
        <v>EC</v>
      </c>
      <c r="G171" s="13">
        <f>IF(D171="",IF(C171="",IF(B171="","",VALUE(_xlfn.UNICODE(B171))),VALUE(HEX2DEC(C171))),VALUE(D171))</f>
        <v>236</v>
      </c>
      <c r="H171" s="10" t="s">
        <v>292</v>
      </c>
      <c r="I171" s="12" t="str">
        <f>IF(F171="","","uni"&amp;UPPER(REPT("0",4-LEN(F171))&amp;F171))</f>
        <v>uni00EC</v>
      </c>
      <c r="J171" s="12" t="s">
        <v>1975</v>
      </c>
      <c r="K171" s="12">
        <v>881</v>
      </c>
      <c r="L171" s="9" t="s">
        <v>137</v>
      </c>
      <c r="M171" s="10" t="str">
        <f>ASC(_xlfn.CONCAT(H171:L171,"  # ",E171))</f>
        <v xml:space="preserve">        "uni00EC": "glyph881",  # ì</v>
      </c>
      <c r="N171" s="6" t="b">
        <f>K171=""</f>
        <v>0</v>
      </c>
    </row>
    <row r="172" spans="2:14">
      <c r="B172" s="31"/>
      <c r="C172" s="28" t="s">
        <v>95</v>
      </c>
      <c r="D172" s="28" t="s">
        <v>1221</v>
      </c>
      <c r="E172" s="36" t="str">
        <f>IF(B172="",IF(G172="","",_xlfn.UNICHAR(G172)),B172)</f>
        <v>í</v>
      </c>
      <c r="F172" s="13" t="str">
        <f>IF(B172="",IF(D172="",IF(C172="","",C172),DEC2HEX(D172)),DEC2HEX(_xlfn.UNICODE(B172)))</f>
        <v>ED</v>
      </c>
      <c r="G172" s="13">
        <f>IF(D172="",IF(C172="",IF(B172="","",VALUE(_xlfn.UNICODE(B172))),VALUE(HEX2DEC(C172))),VALUE(D172))</f>
        <v>237</v>
      </c>
      <c r="H172" s="10" t="s">
        <v>292</v>
      </c>
      <c r="I172" s="12" t="str">
        <f>IF(F172="","","uni"&amp;UPPER(REPT("0",4-LEN(F172))&amp;F172))</f>
        <v>uni00ED</v>
      </c>
      <c r="J172" s="12" t="s">
        <v>1975</v>
      </c>
      <c r="K172" s="12">
        <v>882</v>
      </c>
      <c r="L172" s="9" t="s">
        <v>137</v>
      </c>
      <c r="M172" s="10" t="str">
        <f>ASC(_xlfn.CONCAT(H172:L172,"  # ",E172))</f>
        <v xml:space="preserve">        "uni00ED": "glyph882",  # í</v>
      </c>
      <c r="N172" s="6" t="b">
        <f>K172=""</f>
        <v>0</v>
      </c>
    </row>
    <row r="173" spans="2:14">
      <c r="B173" s="31" t="s">
        <v>95</v>
      </c>
      <c r="C173" s="28" t="s">
        <v>95</v>
      </c>
      <c r="D173" s="28" t="s">
        <v>1222</v>
      </c>
      <c r="E173" s="36" t="str">
        <f>IF(B173="",IF(G173="","",_xlfn.UNICHAR(G173)),B173)</f>
        <v>î</v>
      </c>
      <c r="F173" s="13" t="str">
        <f>IF(B173="",IF(D173="",IF(C173="","",C173),DEC2HEX(D173)),DEC2HEX(_xlfn.UNICODE(B173)))</f>
        <v>EE</v>
      </c>
      <c r="G173" s="13">
        <f>IF(D173="",IF(C173="",IF(B173="","",VALUE(_xlfn.UNICODE(B173))),VALUE(HEX2DEC(C173))),VALUE(D173))</f>
        <v>238</v>
      </c>
      <c r="H173" s="10" t="s">
        <v>292</v>
      </c>
      <c r="I173" s="12" t="str">
        <f>IF(F173="","","uni"&amp;UPPER(REPT("0",4-LEN(F173))&amp;F173))</f>
        <v>uni00EE</v>
      </c>
      <c r="J173" s="12" t="s">
        <v>1975</v>
      </c>
      <c r="K173" s="12">
        <v>883</v>
      </c>
      <c r="L173" s="9" t="s">
        <v>137</v>
      </c>
      <c r="M173" s="10" t="str">
        <f>ASC(_xlfn.CONCAT(H173:L173,"  # ",E173))</f>
        <v xml:space="preserve">        "uni00EE": "glyph883",  # î</v>
      </c>
      <c r="N173" s="6" t="b">
        <f>K173=""</f>
        <v>0</v>
      </c>
    </row>
    <row r="174" spans="2:14">
      <c r="B174" s="31"/>
      <c r="C174" s="28" t="s">
        <v>95</v>
      </c>
      <c r="D174" s="28" t="s">
        <v>1223</v>
      </c>
      <c r="E174" s="36" t="str">
        <f>IF(B174="",IF(G174="","",_xlfn.UNICHAR(G174)),B174)</f>
        <v>ï</v>
      </c>
      <c r="F174" s="13" t="str">
        <f>IF(B174="",IF(D174="",IF(C174="","",C174),DEC2HEX(D174)),DEC2HEX(_xlfn.UNICODE(B174)))</f>
        <v>EF</v>
      </c>
      <c r="G174" s="13">
        <f>IF(D174="",IF(C174="",IF(B174="","",VALUE(_xlfn.UNICODE(B174))),VALUE(HEX2DEC(C174))),VALUE(D174))</f>
        <v>239</v>
      </c>
      <c r="H174" s="10" t="s">
        <v>292</v>
      </c>
      <c r="I174" s="12" t="str">
        <f>IF(F174="","","uni"&amp;UPPER(REPT("0",4-LEN(F174))&amp;F174))</f>
        <v>uni00EF</v>
      </c>
      <c r="J174" s="12" t="s">
        <v>1975</v>
      </c>
      <c r="K174" s="12">
        <v>884</v>
      </c>
      <c r="L174" s="9" t="s">
        <v>137</v>
      </c>
      <c r="M174" s="10" t="str">
        <f>ASC(_xlfn.CONCAT(H174:L174,"  # ",E174))</f>
        <v xml:space="preserve">        "uni00EF": "glyph884",  # ï</v>
      </c>
      <c r="N174" s="6" t="b">
        <f>K174=""</f>
        <v>0</v>
      </c>
    </row>
    <row r="175" spans="2:14">
      <c r="B175" s="31" t="s">
        <v>95</v>
      </c>
      <c r="C175" s="28" t="s">
        <v>95</v>
      </c>
      <c r="D175" s="28" t="s">
        <v>1224</v>
      </c>
      <c r="E175" s="36" t="str">
        <f>IF(B175="",IF(G175="","",_xlfn.UNICHAR(G175)),B175)</f>
        <v>ð</v>
      </c>
      <c r="F175" s="13" t="str">
        <f>IF(B175="",IF(D175="",IF(C175="","",C175),DEC2HEX(D175)),DEC2HEX(_xlfn.UNICODE(B175)))</f>
        <v>F0</v>
      </c>
      <c r="G175" s="13">
        <f>IF(D175="",IF(C175="",IF(B175="","",VALUE(_xlfn.UNICODE(B175))),VALUE(HEX2DEC(C175))),VALUE(D175))</f>
        <v>240</v>
      </c>
      <c r="H175" s="10" t="s">
        <v>292</v>
      </c>
      <c r="I175" s="12" t="str">
        <f>IF(F175="","","uni"&amp;UPPER(REPT("0",4-LEN(F175))&amp;F175))</f>
        <v>uni00F0</v>
      </c>
      <c r="J175" s="12" t="s">
        <v>1975</v>
      </c>
      <c r="K175" s="12">
        <v>885</v>
      </c>
      <c r="L175" s="9" t="s">
        <v>137</v>
      </c>
      <c r="M175" s="10" t="str">
        <f>ASC(_xlfn.CONCAT(H175:L175,"  # ",E175))</f>
        <v xml:space="preserve">        "uni00F0": "glyph885",  # ð</v>
      </c>
      <c r="N175" s="6" t="b">
        <f>K175=""</f>
        <v>0</v>
      </c>
    </row>
    <row r="176" spans="2:14">
      <c r="B176" s="31"/>
      <c r="C176" s="28" t="s">
        <v>95</v>
      </c>
      <c r="D176" s="28" t="s">
        <v>1225</v>
      </c>
      <c r="E176" s="36" t="str">
        <f>IF(B176="",IF(G176="","",_xlfn.UNICHAR(G176)),B176)</f>
        <v>ñ</v>
      </c>
      <c r="F176" s="13" t="str">
        <f>IF(B176="",IF(D176="",IF(C176="","",C176),DEC2HEX(D176)),DEC2HEX(_xlfn.UNICODE(B176)))</f>
        <v>F1</v>
      </c>
      <c r="G176" s="13">
        <f>IF(D176="",IF(C176="",IF(B176="","",VALUE(_xlfn.UNICODE(B176))),VALUE(HEX2DEC(C176))),VALUE(D176))</f>
        <v>241</v>
      </c>
      <c r="H176" s="10" t="s">
        <v>292</v>
      </c>
      <c r="I176" s="12" t="str">
        <f>IF(F176="","","uni"&amp;UPPER(REPT("0",4-LEN(F176))&amp;F176))</f>
        <v>uni00F1</v>
      </c>
      <c r="J176" s="12" t="s">
        <v>1975</v>
      </c>
      <c r="K176" s="12">
        <v>886</v>
      </c>
      <c r="L176" s="9" t="s">
        <v>137</v>
      </c>
      <c r="M176" s="10" t="str">
        <f>ASC(_xlfn.CONCAT(H176:L176,"  # ",E176))</f>
        <v xml:space="preserve">        "uni00F1": "glyph886",  # ñ</v>
      </c>
      <c r="N176" s="6" t="b">
        <f>K176=""</f>
        <v>0</v>
      </c>
    </row>
    <row r="177" spans="2:14">
      <c r="B177" s="31" t="s">
        <v>95</v>
      </c>
      <c r="C177" s="28" t="s">
        <v>95</v>
      </c>
      <c r="D177" s="28" t="s">
        <v>1226</v>
      </c>
      <c r="E177" s="36" t="str">
        <f>IF(B177="",IF(G177="","",_xlfn.UNICHAR(G177)),B177)</f>
        <v>ò</v>
      </c>
      <c r="F177" s="13" t="str">
        <f>IF(B177="",IF(D177="",IF(C177="","",C177),DEC2HEX(D177)),DEC2HEX(_xlfn.UNICODE(B177)))</f>
        <v>F2</v>
      </c>
      <c r="G177" s="13">
        <f>IF(D177="",IF(C177="",IF(B177="","",VALUE(_xlfn.UNICODE(B177))),VALUE(HEX2DEC(C177))),VALUE(D177))</f>
        <v>242</v>
      </c>
      <c r="H177" s="10" t="s">
        <v>292</v>
      </c>
      <c r="I177" s="12" t="str">
        <f>IF(F177="","","uni"&amp;UPPER(REPT("0",4-LEN(F177))&amp;F177))</f>
        <v>uni00F2</v>
      </c>
      <c r="J177" s="12" t="s">
        <v>1975</v>
      </c>
      <c r="K177" s="12">
        <v>887</v>
      </c>
      <c r="L177" s="9" t="s">
        <v>137</v>
      </c>
      <c r="M177" s="10" t="str">
        <f>ASC(_xlfn.CONCAT(H177:L177,"  # ",E177))</f>
        <v xml:space="preserve">        "uni00F2": "glyph887",  # ò</v>
      </c>
      <c r="N177" s="6" t="b">
        <f>K177=""</f>
        <v>0</v>
      </c>
    </row>
    <row r="178" spans="2:14">
      <c r="B178" s="31"/>
      <c r="C178" s="28" t="s">
        <v>95</v>
      </c>
      <c r="D178" s="28" t="s">
        <v>1227</v>
      </c>
      <c r="E178" s="36" t="str">
        <f>IF(B178="",IF(G178="","",_xlfn.UNICHAR(G178)),B178)</f>
        <v>ó</v>
      </c>
      <c r="F178" s="13" t="str">
        <f>IF(B178="",IF(D178="",IF(C178="","",C178),DEC2HEX(D178)),DEC2HEX(_xlfn.UNICODE(B178)))</f>
        <v>F3</v>
      </c>
      <c r="G178" s="13">
        <f>IF(D178="",IF(C178="",IF(B178="","",VALUE(_xlfn.UNICODE(B178))),VALUE(HEX2DEC(C178))),VALUE(D178))</f>
        <v>243</v>
      </c>
      <c r="H178" s="10" t="s">
        <v>292</v>
      </c>
      <c r="I178" s="12" t="str">
        <f>IF(F178="","","uni"&amp;UPPER(REPT("0",4-LEN(F178))&amp;F178))</f>
        <v>uni00F3</v>
      </c>
      <c r="J178" s="12" t="s">
        <v>1975</v>
      </c>
      <c r="K178" s="12">
        <v>888</v>
      </c>
      <c r="L178" s="9" t="s">
        <v>137</v>
      </c>
      <c r="M178" s="10" t="str">
        <f>ASC(_xlfn.CONCAT(H178:L178,"  # ",E178))</f>
        <v xml:space="preserve">        "uni00F3": "glyph888",  # ó</v>
      </c>
      <c r="N178" s="6" t="b">
        <f>K178=""</f>
        <v>0</v>
      </c>
    </row>
    <row r="179" spans="2:14">
      <c r="B179" s="31" t="s">
        <v>95</v>
      </c>
      <c r="C179" s="28" t="s">
        <v>95</v>
      </c>
      <c r="D179" s="28" t="s">
        <v>1228</v>
      </c>
      <c r="E179" s="36" t="str">
        <f>IF(B179="",IF(G179="","",_xlfn.UNICHAR(G179)),B179)</f>
        <v>ô</v>
      </c>
      <c r="F179" s="13" t="str">
        <f>IF(B179="",IF(D179="",IF(C179="","",C179),DEC2HEX(D179)),DEC2HEX(_xlfn.UNICODE(B179)))</f>
        <v>F4</v>
      </c>
      <c r="G179" s="13">
        <f>IF(D179="",IF(C179="",IF(B179="","",VALUE(_xlfn.UNICODE(B179))),VALUE(HEX2DEC(C179))),VALUE(D179))</f>
        <v>244</v>
      </c>
      <c r="H179" s="10" t="s">
        <v>292</v>
      </c>
      <c r="I179" s="12" t="str">
        <f>IF(F179="","","uni"&amp;UPPER(REPT("0",4-LEN(F179))&amp;F179))</f>
        <v>uni00F4</v>
      </c>
      <c r="J179" s="12" t="s">
        <v>1975</v>
      </c>
      <c r="K179" s="12">
        <v>889</v>
      </c>
      <c r="L179" s="9" t="s">
        <v>137</v>
      </c>
      <c r="M179" s="10" t="str">
        <f>ASC(_xlfn.CONCAT(H179:L179,"  # ",E179))</f>
        <v xml:space="preserve">        "uni00F4": "glyph889",  # ô</v>
      </c>
      <c r="N179" s="6" t="b">
        <f>K179=""</f>
        <v>0</v>
      </c>
    </row>
    <row r="180" spans="2:14">
      <c r="B180" s="31"/>
      <c r="C180" s="28" t="s">
        <v>95</v>
      </c>
      <c r="D180" s="28" t="s">
        <v>1229</v>
      </c>
      <c r="E180" s="36" t="str">
        <f>IF(B180="",IF(G180="","",_xlfn.UNICHAR(G180)),B180)</f>
        <v>õ</v>
      </c>
      <c r="F180" s="13" t="str">
        <f>IF(B180="",IF(D180="",IF(C180="","",C180),DEC2HEX(D180)),DEC2HEX(_xlfn.UNICODE(B180)))</f>
        <v>F5</v>
      </c>
      <c r="G180" s="13">
        <f>IF(D180="",IF(C180="",IF(B180="","",VALUE(_xlfn.UNICODE(B180))),VALUE(HEX2DEC(C180))),VALUE(D180))</f>
        <v>245</v>
      </c>
      <c r="H180" s="10" t="s">
        <v>292</v>
      </c>
      <c r="I180" s="12" t="str">
        <f>IF(F180="","","uni"&amp;UPPER(REPT("0",4-LEN(F180))&amp;F180))</f>
        <v>uni00F5</v>
      </c>
      <c r="J180" s="12" t="s">
        <v>1975</v>
      </c>
      <c r="K180" s="12">
        <v>890</v>
      </c>
      <c r="L180" s="9" t="s">
        <v>137</v>
      </c>
      <c r="M180" s="10" t="str">
        <f>ASC(_xlfn.CONCAT(H180:L180,"  # ",E180))</f>
        <v xml:space="preserve">        "uni00F5": "glyph890",  # õ</v>
      </c>
      <c r="N180" s="6" t="b">
        <f>K180=""</f>
        <v>0</v>
      </c>
    </row>
    <row r="181" spans="2:14">
      <c r="B181" s="31" t="s">
        <v>95</v>
      </c>
      <c r="C181" s="28" t="s">
        <v>95</v>
      </c>
      <c r="D181" s="28" t="s">
        <v>1230</v>
      </c>
      <c r="E181" s="36" t="str">
        <f>IF(B181="",IF(G181="","",_xlfn.UNICHAR(G181)),B181)</f>
        <v>ö</v>
      </c>
      <c r="F181" s="13" t="str">
        <f>IF(B181="",IF(D181="",IF(C181="","",C181),DEC2HEX(D181)),DEC2HEX(_xlfn.UNICODE(B181)))</f>
        <v>F6</v>
      </c>
      <c r="G181" s="13">
        <f>IF(D181="",IF(C181="",IF(B181="","",VALUE(_xlfn.UNICODE(B181))),VALUE(HEX2DEC(C181))),VALUE(D181))</f>
        <v>246</v>
      </c>
      <c r="H181" s="10" t="s">
        <v>292</v>
      </c>
      <c r="I181" s="12" t="str">
        <f>IF(F181="","","uni"&amp;UPPER(REPT("0",4-LEN(F181))&amp;F181))</f>
        <v>uni00F6</v>
      </c>
      <c r="J181" s="12" t="s">
        <v>1975</v>
      </c>
      <c r="K181" s="12">
        <v>891</v>
      </c>
      <c r="L181" s="9" t="s">
        <v>137</v>
      </c>
      <c r="M181" s="10" t="str">
        <f>ASC(_xlfn.CONCAT(H181:L181,"  # ",E181))</f>
        <v xml:space="preserve">        "uni00F6": "glyph891",  # ö</v>
      </c>
      <c r="N181" s="6" t="b">
        <f>K181=""</f>
        <v>0</v>
      </c>
    </row>
    <row r="182" spans="2:14">
      <c r="B182" s="31"/>
      <c r="C182" s="28"/>
      <c r="D182" s="28" t="s">
        <v>1231</v>
      </c>
      <c r="E182" s="36" t="str">
        <f>IF(B182="",IF(G182="","",_xlfn.UNICHAR(G182)),B182)</f>
        <v>÷</v>
      </c>
      <c r="F182" s="13" t="str">
        <f>IF(B182="",IF(D182="",IF(C182="","",C182),DEC2HEX(D182)),DEC2HEX(_xlfn.UNICODE(B182)))</f>
        <v>F7</v>
      </c>
      <c r="G182" s="13">
        <f>IF(D182="",IF(C182="",IF(B182="","",VALUE(_xlfn.UNICODE(B182))),VALUE(HEX2DEC(C182))),VALUE(D182))</f>
        <v>247</v>
      </c>
      <c r="H182" s="10" t="s">
        <v>292</v>
      </c>
      <c r="I182" s="12" t="str">
        <f>IF(F182="","","uni"&amp;UPPER(REPT("0",4-LEN(F182))&amp;F182))</f>
        <v>uni00F7</v>
      </c>
      <c r="J182" s="12" t="s">
        <v>1975</v>
      </c>
      <c r="K182" s="12" t="s">
        <v>95</v>
      </c>
      <c r="L182" s="9" t="s">
        <v>137</v>
      </c>
      <c r="M182" s="10" t="str">
        <f>ASC(_xlfn.CONCAT(H182:L182,"  # ",E182))</f>
        <v xml:space="preserve">        "uni00F7": "glyph",  # ÷</v>
      </c>
      <c r="N182" s="6" t="b">
        <f>K182=""</f>
        <v>1</v>
      </c>
    </row>
    <row r="183" spans="2:14">
      <c r="B183" s="31"/>
      <c r="C183" s="28" t="s">
        <v>95</v>
      </c>
      <c r="D183" s="28" t="s">
        <v>1395</v>
      </c>
      <c r="E183" s="36" t="str">
        <f>IF(B183="",IF(G183="","",_xlfn.UNICHAR(G183)),B183)</f>
        <v>ø</v>
      </c>
      <c r="F183" s="13" t="str">
        <f>IF(B183="",IF(D183="",IF(C183="","",C183),DEC2HEX(D183)),DEC2HEX(_xlfn.UNICODE(B183)))</f>
        <v>F8</v>
      </c>
      <c r="G183" s="13">
        <f>IF(D183="",IF(C183="",IF(B183="","",VALUE(_xlfn.UNICODE(B183))),VALUE(HEX2DEC(C183))),VALUE(D183))</f>
        <v>248</v>
      </c>
      <c r="H183" s="10" t="s">
        <v>292</v>
      </c>
      <c r="I183" s="12" t="str">
        <f>IF(F183="","","uni"&amp;UPPER(REPT("0",4-LEN(F183))&amp;F183))</f>
        <v>uni00F8</v>
      </c>
      <c r="J183" s="12" t="s">
        <v>1975</v>
      </c>
      <c r="K183" s="12">
        <v>892</v>
      </c>
      <c r="L183" s="9" t="s">
        <v>137</v>
      </c>
      <c r="M183" s="10" t="str">
        <f>ASC(_xlfn.CONCAT(H183:L183,"  # ",E183))</f>
        <v xml:space="preserve">        "uni00F8": "glyph892",  # ø</v>
      </c>
      <c r="N183" s="6" t="b">
        <f>K183=""</f>
        <v>0</v>
      </c>
    </row>
    <row r="184" spans="2:14">
      <c r="B184" s="31" t="s">
        <v>95</v>
      </c>
      <c r="C184" s="28" t="s">
        <v>95</v>
      </c>
      <c r="D184" s="28" t="s">
        <v>1232</v>
      </c>
      <c r="E184" s="36" t="str">
        <f>IF(B184="",IF(G184="","",_xlfn.UNICHAR(G184)),B184)</f>
        <v>ù</v>
      </c>
      <c r="F184" s="13" t="str">
        <f>IF(B184="",IF(D184="",IF(C184="","",C184),DEC2HEX(D184)),DEC2HEX(_xlfn.UNICODE(B184)))</f>
        <v>F9</v>
      </c>
      <c r="G184" s="13">
        <f>IF(D184="",IF(C184="",IF(B184="","",VALUE(_xlfn.UNICODE(B184))),VALUE(HEX2DEC(C184))),VALUE(D184))</f>
        <v>249</v>
      </c>
      <c r="H184" s="10" t="s">
        <v>292</v>
      </c>
      <c r="I184" s="12" t="str">
        <f>IF(F184="","","uni"&amp;UPPER(REPT("0",4-LEN(F184))&amp;F184))</f>
        <v>uni00F9</v>
      </c>
      <c r="J184" s="12" t="s">
        <v>1975</v>
      </c>
      <c r="K184" s="12">
        <v>893</v>
      </c>
      <c r="L184" s="9" t="s">
        <v>137</v>
      </c>
      <c r="M184" s="10" t="str">
        <f>ASC(_xlfn.CONCAT(H184:L184,"  # ",E184))</f>
        <v xml:space="preserve">        "uni00F9": "glyph893",  # ù</v>
      </c>
      <c r="N184" s="6" t="b">
        <f>K184=""</f>
        <v>0</v>
      </c>
    </row>
    <row r="185" spans="2:14">
      <c r="B185" s="31"/>
      <c r="C185" s="28" t="s">
        <v>95</v>
      </c>
      <c r="D185" s="28" t="s">
        <v>1233</v>
      </c>
      <c r="E185" s="36" t="str">
        <f>IF(B185="",IF(G185="","",_xlfn.UNICHAR(G185)),B185)</f>
        <v>ú</v>
      </c>
      <c r="F185" s="13" t="str">
        <f>IF(B185="",IF(D185="",IF(C185="","",C185),DEC2HEX(D185)),DEC2HEX(_xlfn.UNICODE(B185)))</f>
        <v>FA</v>
      </c>
      <c r="G185" s="13">
        <f>IF(D185="",IF(C185="",IF(B185="","",VALUE(_xlfn.UNICODE(B185))),VALUE(HEX2DEC(C185))),VALUE(D185))</f>
        <v>250</v>
      </c>
      <c r="H185" s="10" t="s">
        <v>292</v>
      </c>
      <c r="I185" s="12" t="str">
        <f>IF(F185="","","uni"&amp;UPPER(REPT("0",4-LEN(F185))&amp;F185))</f>
        <v>uni00FA</v>
      </c>
      <c r="J185" s="12" t="s">
        <v>1975</v>
      </c>
      <c r="K185" s="12">
        <v>894</v>
      </c>
      <c r="L185" s="9" t="s">
        <v>137</v>
      </c>
      <c r="M185" s="10" t="str">
        <f>ASC(_xlfn.CONCAT(H185:L185,"  # ",E185))</f>
        <v xml:space="preserve">        "uni00FA": "glyph894",  # ú</v>
      </c>
      <c r="N185" s="6" t="b">
        <f>K185=""</f>
        <v>0</v>
      </c>
    </row>
    <row r="186" spans="2:14">
      <c r="B186" s="31" t="s">
        <v>95</v>
      </c>
      <c r="C186" s="28" t="s">
        <v>95</v>
      </c>
      <c r="D186" s="28" t="s">
        <v>1234</v>
      </c>
      <c r="E186" s="36" t="str">
        <f>IF(B186="",IF(G186="","",_xlfn.UNICHAR(G186)),B186)</f>
        <v>û</v>
      </c>
      <c r="F186" s="13" t="str">
        <f>IF(B186="",IF(D186="",IF(C186="","",C186),DEC2HEX(D186)),DEC2HEX(_xlfn.UNICODE(B186)))</f>
        <v>FB</v>
      </c>
      <c r="G186" s="13">
        <f>IF(D186="",IF(C186="",IF(B186="","",VALUE(_xlfn.UNICODE(B186))),VALUE(HEX2DEC(C186))),VALUE(D186))</f>
        <v>251</v>
      </c>
      <c r="H186" s="10" t="s">
        <v>292</v>
      </c>
      <c r="I186" s="12" t="str">
        <f>IF(F186="","","uni"&amp;UPPER(REPT("0",4-LEN(F186))&amp;F186))</f>
        <v>uni00FB</v>
      </c>
      <c r="J186" s="12" t="s">
        <v>1975</v>
      </c>
      <c r="K186" s="12">
        <v>895</v>
      </c>
      <c r="L186" s="9" t="s">
        <v>137</v>
      </c>
      <c r="M186" s="10" t="str">
        <f>ASC(_xlfn.CONCAT(H186:L186,"  # ",E186))</f>
        <v xml:space="preserve">        "uni00FB": "glyph895",  # û</v>
      </c>
      <c r="N186" s="6" t="b">
        <f>K186=""</f>
        <v>0</v>
      </c>
    </row>
    <row r="187" spans="2:14">
      <c r="B187" s="31"/>
      <c r="C187" s="28" t="s">
        <v>95</v>
      </c>
      <c r="D187" s="28" t="s">
        <v>1235</v>
      </c>
      <c r="E187" s="36" t="str">
        <f>IF(B187="",IF(G187="","",_xlfn.UNICHAR(G187)),B187)</f>
        <v>ü</v>
      </c>
      <c r="F187" s="13" t="str">
        <f>IF(B187="",IF(D187="",IF(C187="","",C187),DEC2HEX(D187)),DEC2HEX(_xlfn.UNICODE(B187)))</f>
        <v>FC</v>
      </c>
      <c r="G187" s="13">
        <f>IF(D187="",IF(C187="",IF(B187="","",VALUE(_xlfn.UNICODE(B187))),VALUE(HEX2DEC(C187))),VALUE(D187))</f>
        <v>252</v>
      </c>
      <c r="H187" s="10" t="s">
        <v>292</v>
      </c>
      <c r="I187" s="12" t="str">
        <f>IF(F187="","","uni"&amp;UPPER(REPT("0",4-LEN(F187))&amp;F187))</f>
        <v>uni00FC</v>
      </c>
      <c r="J187" s="12" t="s">
        <v>1975</v>
      </c>
      <c r="K187" s="12">
        <v>896</v>
      </c>
      <c r="L187" s="9" t="s">
        <v>137</v>
      </c>
      <c r="M187" s="10" t="str">
        <f>ASC(_xlfn.CONCAT(H187:L187,"  # ",E187))</f>
        <v xml:space="preserve">        "uni00FC": "glyph896",  # ü</v>
      </c>
      <c r="N187" s="6" t="b">
        <f>K187=""</f>
        <v>0</v>
      </c>
    </row>
    <row r="188" spans="2:14">
      <c r="B188" s="31" t="s">
        <v>95</v>
      </c>
      <c r="C188" s="28" t="s">
        <v>95</v>
      </c>
      <c r="D188" s="28" t="s">
        <v>1236</v>
      </c>
      <c r="E188" s="36" t="str">
        <f>IF(B188="",IF(G188="","",_xlfn.UNICHAR(G188)),B188)</f>
        <v>ý</v>
      </c>
      <c r="F188" s="13" t="str">
        <f>IF(B188="",IF(D188="",IF(C188="","",C188),DEC2HEX(D188)),DEC2HEX(_xlfn.UNICODE(B188)))</f>
        <v>FD</v>
      </c>
      <c r="G188" s="13">
        <f>IF(D188="",IF(C188="",IF(B188="","",VALUE(_xlfn.UNICODE(B188))),VALUE(HEX2DEC(C188))),VALUE(D188))</f>
        <v>253</v>
      </c>
      <c r="H188" s="10" t="s">
        <v>292</v>
      </c>
      <c r="I188" s="12" t="str">
        <f>IF(F188="","","uni"&amp;UPPER(REPT("0",4-LEN(F188))&amp;F188))</f>
        <v>uni00FD</v>
      </c>
      <c r="J188" s="12" t="s">
        <v>1975</v>
      </c>
      <c r="K188" s="12">
        <v>897</v>
      </c>
      <c r="L188" s="9" t="s">
        <v>137</v>
      </c>
      <c r="M188" s="10" t="str">
        <f>ASC(_xlfn.CONCAT(H188:L188,"  # ",E188))</f>
        <v xml:space="preserve">        "uni00FD": "glyph897",  # ý</v>
      </c>
      <c r="N188" s="6" t="b">
        <f>K188=""</f>
        <v>0</v>
      </c>
    </row>
    <row r="189" spans="2:14">
      <c r="B189" s="31"/>
      <c r="C189" s="28" t="s">
        <v>95</v>
      </c>
      <c r="D189" s="28" t="s">
        <v>1237</v>
      </c>
      <c r="E189" s="36" t="str">
        <f>IF(B189="",IF(G189="","",_xlfn.UNICHAR(G189)),B189)</f>
        <v>þ</v>
      </c>
      <c r="F189" s="13" t="str">
        <f>IF(B189="",IF(D189="",IF(C189="","",C189),DEC2HEX(D189)),DEC2HEX(_xlfn.UNICODE(B189)))</f>
        <v>FE</v>
      </c>
      <c r="G189" s="13">
        <f>IF(D189="",IF(C189="",IF(B189="","",VALUE(_xlfn.UNICODE(B189))),VALUE(HEX2DEC(C189))),VALUE(D189))</f>
        <v>254</v>
      </c>
      <c r="H189" s="10" t="s">
        <v>292</v>
      </c>
      <c r="I189" s="12" t="str">
        <f>IF(F189="","","uni"&amp;UPPER(REPT("0",4-LEN(F189))&amp;F189))</f>
        <v>uni00FE</v>
      </c>
      <c r="J189" s="12" t="s">
        <v>1975</v>
      </c>
      <c r="K189" s="12">
        <v>898</v>
      </c>
      <c r="L189" s="9" t="s">
        <v>137</v>
      </c>
      <c r="M189" s="10" t="str">
        <f>ASC(_xlfn.CONCAT(H189:L189,"  # ",E189))</f>
        <v xml:space="preserve">        "uni00FE": "glyph898",  # þ</v>
      </c>
      <c r="N189" s="6" t="b">
        <f>K189=""</f>
        <v>0</v>
      </c>
    </row>
    <row r="190" spans="2:14">
      <c r="B190" s="31" t="s">
        <v>95</v>
      </c>
      <c r="C190" s="28" t="s">
        <v>95</v>
      </c>
      <c r="D190" s="28" t="s">
        <v>1238</v>
      </c>
      <c r="E190" s="36" t="str">
        <f>IF(B190="",IF(G190="","",_xlfn.UNICHAR(G190)),B190)</f>
        <v>ÿ</v>
      </c>
      <c r="F190" s="13" t="str">
        <f>IF(B190="",IF(D190="",IF(C190="","",C190),DEC2HEX(D190)),DEC2HEX(_xlfn.UNICODE(B190)))</f>
        <v>FF</v>
      </c>
      <c r="G190" s="13">
        <f>IF(D190="",IF(C190="",IF(B190="","",VALUE(_xlfn.UNICODE(B190))),VALUE(HEX2DEC(C190))),VALUE(D190))</f>
        <v>255</v>
      </c>
      <c r="H190" s="10" t="s">
        <v>292</v>
      </c>
      <c r="I190" s="12" t="str">
        <f>IF(F190="","","uni"&amp;UPPER(REPT("0",4-LEN(F190))&amp;F190))</f>
        <v>uni00FF</v>
      </c>
      <c r="J190" s="12" t="s">
        <v>1975</v>
      </c>
      <c r="K190" s="12">
        <v>899</v>
      </c>
      <c r="L190" s="9" t="s">
        <v>137</v>
      </c>
      <c r="M190" s="10" t="str">
        <f>ASC(_xlfn.CONCAT(H190:L190,"  # ",E190))</f>
        <v xml:space="preserve">        "uni00FF": "glyph899",  # ÿ</v>
      </c>
      <c r="N190" s="6" t="b">
        <f>K190=""</f>
        <v>0</v>
      </c>
    </row>
    <row r="191" spans="2:14">
      <c r="B191" s="31"/>
      <c r="C191" s="28" t="s">
        <v>1398</v>
      </c>
      <c r="D191" s="28" t="s">
        <v>1239</v>
      </c>
      <c r="E191" s="36" t="str">
        <f>IF(B191="",IF(G191="","",_xlfn.UNICHAR(G191)),B191)</f>
        <v>Ā</v>
      </c>
      <c r="F191" s="13" t="str">
        <f>IF(B191="",IF(D191="",IF(C191="","",C191),DEC2HEX(D191)),DEC2HEX(_xlfn.UNICODE(B191)))</f>
        <v>100</v>
      </c>
      <c r="G191" s="13">
        <f>IF(D191="",IF(C191="",IF(B191="","",VALUE(_xlfn.UNICODE(B191))),VALUE(HEX2DEC(C191))),VALUE(D191))</f>
        <v>256</v>
      </c>
      <c r="H191" s="10" t="s">
        <v>292</v>
      </c>
      <c r="I191" s="12" t="str">
        <f>IF(F191="","","uni"&amp;UPPER(REPT("0",4-LEN(F191))&amp;F191))</f>
        <v>uni0100</v>
      </c>
      <c r="J191" s="12" t="s">
        <v>1975</v>
      </c>
      <c r="K191" s="12">
        <v>900</v>
      </c>
      <c r="L191" s="9" t="s">
        <v>137</v>
      </c>
      <c r="M191" s="10" t="str">
        <f>ASC(_xlfn.CONCAT(H191:L191,"  # ",E191))</f>
        <v xml:space="preserve">        "uni0100": "glyph900",  # Ā</v>
      </c>
      <c r="N191" s="6" t="b">
        <f>K191=""</f>
        <v>0</v>
      </c>
    </row>
    <row r="192" spans="2:14">
      <c r="B192" s="31" t="s">
        <v>95</v>
      </c>
      <c r="C192" s="28" t="s">
        <v>95</v>
      </c>
      <c r="D192" s="28" t="s">
        <v>1397</v>
      </c>
      <c r="E192" s="36" t="str">
        <f>IF(B192="",IF(G192="","",_xlfn.UNICHAR(G192)),B192)</f>
        <v>ā</v>
      </c>
      <c r="F192" s="13" t="str">
        <f>IF(B192="",IF(D192="",IF(C192="","",C192),DEC2HEX(D192)),DEC2HEX(_xlfn.UNICODE(B192)))</f>
        <v>101</v>
      </c>
      <c r="G192" s="13">
        <f>IF(D192="",IF(C192="",IF(B192="","",VALUE(_xlfn.UNICODE(B192))),VALUE(HEX2DEC(C192))),VALUE(D192))</f>
        <v>257</v>
      </c>
      <c r="H192" s="10" t="s">
        <v>292</v>
      </c>
      <c r="I192" s="12" t="str">
        <f>IF(F192="","","uni"&amp;UPPER(REPT("0",4-LEN(F192))&amp;F192))</f>
        <v>uni0101</v>
      </c>
      <c r="J192" s="12" t="s">
        <v>1975</v>
      </c>
      <c r="K192" s="12">
        <v>905</v>
      </c>
      <c r="L192" s="9" t="s">
        <v>137</v>
      </c>
      <c r="M192" s="10" t="str">
        <f>ASC(_xlfn.CONCAT(H192:L192,"  # ",E192))</f>
        <v xml:space="preserve">        "uni0101": "glyph905",  # ā</v>
      </c>
      <c r="N192" s="6" t="b">
        <f>K192=""</f>
        <v>0</v>
      </c>
    </row>
    <row r="193" spans="2:14">
      <c r="B193" s="31"/>
      <c r="C193" s="28" t="s">
        <v>1678</v>
      </c>
      <c r="D193" s="28" t="s">
        <v>1755</v>
      </c>
      <c r="E193" s="36" t="str">
        <f>IF(B193="",IF(G193="","",_xlfn.UNICHAR(G193)),B193)</f>
        <v>Ă</v>
      </c>
      <c r="F193" s="13" t="str">
        <f>IF(B193="",IF(D193="",IF(C193="","",C193),DEC2HEX(D193)),DEC2HEX(_xlfn.UNICODE(B193)))</f>
        <v>102</v>
      </c>
      <c r="G193" s="13">
        <f>IF(D193="",IF(C193="",IF(B193="","",VALUE(_xlfn.UNICODE(B193))),VALUE(HEX2DEC(C193))),VALUE(D193))</f>
        <v>258</v>
      </c>
      <c r="H193" s="10" t="s">
        <v>292</v>
      </c>
      <c r="I193" s="12" t="str">
        <f>IF(F193="","","uni"&amp;UPPER(REPT("0",4-LEN(F193))&amp;F193))</f>
        <v>uni0102</v>
      </c>
      <c r="J193" s="12" t="s">
        <v>1975</v>
      </c>
      <c r="K193" s="12">
        <v>935</v>
      </c>
      <c r="L193" s="9" t="s">
        <v>137</v>
      </c>
      <c r="M193" s="10" t="str">
        <f>ASC(_xlfn.CONCAT(H193:L193,"  # ",E193))</f>
        <v xml:space="preserve">        "uni0102": "glyph935",  # Ă</v>
      </c>
      <c r="N193" s="6" t="b">
        <f>K193=""</f>
        <v>0</v>
      </c>
    </row>
    <row r="194" spans="2:14">
      <c r="B194" s="31" t="s">
        <v>95</v>
      </c>
      <c r="C194" s="28" t="s">
        <v>1693</v>
      </c>
      <c r="D194" s="28" t="s">
        <v>1756</v>
      </c>
      <c r="E194" s="36" t="str">
        <f>IF(B194="",IF(G194="","",_xlfn.UNICHAR(G194)),B194)</f>
        <v>ă</v>
      </c>
      <c r="F194" s="13" t="str">
        <f>IF(B194="",IF(D194="",IF(C194="","",C194),DEC2HEX(D194)),DEC2HEX(_xlfn.UNICODE(B194)))</f>
        <v>103</v>
      </c>
      <c r="G194" s="13">
        <f>IF(D194="",IF(C194="",IF(B194="","",VALUE(_xlfn.UNICODE(B194))),VALUE(HEX2DEC(C194))),VALUE(D194))</f>
        <v>259</v>
      </c>
      <c r="H194" s="10" t="s">
        <v>292</v>
      </c>
      <c r="I194" s="12" t="str">
        <f>IF(F194="","","uni"&amp;UPPER(REPT("0",4-LEN(F194))&amp;F194))</f>
        <v>uni0103</v>
      </c>
      <c r="J194" s="12" t="s">
        <v>1975</v>
      </c>
      <c r="K194" s="12">
        <v>950</v>
      </c>
      <c r="L194" s="9" t="s">
        <v>137</v>
      </c>
      <c r="M194" s="10" t="str">
        <f>ASC(_xlfn.CONCAT(H194:L194,"  # ",E194))</f>
        <v xml:space="preserve">        "uni0103": "glyph950",  # ă</v>
      </c>
      <c r="N194" s="6" t="b">
        <f>K194=""</f>
        <v>0</v>
      </c>
    </row>
    <row r="195" spans="2:14">
      <c r="B195" s="31"/>
      <c r="C195" s="28" t="s">
        <v>95</v>
      </c>
      <c r="D195" s="28" t="s">
        <v>1240</v>
      </c>
      <c r="E195" s="36" t="str">
        <f>IF(B195="",IF(G195="","",_xlfn.UNICHAR(G195)),B195)</f>
        <v>Ą</v>
      </c>
      <c r="F195" s="13" t="str">
        <f>IF(B195="",IF(D195="",IF(C195="","",C195),DEC2HEX(D195)),DEC2HEX(_xlfn.UNICODE(B195)))</f>
        <v>104</v>
      </c>
      <c r="G195" s="13">
        <f>IF(D195="",IF(C195="",IF(B195="","",VALUE(_xlfn.UNICODE(B195))),VALUE(HEX2DEC(C195))),VALUE(D195))</f>
        <v>260</v>
      </c>
      <c r="H195" s="10" t="s">
        <v>292</v>
      </c>
      <c r="I195" s="12" t="str">
        <f>IF(F195="","","uni"&amp;UPPER(REPT("0",4-LEN(F195))&amp;F195))</f>
        <v>uni0104</v>
      </c>
      <c r="J195" s="12" t="s">
        <v>1975</v>
      </c>
      <c r="K195" s="12">
        <v>910</v>
      </c>
      <c r="L195" s="9" t="s">
        <v>137</v>
      </c>
      <c r="M195" s="10" t="str">
        <f>ASC(_xlfn.CONCAT(H195:L195,"  # ",E195))</f>
        <v xml:space="preserve">        "uni0104": "glyph910",  # Ą</v>
      </c>
      <c r="N195" s="6" t="b">
        <f>K195=""</f>
        <v>0</v>
      </c>
    </row>
    <row r="196" spans="2:14">
      <c r="B196" s="31"/>
      <c r="C196" s="28" t="s">
        <v>1665</v>
      </c>
      <c r="D196" s="28"/>
      <c r="E196" s="36" t="str">
        <f>IF(B196="",IF(G196="","",_xlfn.UNICHAR(G196)),B196)</f>
        <v>ą</v>
      </c>
      <c r="F196" s="13" t="str">
        <f>IF(B196="",IF(D196="",IF(C196="","",C196),DEC2HEX(D196)),DEC2HEX(_xlfn.UNICODE(B196)))</f>
        <v>105</v>
      </c>
      <c r="G196" s="13">
        <f>IF(D196="",IF(C196="",IF(B196="","",VALUE(_xlfn.UNICODE(B196))),VALUE(HEX2DEC(C196))),VALUE(D196))</f>
        <v>261</v>
      </c>
      <c r="H196" s="10" t="s">
        <v>292</v>
      </c>
      <c r="I196" s="12" t="str">
        <f>IF(F196="","","uni"&amp;UPPER(REPT("0",4-LEN(F196))&amp;F196))</f>
        <v>uni0105</v>
      </c>
      <c r="J196" s="12" t="s">
        <v>1975</v>
      </c>
      <c r="K196" s="12">
        <v>921</v>
      </c>
      <c r="L196" s="9" t="s">
        <v>137</v>
      </c>
      <c r="M196" s="10" t="str">
        <f>ASC(_xlfn.CONCAT(H196:L196,"  # ",E196))</f>
        <v xml:space="preserve">        "uni0105": "glyph921",  # ą</v>
      </c>
      <c r="N196" s="6" t="b">
        <f>K196=""</f>
        <v>0</v>
      </c>
    </row>
    <row r="197" spans="2:14">
      <c r="B197" s="31"/>
      <c r="C197" s="28" t="s">
        <v>1680</v>
      </c>
      <c r="D197" s="28"/>
      <c r="E197" s="36" t="str">
        <f>IF(B197="",IF(G197="","",_xlfn.UNICHAR(G197)),B197)</f>
        <v>Ć</v>
      </c>
      <c r="F197" s="13" t="str">
        <f>IF(B197="",IF(D197="",IF(C197="","",C197),DEC2HEX(D197)),DEC2HEX(_xlfn.UNICODE(B197)))</f>
        <v>106</v>
      </c>
      <c r="G197" s="13">
        <f>IF(D197="",IF(C197="",IF(B197="","",VALUE(_xlfn.UNICODE(B197))),VALUE(HEX2DEC(C197))),VALUE(D197))</f>
        <v>262</v>
      </c>
      <c r="H197" s="10" t="s">
        <v>292</v>
      </c>
      <c r="I197" s="12" t="str">
        <f>IF(F197="","","uni"&amp;UPPER(REPT("0",4-LEN(F197))&amp;F197))</f>
        <v>uni0106</v>
      </c>
      <c r="J197" s="12" t="s">
        <v>1975</v>
      </c>
      <c r="K197" s="12">
        <v>937</v>
      </c>
      <c r="L197" s="9" t="s">
        <v>137</v>
      </c>
      <c r="M197" s="10" t="str">
        <f>ASC(_xlfn.CONCAT(H197:L197,"  # ",E197))</f>
        <v xml:space="preserve">        "uni0106": "glyph937",  # Ć</v>
      </c>
      <c r="N197" s="6" t="b">
        <f>K197=""</f>
        <v>0</v>
      </c>
    </row>
    <row r="198" spans="2:14">
      <c r="B198" s="31" t="s">
        <v>95</v>
      </c>
      <c r="C198" s="28" t="s">
        <v>1695</v>
      </c>
      <c r="D198" s="28"/>
      <c r="E198" s="36" t="str">
        <f>IF(B198="",IF(G198="","",_xlfn.UNICHAR(G198)),B198)</f>
        <v>ć</v>
      </c>
      <c r="F198" s="13" t="str">
        <f>IF(B198="",IF(D198="",IF(C198="","",C198),DEC2HEX(D198)),DEC2HEX(_xlfn.UNICODE(B198)))</f>
        <v>107</v>
      </c>
      <c r="G198" s="13">
        <f>IF(D198="",IF(C198="",IF(B198="","",VALUE(_xlfn.UNICODE(B198))),VALUE(HEX2DEC(C198))),VALUE(D198))</f>
        <v>263</v>
      </c>
      <c r="H198" s="10" t="s">
        <v>292</v>
      </c>
      <c r="I198" s="12" t="str">
        <f>IF(F198="","","uni"&amp;UPPER(REPT("0",4-LEN(F198))&amp;F198))</f>
        <v>uni0107</v>
      </c>
      <c r="J198" s="12" t="s">
        <v>1975</v>
      </c>
      <c r="K198" s="12">
        <v>952</v>
      </c>
      <c r="L198" s="9" t="s">
        <v>137</v>
      </c>
      <c r="M198" s="10" t="str">
        <f>ASC(_xlfn.CONCAT(H198:L198,"  # ",E198))</f>
        <v xml:space="preserve">        "uni0107": "glyph952",  # ć</v>
      </c>
      <c r="N198" s="6" t="b">
        <f>K198=""</f>
        <v>0</v>
      </c>
    </row>
    <row r="199" spans="2:14">
      <c r="B199" s="31" t="s">
        <v>95</v>
      </c>
      <c r="C199" s="28" t="s">
        <v>1709</v>
      </c>
      <c r="D199" s="28"/>
      <c r="E199" s="36" t="str">
        <f>IF(B199="",IF(G199="","",_xlfn.UNICHAR(G199)),B199)</f>
        <v>Ĉ</v>
      </c>
      <c r="F199" s="13" t="str">
        <f>IF(B199="",IF(D199="",IF(C199="","",C199),DEC2HEX(D199)),DEC2HEX(_xlfn.UNICODE(B199)))</f>
        <v>108</v>
      </c>
      <c r="G199" s="13">
        <f>IF(D199="",IF(C199="",IF(B199="","",VALUE(_xlfn.UNICODE(B199))),VALUE(HEX2DEC(C199))),VALUE(D199))</f>
        <v>264</v>
      </c>
      <c r="H199" s="10" t="s">
        <v>292</v>
      </c>
      <c r="I199" s="12" t="str">
        <f>IF(F199="","","uni"&amp;UPPER(REPT("0",4-LEN(F199))&amp;F199))</f>
        <v>uni0108</v>
      </c>
      <c r="J199" s="12" t="s">
        <v>1975</v>
      </c>
      <c r="K199" s="12">
        <v>966</v>
      </c>
      <c r="L199" s="9" t="s">
        <v>137</v>
      </c>
      <c r="M199" s="10" t="str">
        <f>ASC(_xlfn.CONCAT(H199:L199,"  # ",E199))</f>
        <v xml:space="preserve">        "uni0108": "glyph966",  # Ĉ</v>
      </c>
      <c r="N199" s="6" t="b">
        <f>K199=""</f>
        <v>0</v>
      </c>
    </row>
    <row r="200" spans="2:14">
      <c r="B200" s="31" t="s">
        <v>95</v>
      </c>
      <c r="C200" s="28" t="s">
        <v>1715</v>
      </c>
      <c r="D200" s="28"/>
      <c r="E200" s="36" t="str">
        <f>IF(B200="",IF(G200="","",_xlfn.UNICHAR(G200)),B200)</f>
        <v>ĉ</v>
      </c>
      <c r="F200" s="13" t="str">
        <f>IF(B200="",IF(D200="",IF(C200="","",C200),DEC2HEX(D200)),DEC2HEX(_xlfn.UNICODE(B200)))</f>
        <v>109</v>
      </c>
      <c r="G200" s="13">
        <f>IF(D200="",IF(C200="",IF(B200="","",VALUE(_xlfn.UNICODE(B200))),VALUE(HEX2DEC(C200))),VALUE(D200))</f>
        <v>265</v>
      </c>
      <c r="H200" s="10" t="s">
        <v>292</v>
      </c>
      <c r="I200" s="12" t="str">
        <f>IF(F200="","","uni"&amp;UPPER(REPT("0",4-LEN(F200))&amp;F200))</f>
        <v>uni0109</v>
      </c>
      <c r="J200" s="12" t="s">
        <v>1975</v>
      </c>
      <c r="K200" s="12">
        <v>972</v>
      </c>
      <c r="L200" s="9" t="s">
        <v>137</v>
      </c>
      <c r="M200" s="10" t="str">
        <f>ASC(_xlfn.CONCAT(H200:L200,"  # ",E200))</f>
        <v xml:space="preserve">        "uni0109": "glyph972",  # ĉ</v>
      </c>
      <c r="N200" s="6" t="b">
        <f>K200=""</f>
        <v>0</v>
      </c>
    </row>
    <row r="201" spans="2:14">
      <c r="B201" s="31"/>
      <c r="C201" s="28"/>
      <c r="D201" s="28" t="s">
        <v>1746</v>
      </c>
      <c r="E201" s="36" t="str">
        <f>IF(B201="",IF(G201="","",_xlfn.UNICHAR(G201)),B201)</f>
        <v>Ċ</v>
      </c>
      <c r="F201" s="13" t="str">
        <f>IF(B201="",IF(D201="",IF(C201="","",C201),DEC2HEX(D201)),DEC2HEX(_xlfn.UNICODE(B201)))</f>
        <v>10A</v>
      </c>
      <c r="G201" s="13">
        <f>IF(D201="",IF(C201="",IF(B201="","",VALUE(_xlfn.UNICODE(B201))),VALUE(HEX2DEC(C201))),VALUE(D201))</f>
        <v>266</v>
      </c>
      <c r="H201" s="10" t="s">
        <v>292</v>
      </c>
      <c r="I201" s="12" t="str">
        <f>IF(F201="","","uni"&amp;UPPER(REPT("0",4-LEN(F201))&amp;F201))</f>
        <v>uni010A</v>
      </c>
      <c r="J201" s="12" t="s">
        <v>1975</v>
      </c>
      <c r="K201" s="12" t="s">
        <v>95</v>
      </c>
      <c r="L201" s="9" t="s">
        <v>137</v>
      </c>
      <c r="M201" s="10" t="str">
        <f>ASC(_xlfn.CONCAT(H201:L201,"  # ",E201))</f>
        <v xml:space="preserve">        "uni010A": "glyph",  # Ċ</v>
      </c>
      <c r="N201" s="6" t="b">
        <f>K201=""</f>
        <v>1</v>
      </c>
    </row>
    <row r="202" spans="2:14">
      <c r="B202" s="31"/>
      <c r="C202" s="28"/>
      <c r="D202" s="28" t="s">
        <v>1774</v>
      </c>
      <c r="E202" s="36" t="str">
        <f>IF(B202="",IF(G202="","",_xlfn.UNICHAR(G202)),B202)</f>
        <v>ċ</v>
      </c>
      <c r="F202" s="13" t="str">
        <f>IF(B202="",IF(D202="",IF(C202="","",C202),DEC2HEX(D202)),DEC2HEX(_xlfn.UNICODE(B202)))</f>
        <v>10B</v>
      </c>
      <c r="G202" s="13">
        <f>IF(D202="",IF(C202="",IF(B202="","",VALUE(_xlfn.UNICODE(B202))),VALUE(HEX2DEC(C202))),VALUE(D202))</f>
        <v>267</v>
      </c>
      <c r="H202" s="10" t="s">
        <v>292</v>
      </c>
      <c r="I202" s="12" t="str">
        <f>IF(F202="","","uni"&amp;UPPER(REPT("0",4-LEN(F202))&amp;F202))</f>
        <v>uni010B</v>
      </c>
      <c r="J202" s="12" t="s">
        <v>1975</v>
      </c>
      <c r="K202" s="12" t="s">
        <v>95</v>
      </c>
      <c r="L202" s="9" t="s">
        <v>137</v>
      </c>
      <c r="M202" s="10" t="str">
        <f>ASC(_xlfn.CONCAT(H202:L202,"  # ",E202))</f>
        <v xml:space="preserve">        "uni010B": "glyph",  # ċ</v>
      </c>
      <c r="N202" s="6" t="b">
        <f>K202=""</f>
        <v>1</v>
      </c>
    </row>
    <row r="203" spans="2:14">
      <c r="B203" s="31" t="s">
        <v>95</v>
      </c>
      <c r="C203" s="28" t="s">
        <v>1681</v>
      </c>
      <c r="D203" s="28"/>
      <c r="E203" s="36" t="str">
        <f>IF(B203="",IF(G203="","",_xlfn.UNICHAR(G203)),B203)</f>
        <v>Č</v>
      </c>
      <c r="F203" s="13" t="str">
        <f>IF(B203="",IF(D203="",IF(C203="","",C203),DEC2HEX(D203)),DEC2HEX(_xlfn.UNICODE(B203)))</f>
        <v>10c</v>
      </c>
      <c r="G203" s="13">
        <f>IF(D203="",IF(C203="",IF(B203="","",VALUE(_xlfn.UNICODE(B203))),VALUE(HEX2DEC(C203))),VALUE(D203))</f>
        <v>268</v>
      </c>
      <c r="H203" s="10" t="s">
        <v>292</v>
      </c>
      <c r="I203" s="12" t="str">
        <f>IF(F203="","","uni"&amp;UPPER(REPT("0",4-LEN(F203))&amp;F203))</f>
        <v>uni010C</v>
      </c>
      <c r="J203" s="12" t="s">
        <v>1975</v>
      </c>
      <c r="K203" s="12">
        <v>938</v>
      </c>
      <c r="L203" s="9" t="s">
        <v>137</v>
      </c>
      <c r="M203" s="10" t="str">
        <f>ASC(_xlfn.CONCAT(H203:L203,"  # ",E203))</f>
        <v xml:space="preserve">        "uni010C": "glyph938",  # Č</v>
      </c>
      <c r="N203" s="6" t="b">
        <f>K203=""</f>
        <v>0</v>
      </c>
    </row>
    <row r="204" spans="2:14">
      <c r="B204" s="31"/>
      <c r="C204" s="28" t="s">
        <v>1696</v>
      </c>
      <c r="D204" s="28"/>
      <c r="E204" s="36" t="str">
        <f>IF(B204="",IF(G204="","",_xlfn.UNICHAR(G204)),B204)</f>
        <v>č</v>
      </c>
      <c r="F204" s="13" t="str">
        <f>IF(B204="",IF(D204="",IF(C204="","",C204),DEC2HEX(D204)),DEC2HEX(_xlfn.UNICODE(B204)))</f>
        <v>10d</v>
      </c>
      <c r="G204" s="13">
        <f>IF(D204="",IF(C204="",IF(B204="","",VALUE(_xlfn.UNICODE(B204))),VALUE(HEX2DEC(C204))),VALUE(D204))</f>
        <v>269</v>
      </c>
      <c r="H204" s="10" t="s">
        <v>292</v>
      </c>
      <c r="I204" s="12" t="str">
        <f>IF(F204="","","uni"&amp;UPPER(REPT("0",4-LEN(F204))&amp;F204))</f>
        <v>uni010D</v>
      </c>
      <c r="J204" s="12" t="s">
        <v>1975</v>
      </c>
      <c r="K204" s="12">
        <v>953</v>
      </c>
      <c r="L204" s="9" t="s">
        <v>137</v>
      </c>
      <c r="M204" s="10" t="str">
        <f>ASC(_xlfn.CONCAT(H204:L204,"  # ",E204))</f>
        <v xml:space="preserve">        "uni010D": "glyph953",  # č</v>
      </c>
      <c r="N204" s="6" t="b">
        <f>K204=""</f>
        <v>0</v>
      </c>
    </row>
    <row r="205" spans="2:14">
      <c r="B205" s="31"/>
      <c r="C205" s="28" t="s">
        <v>1684</v>
      </c>
      <c r="D205" s="28"/>
      <c r="E205" s="36" t="str">
        <f>IF(B205="",IF(G205="","",_xlfn.UNICHAR(G205)),B205)</f>
        <v>Ď</v>
      </c>
      <c r="F205" s="13" t="str">
        <f>IF(B205="",IF(D205="",IF(C205="","",C205),DEC2HEX(D205)),DEC2HEX(_xlfn.UNICODE(B205)))</f>
        <v>10e</v>
      </c>
      <c r="G205" s="13">
        <f>IF(D205="",IF(C205="",IF(B205="","",VALUE(_xlfn.UNICODE(B205))),VALUE(HEX2DEC(C205))),VALUE(D205))</f>
        <v>270</v>
      </c>
      <c r="H205" s="10" t="s">
        <v>292</v>
      </c>
      <c r="I205" s="12" t="str">
        <f>IF(F205="","","uni"&amp;UPPER(REPT("0",4-LEN(F205))&amp;F205))</f>
        <v>uni010E</v>
      </c>
      <c r="J205" s="12" t="s">
        <v>1975</v>
      </c>
      <c r="K205" s="12">
        <v>941</v>
      </c>
      <c r="L205" s="9" t="s">
        <v>137</v>
      </c>
      <c r="M205" s="10" t="str">
        <f>ASC(_xlfn.CONCAT(H205:L205,"  # ",E205))</f>
        <v xml:space="preserve">        "uni010E": "glyph941",  # Ď</v>
      </c>
      <c r="N205" s="6" t="b">
        <f>K205=""</f>
        <v>0</v>
      </c>
    </row>
    <row r="206" spans="2:14">
      <c r="B206" s="31" t="s">
        <v>95</v>
      </c>
      <c r="C206" s="28" t="s">
        <v>1699</v>
      </c>
      <c r="D206" s="28"/>
      <c r="E206" s="36" t="str">
        <f>IF(B206="",IF(G206="","",_xlfn.UNICHAR(G206)),B206)</f>
        <v>ď</v>
      </c>
      <c r="F206" s="13" t="str">
        <f>IF(B206="",IF(D206="",IF(C206="","",C206),DEC2HEX(D206)),DEC2HEX(_xlfn.UNICODE(B206)))</f>
        <v>10f</v>
      </c>
      <c r="G206" s="13">
        <f>IF(D206="",IF(C206="",IF(B206="","",VALUE(_xlfn.UNICODE(B206))),VALUE(HEX2DEC(C206))),VALUE(D206))</f>
        <v>271</v>
      </c>
      <c r="H206" s="10" t="s">
        <v>292</v>
      </c>
      <c r="I206" s="12" t="str">
        <f>IF(F206="","","uni"&amp;UPPER(REPT("0",4-LEN(F206))&amp;F206))</f>
        <v>uni010F</v>
      </c>
      <c r="J206" s="12" t="s">
        <v>1975</v>
      </c>
      <c r="K206" s="12">
        <v>956</v>
      </c>
      <c r="L206" s="9" t="s">
        <v>137</v>
      </c>
      <c r="M206" s="10" t="str">
        <f>ASC(_xlfn.CONCAT(H206:L206,"  # ",E206))</f>
        <v xml:space="preserve">        "uni010F": "glyph956",  # ď</v>
      </c>
      <c r="N206" s="6" t="b">
        <f>K206=""</f>
        <v>0</v>
      </c>
    </row>
    <row r="207" spans="2:14">
      <c r="B207" s="31"/>
      <c r="C207" s="28"/>
      <c r="D207" s="28" t="s">
        <v>1736</v>
      </c>
      <c r="E207" s="36" t="str">
        <f>IF(B207="",IF(G207="","",_xlfn.UNICHAR(G207)),B207)</f>
        <v>Đ</v>
      </c>
      <c r="F207" s="13" t="str">
        <f>IF(B207="",IF(D207="",IF(C207="","",C207),DEC2HEX(D207)),DEC2HEX(_xlfn.UNICODE(B207)))</f>
        <v>110</v>
      </c>
      <c r="G207" s="13">
        <f>IF(D207="",IF(C207="",IF(B207="","",VALUE(_xlfn.UNICODE(B207))),VALUE(HEX2DEC(C207))),VALUE(D207))</f>
        <v>272</v>
      </c>
      <c r="H207" s="10" t="s">
        <v>292</v>
      </c>
      <c r="I207" s="12" t="str">
        <f>IF(F207="","","uni"&amp;UPPER(REPT("0",4-LEN(F207))&amp;F207))</f>
        <v>uni0110</v>
      </c>
      <c r="J207" s="12" t="s">
        <v>1975</v>
      </c>
      <c r="K207" s="12">
        <v>854</v>
      </c>
      <c r="L207" s="9" t="s">
        <v>137</v>
      </c>
      <c r="M207" s="10" t="str">
        <f>ASC(_xlfn.CONCAT(H207:L207,"  # ",E207))</f>
        <v xml:space="preserve">        "uni0110": "glyph854",  # Đ</v>
      </c>
      <c r="N207" s="6" t="b">
        <f>K207=""</f>
        <v>0</v>
      </c>
    </row>
    <row r="208" spans="2:14">
      <c r="B208" s="31"/>
      <c r="C208" s="28" t="s">
        <v>1700</v>
      </c>
      <c r="D208" s="28"/>
      <c r="E208" s="36" t="str">
        <f>IF(B208="",IF(G208="","",_xlfn.UNICHAR(G208)),B208)</f>
        <v>đ</v>
      </c>
      <c r="F208" s="13" t="str">
        <f>IF(B208="",IF(D208="",IF(C208="","",C208),DEC2HEX(D208)),DEC2HEX(_xlfn.UNICODE(B208)))</f>
        <v>111</v>
      </c>
      <c r="G208" s="13">
        <f>IF(D208="",IF(C208="",IF(B208="","",VALUE(_xlfn.UNICODE(B208))),VALUE(HEX2DEC(C208))),VALUE(D208))</f>
        <v>273</v>
      </c>
      <c r="H208" s="10" t="s">
        <v>292</v>
      </c>
      <c r="I208" s="12" t="str">
        <f>IF(F208="","","uni"&amp;UPPER(REPT("0",4-LEN(F208))&amp;F208))</f>
        <v>uni0111</v>
      </c>
      <c r="J208" s="12" t="s">
        <v>1975</v>
      </c>
      <c r="K208" s="12">
        <v>957</v>
      </c>
      <c r="L208" s="9" t="s">
        <v>137</v>
      </c>
      <c r="M208" s="10" t="str">
        <f>ASC(_xlfn.CONCAT(H208:L208,"  # ",E208))</f>
        <v xml:space="preserve">        "uni0111": "glyph957",  # đ</v>
      </c>
      <c r="N208" s="6" t="b">
        <f>K208=""</f>
        <v>0</v>
      </c>
    </row>
    <row r="209" spans="2:14">
      <c r="B209" s="31" t="s">
        <v>95</v>
      </c>
      <c r="C209" s="28" t="s">
        <v>95</v>
      </c>
      <c r="D209" s="28" t="s">
        <v>1241</v>
      </c>
      <c r="E209" s="36" t="str">
        <f>IF(B209="",IF(G209="","",_xlfn.UNICHAR(G209)),B209)</f>
        <v>Ē</v>
      </c>
      <c r="F209" s="13" t="str">
        <f>IF(B209="",IF(D209="",IF(C209="","",C209),DEC2HEX(D209)),DEC2HEX(_xlfn.UNICODE(B209)))</f>
        <v>112</v>
      </c>
      <c r="G209" s="13">
        <f>IF(D209="",IF(C209="",IF(B209="","",VALUE(_xlfn.UNICODE(B209))),VALUE(HEX2DEC(C209))),VALUE(D209))</f>
        <v>274</v>
      </c>
      <c r="H209" s="10" t="s">
        <v>292</v>
      </c>
      <c r="I209" s="12" t="str">
        <f>IF(F209="","","uni"&amp;UPPER(REPT("0",4-LEN(F209))&amp;F209))</f>
        <v>uni0112</v>
      </c>
      <c r="J209" s="12" t="s">
        <v>1975</v>
      </c>
      <c r="K209" s="12">
        <v>903</v>
      </c>
      <c r="L209" s="9" t="s">
        <v>137</v>
      </c>
      <c r="M209" s="10" t="str">
        <f>ASC(_xlfn.CONCAT(H209:L209,"  # ",E209))</f>
        <v xml:space="preserve">        "uni0112": "glyph903",  # Ē</v>
      </c>
      <c r="N209" s="6" t="b">
        <f>K209=""</f>
        <v>0</v>
      </c>
    </row>
    <row r="210" spans="2:14">
      <c r="B210" s="31"/>
      <c r="C210" s="28" t="s">
        <v>95</v>
      </c>
      <c r="D210" s="28" t="s">
        <v>1404</v>
      </c>
      <c r="E210" s="36" t="str">
        <f>IF(B210="",IF(G210="","",_xlfn.UNICHAR(G210)),B210)</f>
        <v>ē</v>
      </c>
      <c r="F210" s="13" t="str">
        <f>IF(B210="",IF(D210="",IF(C210="","",C210),DEC2HEX(D210)),DEC2HEX(_xlfn.UNICODE(B210)))</f>
        <v>113</v>
      </c>
      <c r="G210" s="13">
        <f>IF(D210="",IF(C210="",IF(B210="","",VALUE(_xlfn.UNICODE(B210))),VALUE(HEX2DEC(C210))),VALUE(D210))</f>
        <v>275</v>
      </c>
      <c r="H210" s="10" t="s">
        <v>292</v>
      </c>
      <c r="I210" s="12" t="str">
        <f>IF(F210="","","uni"&amp;UPPER(REPT("0",4-LEN(F210))&amp;F210))</f>
        <v>uni0113</v>
      </c>
      <c r="J210" s="12" t="s">
        <v>1975</v>
      </c>
      <c r="K210" s="12">
        <v>908</v>
      </c>
      <c r="L210" s="9" t="s">
        <v>137</v>
      </c>
      <c r="M210" s="10" t="str">
        <f>ASC(_xlfn.CONCAT(H210:L210,"  # ",E210))</f>
        <v xml:space="preserve">        "uni0113": "glyph908",  # ē</v>
      </c>
      <c r="N210" s="6" t="b">
        <f>K210=""</f>
        <v>0</v>
      </c>
    </row>
    <row r="211" spans="2:14">
      <c r="B211" s="31"/>
      <c r="C211" s="28"/>
      <c r="D211" s="28" t="s">
        <v>1242</v>
      </c>
      <c r="E211" s="36" t="str">
        <f>IF(B211="",IF(G211="","",_xlfn.UNICHAR(G211)),B211)</f>
        <v>Ĕ</v>
      </c>
      <c r="F211" s="13" t="str">
        <f>IF(B211="",IF(D211="",IF(C211="","",C211),DEC2HEX(D211)),DEC2HEX(_xlfn.UNICODE(B211)))</f>
        <v>114</v>
      </c>
      <c r="G211" s="13">
        <f>IF(D211="",IF(C211="",IF(B211="","",VALUE(_xlfn.UNICODE(B211))),VALUE(HEX2DEC(C211))),VALUE(D211))</f>
        <v>276</v>
      </c>
      <c r="H211" s="10" t="s">
        <v>292</v>
      </c>
      <c r="I211" s="12" t="str">
        <f>IF(F211="","","uni"&amp;UPPER(REPT("0",4-LEN(F211))&amp;F211))</f>
        <v>uni0114</v>
      </c>
      <c r="J211" s="12" t="s">
        <v>1975</v>
      </c>
      <c r="K211" s="12" t="s">
        <v>95</v>
      </c>
      <c r="L211" s="9" t="s">
        <v>137</v>
      </c>
      <c r="M211" s="10" t="str">
        <f>ASC(_xlfn.CONCAT(H211:L211,"  # ",E211))</f>
        <v xml:space="preserve">        "uni0114": "glyph",  # Ĕ</v>
      </c>
      <c r="N211" s="6" t="b">
        <f>K211=""</f>
        <v>1</v>
      </c>
    </row>
    <row r="212" spans="2:14">
      <c r="B212" s="31"/>
      <c r="C212" s="28"/>
      <c r="D212" s="28" t="s">
        <v>1243</v>
      </c>
      <c r="E212" s="36" t="str">
        <f>IF(B212="",IF(G212="","",_xlfn.UNICHAR(G212)),B212)</f>
        <v>ĕ</v>
      </c>
      <c r="F212" s="13" t="str">
        <f>IF(B212="",IF(D212="",IF(C212="","",C212),DEC2HEX(D212)),DEC2HEX(_xlfn.UNICODE(B212)))</f>
        <v>115</v>
      </c>
      <c r="G212" s="13">
        <f>IF(D212="",IF(C212="",IF(B212="","",VALUE(_xlfn.UNICODE(B212))),VALUE(HEX2DEC(C212))),VALUE(D212))</f>
        <v>277</v>
      </c>
      <c r="H212" s="10" t="s">
        <v>292</v>
      </c>
      <c r="I212" s="12" t="str">
        <f>IF(F212="","","uni"&amp;UPPER(REPT("0",4-LEN(F212))&amp;F212))</f>
        <v>uni0115</v>
      </c>
      <c r="J212" s="12" t="s">
        <v>1975</v>
      </c>
      <c r="K212" s="12" t="s">
        <v>95</v>
      </c>
      <c r="L212" s="9" t="s">
        <v>137</v>
      </c>
      <c r="M212" s="10" t="str">
        <f>ASC(_xlfn.CONCAT(H212:L212,"  # ",E212))</f>
        <v xml:space="preserve">        "uni0115": "glyph",  # ĕ</v>
      </c>
      <c r="N212" s="6" t="b">
        <f>K212=""</f>
        <v>1</v>
      </c>
    </row>
    <row r="213" spans="2:14">
      <c r="B213" s="31"/>
      <c r="C213" s="28"/>
      <c r="D213" s="28" t="s">
        <v>1244</v>
      </c>
      <c r="E213" s="36" t="str">
        <f>IF(B213="",IF(G213="","",_xlfn.UNICHAR(G213)),B213)</f>
        <v>Ė</v>
      </c>
      <c r="F213" s="13" t="str">
        <f>IF(B213="",IF(D213="",IF(C213="","",C213),DEC2HEX(D213)),DEC2HEX(_xlfn.UNICODE(B213)))</f>
        <v>116</v>
      </c>
      <c r="G213" s="13">
        <f>IF(D213="",IF(C213="",IF(B213="","",VALUE(_xlfn.UNICODE(B213))),VALUE(HEX2DEC(C213))),VALUE(D213))</f>
        <v>278</v>
      </c>
      <c r="H213" s="10" t="s">
        <v>292</v>
      </c>
      <c r="I213" s="12" t="str">
        <f>IF(F213="","","uni"&amp;UPPER(REPT("0",4-LEN(F213))&amp;F213))</f>
        <v>uni0116</v>
      </c>
      <c r="J213" s="12" t="s">
        <v>1975</v>
      </c>
      <c r="K213" s="12" t="s">
        <v>95</v>
      </c>
      <c r="L213" s="9" t="s">
        <v>137</v>
      </c>
      <c r="M213" s="10" t="str">
        <f>ASC(_xlfn.CONCAT(H213:L213,"  # ",E213))</f>
        <v xml:space="preserve">        "uni0116": "glyph",  # Ė</v>
      </c>
      <c r="N213" s="6" t="b">
        <f>K213=""</f>
        <v>1</v>
      </c>
    </row>
    <row r="214" spans="2:14">
      <c r="B214" s="31"/>
      <c r="C214" s="28"/>
      <c r="D214" s="28" t="s">
        <v>1245</v>
      </c>
      <c r="E214" s="36" t="str">
        <f>IF(B214="",IF(G214="","",_xlfn.UNICHAR(G214)),B214)</f>
        <v>ė</v>
      </c>
      <c r="F214" s="13" t="str">
        <f>IF(B214="",IF(D214="",IF(C214="","",C214),DEC2HEX(D214)),DEC2HEX(_xlfn.UNICODE(B214)))</f>
        <v>117</v>
      </c>
      <c r="G214" s="13">
        <f>IF(D214="",IF(C214="",IF(B214="","",VALUE(_xlfn.UNICODE(B214))),VALUE(HEX2DEC(C214))),VALUE(D214))</f>
        <v>279</v>
      </c>
      <c r="H214" s="10" t="s">
        <v>292</v>
      </c>
      <c r="I214" s="12" t="str">
        <f>IF(F214="","","uni"&amp;UPPER(REPT("0",4-LEN(F214))&amp;F214))</f>
        <v>uni0117</v>
      </c>
      <c r="J214" s="12" t="s">
        <v>1975</v>
      </c>
      <c r="K214" s="12" t="s">
        <v>95</v>
      </c>
      <c r="L214" s="9" t="s">
        <v>137</v>
      </c>
      <c r="M214" s="10" t="str">
        <f>ASC(_xlfn.CONCAT(H214:L214,"  # ",E214))</f>
        <v xml:space="preserve">        "uni0117": "glyph",  # ė</v>
      </c>
      <c r="N214" s="6" t="b">
        <f>K214=""</f>
        <v>1</v>
      </c>
    </row>
    <row r="215" spans="2:14">
      <c r="B215" s="31"/>
      <c r="C215" s="28" t="s">
        <v>1682</v>
      </c>
      <c r="D215" s="28"/>
      <c r="E215" s="36" t="str">
        <f>IF(B215="",IF(G215="","",_xlfn.UNICHAR(G215)),B215)</f>
        <v>Ę</v>
      </c>
      <c r="F215" s="13" t="str">
        <f>IF(B215="",IF(D215="",IF(C215="","",C215),DEC2HEX(D215)),DEC2HEX(_xlfn.UNICODE(B215)))</f>
        <v>118</v>
      </c>
      <c r="G215" s="13">
        <f>IF(D215="",IF(C215="",IF(B215="","",VALUE(_xlfn.UNICODE(B215))),VALUE(HEX2DEC(C215))),VALUE(D215))</f>
        <v>280</v>
      </c>
      <c r="H215" s="10" t="s">
        <v>292</v>
      </c>
      <c r="I215" s="12" t="str">
        <f>IF(F215="","","uni"&amp;UPPER(REPT("0",4-LEN(F215))&amp;F215))</f>
        <v>uni0118</v>
      </c>
      <c r="J215" s="12" t="s">
        <v>1975</v>
      </c>
      <c r="K215" s="12">
        <v>939</v>
      </c>
      <c r="L215" s="9" t="s">
        <v>137</v>
      </c>
      <c r="M215" s="10" t="str">
        <f>ASC(_xlfn.CONCAT(H215:L215,"  # ",E215))</f>
        <v xml:space="preserve">        "uni0118": "glyph939",  # Ę</v>
      </c>
      <c r="N215" s="6" t="b">
        <f>K215=""</f>
        <v>0</v>
      </c>
    </row>
    <row r="216" spans="2:14">
      <c r="B216" s="31" t="s">
        <v>95</v>
      </c>
      <c r="C216" s="28" t="s">
        <v>1697</v>
      </c>
      <c r="D216" s="28"/>
      <c r="E216" s="36" t="str">
        <f>IF(B216="",IF(G216="","",_xlfn.UNICHAR(G216)),B216)</f>
        <v>ę</v>
      </c>
      <c r="F216" s="13" t="str">
        <f>IF(B216="",IF(D216="",IF(C216="","",C216),DEC2HEX(D216)),DEC2HEX(_xlfn.UNICODE(B216)))</f>
        <v>119</v>
      </c>
      <c r="G216" s="13">
        <f>IF(D216="",IF(C216="",IF(B216="","",VALUE(_xlfn.UNICODE(B216))),VALUE(HEX2DEC(C216))),VALUE(D216))</f>
        <v>281</v>
      </c>
      <c r="H216" s="10" t="s">
        <v>292</v>
      </c>
      <c r="I216" s="12" t="str">
        <f>IF(F216="","","uni"&amp;UPPER(REPT("0",4-LEN(F216))&amp;F216))</f>
        <v>uni0119</v>
      </c>
      <c r="J216" s="12" t="s">
        <v>1975</v>
      </c>
      <c r="K216" s="12">
        <v>954</v>
      </c>
      <c r="L216" s="9" t="s">
        <v>137</v>
      </c>
      <c r="M216" s="10" t="str">
        <f>ASC(_xlfn.CONCAT(H216:L216,"  # ",E216))</f>
        <v xml:space="preserve">        "uni0119": "glyph954",  # ę</v>
      </c>
      <c r="N216" s="6" t="b">
        <f>K216=""</f>
        <v>0</v>
      </c>
    </row>
    <row r="217" spans="2:14">
      <c r="B217" s="31" t="s">
        <v>95</v>
      </c>
      <c r="C217" s="28" t="s">
        <v>1683</v>
      </c>
      <c r="D217" s="28"/>
      <c r="E217" s="36" t="str">
        <f>IF(B217="",IF(G217="","",_xlfn.UNICHAR(G217)),B217)</f>
        <v>Ě</v>
      </c>
      <c r="F217" s="13" t="str">
        <f>IF(B217="",IF(D217="",IF(C217="","",C217),DEC2HEX(D217)),DEC2HEX(_xlfn.UNICODE(B217)))</f>
        <v>11a</v>
      </c>
      <c r="G217" s="13">
        <f>IF(D217="",IF(C217="",IF(B217="","",VALUE(_xlfn.UNICODE(B217))),VALUE(HEX2DEC(C217))),VALUE(D217))</f>
        <v>282</v>
      </c>
      <c r="H217" s="10" t="s">
        <v>292</v>
      </c>
      <c r="I217" s="12" t="str">
        <f>IF(F217="","","uni"&amp;UPPER(REPT("0",4-LEN(F217))&amp;F217))</f>
        <v>uni011A</v>
      </c>
      <c r="J217" s="12" t="s">
        <v>1975</v>
      </c>
      <c r="K217" s="12">
        <v>940</v>
      </c>
      <c r="L217" s="9" t="s">
        <v>137</v>
      </c>
      <c r="M217" s="10" t="str">
        <f>ASC(_xlfn.CONCAT(H217:L217,"  # ",E217))</f>
        <v xml:space="preserve">        "uni011A": "glyph940",  # Ě</v>
      </c>
      <c r="N217" s="6" t="b">
        <f>K217=""</f>
        <v>0</v>
      </c>
    </row>
    <row r="218" spans="2:14">
      <c r="B218" s="31"/>
      <c r="C218" s="28" t="s">
        <v>1698</v>
      </c>
      <c r="D218" s="28"/>
      <c r="E218" s="36" t="str">
        <f>IF(B218="",IF(G218="","",_xlfn.UNICHAR(G218)),B218)</f>
        <v>ě</v>
      </c>
      <c r="F218" s="13" t="str">
        <f>IF(B218="",IF(D218="",IF(C218="","",C218),DEC2HEX(D218)),DEC2HEX(_xlfn.UNICODE(B218)))</f>
        <v>11b</v>
      </c>
      <c r="G218" s="13">
        <f>IF(D218="",IF(C218="",IF(B218="","",VALUE(_xlfn.UNICODE(B218))),VALUE(HEX2DEC(C218))),VALUE(D218))</f>
        <v>283</v>
      </c>
      <c r="H218" s="10" t="s">
        <v>292</v>
      </c>
      <c r="I218" s="12" t="str">
        <f>IF(F218="","","uni"&amp;UPPER(REPT("0",4-LEN(F218))&amp;F218))</f>
        <v>uni011B</v>
      </c>
      <c r="J218" s="12" t="s">
        <v>1975</v>
      </c>
      <c r="K218" s="12">
        <v>955</v>
      </c>
      <c r="L218" s="9" t="s">
        <v>137</v>
      </c>
      <c r="M218" s="10" t="str">
        <f>ASC(_xlfn.CONCAT(H218:L218,"  # ",E218))</f>
        <v xml:space="preserve">        "uni011B": "glyph955",  # ě</v>
      </c>
      <c r="N218" s="6" t="b">
        <f>K218=""</f>
        <v>0</v>
      </c>
    </row>
    <row r="219" spans="2:14">
      <c r="B219" s="31"/>
      <c r="C219" s="28" t="s">
        <v>1710</v>
      </c>
      <c r="D219" s="28"/>
      <c r="E219" s="36" t="str">
        <f>IF(B219="",IF(G219="","",_xlfn.UNICHAR(G219)),B219)</f>
        <v>Ĝ</v>
      </c>
      <c r="F219" s="13" t="str">
        <f>IF(B219="",IF(D219="",IF(C219="","",C219),DEC2HEX(D219)),DEC2HEX(_xlfn.UNICODE(B219)))</f>
        <v>11c</v>
      </c>
      <c r="G219" s="13">
        <f>IF(D219="",IF(C219="",IF(B219="","",VALUE(_xlfn.UNICODE(B219))),VALUE(HEX2DEC(C219))),VALUE(D219))</f>
        <v>284</v>
      </c>
      <c r="H219" s="10" t="s">
        <v>292</v>
      </c>
      <c r="I219" s="12" t="str">
        <f>IF(F219="","","uni"&amp;UPPER(REPT("0",4-LEN(F219))&amp;F219))</f>
        <v>uni011C</v>
      </c>
      <c r="J219" s="12" t="s">
        <v>1975</v>
      </c>
      <c r="K219" s="12">
        <v>967</v>
      </c>
      <c r="L219" s="9" t="s">
        <v>137</v>
      </c>
      <c r="M219" s="10" t="str">
        <f>ASC(_xlfn.CONCAT(H219:L219,"  # ",E219))</f>
        <v xml:space="preserve">        "uni011C": "glyph967",  # Ĝ</v>
      </c>
      <c r="N219" s="6" t="b">
        <f>K219=""</f>
        <v>0</v>
      </c>
    </row>
    <row r="220" spans="2:14">
      <c r="B220" s="31"/>
      <c r="C220" s="28" t="s">
        <v>1716</v>
      </c>
      <c r="D220" s="28"/>
      <c r="E220" s="36" t="str">
        <f>IF(B220="",IF(G220="","",_xlfn.UNICHAR(G220)),B220)</f>
        <v>ĝ</v>
      </c>
      <c r="F220" s="13" t="str">
        <f>IF(B220="",IF(D220="",IF(C220="","",C220),DEC2HEX(D220)),DEC2HEX(_xlfn.UNICODE(B220)))</f>
        <v>11d</v>
      </c>
      <c r="G220" s="13">
        <f>IF(D220="",IF(C220="",IF(B220="","",VALUE(_xlfn.UNICODE(B220))),VALUE(HEX2DEC(C220))),VALUE(D220))</f>
        <v>285</v>
      </c>
      <c r="H220" s="10" t="s">
        <v>292</v>
      </c>
      <c r="I220" s="12" t="str">
        <f>IF(F220="","","uni"&amp;UPPER(REPT("0",4-LEN(F220))&amp;F220))</f>
        <v>uni011D</v>
      </c>
      <c r="J220" s="12" t="s">
        <v>1975</v>
      </c>
      <c r="K220" s="12">
        <v>973</v>
      </c>
      <c r="L220" s="9" t="s">
        <v>137</v>
      </c>
      <c r="M220" s="10" t="str">
        <f>ASC(_xlfn.CONCAT(H220:L220,"  # ",E220))</f>
        <v xml:space="preserve">        "uni011D": "glyph973",  # ĝ</v>
      </c>
      <c r="N220" s="6" t="b">
        <f>K220=""</f>
        <v>0</v>
      </c>
    </row>
    <row r="221" spans="2:14">
      <c r="B221" s="31"/>
      <c r="C221" s="28"/>
      <c r="D221" s="28" t="s">
        <v>1811</v>
      </c>
      <c r="E221" s="36" t="str">
        <f>IF(B221="",IF(G221="","",_xlfn.UNICHAR(G221)),B221)</f>
        <v>Ğ</v>
      </c>
      <c r="F221" s="13" t="str">
        <f>IF(B221="",IF(D221="",IF(C221="","",C221),DEC2HEX(D221)),DEC2HEX(_xlfn.UNICODE(B221)))</f>
        <v>11E</v>
      </c>
      <c r="G221" s="13">
        <f>IF(D221="",IF(C221="",IF(B221="","",VALUE(_xlfn.UNICODE(B221))),VALUE(HEX2DEC(C221))),VALUE(D221))</f>
        <v>286</v>
      </c>
      <c r="H221" s="10" t="s">
        <v>292</v>
      </c>
      <c r="I221" s="12" t="str">
        <f>IF(F221="","","uni"&amp;UPPER(REPT("0",4-LEN(F221))&amp;F221))</f>
        <v>uni011E</v>
      </c>
      <c r="J221" s="12" t="s">
        <v>1975</v>
      </c>
      <c r="K221" s="12" t="s">
        <v>95</v>
      </c>
      <c r="L221" s="9" t="s">
        <v>137</v>
      </c>
      <c r="M221" s="10" t="str">
        <f>ASC(_xlfn.CONCAT(H221:L221,"  # ",E221))</f>
        <v xml:space="preserve">        "uni011E": "glyph",  # Ğ</v>
      </c>
      <c r="N221" s="6" t="b">
        <f>K221=""</f>
        <v>1</v>
      </c>
    </row>
    <row r="222" spans="2:14">
      <c r="B222" s="31"/>
      <c r="C222" s="28"/>
      <c r="D222" s="28" t="s">
        <v>1246</v>
      </c>
      <c r="E222" s="36" t="str">
        <f>IF(B222="",IF(G222="","",_xlfn.UNICHAR(G222)),B222)</f>
        <v>ğ</v>
      </c>
      <c r="F222" s="13" t="str">
        <f>IF(B222="",IF(D222="",IF(C222="","",C222),DEC2HEX(D222)),DEC2HEX(_xlfn.UNICODE(B222)))</f>
        <v>11F</v>
      </c>
      <c r="G222" s="13">
        <f>IF(D222="",IF(C222="",IF(B222="","",VALUE(_xlfn.UNICODE(B222))),VALUE(HEX2DEC(C222))),VALUE(D222))</f>
        <v>287</v>
      </c>
      <c r="H222" s="10" t="s">
        <v>292</v>
      </c>
      <c r="I222" s="12" t="str">
        <f>IF(F222="","","uni"&amp;UPPER(REPT("0",4-LEN(F222))&amp;F222))</f>
        <v>uni011F</v>
      </c>
      <c r="J222" s="12" t="s">
        <v>1975</v>
      </c>
      <c r="K222" s="12" t="s">
        <v>95</v>
      </c>
      <c r="L222" s="9" t="s">
        <v>137</v>
      </c>
      <c r="M222" s="10" t="str">
        <f>ASC(_xlfn.CONCAT(H222:L222,"  # ",E222))</f>
        <v xml:space="preserve">        "uni011F": "glyph",  # ğ</v>
      </c>
      <c r="N222" s="6" t="b">
        <f>K222=""</f>
        <v>1</v>
      </c>
    </row>
    <row r="223" spans="2:14">
      <c r="B223" s="31"/>
      <c r="C223" s="28"/>
      <c r="D223" s="28" t="s">
        <v>1247</v>
      </c>
      <c r="E223" s="36" t="str">
        <f>IF(B223="",IF(G223="","",_xlfn.UNICHAR(G223)),B223)</f>
        <v>Ġ</v>
      </c>
      <c r="F223" s="13" t="str">
        <f>IF(B223="",IF(D223="",IF(C223="","",C223),DEC2HEX(D223)),DEC2HEX(_xlfn.UNICODE(B223)))</f>
        <v>120</v>
      </c>
      <c r="G223" s="13">
        <f>IF(D223="",IF(C223="",IF(B223="","",VALUE(_xlfn.UNICODE(B223))),VALUE(HEX2DEC(C223))),VALUE(D223))</f>
        <v>288</v>
      </c>
      <c r="H223" s="10" t="s">
        <v>292</v>
      </c>
      <c r="I223" s="12" t="str">
        <f>IF(F223="","","uni"&amp;UPPER(REPT("0",4-LEN(F223))&amp;F223))</f>
        <v>uni0120</v>
      </c>
      <c r="J223" s="12" t="s">
        <v>1975</v>
      </c>
      <c r="K223" s="12" t="s">
        <v>95</v>
      </c>
      <c r="L223" s="9" t="s">
        <v>137</v>
      </c>
      <c r="M223" s="10" t="str">
        <f>ASC(_xlfn.CONCAT(H223:L223,"  # ",E223))</f>
        <v xml:space="preserve">        "uni0120": "glyph",  # Ġ</v>
      </c>
      <c r="N223" s="6" t="b">
        <f>K223=""</f>
        <v>1</v>
      </c>
    </row>
    <row r="224" spans="2:14">
      <c r="B224" s="31"/>
      <c r="C224" s="28"/>
      <c r="D224" s="28" t="s">
        <v>1248</v>
      </c>
      <c r="E224" s="36" t="str">
        <f>IF(B224="",IF(G224="","",_xlfn.UNICHAR(G224)),B224)</f>
        <v>ġ</v>
      </c>
      <c r="F224" s="13" t="str">
        <f>IF(B224="",IF(D224="",IF(C224="","",C224),DEC2HEX(D224)),DEC2HEX(_xlfn.UNICODE(B224)))</f>
        <v>121</v>
      </c>
      <c r="G224" s="13">
        <f>IF(D224="",IF(C224="",IF(B224="","",VALUE(_xlfn.UNICODE(B224))),VALUE(HEX2DEC(C224))),VALUE(D224))</f>
        <v>289</v>
      </c>
      <c r="H224" s="10" t="s">
        <v>292</v>
      </c>
      <c r="I224" s="12" t="str">
        <f>IF(F224="","","uni"&amp;UPPER(REPT("0",4-LEN(F224))&amp;F224))</f>
        <v>uni0121</v>
      </c>
      <c r="J224" s="12" t="s">
        <v>1975</v>
      </c>
      <c r="K224" s="12" t="s">
        <v>95</v>
      </c>
      <c r="L224" s="9" t="s">
        <v>137</v>
      </c>
      <c r="M224" s="10" t="str">
        <f>ASC(_xlfn.CONCAT(H224:L224,"  # ",E224))</f>
        <v xml:space="preserve">        "uni0121": "glyph",  # ġ</v>
      </c>
      <c r="N224" s="6" t="b">
        <f>K224=""</f>
        <v>1</v>
      </c>
    </row>
    <row r="225" spans="2:14">
      <c r="B225" s="31"/>
      <c r="C225" s="28"/>
      <c r="D225" s="28" t="s">
        <v>1249</v>
      </c>
      <c r="E225" s="36" t="str">
        <f>IF(B225="",IF(G225="","",_xlfn.UNICHAR(G225)),B225)</f>
        <v>Ģ</v>
      </c>
      <c r="F225" s="13" t="str">
        <f>IF(B225="",IF(D225="",IF(C225="","",C225),DEC2HEX(D225)),DEC2HEX(_xlfn.UNICODE(B225)))</f>
        <v>122</v>
      </c>
      <c r="G225" s="13">
        <f>IF(D225="",IF(C225="",IF(B225="","",VALUE(_xlfn.UNICODE(B225))),VALUE(HEX2DEC(C225))),VALUE(D225))</f>
        <v>290</v>
      </c>
      <c r="H225" s="10" t="s">
        <v>292</v>
      </c>
      <c r="I225" s="12" t="str">
        <f>IF(F225="","","uni"&amp;UPPER(REPT("0",4-LEN(F225))&amp;F225))</f>
        <v>uni0122</v>
      </c>
      <c r="J225" s="12" t="s">
        <v>1975</v>
      </c>
      <c r="K225" s="12" t="s">
        <v>95</v>
      </c>
      <c r="L225" s="9" t="s">
        <v>137</v>
      </c>
      <c r="M225" s="10" t="str">
        <f>ASC(_xlfn.CONCAT(H225:L225,"  # ",E225))</f>
        <v xml:space="preserve">        "uni0122": "glyph",  # Ģ</v>
      </c>
      <c r="N225" s="6" t="b">
        <f>K225=""</f>
        <v>1</v>
      </c>
    </row>
    <row r="226" spans="2:14">
      <c r="B226" s="31"/>
      <c r="C226" s="28"/>
      <c r="D226" s="28" t="s">
        <v>1250</v>
      </c>
      <c r="E226" s="36" t="str">
        <f>IF(B226="",IF(G226="","",_xlfn.UNICHAR(G226)),B226)</f>
        <v>ģ</v>
      </c>
      <c r="F226" s="13" t="str">
        <f>IF(B226="",IF(D226="",IF(C226="","",C226),DEC2HEX(D226)),DEC2HEX(_xlfn.UNICODE(B226)))</f>
        <v>123</v>
      </c>
      <c r="G226" s="13">
        <f>IF(D226="",IF(C226="",IF(B226="","",VALUE(_xlfn.UNICODE(B226))),VALUE(HEX2DEC(C226))),VALUE(D226))</f>
        <v>291</v>
      </c>
      <c r="H226" s="10" t="s">
        <v>292</v>
      </c>
      <c r="I226" s="12" t="str">
        <f>IF(F226="","","uni"&amp;UPPER(REPT("0",4-LEN(F226))&amp;F226))</f>
        <v>uni0123</v>
      </c>
      <c r="J226" s="12" t="s">
        <v>1975</v>
      </c>
      <c r="K226" s="12" t="s">
        <v>95</v>
      </c>
      <c r="L226" s="9" t="s">
        <v>137</v>
      </c>
      <c r="M226" s="10" t="str">
        <f>ASC(_xlfn.CONCAT(H226:L226,"  # ",E226))</f>
        <v xml:space="preserve">        "uni0123": "glyph",  # ģ</v>
      </c>
      <c r="N226" s="6" t="b">
        <f>K226=""</f>
        <v>1</v>
      </c>
    </row>
    <row r="227" spans="2:14">
      <c r="B227" s="31" t="s">
        <v>95</v>
      </c>
      <c r="C227" s="28" t="s">
        <v>1711</v>
      </c>
      <c r="D227" s="28"/>
      <c r="E227" s="36" t="str">
        <f>IF(B227="",IF(G227="","",_xlfn.UNICHAR(G227)),B227)</f>
        <v>Ĥ</v>
      </c>
      <c r="F227" s="13" t="str">
        <f>IF(B227="",IF(D227="",IF(C227="","",C227),DEC2HEX(D227)),DEC2HEX(_xlfn.UNICODE(B227)))</f>
        <v>124</v>
      </c>
      <c r="G227" s="13">
        <f>IF(D227="",IF(C227="",IF(B227="","",VALUE(_xlfn.UNICODE(B227))),VALUE(HEX2DEC(C227))),VALUE(D227))</f>
        <v>292</v>
      </c>
      <c r="H227" s="10" t="s">
        <v>292</v>
      </c>
      <c r="I227" s="12" t="str">
        <f>IF(F227="","","uni"&amp;UPPER(REPT("0",4-LEN(F227))&amp;F227))</f>
        <v>uni0124</v>
      </c>
      <c r="J227" s="12" t="s">
        <v>1975</v>
      </c>
      <c r="K227" s="12">
        <v>968</v>
      </c>
      <c r="L227" s="9" t="s">
        <v>137</v>
      </c>
      <c r="M227" s="10" t="str">
        <f>ASC(_xlfn.CONCAT(H227:L227,"  # ",E227))</f>
        <v xml:space="preserve">        "uni0124": "glyph968",  # Ĥ</v>
      </c>
      <c r="N227" s="6" t="b">
        <f>K227=""</f>
        <v>0</v>
      </c>
    </row>
    <row r="228" spans="2:14">
      <c r="B228" s="31" t="s">
        <v>95</v>
      </c>
      <c r="C228" s="28" t="s">
        <v>1717</v>
      </c>
      <c r="D228" s="28"/>
      <c r="E228" s="36" t="str">
        <f>IF(B228="",IF(G228="","",_xlfn.UNICHAR(G228)),B228)</f>
        <v>ĥ</v>
      </c>
      <c r="F228" s="13" t="str">
        <f>IF(B228="",IF(D228="",IF(C228="","",C228),DEC2HEX(D228)),DEC2HEX(_xlfn.UNICODE(B228)))</f>
        <v>125</v>
      </c>
      <c r="G228" s="13">
        <f>IF(D228="",IF(C228="",IF(B228="","",VALUE(_xlfn.UNICODE(B228))),VALUE(HEX2DEC(C228))),VALUE(D228))</f>
        <v>293</v>
      </c>
      <c r="H228" s="10" t="s">
        <v>292</v>
      </c>
      <c r="I228" s="12" t="str">
        <f>IF(F228="","","uni"&amp;UPPER(REPT("0",4-LEN(F228))&amp;F228))</f>
        <v>uni0125</v>
      </c>
      <c r="J228" s="12" t="s">
        <v>1975</v>
      </c>
      <c r="K228" s="12">
        <v>974</v>
      </c>
      <c r="L228" s="9" t="s">
        <v>137</v>
      </c>
      <c r="M228" s="10" t="str">
        <f>ASC(_xlfn.CONCAT(H228:L228,"  # ",E228))</f>
        <v xml:space="preserve">        "uni0125": "glyph974",  # ĥ</v>
      </c>
      <c r="N228" s="6" t="b">
        <f>K228=""</f>
        <v>0</v>
      </c>
    </row>
    <row r="229" spans="2:14">
      <c r="B229" s="31"/>
      <c r="C229" s="28" t="s">
        <v>1109</v>
      </c>
      <c r="D229" s="28"/>
      <c r="E229" s="36" t="str">
        <f>IF(B229="",IF(G229="","",_xlfn.UNICHAR(G229)),B229)</f>
        <v>Ħ</v>
      </c>
      <c r="F229" s="13" t="str">
        <f>IF(B229="",IF(D229="",IF(C229="","",C229),DEC2HEX(D229)),DEC2HEX(_xlfn.UNICODE(B229)))</f>
        <v>126</v>
      </c>
      <c r="G229" s="13">
        <f>IF(D229="",IF(C229="",IF(B229="","",VALUE(_xlfn.UNICODE(B229))),VALUE(HEX2DEC(C229))),VALUE(D229))</f>
        <v>294</v>
      </c>
      <c r="H229" s="10" t="s">
        <v>292</v>
      </c>
      <c r="I229" s="12" t="str">
        <f>IF(F229="","","uni"&amp;UPPER(REPT("0",4-LEN(F229))&amp;F229))</f>
        <v>uni0126</v>
      </c>
      <c r="J229" s="12" t="s">
        <v>1975</v>
      </c>
      <c r="K229" s="12" t="s">
        <v>95</v>
      </c>
      <c r="L229" s="9" t="s">
        <v>137</v>
      </c>
      <c r="M229" s="10" t="str">
        <f>ASC(_xlfn.CONCAT(H229:L229,"  # ",E229))</f>
        <v xml:space="preserve">        "uni0126": "glyph",  # Ħ</v>
      </c>
      <c r="N229" s="6" t="b">
        <f>K229=""</f>
        <v>1</v>
      </c>
    </row>
    <row r="230" spans="2:14">
      <c r="B230" s="31" t="s">
        <v>95</v>
      </c>
      <c r="C230" s="28" t="s">
        <v>1743</v>
      </c>
      <c r="D230" s="28"/>
      <c r="E230" s="36" t="str">
        <f>IF(B230="",IF(G230="","",_xlfn.UNICHAR(G230)),B230)</f>
        <v>ħ</v>
      </c>
      <c r="F230" s="13" t="str">
        <f>IF(B230="",IF(D230="",IF(C230="","",C230),DEC2HEX(D230)),DEC2HEX(_xlfn.UNICODE(B230)))</f>
        <v>127</v>
      </c>
      <c r="G230" s="13">
        <f>IF(D230="",IF(C230="",IF(B230="","",VALUE(_xlfn.UNICODE(B230))),VALUE(HEX2DEC(C230))),VALUE(D230))</f>
        <v>295</v>
      </c>
      <c r="H230" s="10" t="s">
        <v>292</v>
      </c>
      <c r="I230" s="12" t="str">
        <f>IF(F230="","","uni"&amp;UPPER(REPT("0",4-LEN(F230))&amp;F230))</f>
        <v>uni0127</v>
      </c>
      <c r="J230" s="12" t="s">
        <v>1975</v>
      </c>
      <c r="K230" s="12">
        <v>1002</v>
      </c>
      <c r="L230" s="9" t="s">
        <v>137</v>
      </c>
      <c r="M230" s="10" t="str">
        <f>ASC(_xlfn.CONCAT(H230:L230,"  # ",E230))</f>
        <v xml:space="preserve">        "uni0127": "glyph1002",  # ħ</v>
      </c>
      <c r="N230" s="6" t="b">
        <f>K230=""</f>
        <v>0</v>
      </c>
    </row>
    <row r="231" spans="2:14">
      <c r="B231" s="31"/>
      <c r="C231" s="28" t="s">
        <v>1110</v>
      </c>
      <c r="D231" s="28"/>
      <c r="E231" s="36" t="str">
        <f>IF(B231="",IF(G231="","",_xlfn.UNICHAR(G231)),B231)</f>
        <v>Ĩ</v>
      </c>
      <c r="F231" s="13" t="str">
        <f>IF(B231="",IF(D231="",IF(C231="","",C231),DEC2HEX(D231)),DEC2HEX(_xlfn.UNICODE(B231)))</f>
        <v>128</v>
      </c>
      <c r="G231" s="13">
        <f>IF(D231="",IF(C231="",IF(B231="","",VALUE(_xlfn.UNICODE(B231))),VALUE(HEX2DEC(C231))),VALUE(D231))</f>
        <v>296</v>
      </c>
      <c r="H231" s="10" t="s">
        <v>292</v>
      </c>
      <c r="I231" s="12" t="str">
        <f>IF(F231="","","uni"&amp;UPPER(REPT("0",4-LEN(F231))&amp;F231))</f>
        <v>uni0128</v>
      </c>
      <c r="J231" s="12" t="s">
        <v>1975</v>
      </c>
      <c r="K231" s="12" t="s">
        <v>95</v>
      </c>
      <c r="L231" s="9" t="s">
        <v>137</v>
      </c>
      <c r="M231" s="10" t="str">
        <f>ASC(_xlfn.CONCAT(H231:L231,"  # ",E231))</f>
        <v xml:space="preserve">        "uni0128": "glyph",  # Ĩ</v>
      </c>
      <c r="N231" s="6" t="b">
        <f>K231=""</f>
        <v>1</v>
      </c>
    </row>
    <row r="232" spans="2:14">
      <c r="B232" s="31"/>
      <c r="C232" s="28" t="s">
        <v>1111</v>
      </c>
      <c r="D232" s="28"/>
      <c r="E232" s="36" t="str">
        <f>IF(B232="",IF(G232="","",_xlfn.UNICHAR(G232)),B232)</f>
        <v>ĩ</v>
      </c>
      <c r="F232" s="13" t="str">
        <f>IF(B232="",IF(D232="",IF(C232="","",C232),DEC2HEX(D232)),DEC2HEX(_xlfn.UNICODE(B232)))</f>
        <v>129</v>
      </c>
      <c r="G232" s="13">
        <f>IF(D232="",IF(C232="",IF(B232="","",VALUE(_xlfn.UNICODE(B232))),VALUE(HEX2DEC(C232))),VALUE(D232))</f>
        <v>297</v>
      </c>
      <c r="H232" s="10" t="s">
        <v>292</v>
      </c>
      <c r="I232" s="12" t="str">
        <f>IF(F232="","","uni"&amp;UPPER(REPT("0",4-LEN(F232))&amp;F232))</f>
        <v>uni0129</v>
      </c>
      <c r="J232" s="12" t="s">
        <v>1975</v>
      </c>
      <c r="K232" s="12" t="s">
        <v>95</v>
      </c>
      <c r="L232" s="9" t="s">
        <v>137</v>
      </c>
      <c r="M232" s="10" t="str">
        <f>ASC(_xlfn.CONCAT(H232:L232,"  # ",E232))</f>
        <v xml:space="preserve">        "uni0129": "glyph",  # ĩ</v>
      </c>
      <c r="N232" s="6" t="b">
        <f>K232=""</f>
        <v>1</v>
      </c>
    </row>
    <row r="233" spans="2:14">
      <c r="B233" s="31" t="s">
        <v>95</v>
      </c>
      <c r="C233" s="28" t="s">
        <v>95</v>
      </c>
      <c r="D233" s="28" t="s">
        <v>1402</v>
      </c>
      <c r="E233" s="36" t="str">
        <f>IF(B233="",IF(G233="","",_xlfn.UNICHAR(G233)),B233)</f>
        <v>Ī</v>
      </c>
      <c r="F233" s="13" t="str">
        <f>IF(B233="",IF(D233="",IF(C233="","",C233),DEC2HEX(D233)),DEC2HEX(_xlfn.UNICODE(B233)))</f>
        <v>12A</v>
      </c>
      <c r="G233" s="13">
        <f>IF(D233="",IF(C233="",IF(B233="","",VALUE(_xlfn.UNICODE(B233))),VALUE(HEX2DEC(C233))),VALUE(D233))</f>
        <v>298</v>
      </c>
      <c r="H233" s="10" t="s">
        <v>292</v>
      </c>
      <c r="I233" s="12" t="str">
        <f>IF(F233="","","uni"&amp;UPPER(REPT("0",4-LEN(F233))&amp;F233))</f>
        <v>uni012A</v>
      </c>
      <c r="J233" s="12" t="s">
        <v>1975</v>
      </c>
      <c r="K233" s="12">
        <v>901</v>
      </c>
      <c r="L233" s="9" t="s">
        <v>137</v>
      </c>
      <c r="M233" s="10" t="str">
        <f>ASC(_xlfn.CONCAT(H233:L233,"  # ",E233))</f>
        <v xml:space="preserve">        "uni012A": "glyph901",  # Ī</v>
      </c>
      <c r="N233" s="6" t="b">
        <f>K233=""</f>
        <v>0</v>
      </c>
    </row>
    <row r="234" spans="2:14">
      <c r="B234" s="31"/>
      <c r="C234" s="28" t="s">
        <v>95</v>
      </c>
      <c r="D234" s="28" t="s">
        <v>1403</v>
      </c>
      <c r="E234" s="36" t="str">
        <f>IF(B234="",IF(G234="","",_xlfn.UNICHAR(G234)),B234)</f>
        <v>ī</v>
      </c>
      <c r="F234" s="13" t="str">
        <f>IF(B234="",IF(D234="",IF(C234="","",C234),DEC2HEX(D234)),DEC2HEX(_xlfn.UNICODE(B234)))</f>
        <v>12B</v>
      </c>
      <c r="G234" s="13">
        <f>IF(D234="",IF(C234="",IF(B234="","",VALUE(_xlfn.UNICODE(B234))),VALUE(HEX2DEC(C234))),VALUE(D234))</f>
        <v>299</v>
      </c>
      <c r="H234" s="10" t="s">
        <v>292</v>
      </c>
      <c r="I234" s="12" t="str">
        <f>IF(F234="","","uni"&amp;UPPER(REPT("0",4-LEN(F234))&amp;F234))</f>
        <v>uni012B</v>
      </c>
      <c r="J234" s="12" t="s">
        <v>1975</v>
      </c>
      <c r="K234" s="12">
        <v>906</v>
      </c>
      <c r="L234" s="9" t="s">
        <v>137</v>
      </c>
      <c r="M234" s="10" t="str">
        <f>ASC(_xlfn.CONCAT(H234:L234,"  # ",E234))</f>
        <v xml:space="preserve">        "uni012B": "glyph906",  # ī</v>
      </c>
      <c r="N234" s="6" t="b">
        <f>K234=""</f>
        <v>0</v>
      </c>
    </row>
    <row r="235" spans="2:14">
      <c r="B235" s="31"/>
      <c r="C235" s="28"/>
      <c r="D235" s="28" t="s">
        <v>1399</v>
      </c>
      <c r="E235" s="36" t="str">
        <f>IF(B235="",IF(G235="","",_xlfn.UNICHAR(G235)),B235)</f>
        <v>Ĭ</v>
      </c>
      <c r="F235" s="13" t="str">
        <f>IF(B235="",IF(D235="",IF(C235="","",C235),DEC2HEX(D235)),DEC2HEX(_xlfn.UNICODE(B235)))</f>
        <v>12C</v>
      </c>
      <c r="G235" s="13">
        <f>IF(D235="",IF(C235="",IF(B235="","",VALUE(_xlfn.UNICODE(B235))),VALUE(HEX2DEC(C235))),VALUE(D235))</f>
        <v>300</v>
      </c>
      <c r="H235" s="10" t="s">
        <v>292</v>
      </c>
      <c r="I235" s="12" t="str">
        <f>IF(F235="","","uni"&amp;UPPER(REPT("0",4-LEN(F235))&amp;F235))</f>
        <v>uni012C</v>
      </c>
      <c r="J235" s="12" t="s">
        <v>1975</v>
      </c>
      <c r="K235" s="12" t="s">
        <v>95</v>
      </c>
      <c r="L235" s="9" t="s">
        <v>137</v>
      </c>
      <c r="M235" s="10" t="str">
        <f>ASC(_xlfn.CONCAT(H235:L235,"  # ",E235))</f>
        <v xml:space="preserve">        "uni012C": "glyph",  # Ĭ</v>
      </c>
      <c r="N235" s="6" t="b">
        <f>K235=""</f>
        <v>1</v>
      </c>
    </row>
    <row r="236" spans="2:14">
      <c r="B236" s="31"/>
      <c r="C236" s="28"/>
      <c r="D236" s="28" t="s">
        <v>1251</v>
      </c>
      <c r="E236" s="36" t="str">
        <f>IF(B236="",IF(G236="","",_xlfn.UNICHAR(G236)),B236)</f>
        <v>ĭ</v>
      </c>
      <c r="F236" s="13" t="str">
        <f>IF(B236="",IF(D236="",IF(C236="","",C236),DEC2HEX(D236)),DEC2HEX(_xlfn.UNICODE(B236)))</f>
        <v>12D</v>
      </c>
      <c r="G236" s="13">
        <f>IF(D236="",IF(C236="",IF(B236="","",VALUE(_xlfn.UNICODE(B236))),VALUE(HEX2DEC(C236))),VALUE(D236))</f>
        <v>301</v>
      </c>
      <c r="H236" s="10" t="s">
        <v>292</v>
      </c>
      <c r="I236" s="12" t="str">
        <f>IF(F236="","","uni"&amp;UPPER(REPT("0",4-LEN(F236))&amp;F236))</f>
        <v>uni012D</v>
      </c>
      <c r="J236" s="12" t="s">
        <v>1975</v>
      </c>
      <c r="K236" s="12" t="s">
        <v>95</v>
      </c>
      <c r="L236" s="9" t="s">
        <v>137</v>
      </c>
      <c r="M236" s="10" t="str">
        <f>ASC(_xlfn.CONCAT(H236:L236,"  # ",E236))</f>
        <v xml:space="preserve">        "uni012D": "glyph",  # ĭ</v>
      </c>
      <c r="N236" s="6" t="b">
        <f>K236=""</f>
        <v>1</v>
      </c>
    </row>
    <row r="237" spans="2:14">
      <c r="B237" s="31"/>
      <c r="C237" s="28"/>
      <c r="D237" s="28" t="s">
        <v>1252</v>
      </c>
      <c r="E237" s="36" t="str">
        <f>IF(B237="",IF(G237="","",_xlfn.UNICHAR(G237)),B237)</f>
        <v>Į</v>
      </c>
      <c r="F237" s="13" t="str">
        <f>IF(B237="",IF(D237="",IF(C237="","",C237),DEC2HEX(D237)),DEC2HEX(_xlfn.UNICODE(B237)))</f>
        <v>12E</v>
      </c>
      <c r="G237" s="13">
        <f>IF(D237="",IF(C237="",IF(B237="","",VALUE(_xlfn.UNICODE(B237))),VALUE(HEX2DEC(C237))),VALUE(D237))</f>
        <v>302</v>
      </c>
      <c r="H237" s="10" t="s">
        <v>292</v>
      </c>
      <c r="I237" s="12" t="str">
        <f>IF(F237="","","uni"&amp;UPPER(REPT("0",4-LEN(F237))&amp;F237))</f>
        <v>uni012E</v>
      </c>
      <c r="J237" s="12" t="s">
        <v>1975</v>
      </c>
      <c r="K237" s="12" t="s">
        <v>95</v>
      </c>
      <c r="L237" s="9" t="s">
        <v>137</v>
      </c>
      <c r="M237" s="10" t="str">
        <f>ASC(_xlfn.CONCAT(H237:L237,"  # ",E237))</f>
        <v xml:space="preserve">        "uni012E": "glyph",  # Į</v>
      </c>
      <c r="N237" s="6" t="b">
        <f>K237=""</f>
        <v>1</v>
      </c>
    </row>
    <row r="238" spans="2:14">
      <c r="B238" s="31"/>
      <c r="C238" s="28"/>
      <c r="D238" s="28" t="s">
        <v>1253</v>
      </c>
      <c r="E238" s="36" t="str">
        <f>IF(B238="",IF(G238="","",_xlfn.UNICHAR(G238)),B238)</f>
        <v>į</v>
      </c>
      <c r="F238" s="13" t="str">
        <f>IF(B238="",IF(D238="",IF(C238="","",C238),DEC2HEX(D238)),DEC2HEX(_xlfn.UNICODE(B238)))</f>
        <v>12F</v>
      </c>
      <c r="G238" s="13">
        <f>IF(D238="",IF(C238="",IF(B238="","",VALUE(_xlfn.UNICODE(B238))),VALUE(HEX2DEC(C238))),VALUE(D238))</f>
        <v>303</v>
      </c>
      <c r="H238" s="10" t="s">
        <v>292</v>
      </c>
      <c r="I238" s="12" t="str">
        <f>IF(F238="","","uni"&amp;UPPER(REPT("0",4-LEN(F238))&amp;F238))</f>
        <v>uni012F</v>
      </c>
      <c r="J238" s="12" t="s">
        <v>1975</v>
      </c>
      <c r="K238" s="12" t="s">
        <v>95</v>
      </c>
      <c r="L238" s="9" t="s">
        <v>137</v>
      </c>
      <c r="M238" s="10" t="str">
        <f>ASC(_xlfn.CONCAT(H238:L238,"  # ",E238))</f>
        <v xml:space="preserve">        "uni012F": "glyph",  # į</v>
      </c>
      <c r="N238" s="6" t="b">
        <f>K238=""</f>
        <v>1</v>
      </c>
    </row>
    <row r="239" spans="2:14">
      <c r="B239" s="31"/>
      <c r="C239" s="28"/>
      <c r="D239" s="28" t="s">
        <v>1254</v>
      </c>
      <c r="E239" s="36" t="str">
        <f>IF(B239="",IF(G239="","",_xlfn.UNICHAR(G239)),B239)</f>
        <v>İ</v>
      </c>
      <c r="F239" s="13" t="str">
        <f>IF(B239="",IF(D239="",IF(C239="","",C239),DEC2HEX(D239)),DEC2HEX(_xlfn.UNICODE(B239)))</f>
        <v>130</v>
      </c>
      <c r="G239" s="13">
        <f>IF(D239="",IF(C239="",IF(B239="","",VALUE(_xlfn.UNICODE(B239))),VALUE(HEX2DEC(C239))),VALUE(D239))</f>
        <v>304</v>
      </c>
      <c r="H239" s="10" t="s">
        <v>292</v>
      </c>
      <c r="I239" s="12" t="str">
        <f>IF(F239="","","uni"&amp;UPPER(REPT("0",4-LEN(F239))&amp;F239))</f>
        <v>uni0130</v>
      </c>
      <c r="J239" s="12" t="s">
        <v>1975</v>
      </c>
      <c r="K239" s="12" t="s">
        <v>95</v>
      </c>
      <c r="L239" s="9" t="s">
        <v>137</v>
      </c>
      <c r="M239" s="10" t="str">
        <f>ASC(_xlfn.CONCAT(H239:L239,"  # ",E239))</f>
        <v xml:space="preserve">        "uni0130": "glyph",  # İ</v>
      </c>
      <c r="N239" s="6" t="b">
        <f>K239=""</f>
        <v>1</v>
      </c>
    </row>
    <row r="240" spans="2:14">
      <c r="B240" s="31"/>
      <c r="C240" s="28"/>
      <c r="D240" s="28" t="s">
        <v>1255</v>
      </c>
      <c r="E240" s="36" t="str">
        <f>IF(B240="",IF(G240="","",_xlfn.UNICHAR(G240)),B240)</f>
        <v>ı</v>
      </c>
      <c r="F240" s="13" t="str">
        <f>IF(B240="",IF(D240="",IF(C240="","",C240),DEC2HEX(D240)),DEC2HEX(_xlfn.UNICODE(B240)))</f>
        <v>131</v>
      </c>
      <c r="G240" s="13">
        <f>IF(D240="",IF(C240="",IF(B240="","",VALUE(_xlfn.UNICODE(B240))),VALUE(HEX2DEC(C240))),VALUE(D240))</f>
        <v>305</v>
      </c>
      <c r="H240" s="10" t="s">
        <v>292</v>
      </c>
      <c r="I240" s="12" t="str">
        <f>IF(F240="","","uni"&amp;UPPER(REPT("0",4-LEN(F240))&amp;F240))</f>
        <v>uni0131</v>
      </c>
      <c r="J240" s="12" t="s">
        <v>1975</v>
      </c>
      <c r="K240" s="12" t="s">
        <v>95</v>
      </c>
      <c r="L240" s="9" t="s">
        <v>137</v>
      </c>
      <c r="M240" s="10" t="str">
        <f>ASC(_xlfn.CONCAT(H240:L240,"  # ",E240))</f>
        <v xml:space="preserve">        "uni0131": "glyph",  # ı</v>
      </c>
      <c r="N240" s="6" t="b">
        <f>K240=""</f>
        <v>1</v>
      </c>
    </row>
    <row r="241" spans="2:14">
      <c r="B241" s="31"/>
      <c r="C241" s="28"/>
      <c r="D241" s="28" t="s">
        <v>1256</v>
      </c>
      <c r="E241" s="36" t="str">
        <f>IF(B241="",IF(G241="","",_xlfn.UNICHAR(G241)),B241)</f>
        <v>Ĳ</v>
      </c>
      <c r="F241" s="13" t="str">
        <f>IF(B241="",IF(D241="",IF(C241="","",C241),DEC2HEX(D241)),DEC2HEX(_xlfn.UNICODE(B241)))</f>
        <v>132</v>
      </c>
      <c r="G241" s="13">
        <f>IF(D241="",IF(C241="",IF(B241="","",VALUE(_xlfn.UNICODE(B241))),VALUE(HEX2DEC(C241))),VALUE(D241))</f>
        <v>306</v>
      </c>
      <c r="H241" s="10" t="s">
        <v>292</v>
      </c>
      <c r="I241" s="12" t="str">
        <f>IF(F241="","","uni"&amp;UPPER(REPT("0",4-LEN(F241))&amp;F241))</f>
        <v>uni0132</v>
      </c>
      <c r="J241" s="12" t="s">
        <v>1975</v>
      </c>
      <c r="K241" s="12" t="s">
        <v>95</v>
      </c>
      <c r="L241" s="9" t="s">
        <v>137</v>
      </c>
      <c r="M241" s="10" t="str">
        <f>ASC(_xlfn.CONCAT(H241:L241,"  # ",E241))</f>
        <v xml:space="preserve">        "uni0132": "glyph",  # Ĳ</v>
      </c>
      <c r="N241" s="6" t="b">
        <f>K241=""</f>
        <v>1</v>
      </c>
    </row>
    <row r="242" spans="2:14">
      <c r="B242" s="31"/>
      <c r="C242" s="28"/>
      <c r="D242" s="28" t="s">
        <v>1257</v>
      </c>
      <c r="E242" s="36" t="str">
        <f>IF(B242="",IF(G242="","",_xlfn.UNICHAR(G242)),B242)</f>
        <v>ĳ</v>
      </c>
      <c r="F242" s="13" t="str">
        <f>IF(B242="",IF(D242="",IF(C242="","",C242),DEC2HEX(D242)),DEC2HEX(_xlfn.UNICODE(B242)))</f>
        <v>133</v>
      </c>
      <c r="G242" s="13">
        <f>IF(D242="",IF(C242="",IF(B242="","",VALUE(_xlfn.UNICODE(B242))),VALUE(HEX2DEC(C242))),VALUE(D242))</f>
        <v>307</v>
      </c>
      <c r="H242" s="10" t="s">
        <v>292</v>
      </c>
      <c r="I242" s="12" t="str">
        <f>IF(F242="","","uni"&amp;UPPER(REPT("0",4-LEN(F242))&amp;F242))</f>
        <v>uni0133</v>
      </c>
      <c r="J242" s="12" t="s">
        <v>1975</v>
      </c>
      <c r="K242" s="12" t="s">
        <v>95</v>
      </c>
      <c r="L242" s="9" t="s">
        <v>137</v>
      </c>
      <c r="M242" s="10" t="str">
        <f>ASC(_xlfn.CONCAT(H242:L242,"  # ",E242))</f>
        <v xml:space="preserve">        "uni0133": "glyph",  # ĳ</v>
      </c>
      <c r="N242" s="6" t="b">
        <f>K242=""</f>
        <v>1</v>
      </c>
    </row>
    <row r="243" spans="2:14">
      <c r="B243" s="31"/>
      <c r="C243" s="28" t="s">
        <v>1712</v>
      </c>
      <c r="D243" s="28"/>
      <c r="E243" s="36" t="str">
        <f>IF(B243="",IF(G243="","",_xlfn.UNICHAR(G243)),B243)</f>
        <v>Ĵ</v>
      </c>
      <c r="F243" s="13" t="str">
        <f>IF(B243="",IF(D243="",IF(C243="","",C243),DEC2HEX(D243)),DEC2HEX(_xlfn.UNICODE(B243)))</f>
        <v>134</v>
      </c>
      <c r="G243" s="13">
        <f>IF(D243="",IF(C243="",IF(B243="","",VALUE(_xlfn.UNICODE(B243))),VALUE(HEX2DEC(C243))),VALUE(D243))</f>
        <v>308</v>
      </c>
      <c r="H243" s="10" t="s">
        <v>292</v>
      </c>
      <c r="I243" s="12" t="str">
        <f>IF(F243="","","uni"&amp;UPPER(REPT("0",4-LEN(F243))&amp;F243))</f>
        <v>uni0134</v>
      </c>
      <c r="J243" s="12" t="s">
        <v>1975</v>
      </c>
      <c r="K243" s="12">
        <v>969</v>
      </c>
      <c r="L243" s="9" t="s">
        <v>137</v>
      </c>
      <c r="M243" s="10" t="str">
        <f>ASC(_xlfn.CONCAT(H243:L243,"  # ",E243))</f>
        <v xml:space="preserve">        "uni0134": "glyph969",  # Ĵ</v>
      </c>
      <c r="N243" s="6" t="b">
        <f>K243=""</f>
        <v>0</v>
      </c>
    </row>
    <row r="244" spans="2:14">
      <c r="B244" s="31"/>
      <c r="C244" s="28" t="s">
        <v>1718</v>
      </c>
      <c r="D244" s="28"/>
      <c r="E244" s="36" t="str">
        <f>IF(B244="",IF(G244="","",_xlfn.UNICHAR(G244)),B244)</f>
        <v>ĵ</v>
      </c>
      <c r="F244" s="13" t="str">
        <f>IF(B244="",IF(D244="",IF(C244="","",C244),DEC2HEX(D244)),DEC2HEX(_xlfn.UNICODE(B244)))</f>
        <v>135</v>
      </c>
      <c r="G244" s="13">
        <f>IF(D244="",IF(C244="",IF(B244="","",VALUE(_xlfn.UNICODE(B244))),VALUE(HEX2DEC(C244))),VALUE(D244))</f>
        <v>309</v>
      </c>
      <c r="H244" s="10" t="s">
        <v>292</v>
      </c>
      <c r="I244" s="12" t="str">
        <f>IF(F244="","","uni"&amp;UPPER(REPT("0",4-LEN(F244))&amp;F244))</f>
        <v>uni0135</v>
      </c>
      <c r="J244" s="12" t="s">
        <v>1975</v>
      </c>
      <c r="K244" s="12">
        <v>975</v>
      </c>
      <c r="L244" s="9" t="s">
        <v>137</v>
      </c>
      <c r="M244" s="10" t="str">
        <f>ASC(_xlfn.CONCAT(H244:L244,"  # ",E244))</f>
        <v xml:space="preserve">        "uni0135": "glyph975",  # ĵ</v>
      </c>
      <c r="N244" s="6" t="b">
        <f>K244=""</f>
        <v>0</v>
      </c>
    </row>
    <row r="245" spans="2:14">
      <c r="B245" s="31"/>
      <c r="C245" s="28"/>
      <c r="D245" s="28" t="s">
        <v>1812</v>
      </c>
      <c r="E245" s="36" t="str">
        <f>IF(B245="",IF(G245="","",_xlfn.UNICHAR(G245)),B245)</f>
        <v>Ķ</v>
      </c>
      <c r="F245" s="13" t="str">
        <f>IF(B245="",IF(D245="",IF(C245="","",C245),DEC2HEX(D245)),DEC2HEX(_xlfn.UNICODE(B245)))</f>
        <v>136</v>
      </c>
      <c r="G245" s="13">
        <f>IF(D245="",IF(C245="",IF(B245="","",VALUE(_xlfn.UNICODE(B245))),VALUE(HEX2DEC(C245))),VALUE(D245))</f>
        <v>310</v>
      </c>
      <c r="H245" s="10" t="s">
        <v>292</v>
      </c>
      <c r="I245" s="12" t="str">
        <f>IF(F245="","","uni"&amp;UPPER(REPT("0",4-LEN(F245))&amp;F245))</f>
        <v>uni0136</v>
      </c>
      <c r="J245" s="12" t="s">
        <v>1975</v>
      </c>
      <c r="K245" s="12" t="s">
        <v>95</v>
      </c>
      <c r="L245" s="9" t="s">
        <v>137</v>
      </c>
      <c r="M245" s="10" t="str">
        <f>ASC(_xlfn.CONCAT(H245:L245,"  # ",E245))</f>
        <v xml:space="preserve">        "uni0136": "glyph",  # Ķ</v>
      </c>
      <c r="N245" s="6" t="b">
        <f>K245=""</f>
        <v>1</v>
      </c>
    </row>
    <row r="246" spans="2:14">
      <c r="B246" s="31"/>
      <c r="C246" s="28"/>
      <c r="D246" s="28" t="s">
        <v>1258</v>
      </c>
      <c r="E246" s="36" t="str">
        <f>IF(B246="",IF(G246="","",_xlfn.UNICHAR(G246)),B246)</f>
        <v>ķ</v>
      </c>
      <c r="F246" s="13" t="str">
        <f>IF(B246="",IF(D246="",IF(C246="","",C246),DEC2HEX(D246)),DEC2HEX(_xlfn.UNICODE(B246)))</f>
        <v>137</v>
      </c>
      <c r="G246" s="13">
        <f>IF(D246="",IF(C246="",IF(B246="","",VALUE(_xlfn.UNICODE(B246))),VALUE(HEX2DEC(C246))),VALUE(D246))</f>
        <v>311</v>
      </c>
      <c r="H246" s="10" t="s">
        <v>292</v>
      </c>
      <c r="I246" s="12" t="str">
        <f>IF(F246="","","uni"&amp;UPPER(REPT("0",4-LEN(F246))&amp;F246))</f>
        <v>uni0137</v>
      </c>
      <c r="J246" s="12" t="s">
        <v>1975</v>
      </c>
      <c r="K246" s="12" t="s">
        <v>95</v>
      </c>
      <c r="L246" s="9" t="s">
        <v>137</v>
      </c>
      <c r="M246" s="10" t="str">
        <f>ASC(_xlfn.CONCAT(H246:L246,"  # ",E246))</f>
        <v xml:space="preserve">        "uni0137": "glyph",  # ķ</v>
      </c>
      <c r="N246" s="6" t="b">
        <f>K246=""</f>
        <v>1</v>
      </c>
    </row>
    <row r="247" spans="2:14">
      <c r="B247" s="31"/>
      <c r="C247" s="28"/>
      <c r="D247" s="28" t="s">
        <v>1259</v>
      </c>
      <c r="E247" s="36" t="str">
        <f>IF(B247="",IF(G247="","",_xlfn.UNICHAR(G247)),B247)</f>
        <v>ĸ</v>
      </c>
      <c r="F247" s="13" t="str">
        <f>IF(B247="",IF(D247="",IF(C247="","",C247),DEC2HEX(D247)),DEC2HEX(_xlfn.UNICODE(B247)))</f>
        <v>138</v>
      </c>
      <c r="G247" s="13">
        <f>IF(D247="",IF(C247="",IF(B247="","",VALUE(_xlfn.UNICODE(B247))),VALUE(HEX2DEC(C247))),VALUE(D247))</f>
        <v>312</v>
      </c>
      <c r="H247" s="10" t="s">
        <v>292</v>
      </c>
      <c r="I247" s="12" t="str">
        <f>IF(F247="","","uni"&amp;UPPER(REPT("0",4-LEN(F247))&amp;F247))</f>
        <v>uni0138</v>
      </c>
      <c r="J247" s="12" t="s">
        <v>1975</v>
      </c>
      <c r="K247" s="12" t="s">
        <v>95</v>
      </c>
      <c r="L247" s="9" t="s">
        <v>137</v>
      </c>
      <c r="M247" s="10" t="str">
        <f>ASC(_xlfn.CONCAT(H247:L247,"  # ",E247))</f>
        <v xml:space="preserve">        "uni0138": "glyph",  # ĸ</v>
      </c>
      <c r="N247" s="6" t="b">
        <f>K247=""</f>
        <v>1</v>
      </c>
    </row>
    <row r="248" spans="2:14">
      <c r="B248" s="31" t="s">
        <v>95</v>
      </c>
      <c r="C248" s="28" t="s">
        <v>1679</v>
      </c>
      <c r="D248" s="28"/>
      <c r="E248" s="36" t="str">
        <f>IF(B248="",IF(G248="","",_xlfn.UNICHAR(G248)),B248)</f>
        <v>Ĺ</v>
      </c>
      <c r="F248" s="13" t="str">
        <f>IF(B248="",IF(D248="",IF(C248="","",C248),DEC2HEX(D248)),DEC2HEX(_xlfn.UNICODE(B248)))</f>
        <v>139</v>
      </c>
      <c r="G248" s="13">
        <f>IF(D248="",IF(C248="",IF(B248="","",VALUE(_xlfn.UNICODE(B248))),VALUE(HEX2DEC(C248))),VALUE(D248))</f>
        <v>313</v>
      </c>
      <c r="H248" s="10" t="s">
        <v>292</v>
      </c>
      <c r="I248" s="12" t="str">
        <f>IF(F248="","","uni"&amp;UPPER(REPT("0",4-LEN(F248))&amp;F248))</f>
        <v>uni0139</v>
      </c>
      <c r="J248" s="12" t="s">
        <v>1975</v>
      </c>
      <c r="K248" s="12">
        <v>936</v>
      </c>
      <c r="L248" s="9" t="s">
        <v>137</v>
      </c>
      <c r="M248" s="10" t="str">
        <f>ASC(_xlfn.CONCAT(H248:L248,"  # ",E248))</f>
        <v xml:space="preserve">        "uni0139": "glyph936",  # Ĺ</v>
      </c>
      <c r="N248" s="6" t="b">
        <f>K248=""</f>
        <v>0</v>
      </c>
    </row>
    <row r="249" spans="2:14">
      <c r="B249" s="31"/>
      <c r="C249" s="28" t="s">
        <v>1694</v>
      </c>
      <c r="D249" s="28"/>
      <c r="E249" s="36" t="str">
        <f>IF(B249="",IF(G249="","",_xlfn.UNICHAR(G249)),B249)</f>
        <v>ĺ</v>
      </c>
      <c r="F249" s="13" t="str">
        <f>IF(B249="",IF(D249="",IF(C249="","",C249),DEC2HEX(D249)),DEC2HEX(_xlfn.UNICODE(B249)))</f>
        <v>13a</v>
      </c>
      <c r="G249" s="13">
        <f>IF(D249="",IF(C249="",IF(B249="","",VALUE(_xlfn.UNICODE(B249))),VALUE(HEX2DEC(C249))),VALUE(D249))</f>
        <v>314</v>
      </c>
      <c r="H249" s="10" t="s">
        <v>292</v>
      </c>
      <c r="I249" s="12" t="str">
        <f>IF(F249="","","uni"&amp;UPPER(REPT("0",4-LEN(F249))&amp;F249))</f>
        <v>uni013A</v>
      </c>
      <c r="J249" s="12" t="s">
        <v>1975</v>
      </c>
      <c r="K249" s="12">
        <v>951</v>
      </c>
      <c r="L249" s="9" t="s">
        <v>137</v>
      </c>
      <c r="M249" s="10" t="str">
        <f>ASC(_xlfn.CONCAT(H249:L249,"  # ",E249))</f>
        <v xml:space="preserve">        "uni013A": "glyph951",  # ĺ</v>
      </c>
      <c r="N249" s="6" t="b">
        <f>K249=""</f>
        <v>0</v>
      </c>
    </row>
    <row r="250" spans="2:14">
      <c r="B250" s="31"/>
      <c r="C250" s="28"/>
      <c r="D250" s="28" t="s">
        <v>1813</v>
      </c>
      <c r="E250" s="36" t="str">
        <f>IF(B250="",IF(G250="","",_xlfn.UNICHAR(G250)),B250)</f>
        <v>Ļ</v>
      </c>
      <c r="F250" s="13" t="str">
        <f>IF(B250="",IF(D250="",IF(C250="","",C250),DEC2HEX(D250)),DEC2HEX(_xlfn.UNICODE(B250)))</f>
        <v>13B</v>
      </c>
      <c r="G250" s="13">
        <f>IF(D250="",IF(C250="",IF(B250="","",VALUE(_xlfn.UNICODE(B250))),VALUE(HEX2DEC(C250))),VALUE(D250))</f>
        <v>315</v>
      </c>
      <c r="H250" s="10" t="s">
        <v>292</v>
      </c>
      <c r="I250" s="12" t="str">
        <f>IF(F250="","","uni"&amp;UPPER(REPT("0",4-LEN(F250))&amp;F250))</f>
        <v>uni013B</v>
      </c>
      <c r="J250" s="12" t="s">
        <v>1975</v>
      </c>
      <c r="K250" s="12" t="s">
        <v>95</v>
      </c>
      <c r="L250" s="9" t="s">
        <v>137</v>
      </c>
      <c r="M250" s="10" t="str">
        <f>ASC(_xlfn.CONCAT(H250:L250,"  # ",E250))</f>
        <v xml:space="preserve">        "uni013B": "glyph",  # Ļ</v>
      </c>
      <c r="N250" s="6" t="b">
        <f>K250=""</f>
        <v>1</v>
      </c>
    </row>
    <row r="251" spans="2:14">
      <c r="B251" s="31"/>
      <c r="C251" s="28"/>
      <c r="D251" s="28" t="s">
        <v>1814</v>
      </c>
      <c r="E251" s="36" t="str">
        <f>IF(B251="",IF(G251="","",_xlfn.UNICHAR(G251)),B251)</f>
        <v>ļ</v>
      </c>
      <c r="F251" s="13" t="str">
        <f>IF(B251="",IF(D251="",IF(C251="","",C251),DEC2HEX(D251)),DEC2HEX(_xlfn.UNICODE(B251)))</f>
        <v>13C</v>
      </c>
      <c r="G251" s="13">
        <f>IF(D251="",IF(C251="",IF(B251="","",VALUE(_xlfn.UNICODE(B251))),VALUE(HEX2DEC(C251))),VALUE(D251))</f>
        <v>316</v>
      </c>
      <c r="H251" s="10" t="s">
        <v>292</v>
      </c>
      <c r="I251" s="12" t="str">
        <f>IF(F251="","","uni"&amp;UPPER(REPT("0",4-LEN(F251))&amp;F251))</f>
        <v>uni013C</v>
      </c>
      <c r="J251" s="12" t="s">
        <v>1975</v>
      </c>
      <c r="K251" s="12" t="s">
        <v>95</v>
      </c>
      <c r="L251" s="9" t="s">
        <v>137</v>
      </c>
      <c r="M251" s="10" t="str">
        <f>ASC(_xlfn.CONCAT(H251:L251,"  # ",E251))</f>
        <v xml:space="preserve">        "uni013C": "glyph",  # ļ</v>
      </c>
      <c r="N251" s="6" t="b">
        <f>K251=""</f>
        <v>1</v>
      </c>
    </row>
    <row r="252" spans="2:14">
      <c r="B252" s="31"/>
      <c r="C252" s="28" t="s">
        <v>1656</v>
      </c>
      <c r="D252" s="28"/>
      <c r="E252" s="36" t="str">
        <f>IF(B252="",IF(G252="","",_xlfn.UNICHAR(G252)),B252)</f>
        <v>Ľ</v>
      </c>
      <c r="F252" s="13" t="str">
        <f>IF(B252="",IF(D252="",IF(C252="","",C252),DEC2HEX(D252)),DEC2HEX(_xlfn.UNICODE(B252)))</f>
        <v>013d</v>
      </c>
      <c r="G252" s="13">
        <f>IF(D252="",IF(C252="",IF(B252="","",VALUE(_xlfn.UNICODE(B252))),VALUE(HEX2DEC(C252))),VALUE(D252))</f>
        <v>317</v>
      </c>
      <c r="H252" s="10" t="s">
        <v>292</v>
      </c>
      <c r="I252" s="12" t="str">
        <f>IF(F252="","","uni"&amp;UPPER(REPT("0",4-LEN(F252))&amp;F252))</f>
        <v>uni013D</v>
      </c>
      <c r="J252" s="12" t="s">
        <v>1975</v>
      </c>
      <c r="K252" s="12">
        <v>913</v>
      </c>
      <c r="L252" s="9" t="s">
        <v>137</v>
      </c>
      <c r="M252" s="10" t="str">
        <f>ASC(_xlfn.CONCAT(H252:L252,"  # ",E252))</f>
        <v xml:space="preserve">        "uni013D": "glyph913",  # Ľ</v>
      </c>
      <c r="N252" s="6" t="b">
        <f>K252=""</f>
        <v>0</v>
      </c>
    </row>
    <row r="253" spans="2:14">
      <c r="B253" s="31" t="s">
        <v>95</v>
      </c>
      <c r="C253" s="28" t="s">
        <v>1668</v>
      </c>
      <c r="D253" s="28"/>
      <c r="E253" s="36" t="str">
        <f>IF(B253="",IF(G253="","",_xlfn.UNICHAR(G253)),B253)</f>
        <v>ľ</v>
      </c>
      <c r="F253" s="13" t="str">
        <f>IF(B253="",IF(D253="",IF(C253="","",C253),DEC2HEX(D253)),DEC2HEX(_xlfn.UNICODE(B253)))</f>
        <v>13e</v>
      </c>
      <c r="G253" s="13">
        <f>IF(D253="",IF(C253="",IF(B253="","",VALUE(_xlfn.UNICODE(B253))),VALUE(HEX2DEC(C253))),VALUE(D253))</f>
        <v>318</v>
      </c>
      <c r="H253" s="10" t="s">
        <v>292</v>
      </c>
      <c r="I253" s="12" t="str">
        <f>IF(F253="","","uni"&amp;UPPER(REPT("0",4-LEN(F253))&amp;F253))</f>
        <v>uni013E</v>
      </c>
      <c r="J253" s="12" t="s">
        <v>1975</v>
      </c>
      <c r="K253" s="12">
        <v>924</v>
      </c>
      <c r="L253" s="9" t="s">
        <v>137</v>
      </c>
      <c r="M253" s="10" t="str">
        <f>ASC(_xlfn.CONCAT(H253:L253,"  # ",E253))</f>
        <v xml:space="preserve">        "uni013E": "glyph924",  # ľ</v>
      </c>
      <c r="N253" s="6" t="b">
        <f>K253=""</f>
        <v>0</v>
      </c>
    </row>
    <row r="254" spans="2:14">
      <c r="B254" s="31"/>
      <c r="C254" s="28"/>
      <c r="D254" s="28" t="s">
        <v>1805</v>
      </c>
      <c r="E254" s="36" t="str">
        <f>IF(B254="",IF(G254="","",_xlfn.UNICHAR(G254)),B254)</f>
        <v>Ŀ</v>
      </c>
      <c r="F254" s="13" t="str">
        <f>IF(B254="",IF(D254="",IF(C254="","",C254),DEC2HEX(D254)),DEC2HEX(_xlfn.UNICODE(B254)))</f>
        <v>13F</v>
      </c>
      <c r="G254" s="13">
        <f>IF(D254="",IF(C254="",IF(B254="","",VALUE(_xlfn.UNICODE(B254))),VALUE(HEX2DEC(C254))),VALUE(D254))</f>
        <v>319</v>
      </c>
      <c r="H254" s="10" t="s">
        <v>292</v>
      </c>
      <c r="I254" s="12" t="str">
        <f>IF(F254="","","uni"&amp;UPPER(REPT("0",4-LEN(F254))&amp;F254))</f>
        <v>uni013F</v>
      </c>
      <c r="J254" s="12" t="s">
        <v>1975</v>
      </c>
      <c r="K254" s="12" t="s">
        <v>95</v>
      </c>
      <c r="L254" s="9" t="s">
        <v>137</v>
      </c>
      <c r="M254" s="10" t="str">
        <f>ASC(_xlfn.CONCAT(H254:L254,"  # ",E254))</f>
        <v xml:space="preserve">        "uni013F": "glyph",  # Ŀ</v>
      </c>
      <c r="N254" s="6" t="b">
        <f>K254=""</f>
        <v>1</v>
      </c>
    </row>
    <row r="255" spans="2:14">
      <c r="B255" s="31"/>
      <c r="C255" s="28"/>
      <c r="D255" s="28" t="s">
        <v>1793</v>
      </c>
      <c r="E255" s="36" t="str">
        <f>IF(B255="",IF(G255="","",_xlfn.UNICHAR(G255)),B255)</f>
        <v>ŀ</v>
      </c>
      <c r="F255" s="13" t="str">
        <f>IF(B255="",IF(D255="",IF(C255="","",C255),DEC2HEX(D255)),DEC2HEX(_xlfn.UNICODE(B255)))</f>
        <v>140</v>
      </c>
      <c r="G255" s="13">
        <f>IF(D255="",IF(C255="",IF(B255="","",VALUE(_xlfn.UNICODE(B255))),VALUE(HEX2DEC(C255))),VALUE(D255))</f>
        <v>320</v>
      </c>
      <c r="H255" s="10" t="s">
        <v>292</v>
      </c>
      <c r="I255" s="12" t="str">
        <f>IF(F255="","","uni"&amp;UPPER(REPT("0",4-LEN(F255))&amp;F255))</f>
        <v>uni0140</v>
      </c>
      <c r="J255" s="12" t="s">
        <v>1975</v>
      </c>
      <c r="K255" s="12" t="s">
        <v>95</v>
      </c>
      <c r="L255" s="9" t="s">
        <v>137</v>
      </c>
      <c r="M255" s="10" t="str">
        <f>ASC(_xlfn.CONCAT(H255:L255,"  # ",E255))</f>
        <v xml:space="preserve">        "uni0140": "glyph",  # ŀ</v>
      </c>
      <c r="N255" s="6" t="b">
        <f>K255=""</f>
        <v>1</v>
      </c>
    </row>
    <row r="256" spans="2:14">
      <c r="B256" s="31" t="s">
        <v>95</v>
      </c>
      <c r="C256" s="28" t="s">
        <v>1655</v>
      </c>
      <c r="D256" s="28"/>
      <c r="E256" s="36" t="str">
        <f>IF(B256="",IF(G256="","",_xlfn.UNICHAR(G256)),B256)</f>
        <v>Ł</v>
      </c>
      <c r="F256" s="13" t="str">
        <f>IF(B256="",IF(D256="",IF(C256="","",C256),DEC2HEX(D256)),DEC2HEX(_xlfn.UNICODE(B256)))</f>
        <v>141</v>
      </c>
      <c r="G256" s="13">
        <f>IF(D256="",IF(C256="",IF(B256="","",VALUE(_xlfn.UNICODE(B256))),VALUE(HEX2DEC(C256))),VALUE(D256))</f>
        <v>321</v>
      </c>
      <c r="H256" s="10" t="s">
        <v>292</v>
      </c>
      <c r="I256" s="12" t="str">
        <f>IF(F256="","","uni"&amp;UPPER(REPT("0",4-LEN(F256))&amp;F256))</f>
        <v>uni0141</v>
      </c>
      <c r="J256" s="12" t="s">
        <v>1975</v>
      </c>
      <c r="K256" s="12">
        <v>912</v>
      </c>
      <c r="L256" s="9" t="s">
        <v>137</v>
      </c>
      <c r="M256" s="10" t="str">
        <f>ASC(_xlfn.CONCAT(H256:L256,"  # ",E256))</f>
        <v xml:space="preserve">        "uni0141": "glyph912",  # Ł</v>
      </c>
      <c r="N256" s="6" t="b">
        <f>K256=""</f>
        <v>0</v>
      </c>
    </row>
    <row r="257" spans="2:14">
      <c r="B257" s="31"/>
      <c r="C257" s="28" t="s">
        <v>1667</v>
      </c>
      <c r="D257" s="28"/>
      <c r="E257" s="36" t="str">
        <f>IF(B257="",IF(G257="","",_xlfn.UNICHAR(G257)),B257)</f>
        <v>ł</v>
      </c>
      <c r="F257" s="13" t="str">
        <f>IF(B257="",IF(D257="",IF(C257="","",C257),DEC2HEX(D257)),DEC2HEX(_xlfn.UNICODE(B257)))</f>
        <v>142</v>
      </c>
      <c r="G257" s="13">
        <f>IF(D257="",IF(C257="",IF(B257="","",VALUE(_xlfn.UNICODE(B257))),VALUE(HEX2DEC(C257))),VALUE(D257))</f>
        <v>322</v>
      </c>
      <c r="H257" s="10" t="s">
        <v>292</v>
      </c>
      <c r="I257" s="12" t="str">
        <f>IF(F257="","","uni"&amp;UPPER(REPT("0",4-LEN(F257))&amp;F257))</f>
        <v>uni0142</v>
      </c>
      <c r="J257" s="12" t="s">
        <v>1975</v>
      </c>
      <c r="K257" s="12">
        <v>923</v>
      </c>
      <c r="L257" s="9" t="s">
        <v>137</v>
      </c>
      <c r="M257" s="10" t="str">
        <f>ASC(_xlfn.CONCAT(H257:L257,"  # ",E257))</f>
        <v xml:space="preserve">        "uni0142": "glyph923",  # ł</v>
      </c>
      <c r="N257" s="6" t="b">
        <f>K257=""</f>
        <v>0</v>
      </c>
    </row>
    <row r="258" spans="2:14">
      <c r="B258" s="31" t="s">
        <v>95</v>
      </c>
      <c r="C258" s="28" t="s">
        <v>1685</v>
      </c>
      <c r="D258" s="28"/>
      <c r="E258" s="36" t="str">
        <f>IF(B258="",IF(G258="","",_xlfn.UNICHAR(G258)),B258)</f>
        <v>Ń</v>
      </c>
      <c r="F258" s="13" t="str">
        <f>IF(B258="",IF(D258="",IF(C258="","",C258),DEC2HEX(D258)),DEC2HEX(_xlfn.UNICODE(B258)))</f>
        <v>143</v>
      </c>
      <c r="G258" s="13">
        <f>IF(D258="",IF(C258="",IF(B258="","",VALUE(_xlfn.UNICODE(B258))),VALUE(HEX2DEC(C258))),VALUE(D258))</f>
        <v>323</v>
      </c>
      <c r="H258" s="10" t="s">
        <v>292</v>
      </c>
      <c r="I258" s="12" t="str">
        <f>IF(F258="","","uni"&amp;UPPER(REPT("0",4-LEN(F258))&amp;F258))</f>
        <v>uni0143</v>
      </c>
      <c r="J258" s="12" t="s">
        <v>1975</v>
      </c>
      <c r="K258" s="12">
        <v>942</v>
      </c>
      <c r="L258" s="9" t="s">
        <v>137</v>
      </c>
      <c r="M258" s="10" t="str">
        <f>ASC(_xlfn.CONCAT(H258:L258,"  # ",E258))</f>
        <v xml:space="preserve">        "uni0143": "glyph942",  # Ń</v>
      </c>
      <c r="N258" s="6" t="b">
        <f>K258=""</f>
        <v>0</v>
      </c>
    </row>
    <row r="259" spans="2:14">
      <c r="B259" s="31" t="s">
        <v>95</v>
      </c>
      <c r="C259" s="28" t="s">
        <v>1701</v>
      </c>
      <c r="D259" s="28"/>
      <c r="E259" s="36" t="str">
        <f>IF(B259="",IF(G259="","",_xlfn.UNICHAR(G259)),B259)</f>
        <v>ń</v>
      </c>
      <c r="F259" s="13" t="str">
        <f>IF(B259="",IF(D259="",IF(C259="","",C259),DEC2HEX(D259)),DEC2HEX(_xlfn.UNICODE(B259)))</f>
        <v>144</v>
      </c>
      <c r="G259" s="13">
        <f>IF(D259="",IF(C259="",IF(B259="","",VALUE(_xlfn.UNICODE(B259))),VALUE(HEX2DEC(C259))),VALUE(D259))</f>
        <v>324</v>
      </c>
      <c r="H259" s="10" t="s">
        <v>292</v>
      </c>
      <c r="I259" s="12" t="str">
        <f>IF(F259="","","uni"&amp;UPPER(REPT("0",4-LEN(F259))&amp;F259))</f>
        <v>uni0144</v>
      </c>
      <c r="J259" s="12" t="s">
        <v>1975</v>
      </c>
      <c r="K259" s="12">
        <v>958</v>
      </c>
      <c r="L259" s="9" t="s">
        <v>137</v>
      </c>
      <c r="M259" s="10" t="str">
        <f>ASC(_xlfn.CONCAT(H259:L259,"  # ",E259))</f>
        <v xml:space="preserve">        "uni0144": "glyph958",  # ń</v>
      </c>
      <c r="N259" s="6" t="b">
        <f>K259=""</f>
        <v>0</v>
      </c>
    </row>
    <row r="260" spans="2:14">
      <c r="B260" s="31"/>
      <c r="C260" s="28"/>
      <c r="D260" s="28" t="s">
        <v>1788</v>
      </c>
      <c r="E260" s="36" t="str">
        <f>IF(B260="",IF(G260="","",_xlfn.UNICHAR(G260)),B260)</f>
        <v>Ņ</v>
      </c>
      <c r="F260" s="13" t="str">
        <f>IF(B260="",IF(D260="",IF(C260="","",C260),DEC2HEX(D260)),DEC2HEX(_xlfn.UNICODE(B260)))</f>
        <v>145</v>
      </c>
      <c r="G260" s="13">
        <f>IF(D260="",IF(C260="",IF(B260="","",VALUE(_xlfn.UNICODE(B260))),VALUE(HEX2DEC(C260))),VALUE(D260))</f>
        <v>325</v>
      </c>
      <c r="H260" s="10" t="s">
        <v>292</v>
      </c>
      <c r="I260" s="12" t="str">
        <f>IF(F260="","","uni"&amp;UPPER(REPT("0",4-LEN(F260))&amp;F260))</f>
        <v>uni0145</v>
      </c>
      <c r="J260" s="12" t="s">
        <v>1975</v>
      </c>
      <c r="K260" s="12" t="s">
        <v>95</v>
      </c>
      <c r="L260" s="9" t="s">
        <v>137</v>
      </c>
      <c r="M260" s="10" t="str">
        <f>ASC(_xlfn.CONCAT(H260:L260,"  # ",E260))</f>
        <v xml:space="preserve">        "uni0145": "glyph",  # Ņ</v>
      </c>
      <c r="N260" s="6" t="b">
        <f>K260=""</f>
        <v>1</v>
      </c>
    </row>
    <row r="261" spans="2:14">
      <c r="B261" s="31"/>
      <c r="C261" s="28"/>
      <c r="D261" s="28" t="s">
        <v>1260</v>
      </c>
      <c r="E261" s="36" t="str">
        <f>IF(B261="",IF(G261="","",_xlfn.UNICHAR(G261)),B261)</f>
        <v>ņ</v>
      </c>
      <c r="F261" s="13" t="str">
        <f>IF(B261="",IF(D261="",IF(C261="","",C261),DEC2HEX(D261)),DEC2HEX(_xlfn.UNICODE(B261)))</f>
        <v>146</v>
      </c>
      <c r="G261" s="13">
        <f>IF(D261="",IF(C261="",IF(B261="","",VALUE(_xlfn.UNICODE(B261))),VALUE(HEX2DEC(C261))),VALUE(D261))</f>
        <v>326</v>
      </c>
      <c r="H261" s="10" t="s">
        <v>292</v>
      </c>
      <c r="I261" s="12" t="str">
        <f>IF(F261="","","uni"&amp;UPPER(REPT("0",4-LEN(F261))&amp;F261))</f>
        <v>uni0146</v>
      </c>
      <c r="J261" s="12" t="s">
        <v>1975</v>
      </c>
      <c r="K261" s="12" t="s">
        <v>95</v>
      </c>
      <c r="L261" s="9" t="s">
        <v>137</v>
      </c>
      <c r="M261" s="10" t="str">
        <f>ASC(_xlfn.CONCAT(H261:L261,"  # ",E261))</f>
        <v xml:space="preserve">        "uni0146": "glyph",  # ņ</v>
      </c>
      <c r="N261" s="6" t="b">
        <f>K261=""</f>
        <v>1</v>
      </c>
    </row>
    <row r="262" spans="2:14">
      <c r="B262" s="31"/>
      <c r="C262" s="28" t="s">
        <v>1686</v>
      </c>
      <c r="D262" s="28" t="s">
        <v>1261</v>
      </c>
      <c r="E262" s="36" t="str">
        <f>IF(B262="",IF(G262="","",_xlfn.UNICHAR(G262)),B262)</f>
        <v>Ň</v>
      </c>
      <c r="F262" s="13" t="str">
        <f>IF(B262="",IF(D262="",IF(C262="","",C262),DEC2HEX(D262)),DEC2HEX(_xlfn.UNICODE(B262)))</f>
        <v>147</v>
      </c>
      <c r="G262" s="13">
        <f>IF(D262="",IF(C262="",IF(B262="","",VALUE(_xlfn.UNICODE(B262))),VALUE(HEX2DEC(C262))),VALUE(D262))</f>
        <v>327</v>
      </c>
      <c r="H262" s="10" t="s">
        <v>292</v>
      </c>
      <c r="I262" s="12" t="str">
        <f>IF(F262="","","uni"&amp;UPPER(REPT("0",4-LEN(F262))&amp;F262))</f>
        <v>uni0147</v>
      </c>
      <c r="J262" s="12" t="s">
        <v>1975</v>
      </c>
      <c r="K262" s="12">
        <v>943</v>
      </c>
      <c r="L262" s="9" t="s">
        <v>137</v>
      </c>
      <c r="M262" s="10" t="str">
        <f>ASC(_xlfn.CONCAT(H262:L262,"  # ",E262))</f>
        <v xml:space="preserve">        "uni0147": "glyph943",  # Ň</v>
      </c>
      <c r="N262" s="6" t="b">
        <f>K262=""</f>
        <v>0</v>
      </c>
    </row>
    <row r="263" spans="2:14">
      <c r="B263" s="31"/>
      <c r="C263" s="28" t="s">
        <v>1702</v>
      </c>
      <c r="D263" s="28" t="s">
        <v>1262</v>
      </c>
      <c r="E263" s="36" t="str">
        <f>IF(B263="",IF(G263="","",_xlfn.UNICHAR(G263)),B263)</f>
        <v>ň</v>
      </c>
      <c r="F263" s="13" t="str">
        <f>IF(B263="",IF(D263="",IF(C263="","",C263),DEC2HEX(D263)),DEC2HEX(_xlfn.UNICODE(B263)))</f>
        <v>148</v>
      </c>
      <c r="G263" s="13">
        <f>IF(D263="",IF(C263="",IF(B263="","",VALUE(_xlfn.UNICODE(B263))),VALUE(HEX2DEC(C263))),VALUE(D263))</f>
        <v>328</v>
      </c>
      <c r="H263" s="10" t="s">
        <v>292</v>
      </c>
      <c r="I263" s="12" t="str">
        <f>IF(F263="","","uni"&amp;UPPER(REPT("0",4-LEN(F263))&amp;F263))</f>
        <v>uni0148</v>
      </c>
      <c r="J263" s="12" t="s">
        <v>1975</v>
      </c>
      <c r="K263" s="12">
        <v>959</v>
      </c>
      <c r="L263" s="9" t="s">
        <v>137</v>
      </c>
      <c r="M263" s="10" t="str">
        <f>ASC(_xlfn.CONCAT(H263:L263,"  # ",E263))</f>
        <v xml:space="preserve">        "uni0148": "glyph959",  # ň</v>
      </c>
      <c r="N263" s="6" t="b">
        <f>K263=""</f>
        <v>0</v>
      </c>
    </row>
    <row r="264" spans="2:14">
      <c r="B264" s="31"/>
      <c r="C264" s="28"/>
      <c r="D264" s="28" t="s">
        <v>1263</v>
      </c>
      <c r="E264" s="36" t="str">
        <f>IF(B264="",IF(G264="","",_xlfn.UNICHAR(G264)),B264)</f>
        <v>ŉ</v>
      </c>
      <c r="F264" s="13" t="str">
        <f>IF(B264="",IF(D264="",IF(C264="","",C264),DEC2HEX(D264)),DEC2HEX(_xlfn.UNICODE(B264)))</f>
        <v>149</v>
      </c>
      <c r="G264" s="13">
        <f>IF(D264="",IF(C264="",IF(B264="","",VALUE(_xlfn.UNICODE(B264))),VALUE(HEX2DEC(C264))),VALUE(D264))</f>
        <v>329</v>
      </c>
      <c r="H264" s="10" t="s">
        <v>292</v>
      </c>
      <c r="I264" s="12" t="str">
        <f>IF(F264="","","uni"&amp;UPPER(REPT("0",4-LEN(F264))&amp;F264))</f>
        <v>uni0149</v>
      </c>
      <c r="J264" s="12" t="s">
        <v>1975</v>
      </c>
      <c r="K264" s="12" t="s">
        <v>95</v>
      </c>
      <c r="L264" s="9" t="s">
        <v>137</v>
      </c>
      <c r="M264" s="10" t="str">
        <f>ASC(_xlfn.CONCAT(H264:L264,"  # ",E264))</f>
        <v xml:space="preserve">        "uni0149": "glyph",  # ŉ</v>
      </c>
      <c r="N264" s="6" t="b">
        <f>K264=""</f>
        <v>1</v>
      </c>
    </row>
    <row r="265" spans="2:14">
      <c r="B265" s="31"/>
      <c r="C265" s="28"/>
      <c r="D265" s="28" t="s">
        <v>1264</v>
      </c>
      <c r="E265" s="36" t="str">
        <f>IF(B265="",IF(G265="","",_xlfn.UNICHAR(G265)),B265)</f>
        <v>Ŋ</v>
      </c>
      <c r="F265" s="13" t="str">
        <f>IF(B265="",IF(D265="",IF(C265="","",C265),DEC2HEX(D265)),DEC2HEX(_xlfn.UNICODE(B265)))</f>
        <v>14A</v>
      </c>
      <c r="G265" s="13">
        <f>IF(D265="",IF(C265="",IF(B265="","",VALUE(_xlfn.UNICODE(B265))),VALUE(HEX2DEC(C265))),VALUE(D265))</f>
        <v>330</v>
      </c>
      <c r="H265" s="10" t="s">
        <v>292</v>
      </c>
      <c r="I265" s="12" t="str">
        <f>IF(F265="","","uni"&amp;UPPER(REPT("0",4-LEN(F265))&amp;F265))</f>
        <v>uni014A</v>
      </c>
      <c r="J265" s="12" t="s">
        <v>1975</v>
      </c>
      <c r="K265" s="12" t="s">
        <v>95</v>
      </c>
      <c r="L265" s="9" t="s">
        <v>137</v>
      </c>
      <c r="M265" s="10" t="str">
        <f>ASC(_xlfn.CONCAT(H265:L265,"  # ",E265))</f>
        <v xml:space="preserve">        "uni014A": "glyph",  # Ŋ</v>
      </c>
      <c r="N265" s="6" t="b">
        <f>K265=""</f>
        <v>1</v>
      </c>
    </row>
    <row r="266" spans="2:14">
      <c r="B266" s="31"/>
      <c r="C266" s="28" t="s">
        <v>1740</v>
      </c>
      <c r="D266" s="28" t="s">
        <v>1265</v>
      </c>
      <c r="E266" s="36" t="str">
        <f>IF(B266="",IF(G266="","",_xlfn.UNICHAR(G266)),B266)</f>
        <v>ŋ</v>
      </c>
      <c r="F266" s="13" t="str">
        <f>IF(B266="",IF(D266="",IF(C266="","",C266),DEC2HEX(D266)),DEC2HEX(_xlfn.UNICODE(B266)))</f>
        <v>14B</v>
      </c>
      <c r="G266" s="13">
        <f>IF(D266="",IF(C266="",IF(B266="","",VALUE(_xlfn.UNICODE(B266))),VALUE(HEX2DEC(C266))),VALUE(D266))</f>
        <v>331</v>
      </c>
      <c r="H266" s="10" t="s">
        <v>292</v>
      </c>
      <c r="I266" s="12" t="str">
        <f>IF(F266="","","uni"&amp;UPPER(REPT("0",4-LEN(F266))&amp;F266))</f>
        <v>uni014B</v>
      </c>
      <c r="J266" s="12" t="s">
        <v>1975</v>
      </c>
      <c r="K266" s="12">
        <v>999</v>
      </c>
      <c r="L266" s="9" t="s">
        <v>137</v>
      </c>
      <c r="M266" s="10" t="str">
        <f>ASC(_xlfn.CONCAT(H266:L266,"  # ",E266))</f>
        <v xml:space="preserve">        "uni014B": "glyph999",  # ŋ</v>
      </c>
      <c r="N266" s="6" t="b">
        <f>K266=""</f>
        <v>0</v>
      </c>
    </row>
    <row r="267" spans="2:14">
      <c r="B267" s="31"/>
      <c r="C267" s="28" t="s">
        <v>95</v>
      </c>
      <c r="D267" s="28" t="s">
        <v>1266</v>
      </c>
      <c r="E267" s="36" t="str">
        <f>IF(B267="",IF(G267="","",_xlfn.UNICHAR(G267)),B267)</f>
        <v>Ō</v>
      </c>
      <c r="F267" s="13" t="str">
        <f>IF(B267="",IF(D267="",IF(C267="","",C267),DEC2HEX(D267)),DEC2HEX(_xlfn.UNICODE(B267)))</f>
        <v>14C</v>
      </c>
      <c r="G267" s="13">
        <f>IF(D267="",IF(C267="",IF(B267="","",VALUE(_xlfn.UNICODE(B267))),VALUE(HEX2DEC(C267))),VALUE(D267))</f>
        <v>332</v>
      </c>
      <c r="H267" s="10" t="s">
        <v>292</v>
      </c>
      <c r="I267" s="12" t="str">
        <f>IF(F267="","","uni"&amp;UPPER(REPT("0",4-LEN(F267))&amp;F267))</f>
        <v>uni014C</v>
      </c>
      <c r="J267" s="12" t="s">
        <v>1975</v>
      </c>
      <c r="K267" s="12">
        <v>904</v>
      </c>
      <c r="L267" s="9" t="s">
        <v>137</v>
      </c>
      <c r="M267" s="10" t="str">
        <f>ASC(_xlfn.CONCAT(H267:L267,"  # ",E267))</f>
        <v xml:space="preserve">        "uni014C": "glyph904",  # Ō</v>
      </c>
      <c r="N267" s="6" t="b">
        <f>K267=""</f>
        <v>0</v>
      </c>
    </row>
    <row r="268" spans="2:14">
      <c r="B268" s="31" t="s">
        <v>95</v>
      </c>
      <c r="C268" s="28" t="s">
        <v>95</v>
      </c>
      <c r="D268" s="28" t="s">
        <v>1267</v>
      </c>
      <c r="E268" s="36" t="str">
        <f>IF(B268="",IF(G268="","",_xlfn.UNICHAR(G268)),B268)</f>
        <v>ō</v>
      </c>
      <c r="F268" s="13" t="str">
        <f>IF(B268="",IF(D268="",IF(C268="","",C268),DEC2HEX(D268)),DEC2HEX(_xlfn.UNICODE(B268)))</f>
        <v>14D</v>
      </c>
      <c r="G268" s="13">
        <f>IF(D268="",IF(C268="",IF(B268="","",VALUE(_xlfn.UNICODE(B268))),VALUE(HEX2DEC(C268))),VALUE(D268))</f>
        <v>333</v>
      </c>
      <c r="H268" s="10" t="s">
        <v>292</v>
      </c>
      <c r="I268" s="12" t="str">
        <f>IF(F268="","","uni"&amp;UPPER(REPT("0",4-LEN(F268))&amp;F268))</f>
        <v>uni014D</v>
      </c>
      <c r="J268" s="12" t="s">
        <v>1975</v>
      </c>
      <c r="K268" s="12">
        <v>909</v>
      </c>
      <c r="L268" s="9" t="s">
        <v>137</v>
      </c>
      <c r="M268" s="10" t="str">
        <f>ASC(_xlfn.CONCAT(H268:L268,"  # ",E268))</f>
        <v xml:space="preserve">        "uni014D": "glyph909",  # ō</v>
      </c>
      <c r="N268" s="6" t="b">
        <f>K268=""</f>
        <v>0</v>
      </c>
    </row>
    <row r="269" spans="2:14">
      <c r="B269" s="31"/>
      <c r="C269" s="28"/>
      <c r="D269" s="28" t="s">
        <v>1268</v>
      </c>
      <c r="E269" s="36" t="str">
        <f>IF(B269="",IF(G269="","",_xlfn.UNICHAR(G269)),B269)</f>
        <v>Ŏ</v>
      </c>
      <c r="F269" s="13" t="str">
        <f>IF(B269="",IF(D269="",IF(C269="","",C269),DEC2HEX(D269)),DEC2HEX(_xlfn.UNICODE(B269)))</f>
        <v>14E</v>
      </c>
      <c r="G269" s="13">
        <f>IF(D269="",IF(C269="",IF(B269="","",VALUE(_xlfn.UNICODE(B269))),VALUE(HEX2DEC(C269))),VALUE(D269))</f>
        <v>334</v>
      </c>
      <c r="H269" s="10" t="s">
        <v>292</v>
      </c>
      <c r="I269" s="12" t="str">
        <f>IF(F269="","","uni"&amp;UPPER(REPT("0",4-LEN(F269))&amp;F269))</f>
        <v>uni014E</v>
      </c>
      <c r="J269" s="12" t="s">
        <v>1975</v>
      </c>
      <c r="K269" s="12" t="s">
        <v>95</v>
      </c>
      <c r="L269" s="9" t="s">
        <v>137</v>
      </c>
      <c r="M269" s="10" t="str">
        <f>ASC(_xlfn.CONCAT(H269:L269,"  # ",E269))</f>
        <v xml:space="preserve">        "uni014E": "glyph",  # Ŏ</v>
      </c>
      <c r="N269" s="6" t="b">
        <f>K269=""</f>
        <v>1</v>
      </c>
    </row>
    <row r="270" spans="2:14">
      <c r="B270" s="31"/>
      <c r="C270" s="28"/>
      <c r="D270" s="28" t="s">
        <v>1269</v>
      </c>
      <c r="E270" s="36" t="str">
        <f>IF(B270="",IF(G270="","",_xlfn.UNICHAR(G270)),B270)</f>
        <v>ŏ</v>
      </c>
      <c r="F270" s="13" t="str">
        <f>IF(B270="",IF(D270="",IF(C270="","",C270),DEC2HEX(D270)),DEC2HEX(_xlfn.UNICODE(B270)))</f>
        <v>14F</v>
      </c>
      <c r="G270" s="13">
        <f>IF(D270="",IF(C270="",IF(B270="","",VALUE(_xlfn.UNICODE(B270))),VALUE(HEX2DEC(C270))),VALUE(D270))</f>
        <v>335</v>
      </c>
      <c r="H270" s="10" t="s">
        <v>292</v>
      </c>
      <c r="I270" s="12" t="str">
        <f>IF(F270="","","uni"&amp;UPPER(REPT("0",4-LEN(F270))&amp;F270))</f>
        <v>uni014F</v>
      </c>
      <c r="J270" s="12" t="s">
        <v>1975</v>
      </c>
      <c r="K270" s="12" t="s">
        <v>95</v>
      </c>
      <c r="L270" s="9" t="s">
        <v>137</v>
      </c>
      <c r="M270" s="10" t="str">
        <f>ASC(_xlfn.CONCAT(H270:L270,"  # ",E270))</f>
        <v xml:space="preserve">        "uni014F": "glyph",  # ŏ</v>
      </c>
      <c r="N270" s="6" t="b">
        <f>K270=""</f>
        <v>1</v>
      </c>
    </row>
    <row r="271" spans="2:14">
      <c r="B271" s="31" t="s">
        <v>95</v>
      </c>
      <c r="C271" s="28" t="s">
        <v>1687</v>
      </c>
      <c r="D271" s="28" t="s">
        <v>1270</v>
      </c>
      <c r="E271" s="36" t="str">
        <f>IF(B271="",IF(G271="","",_xlfn.UNICHAR(G271)),B271)</f>
        <v>Ő</v>
      </c>
      <c r="F271" s="13" t="str">
        <f>IF(B271="",IF(D271="",IF(C271="","",C271),DEC2HEX(D271)),DEC2HEX(_xlfn.UNICODE(B271)))</f>
        <v>150</v>
      </c>
      <c r="G271" s="13">
        <f>IF(D271="",IF(C271="",IF(B271="","",VALUE(_xlfn.UNICODE(B271))),VALUE(HEX2DEC(C271))),VALUE(D271))</f>
        <v>336</v>
      </c>
      <c r="H271" s="10" t="s">
        <v>292</v>
      </c>
      <c r="I271" s="12" t="str">
        <f>IF(F271="","","uni"&amp;UPPER(REPT("0",4-LEN(F271))&amp;F271))</f>
        <v>uni0150</v>
      </c>
      <c r="J271" s="12" t="s">
        <v>1975</v>
      </c>
      <c r="K271" s="12">
        <v>944</v>
      </c>
      <c r="L271" s="9" t="s">
        <v>137</v>
      </c>
      <c r="M271" s="10" t="str">
        <f>ASC(_xlfn.CONCAT(H271:L271,"  # ",E271))</f>
        <v xml:space="preserve">        "uni0150": "glyph944",  # Ő</v>
      </c>
      <c r="N271" s="6" t="b">
        <f>K271=""</f>
        <v>0</v>
      </c>
    </row>
    <row r="272" spans="2:14">
      <c r="B272" s="31" t="s">
        <v>95</v>
      </c>
      <c r="C272" s="28" t="s">
        <v>1703</v>
      </c>
      <c r="D272" s="28" t="s">
        <v>1271</v>
      </c>
      <c r="E272" s="36" t="str">
        <f>IF(B272="",IF(G272="","",_xlfn.UNICHAR(G272)),B272)</f>
        <v>ő</v>
      </c>
      <c r="F272" s="13" t="str">
        <f>IF(B272="",IF(D272="",IF(C272="","",C272),DEC2HEX(D272)),DEC2HEX(_xlfn.UNICODE(B272)))</f>
        <v>151</v>
      </c>
      <c r="G272" s="13">
        <f>IF(D272="",IF(C272="",IF(B272="","",VALUE(_xlfn.UNICODE(B272))),VALUE(HEX2DEC(C272))),VALUE(D272))</f>
        <v>337</v>
      </c>
      <c r="H272" s="10" t="s">
        <v>292</v>
      </c>
      <c r="I272" s="12" t="str">
        <f>IF(F272="","","uni"&amp;UPPER(REPT("0",4-LEN(F272))&amp;F272))</f>
        <v>uni0151</v>
      </c>
      <c r="J272" s="12" t="s">
        <v>1975</v>
      </c>
      <c r="K272" s="12">
        <v>960</v>
      </c>
      <c r="L272" s="9" t="s">
        <v>137</v>
      </c>
      <c r="M272" s="10" t="str">
        <f>ASC(_xlfn.CONCAT(H272:L272,"  # ",E272))</f>
        <v xml:space="preserve">        "uni0151": "glyph960",  # ő</v>
      </c>
      <c r="N272" s="6" t="b">
        <f>K272=""</f>
        <v>0</v>
      </c>
    </row>
    <row r="273" spans="2:14">
      <c r="B273" s="31" t="s">
        <v>95</v>
      </c>
      <c r="C273" s="28" t="s">
        <v>1752</v>
      </c>
      <c r="D273" s="28" t="s">
        <v>1272</v>
      </c>
      <c r="E273" s="36" t="str">
        <f>IF(B273="",IF(G273="","",_xlfn.UNICHAR(G273)),B273)</f>
        <v>Œ</v>
      </c>
      <c r="F273" s="13" t="str">
        <f>IF(B273="",IF(D273="",IF(C273="","",C273),DEC2HEX(D273)),DEC2HEX(_xlfn.UNICODE(B273)))</f>
        <v>152</v>
      </c>
      <c r="G273" s="13">
        <f>IF(D273="",IF(C273="",IF(B273="","",VALUE(_xlfn.UNICODE(B273))),VALUE(HEX2DEC(C273))),VALUE(D273))</f>
        <v>338</v>
      </c>
      <c r="H273" s="10" t="s">
        <v>292</v>
      </c>
      <c r="I273" s="12" t="str">
        <f>IF(F273="","","uni"&amp;UPPER(REPT("0",4-LEN(F273))&amp;F273))</f>
        <v>uni0152</v>
      </c>
      <c r="J273" s="12" t="s">
        <v>1975</v>
      </c>
      <c r="K273" s="12">
        <v>1014</v>
      </c>
      <c r="L273" s="9" t="s">
        <v>137</v>
      </c>
      <c r="M273" s="10" t="str">
        <f>ASC(_xlfn.CONCAT(H273:L273,"  # ",E273))</f>
        <v xml:space="preserve">        "uni0152": "glyph1014",  # Œ</v>
      </c>
      <c r="N273" s="6" t="b">
        <f>K273=""</f>
        <v>0</v>
      </c>
    </row>
    <row r="274" spans="2:14">
      <c r="B274" s="31"/>
      <c r="C274" s="28" t="s">
        <v>1751</v>
      </c>
      <c r="D274" s="28" t="s">
        <v>1273</v>
      </c>
      <c r="E274" s="36" t="str">
        <f>IF(B274="",IF(G274="","",_xlfn.UNICHAR(G274)),B274)</f>
        <v>œ</v>
      </c>
      <c r="F274" s="13" t="str">
        <f>IF(B274="",IF(D274="",IF(C274="","",C274),DEC2HEX(D274)),DEC2HEX(_xlfn.UNICODE(B274)))</f>
        <v>153</v>
      </c>
      <c r="G274" s="13">
        <f>IF(D274="",IF(C274="",IF(B274="","",VALUE(_xlfn.UNICODE(B274))),VALUE(HEX2DEC(C274))),VALUE(D274))</f>
        <v>339</v>
      </c>
      <c r="H274" s="10" t="s">
        <v>292</v>
      </c>
      <c r="I274" s="12" t="str">
        <f>IF(F274="","","uni"&amp;UPPER(REPT("0",4-LEN(F274))&amp;F274))</f>
        <v>uni0153</v>
      </c>
      <c r="J274" s="12" t="s">
        <v>1975</v>
      </c>
      <c r="K274" s="12">
        <v>1013</v>
      </c>
      <c r="L274" s="9" t="s">
        <v>137</v>
      </c>
      <c r="M274" s="10" t="str">
        <f>ASC(_xlfn.CONCAT(H274:L274,"  # ",E274))</f>
        <v xml:space="preserve">        "uni0153": "glyph1013",  # œ</v>
      </c>
      <c r="N274" s="6" t="b">
        <f>K274=""</f>
        <v>0</v>
      </c>
    </row>
    <row r="275" spans="2:14">
      <c r="B275" s="31" t="s">
        <v>95</v>
      </c>
      <c r="C275" s="28" t="s">
        <v>1677</v>
      </c>
      <c r="D275" s="28" t="s">
        <v>1274</v>
      </c>
      <c r="E275" s="36" t="str">
        <f>IF(B275="",IF(G275="","",_xlfn.UNICHAR(G275)),B275)</f>
        <v>Ŕ</v>
      </c>
      <c r="F275" s="13" t="str">
        <f>IF(B275="",IF(D275="",IF(C275="","",C275),DEC2HEX(D275)),DEC2HEX(_xlfn.UNICODE(B275)))</f>
        <v>154</v>
      </c>
      <c r="G275" s="13">
        <f>IF(D275="",IF(C275="",IF(B275="","",VALUE(_xlfn.UNICODE(B275))),VALUE(HEX2DEC(C275))),VALUE(D275))</f>
        <v>340</v>
      </c>
      <c r="H275" s="10" t="s">
        <v>292</v>
      </c>
      <c r="I275" s="12" t="str">
        <f>IF(F275="","","uni"&amp;UPPER(REPT("0",4-LEN(F275))&amp;F275))</f>
        <v>uni0154</v>
      </c>
      <c r="J275" s="12" t="s">
        <v>1975</v>
      </c>
      <c r="K275" s="12">
        <v>934</v>
      </c>
      <c r="L275" s="9" t="s">
        <v>137</v>
      </c>
      <c r="M275" s="10" t="str">
        <f>ASC(_xlfn.CONCAT(H275:L275,"  # ",E275))</f>
        <v xml:space="preserve">        "uni0154": "glyph934",  # Ŕ</v>
      </c>
      <c r="N275" s="6" t="b">
        <f>K275=""</f>
        <v>0</v>
      </c>
    </row>
    <row r="276" spans="2:14">
      <c r="B276" s="31"/>
      <c r="C276" s="28" t="s">
        <v>1692</v>
      </c>
      <c r="D276" s="28" t="s">
        <v>1275</v>
      </c>
      <c r="E276" s="36" t="str">
        <f>IF(B276="",IF(G276="","",_xlfn.UNICHAR(G276)),B276)</f>
        <v>ŕ</v>
      </c>
      <c r="F276" s="13" t="str">
        <f>IF(B276="",IF(D276="",IF(C276="","",C276),DEC2HEX(D276)),DEC2HEX(_xlfn.UNICODE(B276)))</f>
        <v>155</v>
      </c>
      <c r="G276" s="13">
        <f>IF(D276="",IF(C276="",IF(B276="","",VALUE(_xlfn.UNICODE(B276))),VALUE(HEX2DEC(C276))),VALUE(D276))</f>
        <v>341</v>
      </c>
      <c r="H276" s="10" t="s">
        <v>292</v>
      </c>
      <c r="I276" s="12" t="str">
        <f>IF(F276="","","uni"&amp;UPPER(REPT("0",4-LEN(F276))&amp;F276))</f>
        <v>uni0155</v>
      </c>
      <c r="J276" s="12" t="s">
        <v>1975</v>
      </c>
      <c r="K276" s="12">
        <v>949</v>
      </c>
      <c r="L276" s="9" t="s">
        <v>137</v>
      </c>
      <c r="M276" s="10" t="str">
        <f>ASC(_xlfn.CONCAT(H276:L276,"  # ",E276))</f>
        <v xml:space="preserve">        "uni0155": "glyph949",  # ŕ</v>
      </c>
      <c r="N276" s="6" t="b">
        <f>K276=""</f>
        <v>0</v>
      </c>
    </row>
    <row r="277" spans="2:14">
      <c r="B277" s="31"/>
      <c r="C277" s="28"/>
      <c r="D277" s="28" t="s">
        <v>1276</v>
      </c>
      <c r="E277" s="36" t="str">
        <f>IF(B277="",IF(G277="","",_xlfn.UNICHAR(G277)),B277)</f>
        <v>Ŗ</v>
      </c>
      <c r="F277" s="13" t="str">
        <f>IF(B277="",IF(D277="",IF(C277="","",C277),DEC2HEX(D277)),DEC2HEX(_xlfn.UNICODE(B277)))</f>
        <v>156</v>
      </c>
      <c r="G277" s="13">
        <f>IF(D277="",IF(C277="",IF(B277="","",VALUE(_xlfn.UNICODE(B277))),VALUE(HEX2DEC(C277))),VALUE(D277))</f>
        <v>342</v>
      </c>
      <c r="H277" s="10" t="s">
        <v>292</v>
      </c>
      <c r="I277" s="12" t="str">
        <f>IF(F277="","","uni"&amp;UPPER(REPT("0",4-LEN(F277))&amp;F277))</f>
        <v>uni0156</v>
      </c>
      <c r="J277" s="12" t="s">
        <v>1975</v>
      </c>
      <c r="K277" s="12" t="s">
        <v>95</v>
      </c>
      <c r="L277" s="9" t="s">
        <v>137</v>
      </c>
      <c r="M277" s="10" t="str">
        <f>ASC(_xlfn.CONCAT(H277:L277,"  # ",E277))</f>
        <v xml:space="preserve">        "uni0156": "glyph",  # Ŗ</v>
      </c>
      <c r="N277" s="6" t="b">
        <f>K277=""</f>
        <v>1</v>
      </c>
    </row>
    <row r="278" spans="2:14">
      <c r="B278" s="31"/>
      <c r="C278" s="28"/>
      <c r="D278" s="28" t="s">
        <v>1277</v>
      </c>
      <c r="E278" s="36" t="str">
        <f>IF(B278="",IF(G278="","",_xlfn.UNICHAR(G278)),B278)</f>
        <v>ŗ</v>
      </c>
      <c r="F278" s="13" t="str">
        <f>IF(B278="",IF(D278="",IF(C278="","",C278),DEC2HEX(D278)),DEC2HEX(_xlfn.UNICODE(B278)))</f>
        <v>157</v>
      </c>
      <c r="G278" s="13">
        <f>IF(D278="",IF(C278="",IF(B278="","",VALUE(_xlfn.UNICODE(B278))),VALUE(HEX2DEC(C278))),VALUE(D278))</f>
        <v>343</v>
      </c>
      <c r="H278" s="10" t="s">
        <v>292</v>
      </c>
      <c r="I278" s="12" t="str">
        <f>IF(F278="","","uni"&amp;UPPER(REPT("0",4-LEN(F278))&amp;F278))</f>
        <v>uni0157</v>
      </c>
      <c r="J278" s="12" t="s">
        <v>1975</v>
      </c>
      <c r="K278" s="12" t="s">
        <v>95</v>
      </c>
      <c r="L278" s="9" t="s">
        <v>137</v>
      </c>
      <c r="M278" s="10" t="str">
        <f>ASC(_xlfn.CONCAT(H278:L278,"  # ",E278))</f>
        <v xml:space="preserve">        "uni0157": "glyph",  # ŗ</v>
      </c>
      <c r="N278" s="6" t="b">
        <f>K278=""</f>
        <v>1</v>
      </c>
    </row>
    <row r="279" spans="2:14">
      <c r="B279" s="31"/>
      <c r="C279" s="28" t="s">
        <v>1688</v>
      </c>
      <c r="D279" s="28" t="s">
        <v>1278</v>
      </c>
      <c r="E279" s="36" t="str">
        <f>IF(B279="",IF(G279="","",_xlfn.UNICHAR(G279)),B279)</f>
        <v>Ř</v>
      </c>
      <c r="F279" s="13" t="str">
        <f>IF(B279="",IF(D279="",IF(C279="","",C279),DEC2HEX(D279)),DEC2HEX(_xlfn.UNICODE(B279)))</f>
        <v>158</v>
      </c>
      <c r="G279" s="13">
        <f>IF(D279="",IF(C279="",IF(B279="","",VALUE(_xlfn.UNICODE(B279))),VALUE(HEX2DEC(C279))),VALUE(D279))</f>
        <v>344</v>
      </c>
      <c r="H279" s="10" t="s">
        <v>292</v>
      </c>
      <c r="I279" s="12" t="str">
        <f>IF(F279="","","uni"&amp;UPPER(REPT("0",4-LEN(F279))&amp;F279))</f>
        <v>uni0158</v>
      </c>
      <c r="J279" s="12" t="s">
        <v>1975</v>
      </c>
      <c r="K279" s="12">
        <v>945</v>
      </c>
      <c r="L279" s="9" t="s">
        <v>137</v>
      </c>
      <c r="M279" s="10" t="str">
        <f>ASC(_xlfn.CONCAT(H279:L279,"  # ",E279))</f>
        <v xml:space="preserve">        "uni0158": "glyph945",  # Ř</v>
      </c>
      <c r="N279" s="6" t="b">
        <f>K279=""</f>
        <v>0</v>
      </c>
    </row>
    <row r="280" spans="2:14">
      <c r="B280" s="31"/>
      <c r="C280" s="28" t="s">
        <v>1704</v>
      </c>
      <c r="D280" s="28" t="s">
        <v>1279</v>
      </c>
      <c r="E280" s="36" t="str">
        <f>IF(B280="",IF(G280="","",_xlfn.UNICHAR(G280)),B280)</f>
        <v>ř</v>
      </c>
      <c r="F280" s="13" t="str">
        <f>IF(B280="",IF(D280="",IF(C280="","",C280),DEC2HEX(D280)),DEC2HEX(_xlfn.UNICODE(B280)))</f>
        <v>159</v>
      </c>
      <c r="G280" s="13">
        <f>IF(D280="",IF(C280="",IF(B280="","",VALUE(_xlfn.UNICODE(B280))),VALUE(HEX2DEC(C280))),VALUE(D280))</f>
        <v>345</v>
      </c>
      <c r="H280" s="10" t="s">
        <v>292</v>
      </c>
      <c r="I280" s="12" t="str">
        <f>IF(F280="","","uni"&amp;UPPER(REPT("0",4-LEN(F280))&amp;F280))</f>
        <v>uni0159</v>
      </c>
      <c r="J280" s="12" t="s">
        <v>1975</v>
      </c>
      <c r="K280" s="12">
        <v>961</v>
      </c>
      <c r="L280" s="9" t="s">
        <v>137</v>
      </c>
      <c r="M280" s="10" t="str">
        <f>ASC(_xlfn.CONCAT(H280:L280,"  # ",E280))</f>
        <v xml:space="preserve">        "uni0159": "glyph961",  # ř</v>
      </c>
      <c r="N280" s="6" t="b">
        <f>K280=""</f>
        <v>0</v>
      </c>
    </row>
    <row r="281" spans="2:14">
      <c r="B281" s="31" t="s">
        <v>95</v>
      </c>
      <c r="C281" s="28" t="s">
        <v>1658</v>
      </c>
      <c r="D281" s="28" t="s">
        <v>1280</v>
      </c>
      <c r="E281" s="36" t="str">
        <f>IF(B281="",IF(G281="","",_xlfn.UNICHAR(G281)),B281)</f>
        <v>Ś</v>
      </c>
      <c r="F281" s="13" t="str">
        <f>IF(B281="",IF(D281="",IF(C281="","",C281),DEC2HEX(D281)),DEC2HEX(_xlfn.UNICODE(B281)))</f>
        <v>15A</v>
      </c>
      <c r="G281" s="13">
        <f>IF(D281="",IF(C281="",IF(B281="","",VALUE(_xlfn.UNICODE(B281))),VALUE(HEX2DEC(C281))),VALUE(D281))</f>
        <v>346</v>
      </c>
      <c r="H281" s="10" t="s">
        <v>292</v>
      </c>
      <c r="I281" s="12" t="str">
        <f>IF(F281="","","uni"&amp;UPPER(REPT("0",4-LEN(F281))&amp;F281))</f>
        <v>uni015A</v>
      </c>
      <c r="J281" s="12" t="s">
        <v>1975</v>
      </c>
      <c r="K281" s="12">
        <v>914</v>
      </c>
      <c r="L281" s="9" t="s">
        <v>137</v>
      </c>
      <c r="M281" s="10" t="str">
        <f>ASC(_xlfn.CONCAT(H281:L281,"  # ",E281))</f>
        <v xml:space="preserve">        "uni015A": "glyph914",  # Ś</v>
      </c>
      <c r="N281" s="6" t="b">
        <f>K281=""</f>
        <v>0</v>
      </c>
    </row>
    <row r="282" spans="2:14">
      <c r="B282" s="31"/>
      <c r="C282" s="28" t="s">
        <v>1669</v>
      </c>
      <c r="D282" s="28" t="s">
        <v>1281</v>
      </c>
      <c r="E282" s="36" t="str">
        <f>IF(B282="",IF(G282="","",_xlfn.UNICHAR(G282)),B282)</f>
        <v>ś</v>
      </c>
      <c r="F282" s="13" t="str">
        <f>IF(B282="",IF(D282="",IF(C282="","",C282),DEC2HEX(D282)),DEC2HEX(_xlfn.UNICODE(B282)))</f>
        <v>15B</v>
      </c>
      <c r="G282" s="13">
        <f>IF(D282="",IF(C282="",IF(B282="","",VALUE(_xlfn.UNICODE(B282))),VALUE(HEX2DEC(C282))),VALUE(D282))</f>
        <v>347</v>
      </c>
      <c r="H282" s="10" t="s">
        <v>292</v>
      </c>
      <c r="I282" s="12" t="str">
        <f>IF(F282="","","uni"&amp;UPPER(REPT("0",4-LEN(F282))&amp;F282))</f>
        <v>uni015B</v>
      </c>
      <c r="J282" s="12" t="s">
        <v>1975</v>
      </c>
      <c r="K282" s="12">
        <v>925</v>
      </c>
      <c r="L282" s="9" t="s">
        <v>137</v>
      </c>
      <c r="M282" s="10" t="str">
        <f>ASC(_xlfn.CONCAT(H282:L282,"  # ",E282))</f>
        <v xml:space="preserve">        "uni015B": "glyph925",  # ś</v>
      </c>
      <c r="N282" s="6" t="b">
        <f>K282=""</f>
        <v>0</v>
      </c>
    </row>
    <row r="283" spans="2:14">
      <c r="B283" s="31" t="s">
        <v>95</v>
      </c>
      <c r="C283" s="28" t="s">
        <v>1713</v>
      </c>
      <c r="D283" s="28" t="s">
        <v>1282</v>
      </c>
      <c r="E283" s="36" t="str">
        <f>IF(B283="",IF(G283="","",_xlfn.UNICHAR(G283)),B283)</f>
        <v>Ŝ</v>
      </c>
      <c r="F283" s="13" t="str">
        <f>IF(B283="",IF(D283="",IF(C283="","",C283),DEC2HEX(D283)),DEC2HEX(_xlfn.UNICODE(B283)))</f>
        <v>15C</v>
      </c>
      <c r="G283" s="13">
        <f>IF(D283="",IF(C283="",IF(B283="","",VALUE(_xlfn.UNICODE(B283))),VALUE(HEX2DEC(C283))),VALUE(D283))</f>
        <v>348</v>
      </c>
      <c r="H283" s="10" t="s">
        <v>292</v>
      </c>
      <c r="I283" s="12" t="str">
        <f>IF(F283="","","uni"&amp;UPPER(REPT("0",4-LEN(F283))&amp;F283))</f>
        <v>uni015C</v>
      </c>
      <c r="J283" s="12" t="s">
        <v>1975</v>
      </c>
      <c r="K283" s="12">
        <v>970</v>
      </c>
      <c r="L283" s="9" t="s">
        <v>137</v>
      </c>
      <c r="M283" s="10" t="str">
        <f>ASC(_xlfn.CONCAT(H283:L283,"  # ",E283))</f>
        <v xml:space="preserve">        "uni015C": "glyph970",  # Ŝ</v>
      </c>
      <c r="N283" s="6" t="b">
        <f>K283=""</f>
        <v>0</v>
      </c>
    </row>
    <row r="284" spans="2:14">
      <c r="B284" s="31" t="s">
        <v>95</v>
      </c>
      <c r="C284" s="28" t="s">
        <v>1719</v>
      </c>
      <c r="D284" s="28" t="s">
        <v>1283</v>
      </c>
      <c r="E284" s="36" t="str">
        <f>IF(B284="",IF(G284="","",_xlfn.UNICHAR(G284)),B284)</f>
        <v>ŝ</v>
      </c>
      <c r="F284" s="13" t="str">
        <f>IF(B284="",IF(D284="",IF(C284="","",C284),DEC2HEX(D284)),DEC2HEX(_xlfn.UNICODE(B284)))</f>
        <v>15D</v>
      </c>
      <c r="G284" s="13">
        <f>IF(D284="",IF(C284="",IF(B284="","",VALUE(_xlfn.UNICODE(B284))),VALUE(HEX2DEC(C284))),VALUE(D284))</f>
        <v>349</v>
      </c>
      <c r="H284" s="10" t="s">
        <v>292</v>
      </c>
      <c r="I284" s="12" t="str">
        <f>IF(F284="","","uni"&amp;UPPER(REPT("0",4-LEN(F284))&amp;F284))</f>
        <v>uni015D</v>
      </c>
      <c r="J284" s="12" t="s">
        <v>1975</v>
      </c>
      <c r="K284" s="12">
        <v>976</v>
      </c>
      <c r="L284" s="9" t="s">
        <v>137</v>
      </c>
      <c r="M284" s="10" t="str">
        <f>ASC(_xlfn.CONCAT(H284:L284,"  # ",E284))</f>
        <v xml:space="preserve">        "uni015D": "glyph976",  # ŝ</v>
      </c>
      <c r="N284" s="6" t="b">
        <f>K284=""</f>
        <v>0</v>
      </c>
    </row>
    <row r="285" spans="2:14">
      <c r="B285" s="31" t="s">
        <v>95</v>
      </c>
      <c r="C285" s="28" t="s">
        <v>1660</v>
      </c>
      <c r="D285" s="28" t="s">
        <v>1284</v>
      </c>
      <c r="E285" s="36" t="str">
        <f>IF(B285="",IF(G285="","",_xlfn.UNICHAR(G285)),B285)</f>
        <v>Ş</v>
      </c>
      <c r="F285" s="13" t="str">
        <f>IF(B285="",IF(D285="",IF(C285="","",C285),DEC2HEX(D285)),DEC2HEX(_xlfn.UNICODE(B285)))</f>
        <v>15E</v>
      </c>
      <c r="G285" s="13">
        <f>IF(D285="",IF(C285="",IF(B285="","",VALUE(_xlfn.UNICODE(B285))),VALUE(HEX2DEC(C285))),VALUE(D285))</f>
        <v>350</v>
      </c>
      <c r="H285" s="10" t="s">
        <v>292</v>
      </c>
      <c r="I285" s="12" t="str">
        <f>IF(F285="","","uni"&amp;UPPER(REPT("0",4-LEN(F285))&amp;F285))</f>
        <v>uni015E</v>
      </c>
      <c r="J285" s="12" t="s">
        <v>1975</v>
      </c>
      <c r="K285" s="12">
        <v>916</v>
      </c>
      <c r="L285" s="9" t="s">
        <v>137</v>
      </c>
      <c r="M285" s="10" t="str">
        <f>ASC(_xlfn.CONCAT(H285:L285,"  # ",E285))</f>
        <v xml:space="preserve">        "uni015E": "glyph916",  # Ş</v>
      </c>
      <c r="N285" s="6" t="b">
        <f>K285=""</f>
        <v>0</v>
      </c>
    </row>
    <row r="286" spans="2:14">
      <c r="B286" s="31"/>
      <c r="C286" s="28" t="s">
        <v>1672</v>
      </c>
      <c r="D286" s="28" t="s">
        <v>1285</v>
      </c>
      <c r="E286" s="36" t="str">
        <f>IF(B286="",IF(G286="","",_xlfn.UNICHAR(G286)),B286)</f>
        <v>ş</v>
      </c>
      <c r="F286" s="13" t="str">
        <f>IF(B286="",IF(D286="",IF(C286="","",C286),DEC2HEX(D286)),DEC2HEX(_xlfn.UNICODE(B286)))</f>
        <v>15F</v>
      </c>
      <c r="G286" s="13">
        <f>IF(D286="",IF(C286="",IF(B286="","",VALUE(_xlfn.UNICODE(B286))),VALUE(HEX2DEC(C286))),VALUE(D286))</f>
        <v>351</v>
      </c>
      <c r="H286" s="10" t="s">
        <v>292</v>
      </c>
      <c r="I286" s="12" t="str">
        <f>IF(F286="","","uni"&amp;UPPER(REPT("0",4-LEN(F286))&amp;F286))</f>
        <v>uni015F</v>
      </c>
      <c r="J286" s="12" t="s">
        <v>1975</v>
      </c>
      <c r="K286" s="12">
        <v>928</v>
      </c>
      <c r="L286" s="9" t="s">
        <v>137</v>
      </c>
      <c r="M286" s="10" t="str">
        <f>ASC(_xlfn.CONCAT(H286:L286,"  # ",E286))</f>
        <v xml:space="preserve">        "uni015F": "glyph928",  # ş</v>
      </c>
      <c r="N286" s="6" t="b">
        <f>K286=""</f>
        <v>0</v>
      </c>
    </row>
    <row r="287" spans="2:14">
      <c r="B287" s="31"/>
      <c r="C287" s="28" t="s">
        <v>1659</v>
      </c>
      <c r="D287" s="28" t="s">
        <v>1286</v>
      </c>
      <c r="E287" s="36" t="str">
        <f>IF(B287="",IF(G287="","",_xlfn.UNICHAR(G287)),B287)</f>
        <v>Š</v>
      </c>
      <c r="F287" s="13" t="str">
        <f>IF(B287="",IF(D287="",IF(C287="","",C287),DEC2HEX(D287)),DEC2HEX(_xlfn.UNICODE(B287)))</f>
        <v>160</v>
      </c>
      <c r="G287" s="13">
        <f>IF(D287="",IF(C287="",IF(B287="","",VALUE(_xlfn.UNICODE(B287))),VALUE(HEX2DEC(C287))),VALUE(D287))</f>
        <v>352</v>
      </c>
      <c r="H287" s="10" t="s">
        <v>292</v>
      </c>
      <c r="I287" s="12" t="str">
        <f>IF(F287="","","uni"&amp;UPPER(REPT("0",4-LEN(F287))&amp;F287))</f>
        <v>uni0160</v>
      </c>
      <c r="J287" s="12" t="s">
        <v>1975</v>
      </c>
      <c r="K287" s="12">
        <v>915</v>
      </c>
      <c r="L287" s="9" t="s">
        <v>137</v>
      </c>
      <c r="M287" s="10" t="str">
        <f>ASC(_xlfn.CONCAT(H287:L287,"  # ",E287))</f>
        <v xml:space="preserve">        "uni0160": "glyph915",  # Š</v>
      </c>
      <c r="N287" s="6" t="b">
        <f>K287=""</f>
        <v>0</v>
      </c>
    </row>
    <row r="288" spans="2:14">
      <c r="B288" s="31" t="s">
        <v>95</v>
      </c>
      <c r="C288" s="28" t="s">
        <v>1671</v>
      </c>
      <c r="D288" s="28" t="s">
        <v>1287</v>
      </c>
      <c r="E288" s="36" t="str">
        <f>IF(B288="",IF(G288="","",_xlfn.UNICHAR(G288)),B288)</f>
        <v>š</v>
      </c>
      <c r="F288" s="13" t="str">
        <f>IF(B288="",IF(D288="",IF(C288="","",C288),DEC2HEX(D288)),DEC2HEX(_xlfn.UNICODE(B288)))</f>
        <v>161</v>
      </c>
      <c r="G288" s="13">
        <f>IF(D288="",IF(C288="",IF(B288="","",VALUE(_xlfn.UNICODE(B288))),VALUE(HEX2DEC(C288))),VALUE(D288))</f>
        <v>353</v>
      </c>
      <c r="H288" s="10" t="s">
        <v>292</v>
      </c>
      <c r="I288" s="12" t="str">
        <f>IF(F288="","","uni"&amp;UPPER(REPT("0",4-LEN(F288))&amp;F288))</f>
        <v>uni0161</v>
      </c>
      <c r="J288" s="12" t="s">
        <v>1975</v>
      </c>
      <c r="K288" s="12">
        <v>927</v>
      </c>
      <c r="L288" s="9" t="s">
        <v>137</v>
      </c>
      <c r="M288" s="10" t="str">
        <f>ASC(_xlfn.CONCAT(H288:L288,"  # ",E288))</f>
        <v xml:space="preserve">        "uni0161": "glyph927",  # š</v>
      </c>
      <c r="N288" s="6" t="b">
        <f>K288=""</f>
        <v>0</v>
      </c>
    </row>
    <row r="289" spans="2:14">
      <c r="B289" s="31" t="s">
        <v>95</v>
      </c>
      <c r="C289" s="28" t="s">
        <v>1691</v>
      </c>
      <c r="D289" s="28" t="s">
        <v>1288</v>
      </c>
      <c r="E289" s="36" t="str">
        <f>IF(B289="",IF(G289="","",_xlfn.UNICHAR(G289)),B289)</f>
        <v>Ţ</v>
      </c>
      <c r="F289" s="13" t="str">
        <f>IF(B289="",IF(D289="",IF(C289="","",C289),DEC2HEX(D289)),DEC2HEX(_xlfn.UNICODE(B289)))</f>
        <v>162</v>
      </c>
      <c r="G289" s="13">
        <f>IF(D289="",IF(C289="",IF(B289="","",VALUE(_xlfn.UNICODE(B289))),VALUE(HEX2DEC(C289))),VALUE(D289))</f>
        <v>354</v>
      </c>
      <c r="H289" s="10" t="s">
        <v>292</v>
      </c>
      <c r="I289" s="12" t="str">
        <f>IF(F289="","","uni"&amp;UPPER(REPT("0",4-LEN(F289))&amp;F289))</f>
        <v>uni0162</v>
      </c>
      <c r="J289" s="12" t="s">
        <v>1975</v>
      </c>
      <c r="K289" s="12">
        <v>948</v>
      </c>
      <c r="L289" s="9" t="s">
        <v>137</v>
      </c>
      <c r="M289" s="10" t="str">
        <f>ASC(_xlfn.CONCAT(H289:L289,"  # ",E289))</f>
        <v xml:space="preserve">        "uni0162": "glyph948",  # Ţ</v>
      </c>
      <c r="N289" s="6" t="b">
        <f>K289=""</f>
        <v>0</v>
      </c>
    </row>
    <row r="290" spans="2:14">
      <c r="B290" s="31" t="s">
        <v>95</v>
      </c>
      <c r="C290" s="28" t="s">
        <v>1707</v>
      </c>
      <c r="D290" s="28" t="s">
        <v>1289</v>
      </c>
      <c r="E290" s="36" t="str">
        <f>IF(B290="",IF(G290="","",_xlfn.UNICHAR(G290)),B290)</f>
        <v>ţ</v>
      </c>
      <c r="F290" s="13" t="str">
        <f>IF(B290="",IF(D290="",IF(C290="","",C290),DEC2HEX(D290)),DEC2HEX(_xlfn.UNICODE(B290)))</f>
        <v>163</v>
      </c>
      <c r="G290" s="13">
        <f>IF(D290="",IF(C290="",IF(B290="","",VALUE(_xlfn.UNICODE(B290))),VALUE(HEX2DEC(C290))),VALUE(D290))</f>
        <v>355</v>
      </c>
      <c r="H290" s="10" t="s">
        <v>292</v>
      </c>
      <c r="I290" s="12" t="str">
        <f>IF(F290="","","uni"&amp;UPPER(REPT("0",4-LEN(F290))&amp;F290))</f>
        <v>uni0163</v>
      </c>
      <c r="J290" s="12" t="s">
        <v>1975</v>
      </c>
      <c r="K290" s="12">
        <v>964</v>
      </c>
      <c r="L290" s="9" t="s">
        <v>137</v>
      </c>
      <c r="M290" s="10" t="str">
        <f>ASC(_xlfn.CONCAT(H290:L290,"  # ",E290))</f>
        <v xml:space="preserve">        "uni0163": "glyph964",  # ţ</v>
      </c>
      <c r="N290" s="6" t="b">
        <f>K290=""</f>
        <v>0</v>
      </c>
    </row>
    <row r="291" spans="2:14">
      <c r="B291" s="31"/>
      <c r="C291" s="28" t="s">
        <v>1661</v>
      </c>
      <c r="D291" s="28" t="s">
        <v>1290</v>
      </c>
      <c r="E291" s="36" t="str">
        <f>IF(B291="",IF(G291="","",_xlfn.UNICHAR(G291)),B291)</f>
        <v>Ť</v>
      </c>
      <c r="F291" s="13" t="str">
        <f>IF(B291="",IF(D291="",IF(C291="","",C291),DEC2HEX(D291)),DEC2HEX(_xlfn.UNICODE(B291)))</f>
        <v>164</v>
      </c>
      <c r="G291" s="13">
        <f>IF(D291="",IF(C291="",IF(B291="","",VALUE(_xlfn.UNICODE(B291))),VALUE(HEX2DEC(C291))),VALUE(D291))</f>
        <v>356</v>
      </c>
      <c r="H291" s="10" t="s">
        <v>292</v>
      </c>
      <c r="I291" s="12" t="str">
        <f>IF(F291="","","uni"&amp;UPPER(REPT("0",4-LEN(F291))&amp;F291))</f>
        <v>uni0164</v>
      </c>
      <c r="J291" s="12" t="s">
        <v>1975</v>
      </c>
      <c r="K291" s="12">
        <v>917</v>
      </c>
      <c r="L291" s="9" t="s">
        <v>137</v>
      </c>
      <c r="M291" s="10" t="str">
        <f>ASC(_xlfn.CONCAT(H291:L291,"  # ",E291))</f>
        <v xml:space="preserve">        "uni0164": "glyph917",  # Ť</v>
      </c>
      <c r="N291" s="6" t="b">
        <f>K291=""</f>
        <v>0</v>
      </c>
    </row>
    <row r="292" spans="2:14">
      <c r="B292" s="31" t="s">
        <v>95</v>
      </c>
      <c r="C292" s="28" t="s">
        <v>1673</v>
      </c>
      <c r="D292" s="28" t="s">
        <v>1291</v>
      </c>
      <c r="E292" s="36" t="str">
        <f>IF(B292="",IF(G292="","",_xlfn.UNICHAR(G292)),B292)</f>
        <v>ť</v>
      </c>
      <c r="F292" s="13" t="str">
        <f>IF(B292="",IF(D292="",IF(C292="","",C292),DEC2HEX(D292)),DEC2HEX(_xlfn.UNICODE(B292)))</f>
        <v>165</v>
      </c>
      <c r="G292" s="13">
        <f>IF(D292="",IF(C292="",IF(B292="","",VALUE(_xlfn.UNICODE(B292))),VALUE(HEX2DEC(C292))),VALUE(D292))</f>
        <v>357</v>
      </c>
      <c r="H292" s="10" t="s">
        <v>292</v>
      </c>
      <c r="I292" s="12" t="str">
        <f>IF(F292="","","uni"&amp;UPPER(REPT("0",4-LEN(F292))&amp;F292))</f>
        <v>uni0165</v>
      </c>
      <c r="J292" s="12" t="s">
        <v>1975</v>
      </c>
      <c r="K292" s="12">
        <v>929</v>
      </c>
      <c r="L292" s="9" t="s">
        <v>137</v>
      </c>
      <c r="M292" s="10" t="str">
        <f>ASC(_xlfn.CONCAT(H292:L292,"  # ",E292))</f>
        <v xml:space="preserve">        "uni0165": "glyph929",  # ť</v>
      </c>
      <c r="N292" s="6" t="b">
        <f>K292=""</f>
        <v>0</v>
      </c>
    </row>
    <row r="293" spans="2:14">
      <c r="B293" s="31"/>
      <c r="C293" s="28"/>
      <c r="D293" s="28" t="s">
        <v>1292</v>
      </c>
      <c r="E293" s="36" t="str">
        <f>IF(B293="",IF(G293="","",_xlfn.UNICHAR(G293)),B293)</f>
        <v>Ŧ</v>
      </c>
      <c r="F293" s="13" t="str">
        <f>IF(B293="",IF(D293="",IF(C293="","",C293),DEC2HEX(D293)),DEC2HEX(_xlfn.UNICODE(B293)))</f>
        <v>166</v>
      </c>
      <c r="G293" s="13">
        <f>IF(D293="",IF(C293="",IF(B293="","",VALUE(_xlfn.UNICODE(B293))),VALUE(HEX2DEC(C293))),VALUE(D293))</f>
        <v>358</v>
      </c>
      <c r="H293" s="10" t="s">
        <v>292</v>
      </c>
      <c r="I293" s="12" t="str">
        <f>IF(F293="","","uni"&amp;UPPER(REPT("0",4-LEN(F293))&amp;F293))</f>
        <v>uni0166</v>
      </c>
      <c r="J293" s="12" t="s">
        <v>1975</v>
      </c>
      <c r="K293" s="12" t="s">
        <v>95</v>
      </c>
      <c r="L293" s="9" t="s">
        <v>137</v>
      </c>
      <c r="M293" s="10" t="str">
        <f>ASC(_xlfn.CONCAT(H293:L293,"  # ",E293))</f>
        <v xml:space="preserve">        "uni0166": "glyph",  # Ŧ</v>
      </c>
      <c r="N293" s="6" t="b">
        <f>K293=""</f>
        <v>1</v>
      </c>
    </row>
    <row r="294" spans="2:14">
      <c r="B294" s="31"/>
      <c r="C294" s="28"/>
      <c r="D294" s="28" t="s">
        <v>1293</v>
      </c>
      <c r="E294" s="36" t="str">
        <f>IF(B294="",IF(G294="","",_xlfn.UNICHAR(G294)),B294)</f>
        <v>ŧ</v>
      </c>
      <c r="F294" s="13" t="str">
        <f>IF(B294="",IF(D294="",IF(C294="","",C294),DEC2HEX(D294)),DEC2HEX(_xlfn.UNICODE(B294)))</f>
        <v>167</v>
      </c>
      <c r="G294" s="13">
        <f>IF(D294="",IF(C294="",IF(B294="","",VALUE(_xlfn.UNICODE(B294))),VALUE(HEX2DEC(C294))),VALUE(D294))</f>
        <v>359</v>
      </c>
      <c r="H294" s="10" t="s">
        <v>292</v>
      </c>
      <c r="I294" s="12" t="str">
        <f>IF(F294="","","uni"&amp;UPPER(REPT("0",4-LEN(F294))&amp;F294))</f>
        <v>uni0167</v>
      </c>
      <c r="J294" s="12" t="s">
        <v>1975</v>
      </c>
      <c r="K294" s="12" t="s">
        <v>95</v>
      </c>
      <c r="L294" s="9" t="s">
        <v>137</v>
      </c>
      <c r="M294" s="10" t="str">
        <f>ASC(_xlfn.CONCAT(H294:L294,"  # ",E294))</f>
        <v xml:space="preserve">        "uni0167": "glyph",  # ŧ</v>
      </c>
      <c r="N294" s="6" t="b">
        <f>K294=""</f>
        <v>1</v>
      </c>
    </row>
    <row r="295" spans="2:14">
      <c r="B295" s="31"/>
      <c r="C295" s="28"/>
      <c r="D295" s="28" t="s">
        <v>1294</v>
      </c>
      <c r="E295" s="36" t="str">
        <f>IF(B295="",IF(G295="","",_xlfn.UNICHAR(G295)),B295)</f>
        <v>Ũ</v>
      </c>
      <c r="F295" s="13" t="str">
        <f>IF(B295="",IF(D295="",IF(C295="","",C295),DEC2HEX(D295)),DEC2HEX(_xlfn.UNICODE(B295)))</f>
        <v>168</v>
      </c>
      <c r="G295" s="13">
        <f>IF(D295="",IF(C295="",IF(B295="","",VALUE(_xlfn.UNICODE(B295))),VALUE(HEX2DEC(C295))),VALUE(D295))</f>
        <v>360</v>
      </c>
      <c r="H295" s="10" t="s">
        <v>292</v>
      </c>
      <c r="I295" s="12" t="str">
        <f>IF(F295="","","uni"&amp;UPPER(REPT("0",4-LEN(F295))&amp;F295))</f>
        <v>uni0168</v>
      </c>
      <c r="J295" s="12" t="s">
        <v>1975</v>
      </c>
      <c r="K295" s="12" t="s">
        <v>95</v>
      </c>
      <c r="L295" s="9" t="s">
        <v>137</v>
      </c>
      <c r="M295" s="10" t="str">
        <f>ASC(_xlfn.CONCAT(H295:L295,"  # ",E295))</f>
        <v xml:space="preserve">        "uni0168": "glyph",  # Ũ</v>
      </c>
      <c r="N295" s="6" t="b">
        <f>K295=""</f>
        <v>1</v>
      </c>
    </row>
    <row r="296" spans="2:14">
      <c r="B296" s="31"/>
      <c r="C296" s="28"/>
      <c r="D296" s="28" t="s">
        <v>1295</v>
      </c>
      <c r="E296" s="36" t="str">
        <f>IF(B296="",IF(G296="","",_xlfn.UNICHAR(G296)),B296)</f>
        <v>ũ</v>
      </c>
      <c r="F296" s="13" t="str">
        <f>IF(B296="",IF(D296="",IF(C296="","",C296),DEC2HEX(D296)),DEC2HEX(_xlfn.UNICODE(B296)))</f>
        <v>169</v>
      </c>
      <c r="G296" s="13">
        <f>IF(D296="",IF(C296="",IF(B296="","",VALUE(_xlfn.UNICODE(B296))),VALUE(HEX2DEC(C296))),VALUE(D296))</f>
        <v>361</v>
      </c>
      <c r="H296" s="10" t="s">
        <v>292</v>
      </c>
      <c r="I296" s="12" t="str">
        <f>IF(F296="","","uni"&amp;UPPER(REPT("0",4-LEN(F296))&amp;F296))</f>
        <v>uni0169</v>
      </c>
      <c r="J296" s="12" t="s">
        <v>1975</v>
      </c>
      <c r="K296" s="12" t="s">
        <v>95</v>
      </c>
      <c r="L296" s="9" t="s">
        <v>137</v>
      </c>
      <c r="M296" s="10" t="str">
        <f>ASC(_xlfn.CONCAT(H296:L296,"  # ",E296))</f>
        <v xml:space="preserve">        "uni0169": "glyph",  # ũ</v>
      </c>
      <c r="N296" s="6" t="b">
        <f>K296=""</f>
        <v>1</v>
      </c>
    </row>
    <row r="297" spans="2:14">
      <c r="B297" s="31"/>
      <c r="C297" s="28" t="s">
        <v>95</v>
      </c>
      <c r="D297" s="28" t="s">
        <v>1296</v>
      </c>
      <c r="E297" s="36" t="str">
        <f>IF(B297="",IF(G297="","",_xlfn.UNICHAR(G297)),B297)</f>
        <v>Ū</v>
      </c>
      <c r="F297" s="13" t="str">
        <f>IF(B297="",IF(D297="",IF(C297="","",C297),DEC2HEX(D297)),DEC2HEX(_xlfn.UNICODE(B297)))</f>
        <v>16A</v>
      </c>
      <c r="G297" s="13">
        <f>IF(D297="",IF(C297="",IF(B297="","",VALUE(_xlfn.UNICODE(B297))),VALUE(HEX2DEC(C297))),VALUE(D297))</f>
        <v>362</v>
      </c>
      <c r="H297" s="10" t="s">
        <v>292</v>
      </c>
      <c r="I297" s="12" t="str">
        <f>IF(F297="","","uni"&amp;UPPER(REPT("0",4-LEN(F297))&amp;F297))</f>
        <v>uni016A</v>
      </c>
      <c r="J297" s="12" t="s">
        <v>1975</v>
      </c>
      <c r="K297" s="12">
        <v>902</v>
      </c>
      <c r="L297" s="9" t="s">
        <v>137</v>
      </c>
      <c r="M297" s="10" t="str">
        <f>ASC(_xlfn.CONCAT(H297:L297,"  # ",E297))</f>
        <v xml:space="preserve">        "uni016A": "glyph902",  # Ū</v>
      </c>
      <c r="N297" s="6" t="b">
        <f>K297=""</f>
        <v>0</v>
      </c>
    </row>
    <row r="298" spans="2:14">
      <c r="B298" s="31" t="s">
        <v>95</v>
      </c>
      <c r="C298" s="28" t="s">
        <v>95</v>
      </c>
      <c r="D298" s="28" t="s">
        <v>1297</v>
      </c>
      <c r="E298" s="36" t="str">
        <f>IF(B298="",IF(G298="","",_xlfn.UNICHAR(G298)),B298)</f>
        <v>ū</v>
      </c>
      <c r="F298" s="13" t="str">
        <f>IF(B298="",IF(D298="",IF(C298="","",C298),DEC2HEX(D298)),DEC2HEX(_xlfn.UNICODE(B298)))</f>
        <v>16B</v>
      </c>
      <c r="G298" s="13">
        <f>IF(D298="",IF(C298="",IF(B298="","",VALUE(_xlfn.UNICODE(B298))),VALUE(HEX2DEC(C298))),VALUE(D298))</f>
        <v>363</v>
      </c>
      <c r="H298" s="10" t="s">
        <v>292</v>
      </c>
      <c r="I298" s="12" t="str">
        <f>IF(F298="","","uni"&amp;UPPER(REPT("0",4-LEN(F298))&amp;F298))</f>
        <v>uni016B</v>
      </c>
      <c r="J298" s="12" t="s">
        <v>1975</v>
      </c>
      <c r="K298" s="12">
        <v>907</v>
      </c>
      <c r="L298" s="9" t="s">
        <v>137</v>
      </c>
      <c r="M298" s="10" t="str">
        <f>ASC(_xlfn.CONCAT(H298:L298,"  # ",E298))</f>
        <v xml:space="preserve">        "uni016B": "glyph907",  # ū</v>
      </c>
      <c r="N298" s="6" t="b">
        <f>K298=""</f>
        <v>0</v>
      </c>
    </row>
    <row r="299" spans="2:14">
      <c r="B299" s="31"/>
      <c r="C299" s="28" t="s">
        <v>1714</v>
      </c>
      <c r="D299" s="28" t="s">
        <v>1298</v>
      </c>
      <c r="E299" s="36" t="str">
        <f>IF(B299="",IF(G299="","",_xlfn.UNICHAR(G299)),B299)</f>
        <v>Ŭ</v>
      </c>
      <c r="F299" s="13" t="str">
        <f>IF(B299="",IF(D299="",IF(C299="","",C299),DEC2HEX(D299)),DEC2HEX(_xlfn.UNICODE(B299)))</f>
        <v>16C</v>
      </c>
      <c r="G299" s="13">
        <f>IF(D299="",IF(C299="",IF(B299="","",VALUE(_xlfn.UNICODE(B299))),VALUE(HEX2DEC(C299))),VALUE(D299))</f>
        <v>364</v>
      </c>
      <c r="H299" s="10" t="s">
        <v>292</v>
      </c>
      <c r="I299" s="12" t="str">
        <f>IF(F299="","","uni"&amp;UPPER(REPT("0",4-LEN(F299))&amp;F299))</f>
        <v>uni016C</v>
      </c>
      <c r="J299" s="12" t="s">
        <v>1975</v>
      </c>
      <c r="K299" s="12">
        <v>971</v>
      </c>
      <c r="L299" s="9" t="s">
        <v>137</v>
      </c>
      <c r="M299" s="10" t="str">
        <f>ASC(_xlfn.CONCAT(H299:L299,"  # ",E299))</f>
        <v xml:space="preserve">        "uni016C": "glyph971",  # Ŭ</v>
      </c>
      <c r="N299" s="6" t="b">
        <f>K299=""</f>
        <v>0</v>
      </c>
    </row>
    <row r="300" spans="2:14">
      <c r="B300" s="31"/>
      <c r="C300" s="28" t="s">
        <v>1720</v>
      </c>
      <c r="D300" s="28" t="s">
        <v>1299</v>
      </c>
      <c r="E300" s="36" t="str">
        <f>IF(B300="",IF(G300="","",_xlfn.UNICHAR(G300)),B300)</f>
        <v>ŭ</v>
      </c>
      <c r="F300" s="13" t="str">
        <f>IF(B300="",IF(D300="",IF(C300="","",C300),DEC2HEX(D300)),DEC2HEX(_xlfn.UNICODE(B300)))</f>
        <v>16D</v>
      </c>
      <c r="G300" s="13">
        <f>IF(D300="",IF(C300="",IF(B300="","",VALUE(_xlfn.UNICODE(B300))),VALUE(HEX2DEC(C300))),VALUE(D300))</f>
        <v>365</v>
      </c>
      <c r="H300" s="10" t="s">
        <v>292</v>
      </c>
      <c r="I300" s="12" t="str">
        <f>IF(F300="","","uni"&amp;UPPER(REPT("0",4-LEN(F300))&amp;F300))</f>
        <v>uni016D</v>
      </c>
      <c r="J300" s="12" t="s">
        <v>1975</v>
      </c>
      <c r="K300" s="12">
        <v>977</v>
      </c>
      <c r="L300" s="9" t="s">
        <v>137</v>
      </c>
      <c r="M300" s="10" t="str">
        <f>ASC(_xlfn.CONCAT(H300:L300,"  # ",E300))</f>
        <v xml:space="preserve">        "uni016D": "glyph977",  # ŭ</v>
      </c>
      <c r="N300" s="6" t="b">
        <f>K300=""</f>
        <v>0</v>
      </c>
    </row>
    <row r="301" spans="2:14">
      <c r="B301" s="31" t="s">
        <v>95</v>
      </c>
      <c r="C301" s="28" t="s">
        <v>1689</v>
      </c>
      <c r="D301" s="28" t="s">
        <v>1300</v>
      </c>
      <c r="E301" s="36" t="str">
        <f>IF(B301="",IF(G301="","",_xlfn.UNICHAR(G301)),B301)</f>
        <v>Ů</v>
      </c>
      <c r="F301" s="13" t="str">
        <f>IF(B301="",IF(D301="",IF(C301="","",C301),DEC2HEX(D301)),DEC2HEX(_xlfn.UNICODE(B301)))</f>
        <v>16E</v>
      </c>
      <c r="G301" s="13">
        <f>IF(D301="",IF(C301="",IF(B301="","",VALUE(_xlfn.UNICODE(B301))),VALUE(HEX2DEC(C301))),VALUE(D301))</f>
        <v>366</v>
      </c>
      <c r="H301" s="10" t="s">
        <v>292</v>
      </c>
      <c r="I301" s="12" t="str">
        <f>IF(F301="","","uni"&amp;UPPER(REPT("0",4-LEN(F301))&amp;F301))</f>
        <v>uni016E</v>
      </c>
      <c r="J301" s="12" t="s">
        <v>1975</v>
      </c>
      <c r="K301" s="12">
        <v>946</v>
      </c>
      <c r="L301" s="9" t="s">
        <v>137</v>
      </c>
      <c r="M301" s="10" t="str">
        <f>ASC(_xlfn.CONCAT(H301:L301,"  # ",E301))</f>
        <v xml:space="preserve">        "uni016E": "glyph946",  # Ů</v>
      </c>
      <c r="N301" s="6" t="b">
        <f>K301=""</f>
        <v>0</v>
      </c>
    </row>
    <row r="302" spans="2:14">
      <c r="B302" s="31" t="s">
        <v>95</v>
      </c>
      <c r="C302" s="28" t="s">
        <v>1705</v>
      </c>
      <c r="D302" s="28" t="s">
        <v>1301</v>
      </c>
      <c r="E302" s="36" t="str">
        <f>IF(B302="",IF(G302="","",_xlfn.UNICHAR(G302)),B302)</f>
        <v>ů</v>
      </c>
      <c r="F302" s="13" t="str">
        <f>IF(B302="",IF(D302="",IF(C302="","",C302),DEC2HEX(D302)),DEC2HEX(_xlfn.UNICODE(B302)))</f>
        <v>16F</v>
      </c>
      <c r="G302" s="13">
        <f>IF(D302="",IF(C302="",IF(B302="","",VALUE(_xlfn.UNICODE(B302))),VALUE(HEX2DEC(C302))),VALUE(D302))</f>
        <v>367</v>
      </c>
      <c r="H302" s="10" t="s">
        <v>292</v>
      </c>
      <c r="I302" s="12" t="str">
        <f>IF(F302="","","uni"&amp;UPPER(REPT("0",4-LEN(F302))&amp;F302))</f>
        <v>uni016F</v>
      </c>
      <c r="J302" s="12" t="s">
        <v>1975</v>
      </c>
      <c r="K302" s="12">
        <v>962</v>
      </c>
      <c r="L302" s="9" t="s">
        <v>137</v>
      </c>
      <c r="M302" s="10" t="str">
        <f>ASC(_xlfn.CONCAT(H302:L302,"  # ",E302))</f>
        <v xml:space="preserve">        "uni016F": "glyph962",  # ů</v>
      </c>
      <c r="N302" s="6" t="b">
        <f>K302=""</f>
        <v>0</v>
      </c>
    </row>
    <row r="303" spans="2:14">
      <c r="B303" s="31"/>
      <c r="C303" s="28" t="s">
        <v>1690</v>
      </c>
      <c r="D303" s="28" t="s">
        <v>1302</v>
      </c>
      <c r="E303" s="36" t="str">
        <f>IF(B303="",IF(G303="","",_xlfn.UNICHAR(G303)),B303)</f>
        <v>Ű</v>
      </c>
      <c r="F303" s="13" t="str">
        <f>IF(B303="",IF(D303="",IF(C303="","",C303),DEC2HEX(D303)),DEC2HEX(_xlfn.UNICODE(B303)))</f>
        <v>170</v>
      </c>
      <c r="G303" s="13">
        <f>IF(D303="",IF(C303="",IF(B303="","",VALUE(_xlfn.UNICODE(B303))),VALUE(HEX2DEC(C303))),VALUE(D303))</f>
        <v>368</v>
      </c>
      <c r="H303" s="10" t="s">
        <v>292</v>
      </c>
      <c r="I303" s="12" t="str">
        <f>IF(F303="","","uni"&amp;UPPER(REPT("0",4-LEN(F303))&amp;F303))</f>
        <v>uni0170</v>
      </c>
      <c r="J303" s="12" t="s">
        <v>1975</v>
      </c>
      <c r="K303" s="12">
        <v>947</v>
      </c>
      <c r="L303" s="9" t="s">
        <v>137</v>
      </c>
      <c r="M303" s="10" t="str">
        <f>ASC(_xlfn.CONCAT(H303:L303,"  # ",E303))</f>
        <v xml:space="preserve">        "uni0170": "glyph947",  # Ű</v>
      </c>
      <c r="N303" s="6" t="b">
        <f>K303=""</f>
        <v>0</v>
      </c>
    </row>
    <row r="304" spans="2:14">
      <c r="B304" s="31"/>
      <c r="C304" s="28" t="s">
        <v>1706</v>
      </c>
      <c r="D304" s="28" t="s">
        <v>1303</v>
      </c>
      <c r="E304" s="36" t="str">
        <f>IF(B304="",IF(G304="","",_xlfn.UNICHAR(G304)),B304)</f>
        <v>ű</v>
      </c>
      <c r="F304" s="13" t="str">
        <f>IF(B304="",IF(D304="",IF(C304="","",C304),DEC2HEX(D304)),DEC2HEX(_xlfn.UNICODE(B304)))</f>
        <v>171</v>
      </c>
      <c r="G304" s="13">
        <f>IF(D304="",IF(C304="",IF(B304="","",VALUE(_xlfn.UNICODE(B304))),VALUE(HEX2DEC(C304))),VALUE(D304))</f>
        <v>369</v>
      </c>
      <c r="H304" s="10" t="s">
        <v>292</v>
      </c>
      <c r="I304" s="12" t="str">
        <f>IF(F304="","","uni"&amp;UPPER(REPT("0",4-LEN(F304))&amp;F304))</f>
        <v>uni0171</v>
      </c>
      <c r="J304" s="12" t="s">
        <v>1975</v>
      </c>
      <c r="K304" s="12">
        <v>963</v>
      </c>
      <c r="L304" s="9" t="s">
        <v>137</v>
      </c>
      <c r="M304" s="10" t="str">
        <f>ASC(_xlfn.CONCAT(H304:L304,"  # ",E304))</f>
        <v xml:space="preserve">        "uni0171": "glyph963",  # ű</v>
      </c>
      <c r="N304" s="6" t="b">
        <f>K304=""</f>
        <v>0</v>
      </c>
    </row>
    <row r="305" spans="2:14">
      <c r="B305" s="31"/>
      <c r="C305" s="28"/>
      <c r="D305" s="28" t="s">
        <v>1304</v>
      </c>
      <c r="E305" s="36" t="str">
        <f>IF(B305="",IF(G305="","",_xlfn.UNICHAR(G305)),B305)</f>
        <v>Ų</v>
      </c>
      <c r="F305" s="13" t="str">
        <f>IF(B305="",IF(D305="",IF(C305="","",C305),DEC2HEX(D305)),DEC2HEX(_xlfn.UNICODE(B305)))</f>
        <v>172</v>
      </c>
      <c r="G305" s="13">
        <f>IF(D305="",IF(C305="",IF(B305="","",VALUE(_xlfn.UNICODE(B305))),VALUE(HEX2DEC(C305))),VALUE(D305))</f>
        <v>370</v>
      </c>
      <c r="H305" s="10" t="s">
        <v>292</v>
      </c>
      <c r="I305" s="12" t="str">
        <f>IF(F305="","","uni"&amp;UPPER(REPT("0",4-LEN(F305))&amp;F305))</f>
        <v>uni0172</v>
      </c>
      <c r="J305" s="12" t="s">
        <v>1975</v>
      </c>
      <c r="K305" s="12" t="s">
        <v>95</v>
      </c>
      <c r="L305" s="9" t="s">
        <v>137</v>
      </c>
      <c r="M305" s="10" t="str">
        <f>ASC(_xlfn.CONCAT(H305:L305,"  # ",E305))</f>
        <v xml:space="preserve">        "uni0172": "glyph",  # Ų</v>
      </c>
      <c r="N305" s="6" t="b">
        <f>K305=""</f>
        <v>1</v>
      </c>
    </row>
    <row r="306" spans="2:14">
      <c r="B306" s="31"/>
      <c r="C306" s="28"/>
      <c r="D306" s="28" t="s">
        <v>1305</v>
      </c>
      <c r="E306" s="36" t="str">
        <f>IF(B306="",IF(G306="","",_xlfn.UNICHAR(G306)),B306)</f>
        <v>ų</v>
      </c>
      <c r="F306" s="13" t="str">
        <f>IF(B306="",IF(D306="",IF(C306="","",C306),DEC2HEX(D306)),DEC2HEX(_xlfn.UNICODE(B306)))</f>
        <v>173</v>
      </c>
      <c r="G306" s="13">
        <f>IF(D306="",IF(C306="",IF(B306="","",VALUE(_xlfn.UNICODE(B306))),VALUE(HEX2DEC(C306))),VALUE(D306))</f>
        <v>371</v>
      </c>
      <c r="H306" s="10" t="s">
        <v>292</v>
      </c>
      <c r="I306" s="12" t="str">
        <f>IF(F306="","","uni"&amp;UPPER(REPT("0",4-LEN(F306))&amp;F306))</f>
        <v>uni0173</v>
      </c>
      <c r="J306" s="12" t="s">
        <v>1975</v>
      </c>
      <c r="K306" s="12" t="s">
        <v>95</v>
      </c>
      <c r="L306" s="9" t="s">
        <v>137</v>
      </c>
      <c r="M306" s="10" t="str">
        <f>ASC(_xlfn.CONCAT(H306:L306,"  # ",E306))</f>
        <v xml:space="preserve">        "uni0173": "glyph",  # ų</v>
      </c>
      <c r="N306" s="6" t="b">
        <f>K306=""</f>
        <v>1</v>
      </c>
    </row>
    <row r="307" spans="2:14">
      <c r="B307" s="31"/>
      <c r="C307" s="28"/>
      <c r="D307" s="28" t="s">
        <v>1306</v>
      </c>
      <c r="E307" s="36" t="str">
        <f>IF(B307="",IF(G307="","",_xlfn.UNICHAR(G307)),B307)</f>
        <v>Ŵ</v>
      </c>
      <c r="F307" s="13" t="str">
        <f>IF(B307="",IF(D307="",IF(C307="","",C307),DEC2HEX(D307)),DEC2HEX(_xlfn.UNICODE(B307)))</f>
        <v>174</v>
      </c>
      <c r="G307" s="13">
        <f>IF(D307="",IF(C307="",IF(B307="","",VALUE(_xlfn.UNICODE(B307))),VALUE(HEX2DEC(C307))),VALUE(D307))</f>
        <v>372</v>
      </c>
      <c r="H307" s="10" t="s">
        <v>292</v>
      </c>
      <c r="I307" s="12" t="str">
        <f>IF(F307="","","uni"&amp;UPPER(REPT("0",4-LEN(F307))&amp;F307))</f>
        <v>uni0174</v>
      </c>
      <c r="J307" s="12" t="s">
        <v>1975</v>
      </c>
      <c r="K307" s="12" t="s">
        <v>95</v>
      </c>
      <c r="L307" s="9" t="s">
        <v>137</v>
      </c>
      <c r="M307" s="10" t="str">
        <f>ASC(_xlfn.CONCAT(H307:L307,"  # ",E307))</f>
        <v xml:space="preserve">        "uni0174": "glyph",  # Ŵ</v>
      </c>
      <c r="N307" s="6" t="b">
        <f>K307=""</f>
        <v>1</v>
      </c>
    </row>
    <row r="308" spans="2:14">
      <c r="B308" s="31"/>
      <c r="C308" s="28"/>
      <c r="D308" s="28" t="s">
        <v>1307</v>
      </c>
      <c r="E308" s="36" t="str">
        <f>IF(B308="",IF(G308="","",_xlfn.UNICHAR(G308)),B308)</f>
        <v>ŵ</v>
      </c>
      <c r="F308" s="13" t="str">
        <f>IF(B308="",IF(D308="",IF(C308="","",C308),DEC2HEX(D308)),DEC2HEX(_xlfn.UNICODE(B308)))</f>
        <v>175</v>
      </c>
      <c r="G308" s="13">
        <f>IF(D308="",IF(C308="",IF(B308="","",VALUE(_xlfn.UNICODE(B308))),VALUE(HEX2DEC(C308))),VALUE(D308))</f>
        <v>373</v>
      </c>
      <c r="H308" s="10" t="s">
        <v>292</v>
      </c>
      <c r="I308" s="12" t="str">
        <f>IF(F308="","","uni"&amp;UPPER(REPT("0",4-LEN(F308))&amp;F308))</f>
        <v>uni0175</v>
      </c>
      <c r="J308" s="12" t="s">
        <v>1975</v>
      </c>
      <c r="K308" s="12" t="s">
        <v>95</v>
      </c>
      <c r="L308" s="9" t="s">
        <v>137</v>
      </c>
      <c r="M308" s="10" t="str">
        <f>ASC(_xlfn.CONCAT(H308:L308,"  # ",E308))</f>
        <v xml:space="preserve">        "uni0175": "glyph",  # ŵ</v>
      </c>
      <c r="N308" s="6" t="b">
        <f>K308=""</f>
        <v>1</v>
      </c>
    </row>
    <row r="309" spans="2:14">
      <c r="B309" s="31"/>
      <c r="C309" s="28"/>
      <c r="D309" s="28" t="s">
        <v>1308</v>
      </c>
      <c r="E309" s="36" t="str">
        <f>IF(B309="",IF(G309="","",_xlfn.UNICHAR(G309)),B309)</f>
        <v>Ŷ</v>
      </c>
      <c r="F309" s="13" t="str">
        <f>IF(B309="",IF(D309="",IF(C309="","",C309),DEC2HEX(D309)),DEC2HEX(_xlfn.UNICODE(B309)))</f>
        <v>176</v>
      </c>
      <c r="G309" s="13">
        <f>IF(D309="",IF(C309="",IF(B309="","",VALUE(_xlfn.UNICODE(B309))),VALUE(HEX2DEC(C309))),VALUE(D309))</f>
        <v>374</v>
      </c>
      <c r="H309" s="10" t="s">
        <v>292</v>
      </c>
      <c r="I309" s="12" t="str">
        <f>IF(F309="","","uni"&amp;UPPER(REPT("0",4-LEN(F309))&amp;F309))</f>
        <v>uni0176</v>
      </c>
      <c r="J309" s="12" t="s">
        <v>1975</v>
      </c>
      <c r="K309" s="12" t="s">
        <v>95</v>
      </c>
      <c r="L309" s="9" t="s">
        <v>137</v>
      </c>
      <c r="M309" s="10" t="str">
        <f>ASC(_xlfn.CONCAT(H309:L309,"  # ",E309))</f>
        <v xml:space="preserve">        "uni0176": "glyph",  # Ŷ</v>
      </c>
      <c r="N309" s="6" t="b">
        <f>K309=""</f>
        <v>1</v>
      </c>
    </row>
    <row r="310" spans="2:14">
      <c r="B310" s="31"/>
      <c r="C310" s="28"/>
      <c r="D310" s="28" t="s">
        <v>1309</v>
      </c>
      <c r="E310" s="36" t="str">
        <f>IF(B310="",IF(G310="","",_xlfn.UNICHAR(G310)),B310)</f>
        <v>ŷ</v>
      </c>
      <c r="F310" s="13" t="str">
        <f>IF(B310="",IF(D310="",IF(C310="","",C310),DEC2HEX(D310)),DEC2HEX(_xlfn.UNICODE(B310)))</f>
        <v>177</v>
      </c>
      <c r="G310" s="13">
        <f>IF(D310="",IF(C310="",IF(B310="","",VALUE(_xlfn.UNICODE(B310))),VALUE(HEX2DEC(C310))),VALUE(D310))</f>
        <v>375</v>
      </c>
      <c r="H310" s="10" t="s">
        <v>292</v>
      </c>
      <c r="I310" s="12" t="str">
        <f>IF(F310="","","uni"&amp;UPPER(REPT("0",4-LEN(F310))&amp;F310))</f>
        <v>uni0177</v>
      </c>
      <c r="J310" s="12" t="s">
        <v>1975</v>
      </c>
      <c r="K310" s="12" t="s">
        <v>95</v>
      </c>
      <c r="L310" s="9" t="s">
        <v>137</v>
      </c>
      <c r="M310" s="10" t="str">
        <f>ASC(_xlfn.CONCAT(H310:L310,"  # ",E310))</f>
        <v xml:space="preserve">        "uni0177": "glyph",  # ŷ</v>
      </c>
      <c r="N310" s="6" t="b">
        <f>K310=""</f>
        <v>1</v>
      </c>
    </row>
    <row r="311" spans="2:14">
      <c r="B311" s="31"/>
      <c r="C311" s="28"/>
      <c r="D311" s="28" t="s">
        <v>1310</v>
      </c>
      <c r="E311" s="36" t="str">
        <f>IF(B311="",IF(G311="","",_xlfn.UNICHAR(G311)),B311)</f>
        <v>Ÿ</v>
      </c>
      <c r="F311" s="13" t="str">
        <f>IF(B311="",IF(D311="",IF(C311="","",C311),DEC2HEX(D311)),DEC2HEX(_xlfn.UNICODE(B311)))</f>
        <v>178</v>
      </c>
      <c r="G311" s="13">
        <f>IF(D311="",IF(C311="",IF(B311="","",VALUE(_xlfn.UNICODE(B311))),VALUE(HEX2DEC(C311))),VALUE(D311))</f>
        <v>376</v>
      </c>
      <c r="H311" s="10" t="s">
        <v>292</v>
      </c>
      <c r="I311" s="12" t="str">
        <f>IF(F311="","","uni"&amp;UPPER(REPT("0",4-LEN(F311))&amp;F311))</f>
        <v>uni0178</v>
      </c>
      <c r="J311" s="12" t="s">
        <v>1975</v>
      </c>
      <c r="K311" s="12" t="s">
        <v>95</v>
      </c>
      <c r="L311" s="9" t="s">
        <v>137</v>
      </c>
      <c r="M311" s="10" t="str">
        <f>ASC(_xlfn.CONCAT(H311:L311,"  # ",E311))</f>
        <v xml:space="preserve">        "uni0178": "glyph",  # Ÿ</v>
      </c>
      <c r="N311" s="6" t="b">
        <f>K311=""</f>
        <v>1</v>
      </c>
    </row>
    <row r="312" spans="2:14">
      <c r="B312" s="31" t="s">
        <v>95</v>
      </c>
      <c r="C312" s="28" t="s">
        <v>1662</v>
      </c>
      <c r="D312" s="28" t="s">
        <v>1311</v>
      </c>
      <c r="E312" s="36" t="str">
        <f>IF(B312="",IF(G312="","",_xlfn.UNICHAR(G312)),B312)</f>
        <v>Ź</v>
      </c>
      <c r="F312" s="13" t="str">
        <f>IF(B312="",IF(D312="",IF(C312="","",C312),DEC2HEX(D312)),DEC2HEX(_xlfn.UNICODE(B312)))</f>
        <v>179</v>
      </c>
      <c r="G312" s="13">
        <f>IF(D312="",IF(C312="",IF(B312="","",VALUE(_xlfn.UNICODE(B312))),VALUE(HEX2DEC(C312))),VALUE(D312))</f>
        <v>377</v>
      </c>
      <c r="H312" s="10" t="s">
        <v>292</v>
      </c>
      <c r="I312" s="12" t="str">
        <f>IF(F312="","","uni"&amp;UPPER(REPT("0",4-LEN(F312))&amp;F312))</f>
        <v>uni0179</v>
      </c>
      <c r="J312" s="12" t="s">
        <v>1975</v>
      </c>
      <c r="K312" s="12">
        <v>918</v>
      </c>
      <c r="L312" s="9" t="s">
        <v>137</v>
      </c>
      <c r="M312" s="10" t="str">
        <f>ASC(_xlfn.CONCAT(H312:L312,"  # ",E312))</f>
        <v xml:space="preserve">        "uni0179": "glyph918",  # Ź</v>
      </c>
      <c r="N312" s="6" t="b">
        <f>K312=""</f>
        <v>0</v>
      </c>
    </row>
    <row r="313" spans="2:14">
      <c r="B313" s="31"/>
      <c r="C313" s="28" t="s">
        <v>1674</v>
      </c>
      <c r="D313" s="28" t="s">
        <v>1312</v>
      </c>
      <c r="E313" s="36" t="str">
        <f>IF(B313="",IF(G313="","",_xlfn.UNICHAR(G313)),B313)</f>
        <v>ź</v>
      </c>
      <c r="F313" s="13" t="str">
        <f>IF(B313="",IF(D313="",IF(C313="","",C313),DEC2HEX(D313)),DEC2HEX(_xlfn.UNICODE(B313)))</f>
        <v>17A</v>
      </c>
      <c r="G313" s="13">
        <f>IF(D313="",IF(C313="",IF(B313="","",VALUE(_xlfn.UNICODE(B313))),VALUE(HEX2DEC(C313))),VALUE(D313))</f>
        <v>378</v>
      </c>
      <c r="H313" s="10" t="s">
        <v>292</v>
      </c>
      <c r="I313" s="12" t="str">
        <f>IF(F313="","","uni"&amp;UPPER(REPT("0",4-LEN(F313))&amp;F313))</f>
        <v>uni017A</v>
      </c>
      <c r="J313" s="12" t="s">
        <v>1975</v>
      </c>
      <c r="K313" s="12">
        <v>930</v>
      </c>
      <c r="L313" s="9" t="s">
        <v>137</v>
      </c>
      <c r="M313" s="10" t="str">
        <f>ASC(_xlfn.CONCAT(H313:L313,"  # ",E313))</f>
        <v xml:space="preserve">        "uni017A": "glyph930",  # ź</v>
      </c>
      <c r="N313" s="6" t="b">
        <f>K313=""</f>
        <v>0</v>
      </c>
    </row>
    <row r="314" spans="2:14">
      <c r="B314" s="31" t="s">
        <v>95</v>
      </c>
      <c r="C314" s="28" t="s">
        <v>1664</v>
      </c>
      <c r="D314" s="28" t="s">
        <v>1313</v>
      </c>
      <c r="E314" s="36" t="str">
        <f>IF(B314="",IF(G314="","",_xlfn.UNICHAR(G314)),B314)</f>
        <v>Ż</v>
      </c>
      <c r="F314" s="13" t="str">
        <f>IF(B314="",IF(D314="",IF(C314="","",C314),DEC2HEX(D314)),DEC2HEX(_xlfn.UNICODE(B314)))</f>
        <v>17B</v>
      </c>
      <c r="G314" s="13">
        <f>IF(D314="",IF(C314="",IF(B314="","",VALUE(_xlfn.UNICODE(B314))),VALUE(HEX2DEC(C314))),VALUE(D314))</f>
        <v>379</v>
      </c>
      <c r="H314" s="10" t="s">
        <v>292</v>
      </c>
      <c r="I314" s="12" t="str">
        <f>IF(F314="","","uni"&amp;UPPER(REPT("0",4-LEN(F314))&amp;F314))</f>
        <v>uni017B</v>
      </c>
      <c r="J314" s="12" t="s">
        <v>1975</v>
      </c>
      <c r="K314" s="12">
        <v>920</v>
      </c>
      <c r="L314" s="9" t="s">
        <v>137</v>
      </c>
      <c r="M314" s="10" t="str">
        <f>ASC(_xlfn.CONCAT(H314:L314,"  # ",E314))</f>
        <v xml:space="preserve">        "uni017B": "glyph920",  # Ż</v>
      </c>
      <c r="N314" s="6" t="b">
        <f>K314=""</f>
        <v>0</v>
      </c>
    </row>
    <row r="315" spans="2:14">
      <c r="B315" s="31"/>
      <c r="C315" s="28" t="s">
        <v>1676</v>
      </c>
      <c r="D315" s="28" t="s">
        <v>1314</v>
      </c>
      <c r="E315" s="36" t="str">
        <f>IF(B315="",IF(G315="","",_xlfn.UNICHAR(G315)),B315)</f>
        <v>ż</v>
      </c>
      <c r="F315" s="13" t="str">
        <f>IF(B315="",IF(D315="",IF(C315="","",C315),DEC2HEX(D315)),DEC2HEX(_xlfn.UNICODE(B315)))</f>
        <v>17C</v>
      </c>
      <c r="G315" s="13">
        <f>IF(D315="",IF(C315="",IF(B315="","",VALUE(_xlfn.UNICODE(B315))),VALUE(HEX2DEC(C315))),VALUE(D315))</f>
        <v>380</v>
      </c>
      <c r="H315" s="10" t="s">
        <v>292</v>
      </c>
      <c r="I315" s="12" t="str">
        <f>IF(F315="","","uni"&amp;UPPER(REPT("0",4-LEN(F315))&amp;F315))</f>
        <v>uni017C</v>
      </c>
      <c r="J315" s="12" t="s">
        <v>1975</v>
      </c>
      <c r="K315" s="12">
        <v>933</v>
      </c>
      <c r="L315" s="9" t="s">
        <v>137</v>
      </c>
      <c r="M315" s="10" t="str">
        <f>ASC(_xlfn.CONCAT(H315:L315,"  # ",E315))</f>
        <v xml:space="preserve">        "uni017C": "glyph933",  # ż</v>
      </c>
      <c r="N315" s="6" t="b">
        <f>K315=""</f>
        <v>0</v>
      </c>
    </row>
    <row r="316" spans="2:14">
      <c r="B316" s="31"/>
      <c r="C316" s="28" t="s">
        <v>1663</v>
      </c>
      <c r="D316" s="28" t="s">
        <v>1315</v>
      </c>
      <c r="E316" s="36" t="str">
        <f>IF(B316="",IF(G316="","",_xlfn.UNICHAR(G316)),B316)</f>
        <v>Ž</v>
      </c>
      <c r="F316" s="13" t="str">
        <f>IF(B316="",IF(D316="",IF(C316="","",C316),DEC2HEX(D316)),DEC2HEX(_xlfn.UNICODE(B316)))</f>
        <v>17D</v>
      </c>
      <c r="G316" s="13">
        <f>IF(D316="",IF(C316="",IF(B316="","",VALUE(_xlfn.UNICODE(B316))),VALUE(HEX2DEC(C316))),VALUE(D316))</f>
        <v>381</v>
      </c>
      <c r="H316" s="10" t="s">
        <v>292</v>
      </c>
      <c r="I316" s="12" t="str">
        <f>IF(F316="","","uni"&amp;UPPER(REPT("0",4-LEN(F316))&amp;F316))</f>
        <v>uni017D</v>
      </c>
      <c r="J316" s="12" t="s">
        <v>1975</v>
      </c>
      <c r="K316" s="12">
        <v>919</v>
      </c>
      <c r="L316" s="9" t="s">
        <v>137</v>
      </c>
      <c r="M316" s="10" t="str">
        <f>ASC(_xlfn.CONCAT(H316:L316,"  # ",E316))</f>
        <v xml:space="preserve">        "uni017D": "glyph919",  # Ž</v>
      </c>
      <c r="N316" s="6" t="b">
        <f>K316=""</f>
        <v>0</v>
      </c>
    </row>
    <row r="317" spans="2:14">
      <c r="B317" s="31" t="s">
        <v>95</v>
      </c>
      <c r="C317" s="28" t="s">
        <v>1675</v>
      </c>
      <c r="D317" s="28" t="s">
        <v>1316</v>
      </c>
      <c r="E317" s="36" t="str">
        <f>IF(B317="",IF(G317="","",_xlfn.UNICHAR(G317)),B317)</f>
        <v>ž</v>
      </c>
      <c r="F317" s="13" t="str">
        <f>IF(B317="",IF(D317="",IF(C317="","",C317),DEC2HEX(D317)),DEC2HEX(_xlfn.UNICODE(B317)))</f>
        <v>17E</v>
      </c>
      <c r="G317" s="13">
        <f>IF(D317="",IF(C317="",IF(B317="","",VALUE(_xlfn.UNICODE(B317))),VALUE(HEX2DEC(C317))),VALUE(D317))</f>
        <v>382</v>
      </c>
      <c r="H317" s="10" t="s">
        <v>292</v>
      </c>
      <c r="I317" s="12" t="str">
        <f>IF(F317="","","uni"&amp;UPPER(REPT("0",4-LEN(F317))&amp;F317))</f>
        <v>uni017E</v>
      </c>
      <c r="J317" s="12" t="s">
        <v>1975</v>
      </c>
      <c r="K317" s="12">
        <v>932</v>
      </c>
      <c r="L317" s="9" t="s">
        <v>137</v>
      </c>
      <c r="M317" s="10" t="str">
        <f>ASC(_xlfn.CONCAT(H317:L317,"  # ",E317))</f>
        <v xml:space="preserve">        "uni017E": "glyph932",  # ž</v>
      </c>
      <c r="N317" s="6" t="b">
        <f>K317=""</f>
        <v>0</v>
      </c>
    </row>
    <row r="318" spans="2:14">
      <c r="B318" s="31"/>
      <c r="C318" s="28"/>
      <c r="D318" s="28" t="s">
        <v>1317</v>
      </c>
      <c r="E318" s="36" t="str">
        <f>IF(B318="",IF(G318="","",_xlfn.UNICHAR(G318)),B318)</f>
        <v>ſ</v>
      </c>
      <c r="F318" s="13" t="str">
        <f>IF(B318="",IF(D318="",IF(C318="","",C318),DEC2HEX(D318)),DEC2HEX(_xlfn.UNICODE(B318)))</f>
        <v>17F</v>
      </c>
      <c r="G318" s="13">
        <f>IF(D318="",IF(C318="",IF(B318="","",VALUE(_xlfn.UNICODE(B318))),VALUE(HEX2DEC(C318))),VALUE(D318))</f>
        <v>383</v>
      </c>
      <c r="H318" s="10" t="s">
        <v>292</v>
      </c>
      <c r="I318" s="12" t="str">
        <f>IF(F318="","","uni"&amp;UPPER(REPT("0",4-LEN(F318))&amp;F318))</f>
        <v>uni017F</v>
      </c>
      <c r="J318" s="12" t="s">
        <v>1975</v>
      </c>
      <c r="K318" s="12" t="s">
        <v>95</v>
      </c>
      <c r="L318" s="9" t="s">
        <v>137</v>
      </c>
      <c r="M318" s="10" t="str">
        <f>ASC(_xlfn.CONCAT(H318:L318,"  # ",E318))</f>
        <v xml:space="preserve">        "uni017F": "glyph",  # ſ</v>
      </c>
      <c r="N318" s="6" t="b">
        <f>K318=""</f>
        <v>1</v>
      </c>
    </row>
    <row r="319" spans="2:14">
      <c r="B319" s="31"/>
      <c r="C319" s="28"/>
      <c r="D319" s="28" t="s">
        <v>1318</v>
      </c>
      <c r="E319" s="36" t="str">
        <f>IF(B319="",IF(G319="","",_xlfn.UNICHAR(G319)),B319)</f>
        <v>ƀ</v>
      </c>
      <c r="F319" s="13" t="str">
        <f>IF(B319="",IF(D319="",IF(C319="","",C319),DEC2HEX(D319)),DEC2HEX(_xlfn.UNICODE(B319)))</f>
        <v>180</v>
      </c>
      <c r="G319" s="13">
        <f>IF(D319="",IF(C319="",IF(B319="","",VALUE(_xlfn.UNICODE(B319))),VALUE(HEX2DEC(C319))),VALUE(D319))</f>
        <v>384</v>
      </c>
      <c r="H319" s="10" t="s">
        <v>292</v>
      </c>
      <c r="I319" s="12" t="str">
        <f>IF(F319="","","uni"&amp;UPPER(REPT("0",4-LEN(F319))&amp;F319))</f>
        <v>uni0180</v>
      </c>
      <c r="J319" s="12" t="s">
        <v>1975</v>
      </c>
      <c r="K319" s="12" t="s">
        <v>95</v>
      </c>
      <c r="L319" s="9" t="s">
        <v>137</v>
      </c>
      <c r="M319" s="10" t="str">
        <f>ASC(_xlfn.CONCAT(H319:L319,"  # ",E319))</f>
        <v xml:space="preserve">        "uni0180": "glyph",  # ƀ</v>
      </c>
      <c r="N319" s="6" t="b">
        <f>K319=""</f>
        <v>1</v>
      </c>
    </row>
    <row r="320" spans="2:14">
      <c r="B320" s="31"/>
      <c r="C320" s="28"/>
      <c r="D320" s="28" t="s">
        <v>1319</v>
      </c>
      <c r="E320" s="36" t="str">
        <f>IF(B320="",IF(G320="","",_xlfn.UNICHAR(G320)),B320)</f>
        <v>Ɓ</v>
      </c>
      <c r="F320" s="13" t="str">
        <f>IF(B320="",IF(D320="",IF(C320="","",C320),DEC2HEX(D320)),DEC2HEX(_xlfn.UNICODE(B320)))</f>
        <v>181</v>
      </c>
      <c r="G320" s="13">
        <f>IF(D320="",IF(C320="",IF(B320="","",VALUE(_xlfn.UNICODE(B320))),VALUE(HEX2DEC(C320))),VALUE(D320))</f>
        <v>385</v>
      </c>
      <c r="H320" s="10" t="s">
        <v>292</v>
      </c>
      <c r="I320" s="12" t="str">
        <f>IF(F320="","","uni"&amp;UPPER(REPT("0",4-LEN(F320))&amp;F320))</f>
        <v>uni0181</v>
      </c>
      <c r="J320" s="12" t="s">
        <v>1975</v>
      </c>
      <c r="K320" s="12" t="s">
        <v>95</v>
      </c>
      <c r="L320" s="9" t="s">
        <v>137</v>
      </c>
      <c r="M320" s="10" t="str">
        <f>ASC(_xlfn.CONCAT(H320:L320,"  # ",E320))</f>
        <v xml:space="preserve">        "uni0181": "glyph",  # Ɓ</v>
      </c>
      <c r="N320" s="6" t="b">
        <f>K320=""</f>
        <v>1</v>
      </c>
    </row>
    <row r="321" spans="2:14">
      <c r="B321" s="31"/>
      <c r="C321" s="28"/>
      <c r="D321" s="28" t="s">
        <v>1320</v>
      </c>
      <c r="E321" s="36" t="str">
        <f>IF(B321="",IF(G321="","",_xlfn.UNICHAR(G321)),B321)</f>
        <v>Ƃ</v>
      </c>
      <c r="F321" s="13" t="str">
        <f>IF(B321="",IF(D321="",IF(C321="","",C321),DEC2HEX(D321)),DEC2HEX(_xlfn.UNICODE(B321)))</f>
        <v>182</v>
      </c>
      <c r="G321" s="13">
        <f>IF(D321="",IF(C321="",IF(B321="","",VALUE(_xlfn.UNICODE(B321))),VALUE(HEX2DEC(C321))),VALUE(D321))</f>
        <v>386</v>
      </c>
      <c r="H321" s="10" t="s">
        <v>292</v>
      </c>
      <c r="I321" s="12" t="str">
        <f>IF(F321="","","uni"&amp;UPPER(REPT("0",4-LEN(F321))&amp;F321))</f>
        <v>uni0182</v>
      </c>
      <c r="J321" s="12" t="s">
        <v>1975</v>
      </c>
      <c r="K321" s="12" t="s">
        <v>95</v>
      </c>
      <c r="L321" s="9" t="s">
        <v>137</v>
      </c>
      <c r="M321" s="10" t="str">
        <f>ASC(_xlfn.CONCAT(H321:L321,"  # ",E321))</f>
        <v xml:space="preserve">        "uni0182": "glyph",  # Ƃ</v>
      </c>
      <c r="N321" s="6" t="b">
        <f>K321=""</f>
        <v>1</v>
      </c>
    </row>
    <row r="322" spans="2:14">
      <c r="B322" s="31"/>
      <c r="C322" s="28"/>
      <c r="D322" s="28" t="s">
        <v>1321</v>
      </c>
      <c r="E322" s="36" t="str">
        <f>IF(B322="",IF(G322="","",_xlfn.UNICHAR(G322)),B322)</f>
        <v>ƃ</v>
      </c>
      <c r="F322" s="13" t="str">
        <f>IF(B322="",IF(D322="",IF(C322="","",C322),DEC2HEX(D322)),DEC2HEX(_xlfn.UNICODE(B322)))</f>
        <v>183</v>
      </c>
      <c r="G322" s="13">
        <f>IF(D322="",IF(C322="",IF(B322="","",VALUE(_xlfn.UNICODE(B322))),VALUE(HEX2DEC(C322))),VALUE(D322))</f>
        <v>387</v>
      </c>
      <c r="H322" s="10" t="s">
        <v>292</v>
      </c>
      <c r="I322" s="12" t="str">
        <f>IF(F322="","","uni"&amp;UPPER(REPT("0",4-LEN(F322))&amp;F322))</f>
        <v>uni0183</v>
      </c>
      <c r="J322" s="12" t="s">
        <v>1975</v>
      </c>
      <c r="K322" s="12" t="s">
        <v>95</v>
      </c>
      <c r="L322" s="9" t="s">
        <v>137</v>
      </c>
      <c r="M322" s="10" t="str">
        <f>ASC(_xlfn.CONCAT(H322:L322,"  # ",E322))</f>
        <v xml:space="preserve">        "uni0183": "glyph",  # ƃ</v>
      </c>
      <c r="N322" s="6" t="b">
        <f>K322=""</f>
        <v>1</v>
      </c>
    </row>
    <row r="323" spans="2:14">
      <c r="B323" s="31"/>
      <c r="C323" s="28"/>
      <c r="D323" s="28" t="s">
        <v>1322</v>
      </c>
      <c r="E323" s="36" t="str">
        <f>IF(B323="",IF(G323="","",_xlfn.UNICHAR(G323)),B323)</f>
        <v>Ƅ</v>
      </c>
      <c r="F323" s="13" t="str">
        <f>IF(B323="",IF(D323="",IF(C323="","",C323),DEC2HEX(D323)),DEC2HEX(_xlfn.UNICODE(B323)))</f>
        <v>184</v>
      </c>
      <c r="G323" s="13">
        <f>IF(D323="",IF(C323="",IF(B323="","",VALUE(_xlfn.UNICODE(B323))),VALUE(HEX2DEC(C323))),VALUE(D323))</f>
        <v>388</v>
      </c>
      <c r="H323" s="10" t="s">
        <v>292</v>
      </c>
      <c r="I323" s="12" t="str">
        <f>IF(F323="","","uni"&amp;UPPER(REPT("0",4-LEN(F323))&amp;F323))</f>
        <v>uni0184</v>
      </c>
      <c r="J323" s="12" t="s">
        <v>1975</v>
      </c>
      <c r="K323" s="12" t="s">
        <v>95</v>
      </c>
      <c r="L323" s="9" t="s">
        <v>137</v>
      </c>
      <c r="M323" s="10" t="str">
        <f>ASC(_xlfn.CONCAT(H323:L323,"  # ",E323))</f>
        <v xml:space="preserve">        "uni0184": "glyph",  # Ƅ</v>
      </c>
      <c r="N323" s="6" t="b">
        <f>K323=""</f>
        <v>1</v>
      </c>
    </row>
    <row r="324" spans="2:14">
      <c r="B324" s="31"/>
      <c r="C324" s="28"/>
      <c r="D324" s="28" t="s">
        <v>1323</v>
      </c>
      <c r="E324" s="36" t="str">
        <f>IF(B324="",IF(G324="","",_xlfn.UNICHAR(G324)),B324)</f>
        <v>ƅ</v>
      </c>
      <c r="F324" s="13" t="str">
        <f>IF(B324="",IF(D324="",IF(C324="","",C324),DEC2HEX(D324)),DEC2HEX(_xlfn.UNICODE(B324)))</f>
        <v>185</v>
      </c>
      <c r="G324" s="13">
        <f>IF(D324="",IF(C324="",IF(B324="","",VALUE(_xlfn.UNICODE(B324))),VALUE(HEX2DEC(C324))),VALUE(D324))</f>
        <v>389</v>
      </c>
      <c r="H324" s="10" t="s">
        <v>292</v>
      </c>
      <c r="I324" s="12" t="str">
        <f>IF(F324="","","uni"&amp;UPPER(REPT("0",4-LEN(F324))&amp;F324))</f>
        <v>uni0185</v>
      </c>
      <c r="J324" s="12" t="s">
        <v>1975</v>
      </c>
      <c r="K324" s="12" t="s">
        <v>95</v>
      </c>
      <c r="L324" s="9" t="s">
        <v>137</v>
      </c>
      <c r="M324" s="10" t="str">
        <f>ASC(_xlfn.CONCAT(H324:L324,"  # ",E324))</f>
        <v xml:space="preserve">        "uni0185": "glyph",  # ƅ</v>
      </c>
      <c r="N324" s="6" t="b">
        <f>K324=""</f>
        <v>1</v>
      </c>
    </row>
    <row r="325" spans="2:14">
      <c r="B325" s="31"/>
      <c r="C325" s="28"/>
      <c r="D325" s="28" t="s">
        <v>1324</v>
      </c>
      <c r="E325" s="36" t="str">
        <f>IF(B325="",IF(G325="","",_xlfn.UNICHAR(G325)),B325)</f>
        <v>Ɔ</v>
      </c>
      <c r="F325" s="13" t="str">
        <f>IF(B325="",IF(D325="",IF(C325="","",C325),DEC2HEX(D325)),DEC2HEX(_xlfn.UNICODE(B325)))</f>
        <v>186</v>
      </c>
      <c r="G325" s="13">
        <f>IF(D325="",IF(C325="",IF(B325="","",VALUE(_xlfn.UNICODE(B325))),VALUE(HEX2DEC(C325))),VALUE(D325))</f>
        <v>390</v>
      </c>
      <c r="H325" s="10" t="s">
        <v>292</v>
      </c>
      <c r="I325" s="12" t="str">
        <f>IF(F325="","","uni"&amp;UPPER(REPT("0",4-LEN(F325))&amp;F325))</f>
        <v>uni0186</v>
      </c>
      <c r="J325" s="12" t="s">
        <v>1975</v>
      </c>
      <c r="K325" s="12" t="s">
        <v>95</v>
      </c>
      <c r="L325" s="9" t="s">
        <v>137</v>
      </c>
      <c r="M325" s="10" t="str">
        <f>ASC(_xlfn.CONCAT(H325:L325,"  # ",E325))</f>
        <v xml:space="preserve">        "uni0186": "glyph",  # Ɔ</v>
      </c>
      <c r="N325" s="6" t="b">
        <f>K325=""</f>
        <v>1</v>
      </c>
    </row>
    <row r="326" spans="2:14">
      <c r="B326" s="31"/>
      <c r="C326" s="28"/>
      <c r="D326" s="28" t="s">
        <v>1325</v>
      </c>
      <c r="E326" s="36" t="str">
        <f>IF(B326="",IF(G326="","",_xlfn.UNICHAR(G326)),B326)</f>
        <v>Ƈ</v>
      </c>
      <c r="F326" s="13" t="str">
        <f>IF(B326="",IF(D326="",IF(C326="","",C326),DEC2HEX(D326)),DEC2HEX(_xlfn.UNICODE(B326)))</f>
        <v>187</v>
      </c>
      <c r="G326" s="13">
        <f>IF(D326="",IF(C326="",IF(B326="","",VALUE(_xlfn.UNICODE(B326))),VALUE(HEX2DEC(C326))),VALUE(D326))</f>
        <v>391</v>
      </c>
      <c r="H326" s="10" t="s">
        <v>292</v>
      </c>
      <c r="I326" s="12" t="str">
        <f>IF(F326="","","uni"&amp;UPPER(REPT("0",4-LEN(F326))&amp;F326))</f>
        <v>uni0187</v>
      </c>
      <c r="J326" s="12" t="s">
        <v>1975</v>
      </c>
      <c r="K326" s="12" t="s">
        <v>95</v>
      </c>
      <c r="L326" s="9" t="s">
        <v>137</v>
      </c>
      <c r="M326" s="10" t="str">
        <f>ASC(_xlfn.CONCAT(H326:L326,"  # ",E326))</f>
        <v xml:space="preserve">        "uni0187": "glyph",  # Ƈ</v>
      </c>
      <c r="N326" s="6" t="b">
        <f>K326=""</f>
        <v>1</v>
      </c>
    </row>
    <row r="327" spans="2:14">
      <c r="B327" s="31"/>
      <c r="C327" s="28"/>
      <c r="D327" s="28" t="s">
        <v>1326</v>
      </c>
      <c r="E327" s="36" t="str">
        <f>IF(B327="",IF(G327="","",_xlfn.UNICHAR(G327)),B327)</f>
        <v>ƈ</v>
      </c>
      <c r="F327" s="13" t="str">
        <f>IF(B327="",IF(D327="",IF(C327="","",C327),DEC2HEX(D327)),DEC2HEX(_xlfn.UNICODE(B327)))</f>
        <v>188</v>
      </c>
      <c r="G327" s="13">
        <f>IF(D327="",IF(C327="",IF(B327="","",VALUE(_xlfn.UNICODE(B327))),VALUE(HEX2DEC(C327))),VALUE(D327))</f>
        <v>392</v>
      </c>
      <c r="H327" s="10" t="s">
        <v>292</v>
      </c>
      <c r="I327" s="12" t="str">
        <f>IF(F327="","","uni"&amp;UPPER(REPT("0",4-LEN(F327))&amp;F327))</f>
        <v>uni0188</v>
      </c>
      <c r="J327" s="12" t="s">
        <v>1975</v>
      </c>
      <c r="K327" s="12" t="s">
        <v>95</v>
      </c>
      <c r="L327" s="9" t="s">
        <v>137</v>
      </c>
      <c r="M327" s="10" t="str">
        <f>ASC(_xlfn.CONCAT(H327:L327,"  # ",E327))</f>
        <v xml:space="preserve">        "uni0188": "glyph",  # ƈ</v>
      </c>
      <c r="N327" s="6" t="b">
        <f>K327=""</f>
        <v>1</v>
      </c>
    </row>
    <row r="328" spans="2:14">
      <c r="B328" s="31"/>
      <c r="C328" s="28"/>
      <c r="D328" s="28" t="s">
        <v>1327</v>
      </c>
      <c r="E328" s="36" t="str">
        <f>IF(B328="",IF(G328="","",_xlfn.UNICHAR(G328)),B328)</f>
        <v>Ɖ</v>
      </c>
      <c r="F328" s="13" t="str">
        <f>IF(B328="",IF(D328="",IF(C328="","",C328),DEC2HEX(D328)),DEC2HEX(_xlfn.UNICODE(B328)))</f>
        <v>189</v>
      </c>
      <c r="G328" s="13">
        <f>IF(D328="",IF(C328="",IF(B328="","",VALUE(_xlfn.UNICODE(B328))),VALUE(HEX2DEC(C328))),VALUE(D328))</f>
        <v>393</v>
      </c>
      <c r="H328" s="10" t="s">
        <v>292</v>
      </c>
      <c r="I328" s="12" t="str">
        <f>IF(F328="","","uni"&amp;UPPER(REPT("0",4-LEN(F328))&amp;F328))</f>
        <v>uni0189</v>
      </c>
      <c r="J328" s="12" t="s">
        <v>1975</v>
      </c>
      <c r="K328" s="12" t="s">
        <v>95</v>
      </c>
      <c r="L328" s="9" t="s">
        <v>137</v>
      </c>
      <c r="M328" s="10" t="str">
        <f>ASC(_xlfn.CONCAT(H328:L328,"  # ",E328))</f>
        <v xml:space="preserve">        "uni0189": "glyph",  # Ɖ</v>
      </c>
      <c r="N328" s="6" t="b">
        <f>K328=""</f>
        <v>1</v>
      </c>
    </row>
    <row r="329" spans="2:14">
      <c r="B329" s="31"/>
      <c r="C329" s="28"/>
      <c r="D329" s="28" t="s">
        <v>1328</v>
      </c>
      <c r="E329" s="36" t="str">
        <f>IF(B329="",IF(G329="","",_xlfn.UNICHAR(G329)),B329)</f>
        <v>Ɗ</v>
      </c>
      <c r="F329" s="13" t="str">
        <f>IF(B329="",IF(D329="",IF(C329="","",C329),DEC2HEX(D329)),DEC2HEX(_xlfn.UNICODE(B329)))</f>
        <v>18A</v>
      </c>
      <c r="G329" s="13">
        <f>IF(D329="",IF(C329="",IF(B329="","",VALUE(_xlfn.UNICODE(B329))),VALUE(HEX2DEC(C329))),VALUE(D329))</f>
        <v>394</v>
      </c>
      <c r="H329" s="10" t="s">
        <v>292</v>
      </c>
      <c r="I329" s="12" t="str">
        <f>IF(F329="","","uni"&amp;UPPER(REPT("0",4-LEN(F329))&amp;F329))</f>
        <v>uni018A</v>
      </c>
      <c r="J329" s="12" t="s">
        <v>1975</v>
      </c>
      <c r="K329" s="12" t="s">
        <v>95</v>
      </c>
      <c r="L329" s="9" t="s">
        <v>137</v>
      </c>
      <c r="M329" s="10" t="str">
        <f>ASC(_xlfn.CONCAT(H329:L329,"  # ",E329))</f>
        <v xml:space="preserve">        "uni018A": "glyph",  # Ɗ</v>
      </c>
      <c r="N329" s="6" t="b">
        <f>K329=""</f>
        <v>1</v>
      </c>
    </row>
    <row r="330" spans="2:14">
      <c r="B330" s="31"/>
      <c r="C330" s="28"/>
      <c r="D330" s="28" t="s">
        <v>1329</v>
      </c>
      <c r="E330" s="36" t="str">
        <f>IF(B330="",IF(G330="","",_xlfn.UNICHAR(G330)),B330)</f>
        <v>Ƌ</v>
      </c>
      <c r="F330" s="13" t="str">
        <f>IF(B330="",IF(D330="",IF(C330="","",C330),DEC2HEX(D330)),DEC2HEX(_xlfn.UNICODE(B330)))</f>
        <v>18B</v>
      </c>
      <c r="G330" s="13">
        <f>IF(D330="",IF(C330="",IF(B330="","",VALUE(_xlfn.UNICODE(B330))),VALUE(HEX2DEC(C330))),VALUE(D330))</f>
        <v>395</v>
      </c>
      <c r="H330" s="10" t="s">
        <v>292</v>
      </c>
      <c r="I330" s="12" t="str">
        <f>IF(F330="","","uni"&amp;UPPER(REPT("0",4-LEN(F330))&amp;F330))</f>
        <v>uni018B</v>
      </c>
      <c r="J330" s="12" t="s">
        <v>1975</v>
      </c>
      <c r="K330" s="12" t="s">
        <v>95</v>
      </c>
      <c r="L330" s="9" t="s">
        <v>137</v>
      </c>
      <c r="M330" s="10" t="str">
        <f>ASC(_xlfn.CONCAT(H330:L330,"  # ",E330))</f>
        <v xml:space="preserve">        "uni018B": "glyph",  # Ƌ</v>
      </c>
      <c r="N330" s="6" t="b">
        <f>K330=""</f>
        <v>1</v>
      </c>
    </row>
    <row r="331" spans="2:14">
      <c r="B331" s="31"/>
      <c r="C331" s="28"/>
      <c r="D331" s="28" t="s">
        <v>1330</v>
      </c>
      <c r="E331" s="36" t="str">
        <f>IF(B331="",IF(G331="","",_xlfn.UNICHAR(G331)),B331)</f>
        <v>ƌ</v>
      </c>
      <c r="F331" s="13" t="str">
        <f>IF(B331="",IF(D331="",IF(C331="","",C331),DEC2HEX(D331)),DEC2HEX(_xlfn.UNICODE(B331)))</f>
        <v>18C</v>
      </c>
      <c r="G331" s="13">
        <f>IF(D331="",IF(C331="",IF(B331="","",VALUE(_xlfn.UNICODE(B331))),VALUE(HEX2DEC(C331))),VALUE(D331))</f>
        <v>396</v>
      </c>
      <c r="H331" s="10" t="s">
        <v>292</v>
      </c>
      <c r="I331" s="12" t="str">
        <f>IF(F331="","","uni"&amp;UPPER(REPT("0",4-LEN(F331))&amp;F331))</f>
        <v>uni018C</v>
      </c>
      <c r="J331" s="12" t="s">
        <v>1975</v>
      </c>
      <c r="K331" s="12" t="s">
        <v>95</v>
      </c>
      <c r="L331" s="9" t="s">
        <v>137</v>
      </c>
      <c r="M331" s="10" t="str">
        <f>ASC(_xlfn.CONCAT(H331:L331,"  # ",E331))</f>
        <v xml:space="preserve">        "uni018C": "glyph",  # ƌ</v>
      </c>
      <c r="N331" s="6" t="b">
        <f>K331=""</f>
        <v>1</v>
      </c>
    </row>
    <row r="332" spans="2:14">
      <c r="B332" s="31"/>
      <c r="C332" s="28"/>
      <c r="D332" s="28" t="s">
        <v>1331</v>
      </c>
      <c r="E332" s="36" t="str">
        <f>IF(B332="",IF(G332="","",_xlfn.UNICHAR(G332)),B332)</f>
        <v>ƍ</v>
      </c>
      <c r="F332" s="13" t="str">
        <f>IF(B332="",IF(D332="",IF(C332="","",C332),DEC2HEX(D332)),DEC2HEX(_xlfn.UNICODE(B332)))</f>
        <v>18D</v>
      </c>
      <c r="G332" s="13">
        <f>IF(D332="",IF(C332="",IF(B332="","",VALUE(_xlfn.UNICODE(B332))),VALUE(HEX2DEC(C332))),VALUE(D332))</f>
        <v>397</v>
      </c>
      <c r="H332" s="10" t="s">
        <v>292</v>
      </c>
      <c r="I332" s="12" t="str">
        <f>IF(F332="","","uni"&amp;UPPER(REPT("0",4-LEN(F332))&amp;F332))</f>
        <v>uni018D</v>
      </c>
      <c r="J332" s="12" t="s">
        <v>1975</v>
      </c>
      <c r="K332" s="12" t="s">
        <v>95</v>
      </c>
      <c r="L332" s="9" t="s">
        <v>137</v>
      </c>
      <c r="M332" s="10" t="str">
        <f>ASC(_xlfn.CONCAT(H332:L332,"  # ",E332))</f>
        <v xml:space="preserve">        "uni018D": "glyph",  # ƍ</v>
      </c>
      <c r="N332" s="6" t="b">
        <f>K332=""</f>
        <v>1</v>
      </c>
    </row>
    <row r="333" spans="2:14">
      <c r="B333" s="31"/>
      <c r="C333" s="28"/>
      <c r="D333" s="28" t="s">
        <v>1332</v>
      </c>
      <c r="E333" s="36" t="str">
        <f>IF(B333="",IF(G333="","",_xlfn.UNICHAR(G333)),B333)</f>
        <v>Ǝ</v>
      </c>
      <c r="F333" s="13" t="str">
        <f>IF(B333="",IF(D333="",IF(C333="","",C333),DEC2HEX(D333)),DEC2HEX(_xlfn.UNICODE(B333)))</f>
        <v>18E</v>
      </c>
      <c r="G333" s="13">
        <f>IF(D333="",IF(C333="",IF(B333="","",VALUE(_xlfn.UNICODE(B333))),VALUE(HEX2DEC(C333))),VALUE(D333))</f>
        <v>398</v>
      </c>
      <c r="H333" s="10" t="s">
        <v>292</v>
      </c>
      <c r="I333" s="12" t="str">
        <f>IF(F333="","","uni"&amp;UPPER(REPT("0",4-LEN(F333))&amp;F333))</f>
        <v>uni018E</v>
      </c>
      <c r="J333" s="12" t="s">
        <v>1975</v>
      </c>
      <c r="K333" s="12" t="s">
        <v>95</v>
      </c>
      <c r="L333" s="9" t="s">
        <v>137</v>
      </c>
      <c r="M333" s="10" t="str">
        <f>ASC(_xlfn.CONCAT(H333:L333,"  # ",E333))</f>
        <v xml:space="preserve">        "uni018E": "glyph",  # Ǝ</v>
      </c>
      <c r="N333" s="6" t="b">
        <f>K333=""</f>
        <v>1</v>
      </c>
    </row>
    <row r="334" spans="2:14">
      <c r="B334" s="31"/>
      <c r="C334" s="28"/>
      <c r="D334" s="28" t="s">
        <v>1333</v>
      </c>
      <c r="E334" s="36" t="str">
        <f>IF(B334="",IF(G334="","",_xlfn.UNICHAR(G334)),B334)</f>
        <v>Ə</v>
      </c>
      <c r="F334" s="13" t="str">
        <f>IF(B334="",IF(D334="",IF(C334="","",C334),DEC2HEX(D334)),DEC2HEX(_xlfn.UNICODE(B334)))</f>
        <v>18F</v>
      </c>
      <c r="G334" s="13">
        <f>IF(D334="",IF(C334="",IF(B334="","",VALUE(_xlfn.UNICODE(B334))),VALUE(HEX2DEC(C334))),VALUE(D334))</f>
        <v>399</v>
      </c>
      <c r="H334" s="10" t="s">
        <v>292</v>
      </c>
      <c r="I334" s="12" t="str">
        <f>IF(F334="","","uni"&amp;UPPER(REPT("0",4-LEN(F334))&amp;F334))</f>
        <v>uni018F</v>
      </c>
      <c r="J334" s="12" t="s">
        <v>1975</v>
      </c>
      <c r="K334" s="12" t="s">
        <v>95</v>
      </c>
      <c r="L334" s="9" t="s">
        <v>137</v>
      </c>
      <c r="M334" s="10" t="str">
        <f>ASC(_xlfn.CONCAT(H334:L334,"  # ",E334))</f>
        <v xml:space="preserve">        "uni018F": "glyph",  # Ə</v>
      </c>
      <c r="N334" s="6" t="b">
        <f>K334=""</f>
        <v>1</v>
      </c>
    </row>
    <row r="335" spans="2:14">
      <c r="B335" s="31"/>
      <c r="C335" s="28"/>
      <c r="D335" s="28" t="s">
        <v>1334</v>
      </c>
      <c r="E335" s="36" t="str">
        <f>IF(B335="",IF(G335="","",_xlfn.UNICHAR(G335)),B335)</f>
        <v>Ɛ</v>
      </c>
      <c r="F335" s="13" t="str">
        <f>IF(B335="",IF(D335="",IF(C335="","",C335),DEC2HEX(D335)),DEC2HEX(_xlfn.UNICODE(B335)))</f>
        <v>190</v>
      </c>
      <c r="G335" s="13">
        <f>IF(D335="",IF(C335="",IF(B335="","",VALUE(_xlfn.UNICODE(B335))),VALUE(HEX2DEC(C335))),VALUE(D335))</f>
        <v>400</v>
      </c>
      <c r="H335" s="10" t="s">
        <v>292</v>
      </c>
      <c r="I335" s="12" t="str">
        <f>IF(F335="","","uni"&amp;UPPER(REPT("0",4-LEN(F335))&amp;F335))</f>
        <v>uni0190</v>
      </c>
      <c r="J335" s="12" t="s">
        <v>1975</v>
      </c>
      <c r="K335" s="12" t="s">
        <v>95</v>
      </c>
      <c r="L335" s="9" t="s">
        <v>137</v>
      </c>
      <c r="M335" s="10" t="str">
        <f>ASC(_xlfn.CONCAT(H335:L335,"  # ",E335))</f>
        <v xml:space="preserve">        "uni0190": "glyph",  # Ɛ</v>
      </c>
      <c r="N335" s="6" t="b">
        <f>K335=""</f>
        <v>1</v>
      </c>
    </row>
    <row r="336" spans="2:14">
      <c r="B336" s="31"/>
      <c r="C336" s="28"/>
      <c r="D336" s="28" t="s">
        <v>1335</v>
      </c>
      <c r="E336" s="36" t="str">
        <f>IF(B336="",IF(G336="","",_xlfn.UNICHAR(G336)),B336)</f>
        <v>Ƒ</v>
      </c>
      <c r="F336" s="13" t="str">
        <f>IF(B336="",IF(D336="",IF(C336="","",C336),DEC2HEX(D336)),DEC2HEX(_xlfn.UNICODE(B336)))</f>
        <v>191</v>
      </c>
      <c r="G336" s="13">
        <f>IF(D336="",IF(C336="",IF(B336="","",VALUE(_xlfn.UNICODE(B336))),VALUE(HEX2DEC(C336))),VALUE(D336))</f>
        <v>401</v>
      </c>
      <c r="H336" s="10" t="s">
        <v>292</v>
      </c>
      <c r="I336" s="12" t="str">
        <f>IF(F336="","","uni"&amp;UPPER(REPT("0",4-LEN(F336))&amp;F336))</f>
        <v>uni0191</v>
      </c>
      <c r="J336" s="12" t="s">
        <v>1975</v>
      </c>
      <c r="K336" s="12" t="s">
        <v>95</v>
      </c>
      <c r="L336" s="9" t="s">
        <v>137</v>
      </c>
      <c r="M336" s="10" t="str">
        <f>ASC(_xlfn.CONCAT(H336:L336,"  # ",E336))</f>
        <v xml:space="preserve">        "uni0191": "glyph",  # Ƒ</v>
      </c>
      <c r="N336" s="6" t="b">
        <f>K336=""</f>
        <v>1</v>
      </c>
    </row>
    <row r="337" spans="2:14">
      <c r="B337" s="31"/>
      <c r="C337" s="28"/>
      <c r="D337" s="28" t="s">
        <v>1336</v>
      </c>
      <c r="E337" s="36" t="str">
        <f>IF(B337="",IF(G337="","",_xlfn.UNICHAR(G337)),B337)</f>
        <v>ƒ</v>
      </c>
      <c r="F337" s="13" t="str">
        <f>IF(B337="",IF(D337="",IF(C337="","",C337),DEC2HEX(D337)),DEC2HEX(_xlfn.UNICODE(B337)))</f>
        <v>192</v>
      </c>
      <c r="G337" s="13">
        <f>IF(D337="",IF(C337="",IF(B337="","",VALUE(_xlfn.UNICODE(B337))),VALUE(HEX2DEC(C337))),VALUE(D337))</f>
        <v>402</v>
      </c>
      <c r="H337" s="10" t="s">
        <v>292</v>
      </c>
      <c r="I337" s="12" t="str">
        <f>IF(F337="","","uni"&amp;UPPER(REPT("0",4-LEN(F337))&amp;F337))</f>
        <v>uni0192</v>
      </c>
      <c r="J337" s="12" t="s">
        <v>1975</v>
      </c>
      <c r="K337" s="12" t="s">
        <v>95</v>
      </c>
      <c r="L337" s="9" t="s">
        <v>137</v>
      </c>
      <c r="M337" s="10" t="str">
        <f>ASC(_xlfn.CONCAT(H337:L337,"  # ",E337))</f>
        <v xml:space="preserve">        "uni0192": "glyph",  # ƒ</v>
      </c>
      <c r="N337" s="6" t="b">
        <f>K337=""</f>
        <v>1</v>
      </c>
    </row>
    <row r="338" spans="2:14">
      <c r="B338" s="31" t="s">
        <v>95</v>
      </c>
      <c r="C338" s="28" t="s">
        <v>1974</v>
      </c>
      <c r="D338" s="28"/>
      <c r="E338" s="36" t="str">
        <f>IF(B338="",IF(G338="","",_xlfn.UNICHAR(G338)),B338)</f>
        <v>Ɠ</v>
      </c>
      <c r="F338" s="13" t="str">
        <f>IF(B338="",IF(D338="",IF(C338="","",C338),DEC2HEX(D338)),DEC2HEX(_xlfn.UNICODE(B338)))</f>
        <v>193</v>
      </c>
      <c r="G338" s="13">
        <f>IF(D338="",IF(C338="",IF(B338="","",VALUE(_xlfn.UNICODE(B338))),VALUE(HEX2DEC(C338))),VALUE(D338))</f>
        <v>403</v>
      </c>
      <c r="H338" s="10" t="s">
        <v>292</v>
      </c>
      <c r="I338" s="12" t="str">
        <f>IF(F338="","","uni"&amp;UPPER(REPT("0",4-LEN(F338))&amp;F338))</f>
        <v>uni0193</v>
      </c>
      <c r="J338" s="12" t="s">
        <v>1975</v>
      </c>
      <c r="K338" s="12">
        <v>1012</v>
      </c>
      <c r="L338" s="9" t="s">
        <v>137</v>
      </c>
      <c r="M338" s="10" t="str">
        <f>ASC(_xlfn.CONCAT(H338:L338,"  # ",E338))</f>
        <v xml:space="preserve">        "uni0193": "glyph1012",  # Ɠ</v>
      </c>
      <c r="N338" s="6" t="b">
        <f>K338=""</f>
        <v>0</v>
      </c>
    </row>
    <row r="339" spans="2:14">
      <c r="B339" s="31"/>
      <c r="C339" s="28"/>
      <c r="D339" s="28" t="s">
        <v>1337</v>
      </c>
      <c r="E339" s="36" t="str">
        <f>IF(B339="",IF(G339="","",_xlfn.UNICHAR(G339)),B339)</f>
        <v>Ɣ</v>
      </c>
      <c r="F339" s="13" t="str">
        <f>IF(B339="",IF(D339="",IF(C339="","",C339),DEC2HEX(D339)),DEC2HEX(_xlfn.UNICODE(B339)))</f>
        <v>194</v>
      </c>
      <c r="G339" s="13">
        <f>IF(D339="",IF(C339="",IF(B339="","",VALUE(_xlfn.UNICODE(B339))),VALUE(HEX2DEC(C339))),VALUE(D339))</f>
        <v>404</v>
      </c>
      <c r="H339" s="10" t="s">
        <v>292</v>
      </c>
      <c r="I339" s="12" t="str">
        <f>IF(F339="","","uni"&amp;UPPER(REPT("0",4-LEN(F339))&amp;F339))</f>
        <v>uni0194</v>
      </c>
      <c r="J339" s="12" t="s">
        <v>1975</v>
      </c>
      <c r="K339" s="12" t="s">
        <v>95</v>
      </c>
      <c r="L339" s="9" t="s">
        <v>137</v>
      </c>
      <c r="M339" s="10" t="str">
        <f>ASC(_xlfn.CONCAT(H339:L339,"  # ",E339))</f>
        <v xml:space="preserve">        "uni0194": "glyph",  # Ɣ</v>
      </c>
      <c r="N339" s="6" t="b">
        <f>K339=""</f>
        <v>1</v>
      </c>
    </row>
    <row r="340" spans="2:14">
      <c r="B340" s="31"/>
      <c r="C340" s="28"/>
      <c r="D340" s="28" t="s">
        <v>1338</v>
      </c>
      <c r="E340" s="36" t="str">
        <f>IF(B340="",IF(G340="","",_xlfn.UNICHAR(G340)),B340)</f>
        <v>ƕ</v>
      </c>
      <c r="F340" s="13" t="str">
        <f>IF(B340="",IF(D340="",IF(C340="","",C340),DEC2HEX(D340)),DEC2HEX(_xlfn.UNICODE(B340)))</f>
        <v>195</v>
      </c>
      <c r="G340" s="13">
        <f>IF(D340="",IF(C340="",IF(B340="","",VALUE(_xlfn.UNICODE(B340))),VALUE(HEX2DEC(C340))),VALUE(D340))</f>
        <v>405</v>
      </c>
      <c r="H340" s="10" t="s">
        <v>292</v>
      </c>
      <c r="I340" s="12" t="str">
        <f>IF(F340="","","uni"&amp;UPPER(REPT("0",4-LEN(F340))&amp;F340))</f>
        <v>uni0195</v>
      </c>
      <c r="J340" s="12" t="s">
        <v>1975</v>
      </c>
      <c r="K340" s="12" t="s">
        <v>95</v>
      </c>
      <c r="L340" s="9" t="s">
        <v>137</v>
      </c>
      <c r="M340" s="10" t="str">
        <f>ASC(_xlfn.CONCAT(H340:L340,"  # ",E340))</f>
        <v xml:space="preserve">        "uni0195": "glyph",  # ƕ</v>
      </c>
      <c r="N340" s="6" t="b">
        <f>K340=""</f>
        <v>1</v>
      </c>
    </row>
    <row r="341" spans="2:14">
      <c r="B341" s="31"/>
      <c r="C341" s="28"/>
      <c r="D341" s="28" t="s">
        <v>1339</v>
      </c>
      <c r="E341" s="36" t="str">
        <f>IF(B341="",IF(G341="","",_xlfn.UNICHAR(G341)),B341)</f>
        <v>Ɩ</v>
      </c>
      <c r="F341" s="13" t="str">
        <f>IF(B341="",IF(D341="",IF(C341="","",C341),DEC2HEX(D341)),DEC2HEX(_xlfn.UNICODE(B341)))</f>
        <v>196</v>
      </c>
      <c r="G341" s="13">
        <f>IF(D341="",IF(C341="",IF(B341="","",VALUE(_xlfn.UNICODE(B341))),VALUE(HEX2DEC(C341))),VALUE(D341))</f>
        <v>406</v>
      </c>
      <c r="H341" s="10" t="s">
        <v>292</v>
      </c>
      <c r="I341" s="12" t="str">
        <f>IF(F341="","","uni"&amp;UPPER(REPT("0",4-LEN(F341))&amp;F341))</f>
        <v>uni0196</v>
      </c>
      <c r="J341" s="12" t="s">
        <v>1975</v>
      </c>
      <c r="K341" s="12" t="s">
        <v>95</v>
      </c>
      <c r="L341" s="9" t="s">
        <v>137</v>
      </c>
      <c r="M341" s="10" t="str">
        <f>ASC(_xlfn.CONCAT(H341:L341,"  # ",E341))</f>
        <v xml:space="preserve">        "uni0196": "glyph",  # Ɩ</v>
      </c>
      <c r="N341" s="6" t="b">
        <f>K341=""</f>
        <v>1</v>
      </c>
    </row>
    <row r="342" spans="2:14">
      <c r="B342" s="31"/>
      <c r="C342" s="28"/>
      <c r="D342" s="28" t="s">
        <v>1340</v>
      </c>
      <c r="E342" s="36" t="str">
        <f>IF(B342="",IF(G342="","",_xlfn.UNICHAR(G342)),B342)</f>
        <v>Ɨ</v>
      </c>
      <c r="F342" s="13" t="str">
        <f>IF(B342="",IF(D342="",IF(C342="","",C342),DEC2HEX(D342)),DEC2HEX(_xlfn.UNICODE(B342)))</f>
        <v>197</v>
      </c>
      <c r="G342" s="13">
        <f>IF(D342="",IF(C342="",IF(B342="","",VALUE(_xlfn.UNICODE(B342))),VALUE(HEX2DEC(C342))),VALUE(D342))</f>
        <v>407</v>
      </c>
      <c r="H342" s="10" t="s">
        <v>292</v>
      </c>
      <c r="I342" s="12" t="str">
        <f>IF(F342="","","uni"&amp;UPPER(REPT("0",4-LEN(F342))&amp;F342))</f>
        <v>uni0197</v>
      </c>
      <c r="J342" s="12" t="s">
        <v>1975</v>
      </c>
      <c r="K342" s="12" t="s">
        <v>95</v>
      </c>
      <c r="L342" s="9" t="s">
        <v>137</v>
      </c>
      <c r="M342" s="10" t="str">
        <f>ASC(_xlfn.CONCAT(H342:L342,"  # ",E342))</f>
        <v xml:space="preserve">        "uni0197": "glyph",  # Ɨ</v>
      </c>
      <c r="N342" s="6" t="b">
        <f>K342=""</f>
        <v>1</v>
      </c>
    </row>
    <row r="343" spans="2:14">
      <c r="B343" s="31"/>
      <c r="C343" s="28"/>
      <c r="D343" s="28" t="s">
        <v>1341</v>
      </c>
      <c r="E343" s="36" t="str">
        <f>IF(B343="",IF(G343="","",_xlfn.UNICHAR(G343)),B343)</f>
        <v>Ƙ</v>
      </c>
      <c r="F343" s="13" t="str">
        <f>IF(B343="",IF(D343="",IF(C343="","",C343),DEC2HEX(D343)),DEC2HEX(_xlfn.UNICODE(B343)))</f>
        <v>198</v>
      </c>
      <c r="G343" s="13">
        <f>IF(D343="",IF(C343="",IF(B343="","",VALUE(_xlfn.UNICODE(B343))),VALUE(HEX2DEC(C343))),VALUE(D343))</f>
        <v>408</v>
      </c>
      <c r="H343" s="10" t="s">
        <v>292</v>
      </c>
      <c r="I343" s="12" t="str">
        <f>IF(F343="","","uni"&amp;UPPER(REPT("0",4-LEN(F343))&amp;F343))</f>
        <v>uni0198</v>
      </c>
      <c r="J343" s="12" t="s">
        <v>1975</v>
      </c>
      <c r="K343" s="12" t="s">
        <v>95</v>
      </c>
      <c r="L343" s="9" t="s">
        <v>137</v>
      </c>
      <c r="M343" s="10" t="str">
        <f>ASC(_xlfn.CONCAT(H343:L343,"  # ",E343))</f>
        <v xml:space="preserve">        "uni0198": "glyph",  # Ƙ</v>
      </c>
      <c r="N343" s="6" t="b">
        <f>K343=""</f>
        <v>1</v>
      </c>
    </row>
    <row r="344" spans="2:14">
      <c r="B344" s="31"/>
      <c r="C344" s="28"/>
      <c r="D344" s="28" t="s">
        <v>1342</v>
      </c>
      <c r="E344" s="36" t="str">
        <f>IF(B344="",IF(G344="","",_xlfn.UNICHAR(G344)),B344)</f>
        <v>ƙ</v>
      </c>
      <c r="F344" s="13" t="str">
        <f>IF(B344="",IF(D344="",IF(C344="","",C344),DEC2HEX(D344)),DEC2HEX(_xlfn.UNICODE(B344)))</f>
        <v>199</v>
      </c>
      <c r="G344" s="13">
        <f>IF(D344="",IF(C344="",IF(B344="","",VALUE(_xlfn.UNICODE(B344))),VALUE(HEX2DEC(C344))),VALUE(D344))</f>
        <v>409</v>
      </c>
      <c r="H344" s="10" t="s">
        <v>292</v>
      </c>
      <c r="I344" s="12" t="str">
        <f>IF(F344="","","uni"&amp;UPPER(REPT("0",4-LEN(F344))&amp;F344))</f>
        <v>uni0199</v>
      </c>
      <c r="J344" s="12" t="s">
        <v>1975</v>
      </c>
      <c r="K344" s="12" t="s">
        <v>95</v>
      </c>
      <c r="L344" s="9" t="s">
        <v>137</v>
      </c>
      <c r="M344" s="10" t="str">
        <f>ASC(_xlfn.CONCAT(H344:L344,"  # ",E344))</f>
        <v xml:space="preserve">        "uni0199": "glyph",  # ƙ</v>
      </c>
      <c r="N344" s="6" t="b">
        <f>K344=""</f>
        <v>1</v>
      </c>
    </row>
    <row r="345" spans="2:14">
      <c r="B345" s="31"/>
      <c r="C345" s="28"/>
      <c r="D345" s="28" t="s">
        <v>1343</v>
      </c>
      <c r="E345" s="36" t="str">
        <f>IF(B345="",IF(G345="","",_xlfn.UNICHAR(G345)),B345)</f>
        <v>ƚ</v>
      </c>
      <c r="F345" s="13" t="str">
        <f>IF(B345="",IF(D345="",IF(C345="","",C345),DEC2HEX(D345)),DEC2HEX(_xlfn.UNICODE(B345)))</f>
        <v>19A</v>
      </c>
      <c r="G345" s="13">
        <f>IF(D345="",IF(C345="",IF(B345="","",VALUE(_xlfn.UNICODE(B345))),VALUE(HEX2DEC(C345))),VALUE(D345))</f>
        <v>410</v>
      </c>
      <c r="H345" s="10" t="s">
        <v>292</v>
      </c>
      <c r="I345" s="12" t="str">
        <f>IF(F345="","","uni"&amp;UPPER(REPT("0",4-LEN(F345))&amp;F345))</f>
        <v>uni019A</v>
      </c>
      <c r="J345" s="12" t="s">
        <v>1975</v>
      </c>
      <c r="K345" s="12" t="s">
        <v>95</v>
      </c>
      <c r="L345" s="9" t="s">
        <v>137</v>
      </c>
      <c r="M345" s="10" t="str">
        <f>ASC(_xlfn.CONCAT(H345:L345,"  # ",E345))</f>
        <v xml:space="preserve">        "uni019A": "glyph",  # ƚ</v>
      </c>
      <c r="N345" s="6" t="b">
        <f>K345=""</f>
        <v>1</v>
      </c>
    </row>
    <row r="346" spans="2:14">
      <c r="B346" s="31"/>
      <c r="C346" s="28"/>
      <c r="D346" s="28" t="s">
        <v>1344</v>
      </c>
      <c r="E346" s="36" t="str">
        <f>IF(B346="",IF(G346="","",_xlfn.UNICHAR(G346)),B346)</f>
        <v>ƛ</v>
      </c>
      <c r="F346" s="13" t="str">
        <f>IF(B346="",IF(D346="",IF(C346="","",C346),DEC2HEX(D346)),DEC2HEX(_xlfn.UNICODE(B346)))</f>
        <v>19B</v>
      </c>
      <c r="G346" s="13">
        <f>IF(D346="",IF(C346="",IF(B346="","",VALUE(_xlfn.UNICODE(B346))),VALUE(HEX2DEC(C346))),VALUE(D346))</f>
        <v>411</v>
      </c>
      <c r="H346" s="10" t="s">
        <v>292</v>
      </c>
      <c r="I346" s="12" t="str">
        <f>IF(F346="","","uni"&amp;UPPER(REPT("0",4-LEN(F346))&amp;F346))</f>
        <v>uni019B</v>
      </c>
      <c r="J346" s="12" t="s">
        <v>1975</v>
      </c>
      <c r="K346" s="12" t="s">
        <v>95</v>
      </c>
      <c r="L346" s="9" t="s">
        <v>137</v>
      </c>
      <c r="M346" s="10" t="str">
        <f>ASC(_xlfn.CONCAT(H346:L346,"  # ",E346))</f>
        <v xml:space="preserve">        "uni019B": "glyph",  # ƛ</v>
      </c>
      <c r="N346" s="6" t="b">
        <f>K346=""</f>
        <v>1</v>
      </c>
    </row>
    <row r="347" spans="2:14">
      <c r="B347" s="31"/>
      <c r="C347" s="28"/>
      <c r="D347" s="28" t="s">
        <v>1345</v>
      </c>
      <c r="E347" s="36" t="str">
        <f>IF(B347="",IF(G347="","",_xlfn.UNICHAR(G347)),B347)</f>
        <v>Ɯ</v>
      </c>
      <c r="F347" s="13" t="str">
        <f>IF(B347="",IF(D347="",IF(C347="","",C347),DEC2HEX(D347)),DEC2HEX(_xlfn.UNICODE(B347)))</f>
        <v>19C</v>
      </c>
      <c r="G347" s="13">
        <f>IF(D347="",IF(C347="",IF(B347="","",VALUE(_xlfn.UNICODE(B347))),VALUE(HEX2DEC(C347))),VALUE(D347))</f>
        <v>412</v>
      </c>
      <c r="H347" s="10" t="s">
        <v>292</v>
      </c>
      <c r="I347" s="12" t="str">
        <f>IF(F347="","","uni"&amp;UPPER(REPT("0",4-LEN(F347))&amp;F347))</f>
        <v>uni019C</v>
      </c>
      <c r="J347" s="12" t="s">
        <v>1975</v>
      </c>
      <c r="K347" s="12" t="s">
        <v>95</v>
      </c>
      <c r="L347" s="9" t="s">
        <v>137</v>
      </c>
      <c r="M347" s="10" t="str">
        <f>ASC(_xlfn.CONCAT(H347:L347,"  # ",E347))</f>
        <v xml:space="preserve">        "uni019C": "glyph",  # Ɯ</v>
      </c>
      <c r="N347" s="6" t="b">
        <f>K347=""</f>
        <v>1</v>
      </c>
    </row>
    <row r="348" spans="2:14">
      <c r="B348" s="31"/>
      <c r="C348" s="28"/>
      <c r="D348" s="28" t="s">
        <v>1346</v>
      </c>
      <c r="E348" s="36" t="str">
        <f>IF(B348="",IF(G348="","",_xlfn.UNICHAR(G348)),B348)</f>
        <v>Ɲ</v>
      </c>
      <c r="F348" s="13" t="str">
        <f>IF(B348="",IF(D348="",IF(C348="","",C348),DEC2HEX(D348)),DEC2HEX(_xlfn.UNICODE(B348)))</f>
        <v>19D</v>
      </c>
      <c r="G348" s="13">
        <f>IF(D348="",IF(C348="",IF(B348="","",VALUE(_xlfn.UNICODE(B348))),VALUE(HEX2DEC(C348))),VALUE(D348))</f>
        <v>413</v>
      </c>
      <c r="H348" s="10" t="s">
        <v>292</v>
      </c>
      <c r="I348" s="12" t="str">
        <f>IF(F348="","","uni"&amp;UPPER(REPT("0",4-LEN(F348))&amp;F348))</f>
        <v>uni019D</v>
      </c>
      <c r="J348" s="12" t="s">
        <v>1975</v>
      </c>
      <c r="K348" s="12" t="s">
        <v>95</v>
      </c>
      <c r="L348" s="9" t="s">
        <v>137</v>
      </c>
      <c r="M348" s="10" t="str">
        <f>ASC(_xlfn.CONCAT(H348:L348,"  # ",E348))</f>
        <v xml:space="preserve">        "uni019D": "glyph",  # Ɲ</v>
      </c>
      <c r="N348" s="6" t="b">
        <f>K348=""</f>
        <v>1</v>
      </c>
    </row>
    <row r="349" spans="2:14">
      <c r="B349" s="31"/>
      <c r="C349" s="28"/>
      <c r="D349" s="28" t="s">
        <v>1347</v>
      </c>
      <c r="E349" s="36" t="str">
        <f>IF(B349="",IF(G349="","",_xlfn.UNICHAR(G349)),B349)</f>
        <v>ƞ</v>
      </c>
      <c r="F349" s="13" t="str">
        <f>IF(B349="",IF(D349="",IF(C349="","",C349),DEC2HEX(D349)),DEC2HEX(_xlfn.UNICODE(B349)))</f>
        <v>19E</v>
      </c>
      <c r="G349" s="13">
        <f>IF(D349="",IF(C349="",IF(B349="","",VALUE(_xlfn.UNICODE(B349))),VALUE(HEX2DEC(C349))),VALUE(D349))</f>
        <v>414</v>
      </c>
      <c r="H349" s="10" t="s">
        <v>292</v>
      </c>
      <c r="I349" s="12" t="str">
        <f>IF(F349="","","uni"&amp;UPPER(REPT("0",4-LEN(F349))&amp;F349))</f>
        <v>uni019E</v>
      </c>
      <c r="J349" s="12" t="s">
        <v>1975</v>
      </c>
      <c r="K349" s="12" t="s">
        <v>95</v>
      </c>
      <c r="L349" s="9" t="s">
        <v>137</v>
      </c>
      <c r="M349" s="10" t="str">
        <f>ASC(_xlfn.CONCAT(H349:L349,"  # ",E349))</f>
        <v xml:space="preserve">        "uni019E": "glyph",  # ƞ</v>
      </c>
      <c r="N349" s="6" t="b">
        <f>K349=""</f>
        <v>1</v>
      </c>
    </row>
    <row r="350" spans="2:14">
      <c r="B350" s="31"/>
      <c r="C350" s="28"/>
      <c r="D350" s="28" t="s">
        <v>1348</v>
      </c>
      <c r="E350" s="36" t="str">
        <f>IF(B350="",IF(G350="","",_xlfn.UNICHAR(G350)),B350)</f>
        <v>Ɵ</v>
      </c>
      <c r="F350" s="13" t="str">
        <f>IF(B350="",IF(D350="",IF(C350="","",C350),DEC2HEX(D350)),DEC2HEX(_xlfn.UNICODE(B350)))</f>
        <v>19F</v>
      </c>
      <c r="G350" s="13">
        <f>IF(D350="",IF(C350="",IF(B350="","",VALUE(_xlfn.UNICODE(B350))),VALUE(HEX2DEC(C350))),VALUE(D350))</f>
        <v>415</v>
      </c>
      <c r="H350" s="10" t="s">
        <v>292</v>
      </c>
      <c r="I350" s="12" t="str">
        <f>IF(F350="","","uni"&amp;UPPER(REPT("0",4-LEN(F350))&amp;F350))</f>
        <v>uni019F</v>
      </c>
      <c r="J350" s="12" t="s">
        <v>1975</v>
      </c>
      <c r="K350" s="12" t="s">
        <v>95</v>
      </c>
      <c r="L350" s="9" t="s">
        <v>137</v>
      </c>
      <c r="M350" s="10" t="str">
        <f>ASC(_xlfn.CONCAT(H350:L350,"  # ",E350))</f>
        <v xml:space="preserve">        "uni019F": "glyph",  # Ɵ</v>
      </c>
      <c r="N350" s="6" t="b">
        <f>K350=""</f>
        <v>1</v>
      </c>
    </row>
    <row r="351" spans="2:14">
      <c r="B351" s="31"/>
      <c r="C351" s="28"/>
      <c r="D351" s="28" t="s">
        <v>1349</v>
      </c>
      <c r="E351" s="36" t="str">
        <f>IF(B351="",IF(G351="","",_xlfn.UNICHAR(G351)),B351)</f>
        <v>Ơ</v>
      </c>
      <c r="F351" s="13" t="str">
        <f>IF(B351="",IF(D351="",IF(C351="","",C351),DEC2HEX(D351)),DEC2HEX(_xlfn.UNICODE(B351)))</f>
        <v>1A0</v>
      </c>
      <c r="G351" s="13">
        <f>IF(D351="",IF(C351="",IF(B351="","",VALUE(_xlfn.UNICODE(B351))),VALUE(HEX2DEC(C351))),VALUE(D351))</f>
        <v>416</v>
      </c>
      <c r="H351" s="10" t="s">
        <v>292</v>
      </c>
      <c r="I351" s="12" t="str">
        <f>IF(F351="","","uni"&amp;UPPER(REPT("0",4-LEN(F351))&amp;F351))</f>
        <v>uni01A0</v>
      </c>
      <c r="J351" s="12" t="s">
        <v>1975</v>
      </c>
      <c r="K351" s="12" t="s">
        <v>95</v>
      </c>
      <c r="L351" s="9" t="s">
        <v>137</v>
      </c>
      <c r="M351" s="10" t="str">
        <f>ASC(_xlfn.CONCAT(H351:L351,"  # ",E351))</f>
        <v xml:space="preserve">        "uni01A0": "glyph",  # Ơ</v>
      </c>
      <c r="N351" s="6" t="b">
        <f>K351=""</f>
        <v>1</v>
      </c>
    </row>
    <row r="352" spans="2:14">
      <c r="B352" s="31"/>
      <c r="C352" s="28"/>
      <c r="D352" s="28" t="s">
        <v>1350</v>
      </c>
      <c r="E352" s="36" t="str">
        <f>IF(B352="",IF(G352="","",_xlfn.UNICHAR(G352)),B352)</f>
        <v>ơ</v>
      </c>
      <c r="F352" s="13" t="str">
        <f>IF(B352="",IF(D352="",IF(C352="","",C352),DEC2HEX(D352)),DEC2HEX(_xlfn.UNICODE(B352)))</f>
        <v>1A1</v>
      </c>
      <c r="G352" s="13">
        <f>IF(D352="",IF(C352="",IF(B352="","",VALUE(_xlfn.UNICODE(B352))),VALUE(HEX2DEC(C352))),VALUE(D352))</f>
        <v>417</v>
      </c>
      <c r="H352" s="10" t="s">
        <v>292</v>
      </c>
      <c r="I352" s="12" t="str">
        <f>IF(F352="","","uni"&amp;UPPER(REPT("0",4-LEN(F352))&amp;F352))</f>
        <v>uni01A1</v>
      </c>
      <c r="J352" s="12" t="s">
        <v>1975</v>
      </c>
      <c r="K352" s="12" t="s">
        <v>95</v>
      </c>
      <c r="L352" s="9" t="s">
        <v>137</v>
      </c>
      <c r="M352" s="10" t="str">
        <f>ASC(_xlfn.CONCAT(H352:L352,"  # ",E352))</f>
        <v xml:space="preserve">        "uni01A1": "glyph",  # ơ</v>
      </c>
      <c r="N352" s="6" t="b">
        <f>K352=""</f>
        <v>1</v>
      </c>
    </row>
    <row r="353" spans="2:14">
      <c r="B353" s="31"/>
      <c r="C353" s="28"/>
      <c r="D353" s="28" t="s">
        <v>1351</v>
      </c>
      <c r="E353" s="36" t="str">
        <f>IF(B353="",IF(G353="","",_xlfn.UNICHAR(G353)),B353)</f>
        <v>Ƣ</v>
      </c>
      <c r="F353" s="13" t="str">
        <f>IF(B353="",IF(D353="",IF(C353="","",C353),DEC2HEX(D353)),DEC2HEX(_xlfn.UNICODE(B353)))</f>
        <v>1A2</v>
      </c>
      <c r="G353" s="13">
        <f>IF(D353="",IF(C353="",IF(B353="","",VALUE(_xlfn.UNICODE(B353))),VALUE(HEX2DEC(C353))),VALUE(D353))</f>
        <v>418</v>
      </c>
      <c r="H353" s="10" t="s">
        <v>292</v>
      </c>
      <c r="I353" s="12" t="str">
        <f>IF(F353="","","uni"&amp;UPPER(REPT("0",4-LEN(F353))&amp;F353))</f>
        <v>uni01A2</v>
      </c>
      <c r="J353" s="12" t="s">
        <v>1975</v>
      </c>
      <c r="K353" s="12" t="s">
        <v>95</v>
      </c>
      <c r="L353" s="9" t="s">
        <v>137</v>
      </c>
      <c r="M353" s="10" t="str">
        <f>ASC(_xlfn.CONCAT(H353:L353,"  # ",E353))</f>
        <v xml:space="preserve">        "uni01A2": "glyph",  # Ƣ</v>
      </c>
      <c r="N353" s="6" t="b">
        <f>K353=""</f>
        <v>1</v>
      </c>
    </row>
    <row r="354" spans="2:14">
      <c r="B354" s="31"/>
      <c r="C354" s="28"/>
      <c r="D354" s="28" t="s">
        <v>1352</v>
      </c>
      <c r="E354" s="36" t="str">
        <f>IF(B354="",IF(G354="","",_xlfn.UNICHAR(G354)),B354)</f>
        <v>ƣ</v>
      </c>
      <c r="F354" s="13" t="str">
        <f>IF(B354="",IF(D354="",IF(C354="","",C354),DEC2HEX(D354)),DEC2HEX(_xlfn.UNICODE(B354)))</f>
        <v>1A3</v>
      </c>
      <c r="G354" s="13">
        <f>IF(D354="",IF(C354="",IF(B354="","",VALUE(_xlfn.UNICODE(B354))),VALUE(HEX2DEC(C354))),VALUE(D354))</f>
        <v>419</v>
      </c>
      <c r="H354" s="10" t="s">
        <v>292</v>
      </c>
      <c r="I354" s="12" t="str">
        <f>IF(F354="","","uni"&amp;UPPER(REPT("0",4-LEN(F354))&amp;F354))</f>
        <v>uni01A3</v>
      </c>
      <c r="J354" s="12" t="s">
        <v>1975</v>
      </c>
      <c r="K354" s="12" t="s">
        <v>95</v>
      </c>
      <c r="L354" s="9" t="s">
        <v>137</v>
      </c>
      <c r="M354" s="10" t="str">
        <f>ASC(_xlfn.CONCAT(H354:L354,"  # ",E354))</f>
        <v xml:space="preserve">        "uni01A3": "glyph",  # ƣ</v>
      </c>
      <c r="N354" s="6" t="b">
        <f>K354=""</f>
        <v>1</v>
      </c>
    </row>
    <row r="355" spans="2:14">
      <c r="B355" s="31"/>
      <c r="C355" s="28"/>
      <c r="D355" s="28" t="s">
        <v>1353</v>
      </c>
      <c r="E355" s="36" t="str">
        <f>IF(B355="",IF(G355="","",_xlfn.UNICHAR(G355)),B355)</f>
        <v>Ƥ</v>
      </c>
      <c r="F355" s="13" t="str">
        <f>IF(B355="",IF(D355="",IF(C355="","",C355),DEC2HEX(D355)),DEC2HEX(_xlfn.UNICODE(B355)))</f>
        <v>1A4</v>
      </c>
      <c r="G355" s="13">
        <f>IF(D355="",IF(C355="",IF(B355="","",VALUE(_xlfn.UNICODE(B355))),VALUE(HEX2DEC(C355))),VALUE(D355))</f>
        <v>420</v>
      </c>
      <c r="H355" s="10" t="s">
        <v>292</v>
      </c>
      <c r="I355" s="12" t="str">
        <f>IF(F355="","","uni"&amp;UPPER(REPT("0",4-LEN(F355))&amp;F355))</f>
        <v>uni01A4</v>
      </c>
      <c r="J355" s="12" t="s">
        <v>1975</v>
      </c>
      <c r="K355" s="12" t="s">
        <v>95</v>
      </c>
      <c r="L355" s="9" t="s">
        <v>137</v>
      </c>
      <c r="M355" s="10" t="str">
        <f>ASC(_xlfn.CONCAT(H355:L355,"  # ",E355))</f>
        <v xml:space="preserve">        "uni01A4": "glyph",  # Ƥ</v>
      </c>
      <c r="N355" s="6" t="b">
        <f>K355=""</f>
        <v>1</v>
      </c>
    </row>
    <row r="356" spans="2:14">
      <c r="B356" s="31"/>
      <c r="C356" s="28"/>
      <c r="D356" s="28" t="s">
        <v>1354</v>
      </c>
      <c r="E356" s="36" t="str">
        <f>IF(B356="",IF(G356="","",_xlfn.UNICHAR(G356)),B356)</f>
        <v>ƥ</v>
      </c>
      <c r="F356" s="13" t="str">
        <f>IF(B356="",IF(D356="",IF(C356="","",C356),DEC2HEX(D356)),DEC2HEX(_xlfn.UNICODE(B356)))</f>
        <v>1A5</v>
      </c>
      <c r="G356" s="13">
        <f>IF(D356="",IF(C356="",IF(B356="","",VALUE(_xlfn.UNICODE(B356))),VALUE(HEX2DEC(C356))),VALUE(D356))</f>
        <v>421</v>
      </c>
      <c r="H356" s="10" t="s">
        <v>292</v>
      </c>
      <c r="I356" s="12" t="str">
        <f>IF(F356="","","uni"&amp;UPPER(REPT("0",4-LEN(F356))&amp;F356))</f>
        <v>uni01A5</v>
      </c>
      <c r="J356" s="12" t="s">
        <v>1975</v>
      </c>
      <c r="K356" s="12" t="s">
        <v>95</v>
      </c>
      <c r="L356" s="9" t="s">
        <v>137</v>
      </c>
      <c r="M356" s="10" t="str">
        <f>ASC(_xlfn.CONCAT(H356:L356,"  # ",E356))</f>
        <v xml:space="preserve">        "uni01A5": "glyph",  # ƥ</v>
      </c>
      <c r="N356" s="6" t="b">
        <f>K356=""</f>
        <v>1</v>
      </c>
    </row>
    <row r="357" spans="2:14">
      <c r="B357" s="31"/>
      <c r="C357" s="28"/>
      <c r="D357" s="28" t="s">
        <v>1355</v>
      </c>
      <c r="E357" s="36" t="str">
        <f>IF(B357="",IF(G357="","",_xlfn.UNICHAR(G357)),B357)</f>
        <v>Ʀ</v>
      </c>
      <c r="F357" s="13" t="str">
        <f>IF(B357="",IF(D357="",IF(C357="","",C357),DEC2HEX(D357)),DEC2HEX(_xlfn.UNICODE(B357)))</f>
        <v>1A6</v>
      </c>
      <c r="G357" s="13">
        <f>IF(D357="",IF(C357="",IF(B357="","",VALUE(_xlfn.UNICODE(B357))),VALUE(HEX2DEC(C357))),VALUE(D357))</f>
        <v>422</v>
      </c>
      <c r="H357" s="10" t="s">
        <v>292</v>
      </c>
      <c r="I357" s="12" t="str">
        <f>IF(F357="","","uni"&amp;UPPER(REPT("0",4-LEN(F357))&amp;F357))</f>
        <v>uni01A6</v>
      </c>
      <c r="J357" s="12" t="s">
        <v>1975</v>
      </c>
      <c r="K357" s="12" t="s">
        <v>95</v>
      </c>
      <c r="L357" s="9" t="s">
        <v>137</v>
      </c>
      <c r="M357" s="10" t="str">
        <f>ASC(_xlfn.CONCAT(H357:L357,"  # ",E357))</f>
        <v xml:space="preserve">        "uni01A6": "glyph",  # Ʀ</v>
      </c>
      <c r="N357" s="6" t="b">
        <f>K357=""</f>
        <v>1</v>
      </c>
    </row>
    <row r="358" spans="2:14">
      <c r="B358" s="31"/>
      <c r="C358" s="28"/>
      <c r="D358" s="28" t="s">
        <v>1356</v>
      </c>
      <c r="E358" s="36" t="str">
        <f>IF(B358="",IF(G358="","",_xlfn.UNICHAR(G358)),B358)</f>
        <v>Ƨ</v>
      </c>
      <c r="F358" s="13" t="str">
        <f>IF(B358="",IF(D358="",IF(C358="","",C358),DEC2HEX(D358)),DEC2HEX(_xlfn.UNICODE(B358)))</f>
        <v>1A7</v>
      </c>
      <c r="G358" s="13">
        <f>IF(D358="",IF(C358="",IF(B358="","",VALUE(_xlfn.UNICODE(B358))),VALUE(HEX2DEC(C358))),VALUE(D358))</f>
        <v>423</v>
      </c>
      <c r="H358" s="10" t="s">
        <v>292</v>
      </c>
      <c r="I358" s="12" t="str">
        <f>IF(F358="","","uni"&amp;UPPER(REPT("0",4-LEN(F358))&amp;F358))</f>
        <v>uni01A7</v>
      </c>
      <c r="J358" s="12" t="s">
        <v>1975</v>
      </c>
      <c r="K358" s="12" t="s">
        <v>95</v>
      </c>
      <c r="L358" s="9" t="s">
        <v>137</v>
      </c>
      <c r="M358" s="10" t="str">
        <f>ASC(_xlfn.CONCAT(H358:L358,"  # ",E358))</f>
        <v xml:space="preserve">        "uni01A7": "glyph",  # Ƨ</v>
      </c>
      <c r="N358" s="6" t="b">
        <f>K358=""</f>
        <v>1</v>
      </c>
    </row>
    <row r="359" spans="2:14">
      <c r="B359" s="31"/>
      <c r="C359" s="28"/>
      <c r="D359" s="28" t="s">
        <v>1357</v>
      </c>
      <c r="E359" s="36" t="str">
        <f>IF(B359="",IF(G359="","",_xlfn.UNICHAR(G359)),B359)</f>
        <v>ƨ</v>
      </c>
      <c r="F359" s="13" t="str">
        <f>IF(B359="",IF(D359="",IF(C359="","",C359),DEC2HEX(D359)),DEC2HEX(_xlfn.UNICODE(B359)))</f>
        <v>1A8</v>
      </c>
      <c r="G359" s="13">
        <f>IF(D359="",IF(C359="",IF(B359="","",VALUE(_xlfn.UNICODE(B359))),VALUE(HEX2DEC(C359))),VALUE(D359))</f>
        <v>424</v>
      </c>
      <c r="H359" s="10" t="s">
        <v>292</v>
      </c>
      <c r="I359" s="12" t="str">
        <f>IF(F359="","","uni"&amp;UPPER(REPT("0",4-LEN(F359))&amp;F359))</f>
        <v>uni01A8</v>
      </c>
      <c r="J359" s="12" t="s">
        <v>1975</v>
      </c>
      <c r="K359" s="12" t="s">
        <v>95</v>
      </c>
      <c r="L359" s="9" t="s">
        <v>137</v>
      </c>
      <c r="M359" s="10" t="str">
        <f>ASC(_xlfn.CONCAT(H359:L359,"  # ",E359))</f>
        <v xml:space="preserve">        "uni01A8": "glyph",  # ƨ</v>
      </c>
      <c r="N359" s="6" t="b">
        <f>K359=""</f>
        <v>1</v>
      </c>
    </row>
    <row r="360" spans="2:14">
      <c r="B360" s="31"/>
      <c r="C360" s="28"/>
      <c r="D360" s="28" t="s">
        <v>1358</v>
      </c>
      <c r="E360" s="36" t="str">
        <f>IF(B360="",IF(G360="","",_xlfn.UNICHAR(G360)),B360)</f>
        <v>Ʃ</v>
      </c>
      <c r="F360" s="13" t="str">
        <f>IF(B360="",IF(D360="",IF(C360="","",C360),DEC2HEX(D360)),DEC2HEX(_xlfn.UNICODE(B360)))</f>
        <v>1A9</v>
      </c>
      <c r="G360" s="13">
        <f>IF(D360="",IF(C360="",IF(B360="","",VALUE(_xlfn.UNICODE(B360))),VALUE(HEX2DEC(C360))),VALUE(D360))</f>
        <v>425</v>
      </c>
      <c r="H360" s="10" t="s">
        <v>292</v>
      </c>
      <c r="I360" s="12" t="str">
        <f>IF(F360="","","uni"&amp;UPPER(REPT("0",4-LEN(F360))&amp;F360))</f>
        <v>uni01A9</v>
      </c>
      <c r="J360" s="12" t="s">
        <v>1975</v>
      </c>
      <c r="K360" s="12" t="s">
        <v>95</v>
      </c>
      <c r="L360" s="9" t="s">
        <v>137</v>
      </c>
      <c r="M360" s="10" t="str">
        <f>ASC(_xlfn.CONCAT(H360:L360,"  # ",E360))</f>
        <v xml:space="preserve">        "uni01A9": "glyph",  # Ʃ</v>
      </c>
      <c r="N360" s="6" t="b">
        <f>K360=""</f>
        <v>1</v>
      </c>
    </row>
    <row r="361" spans="2:14">
      <c r="B361" s="31"/>
      <c r="C361" s="28"/>
      <c r="D361" s="28" t="s">
        <v>1359</v>
      </c>
      <c r="E361" s="36" t="str">
        <f>IF(B361="",IF(G361="","",_xlfn.UNICHAR(G361)),B361)</f>
        <v>ƪ</v>
      </c>
      <c r="F361" s="13" t="str">
        <f>IF(B361="",IF(D361="",IF(C361="","",C361),DEC2HEX(D361)),DEC2HEX(_xlfn.UNICODE(B361)))</f>
        <v>1AA</v>
      </c>
      <c r="G361" s="13">
        <f>IF(D361="",IF(C361="",IF(B361="","",VALUE(_xlfn.UNICODE(B361))),VALUE(HEX2DEC(C361))),VALUE(D361))</f>
        <v>426</v>
      </c>
      <c r="H361" s="10" t="s">
        <v>292</v>
      </c>
      <c r="I361" s="12" t="str">
        <f>IF(F361="","","uni"&amp;UPPER(REPT("0",4-LEN(F361))&amp;F361))</f>
        <v>uni01AA</v>
      </c>
      <c r="J361" s="12" t="s">
        <v>1975</v>
      </c>
      <c r="K361" s="12" t="s">
        <v>95</v>
      </c>
      <c r="L361" s="9" t="s">
        <v>137</v>
      </c>
      <c r="M361" s="10" t="str">
        <f>ASC(_xlfn.CONCAT(H361:L361,"  # ",E361))</f>
        <v xml:space="preserve">        "uni01AA": "glyph",  # ƪ</v>
      </c>
      <c r="N361" s="6" t="b">
        <f>K361=""</f>
        <v>1</v>
      </c>
    </row>
    <row r="362" spans="2:14">
      <c r="B362" s="31"/>
      <c r="C362" s="28"/>
      <c r="D362" s="28" t="s">
        <v>1360</v>
      </c>
      <c r="E362" s="36" t="str">
        <f>IF(B362="",IF(G362="","",_xlfn.UNICHAR(G362)),B362)</f>
        <v>ƫ</v>
      </c>
      <c r="F362" s="13" t="str">
        <f>IF(B362="",IF(D362="",IF(C362="","",C362),DEC2HEX(D362)),DEC2HEX(_xlfn.UNICODE(B362)))</f>
        <v>1AB</v>
      </c>
      <c r="G362" s="13">
        <f>IF(D362="",IF(C362="",IF(B362="","",VALUE(_xlfn.UNICODE(B362))),VALUE(HEX2DEC(C362))),VALUE(D362))</f>
        <v>427</v>
      </c>
      <c r="H362" s="10" t="s">
        <v>292</v>
      </c>
      <c r="I362" s="12" t="str">
        <f>IF(F362="","","uni"&amp;UPPER(REPT("0",4-LEN(F362))&amp;F362))</f>
        <v>uni01AB</v>
      </c>
      <c r="J362" s="12" t="s">
        <v>1975</v>
      </c>
      <c r="K362" s="12" t="s">
        <v>95</v>
      </c>
      <c r="L362" s="9" t="s">
        <v>137</v>
      </c>
      <c r="M362" s="10" t="str">
        <f>ASC(_xlfn.CONCAT(H362:L362,"  # ",E362))</f>
        <v xml:space="preserve">        "uni01AB": "glyph",  # ƫ</v>
      </c>
      <c r="N362" s="6" t="b">
        <f>K362=""</f>
        <v>1</v>
      </c>
    </row>
    <row r="363" spans="2:14">
      <c r="B363" s="31"/>
      <c r="C363" s="28"/>
      <c r="D363" s="28" t="s">
        <v>1361</v>
      </c>
      <c r="E363" s="36" t="str">
        <f>IF(B363="",IF(G363="","",_xlfn.UNICHAR(G363)),B363)</f>
        <v>Ƭ</v>
      </c>
      <c r="F363" s="13" t="str">
        <f>IF(B363="",IF(D363="",IF(C363="","",C363),DEC2HEX(D363)),DEC2HEX(_xlfn.UNICODE(B363)))</f>
        <v>1AC</v>
      </c>
      <c r="G363" s="13">
        <f>IF(D363="",IF(C363="",IF(B363="","",VALUE(_xlfn.UNICODE(B363))),VALUE(HEX2DEC(C363))),VALUE(D363))</f>
        <v>428</v>
      </c>
      <c r="H363" s="10" t="s">
        <v>292</v>
      </c>
      <c r="I363" s="12" t="str">
        <f>IF(F363="","","uni"&amp;UPPER(REPT("0",4-LEN(F363))&amp;F363))</f>
        <v>uni01AC</v>
      </c>
      <c r="J363" s="12" t="s">
        <v>1975</v>
      </c>
      <c r="K363" s="12" t="s">
        <v>95</v>
      </c>
      <c r="L363" s="9" t="s">
        <v>137</v>
      </c>
      <c r="M363" s="10" t="str">
        <f>ASC(_xlfn.CONCAT(H363:L363,"  # ",E363))</f>
        <v xml:space="preserve">        "uni01AC": "glyph",  # Ƭ</v>
      </c>
      <c r="N363" s="6" t="b">
        <f>K363=""</f>
        <v>1</v>
      </c>
    </row>
    <row r="364" spans="2:14">
      <c r="B364" s="31"/>
      <c r="C364" s="28"/>
      <c r="D364" s="28" t="s">
        <v>1362</v>
      </c>
      <c r="E364" s="36" t="str">
        <f>IF(B364="",IF(G364="","",_xlfn.UNICHAR(G364)),B364)</f>
        <v>ƭ</v>
      </c>
      <c r="F364" s="13" t="str">
        <f>IF(B364="",IF(D364="",IF(C364="","",C364),DEC2HEX(D364)),DEC2HEX(_xlfn.UNICODE(B364)))</f>
        <v>1AD</v>
      </c>
      <c r="G364" s="13">
        <f>IF(D364="",IF(C364="",IF(B364="","",VALUE(_xlfn.UNICODE(B364))),VALUE(HEX2DEC(C364))),VALUE(D364))</f>
        <v>429</v>
      </c>
      <c r="H364" s="10" t="s">
        <v>292</v>
      </c>
      <c r="I364" s="12" t="str">
        <f>IF(F364="","","uni"&amp;UPPER(REPT("0",4-LEN(F364))&amp;F364))</f>
        <v>uni01AD</v>
      </c>
      <c r="J364" s="12" t="s">
        <v>1975</v>
      </c>
      <c r="K364" s="12" t="s">
        <v>95</v>
      </c>
      <c r="L364" s="9" t="s">
        <v>137</v>
      </c>
      <c r="M364" s="10" t="str">
        <f>ASC(_xlfn.CONCAT(H364:L364,"  # ",E364))</f>
        <v xml:space="preserve">        "uni01AD": "glyph",  # ƭ</v>
      </c>
      <c r="N364" s="6" t="b">
        <f>K364=""</f>
        <v>1</v>
      </c>
    </row>
    <row r="365" spans="2:14">
      <c r="B365" s="31"/>
      <c r="C365" s="28"/>
      <c r="D365" s="28" t="s">
        <v>1363</v>
      </c>
      <c r="E365" s="36" t="str">
        <f>IF(B365="",IF(G365="","",_xlfn.UNICHAR(G365)),B365)</f>
        <v>Ʈ</v>
      </c>
      <c r="F365" s="13" t="str">
        <f>IF(B365="",IF(D365="",IF(C365="","",C365),DEC2HEX(D365)),DEC2HEX(_xlfn.UNICODE(B365)))</f>
        <v>1AE</v>
      </c>
      <c r="G365" s="13">
        <f>IF(D365="",IF(C365="",IF(B365="","",VALUE(_xlfn.UNICODE(B365))),VALUE(HEX2DEC(C365))),VALUE(D365))</f>
        <v>430</v>
      </c>
      <c r="H365" s="10" t="s">
        <v>292</v>
      </c>
      <c r="I365" s="12" t="str">
        <f>IF(F365="","","uni"&amp;UPPER(REPT("0",4-LEN(F365))&amp;F365))</f>
        <v>uni01AE</v>
      </c>
      <c r="J365" s="12" t="s">
        <v>1975</v>
      </c>
      <c r="K365" s="12" t="s">
        <v>95</v>
      </c>
      <c r="L365" s="9" t="s">
        <v>137</v>
      </c>
      <c r="M365" s="10" t="str">
        <f>ASC(_xlfn.CONCAT(H365:L365,"  # ",E365))</f>
        <v xml:space="preserve">        "uni01AE": "glyph",  # Ʈ</v>
      </c>
      <c r="N365" s="6" t="b">
        <f>K365=""</f>
        <v>1</v>
      </c>
    </row>
    <row r="366" spans="2:14">
      <c r="B366" s="31"/>
      <c r="C366" s="28"/>
      <c r="D366" s="28" t="s">
        <v>1364</v>
      </c>
      <c r="E366" s="36" t="str">
        <f>IF(B366="",IF(G366="","",_xlfn.UNICHAR(G366)),B366)</f>
        <v>Ư</v>
      </c>
      <c r="F366" s="13" t="str">
        <f>IF(B366="",IF(D366="",IF(C366="","",C366),DEC2HEX(D366)),DEC2HEX(_xlfn.UNICODE(B366)))</f>
        <v>1AF</v>
      </c>
      <c r="G366" s="13">
        <f>IF(D366="",IF(C366="",IF(B366="","",VALUE(_xlfn.UNICODE(B366))),VALUE(HEX2DEC(C366))),VALUE(D366))</f>
        <v>431</v>
      </c>
      <c r="H366" s="10" t="s">
        <v>292</v>
      </c>
      <c r="I366" s="12" t="str">
        <f>IF(F366="","","uni"&amp;UPPER(REPT("0",4-LEN(F366))&amp;F366))</f>
        <v>uni01AF</v>
      </c>
      <c r="J366" s="12" t="s">
        <v>1975</v>
      </c>
      <c r="K366" s="12" t="s">
        <v>95</v>
      </c>
      <c r="L366" s="9" t="s">
        <v>137</v>
      </c>
      <c r="M366" s="10" t="str">
        <f>ASC(_xlfn.CONCAT(H366:L366,"  # ",E366))</f>
        <v xml:space="preserve">        "uni01AF": "glyph",  # Ư</v>
      </c>
      <c r="N366" s="6" t="b">
        <f>K366=""</f>
        <v>1</v>
      </c>
    </row>
    <row r="367" spans="2:14">
      <c r="B367" s="31"/>
      <c r="C367" s="28"/>
      <c r="D367" s="28" t="s">
        <v>1365</v>
      </c>
      <c r="E367" s="36" t="str">
        <f>IF(B367="",IF(G367="","",_xlfn.UNICHAR(G367)),B367)</f>
        <v>ư</v>
      </c>
      <c r="F367" s="13" t="str">
        <f>IF(B367="",IF(D367="",IF(C367="","",C367),DEC2HEX(D367)),DEC2HEX(_xlfn.UNICODE(B367)))</f>
        <v>1B0</v>
      </c>
      <c r="G367" s="13">
        <f>IF(D367="",IF(C367="",IF(B367="","",VALUE(_xlfn.UNICODE(B367))),VALUE(HEX2DEC(C367))),VALUE(D367))</f>
        <v>432</v>
      </c>
      <c r="H367" s="10" t="s">
        <v>292</v>
      </c>
      <c r="I367" s="12" t="str">
        <f>IF(F367="","","uni"&amp;UPPER(REPT("0",4-LEN(F367))&amp;F367))</f>
        <v>uni01B0</v>
      </c>
      <c r="J367" s="12" t="s">
        <v>1975</v>
      </c>
      <c r="K367" s="12" t="s">
        <v>95</v>
      </c>
      <c r="L367" s="9" t="s">
        <v>137</v>
      </c>
      <c r="M367" s="10" t="str">
        <f>ASC(_xlfn.CONCAT(H367:L367,"  # ",E367))</f>
        <v xml:space="preserve">        "uni01B0": "glyph",  # ư</v>
      </c>
      <c r="N367" s="6" t="b">
        <f>K367=""</f>
        <v>1</v>
      </c>
    </row>
    <row r="368" spans="2:14">
      <c r="B368" s="31"/>
      <c r="C368" s="28"/>
      <c r="D368" s="28" t="s">
        <v>1366</v>
      </c>
      <c r="E368" s="36" t="str">
        <f>IF(B368="",IF(G368="","",_xlfn.UNICHAR(G368)),B368)</f>
        <v>Ʊ</v>
      </c>
      <c r="F368" s="13" t="str">
        <f>IF(B368="",IF(D368="",IF(C368="","",C368),DEC2HEX(D368)),DEC2HEX(_xlfn.UNICODE(B368)))</f>
        <v>1B1</v>
      </c>
      <c r="G368" s="13">
        <f>IF(D368="",IF(C368="",IF(B368="","",VALUE(_xlfn.UNICODE(B368))),VALUE(HEX2DEC(C368))),VALUE(D368))</f>
        <v>433</v>
      </c>
      <c r="H368" s="10" t="s">
        <v>292</v>
      </c>
      <c r="I368" s="12" t="str">
        <f>IF(F368="","","uni"&amp;UPPER(REPT("0",4-LEN(F368))&amp;F368))</f>
        <v>uni01B1</v>
      </c>
      <c r="J368" s="12" t="s">
        <v>1975</v>
      </c>
      <c r="K368" s="12" t="s">
        <v>95</v>
      </c>
      <c r="L368" s="9" t="s">
        <v>137</v>
      </c>
      <c r="M368" s="10" t="str">
        <f>ASC(_xlfn.CONCAT(H368:L368,"  # ",E368))</f>
        <v xml:space="preserve">        "uni01B1": "glyph",  # Ʊ</v>
      </c>
      <c r="N368" s="6" t="b">
        <f>K368=""</f>
        <v>1</v>
      </c>
    </row>
    <row r="369" spans="2:14">
      <c r="B369" s="31"/>
      <c r="C369" s="28"/>
      <c r="D369" s="28" t="s">
        <v>1367</v>
      </c>
      <c r="E369" s="36" t="str">
        <f>IF(B369="",IF(G369="","",_xlfn.UNICHAR(G369)),B369)</f>
        <v>Ʋ</v>
      </c>
      <c r="F369" s="13" t="str">
        <f>IF(B369="",IF(D369="",IF(C369="","",C369),DEC2HEX(D369)),DEC2HEX(_xlfn.UNICODE(B369)))</f>
        <v>1B2</v>
      </c>
      <c r="G369" s="13">
        <f>IF(D369="",IF(C369="",IF(B369="","",VALUE(_xlfn.UNICODE(B369))),VALUE(HEX2DEC(C369))),VALUE(D369))</f>
        <v>434</v>
      </c>
      <c r="H369" s="10" t="s">
        <v>292</v>
      </c>
      <c r="I369" s="12" t="str">
        <f>IF(F369="","","uni"&amp;UPPER(REPT("0",4-LEN(F369))&amp;F369))</f>
        <v>uni01B2</v>
      </c>
      <c r="J369" s="12" t="s">
        <v>1975</v>
      </c>
      <c r="K369" s="12" t="s">
        <v>95</v>
      </c>
      <c r="L369" s="9" t="s">
        <v>137</v>
      </c>
      <c r="M369" s="10" t="str">
        <f>ASC(_xlfn.CONCAT(H369:L369,"  # ",E369))</f>
        <v xml:space="preserve">        "uni01B2": "glyph",  # Ʋ</v>
      </c>
      <c r="N369" s="6" t="b">
        <f>K369=""</f>
        <v>1</v>
      </c>
    </row>
    <row r="370" spans="2:14">
      <c r="B370" s="31"/>
      <c r="C370" s="28"/>
      <c r="D370" s="28" t="s">
        <v>1368</v>
      </c>
      <c r="E370" s="36" t="str">
        <f>IF(B370="",IF(G370="","",_xlfn.UNICHAR(G370)),B370)</f>
        <v>Ƴ</v>
      </c>
      <c r="F370" s="13" t="str">
        <f>IF(B370="",IF(D370="",IF(C370="","",C370),DEC2HEX(D370)),DEC2HEX(_xlfn.UNICODE(B370)))</f>
        <v>1B3</v>
      </c>
      <c r="G370" s="13">
        <f>IF(D370="",IF(C370="",IF(B370="","",VALUE(_xlfn.UNICODE(B370))),VALUE(HEX2DEC(C370))),VALUE(D370))</f>
        <v>435</v>
      </c>
      <c r="H370" s="10" t="s">
        <v>292</v>
      </c>
      <c r="I370" s="12" t="str">
        <f>IF(F370="","","uni"&amp;UPPER(REPT("0",4-LEN(F370))&amp;F370))</f>
        <v>uni01B3</v>
      </c>
      <c r="J370" s="12" t="s">
        <v>1975</v>
      </c>
      <c r="K370" s="12" t="s">
        <v>95</v>
      </c>
      <c r="L370" s="9" t="s">
        <v>137</v>
      </c>
      <c r="M370" s="10" t="str">
        <f>ASC(_xlfn.CONCAT(H370:L370,"  # ",E370))</f>
        <v xml:space="preserve">        "uni01B3": "glyph",  # Ƴ</v>
      </c>
      <c r="N370" s="6" t="b">
        <f>K370=""</f>
        <v>1</v>
      </c>
    </row>
    <row r="371" spans="2:14">
      <c r="B371" s="31"/>
      <c r="C371" s="28"/>
      <c r="D371" s="28" t="s">
        <v>1369</v>
      </c>
      <c r="E371" s="36" t="str">
        <f>IF(B371="",IF(G371="","",_xlfn.UNICHAR(G371)),B371)</f>
        <v>ƴ</v>
      </c>
      <c r="F371" s="13" t="str">
        <f>IF(B371="",IF(D371="",IF(C371="","",C371),DEC2HEX(D371)),DEC2HEX(_xlfn.UNICODE(B371)))</f>
        <v>1B4</v>
      </c>
      <c r="G371" s="13">
        <f>IF(D371="",IF(C371="",IF(B371="","",VALUE(_xlfn.UNICODE(B371))),VALUE(HEX2DEC(C371))),VALUE(D371))</f>
        <v>436</v>
      </c>
      <c r="H371" s="10" t="s">
        <v>292</v>
      </c>
      <c r="I371" s="12" t="str">
        <f>IF(F371="","","uni"&amp;UPPER(REPT("0",4-LEN(F371))&amp;F371))</f>
        <v>uni01B4</v>
      </c>
      <c r="J371" s="12" t="s">
        <v>1975</v>
      </c>
      <c r="K371" s="12" t="s">
        <v>95</v>
      </c>
      <c r="L371" s="9" t="s">
        <v>137</v>
      </c>
      <c r="M371" s="10" t="str">
        <f>ASC(_xlfn.CONCAT(H371:L371,"  # ",E371))</f>
        <v xml:space="preserve">        "uni01B4": "glyph",  # ƴ</v>
      </c>
      <c r="N371" s="6" t="b">
        <f>K371=""</f>
        <v>1</v>
      </c>
    </row>
    <row r="372" spans="2:14">
      <c r="B372" s="31"/>
      <c r="C372" s="28"/>
      <c r="D372" s="28" t="s">
        <v>1370</v>
      </c>
      <c r="E372" s="36" t="str">
        <f>IF(B372="",IF(G372="","",_xlfn.UNICHAR(G372)),B372)</f>
        <v>Ƶ</v>
      </c>
      <c r="F372" s="13" t="str">
        <f>IF(B372="",IF(D372="",IF(C372="","",C372),DEC2HEX(D372)),DEC2HEX(_xlfn.UNICODE(B372)))</f>
        <v>1B5</v>
      </c>
      <c r="G372" s="13">
        <f>IF(D372="",IF(C372="",IF(B372="","",VALUE(_xlfn.UNICODE(B372))),VALUE(HEX2DEC(C372))),VALUE(D372))</f>
        <v>437</v>
      </c>
      <c r="H372" s="10" t="s">
        <v>292</v>
      </c>
      <c r="I372" s="12" t="str">
        <f>IF(F372="","","uni"&amp;UPPER(REPT("0",4-LEN(F372))&amp;F372))</f>
        <v>uni01B5</v>
      </c>
      <c r="J372" s="12" t="s">
        <v>1975</v>
      </c>
      <c r="K372" s="12" t="s">
        <v>95</v>
      </c>
      <c r="L372" s="9" t="s">
        <v>137</v>
      </c>
      <c r="M372" s="10" t="str">
        <f>ASC(_xlfn.CONCAT(H372:L372,"  # ",E372))</f>
        <v xml:space="preserve">        "uni01B5": "glyph",  # Ƶ</v>
      </c>
      <c r="N372" s="6" t="b">
        <f>K372=""</f>
        <v>1</v>
      </c>
    </row>
    <row r="373" spans="2:14">
      <c r="B373" s="31"/>
      <c r="C373" s="28"/>
      <c r="D373" s="28" t="s">
        <v>1371</v>
      </c>
      <c r="E373" s="36" t="str">
        <f>IF(B373="",IF(G373="","",_xlfn.UNICHAR(G373)),B373)</f>
        <v>ƶ</v>
      </c>
      <c r="F373" s="13" t="str">
        <f>IF(B373="",IF(D373="",IF(C373="","",C373),DEC2HEX(D373)),DEC2HEX(_xlfn.UNICODE(B373)))</f>
        <v>1B6</v>
      </c>
      <c r="G373" s="13">
        <f>IF(D373="",IF(C373="",IF(B373="","",VALUE(_xlfn.UNICODE(B373))),VALUE(HEX2DEC(C373))),VALUE(D373))</f>
        <v>438</v>
      </c>
      <c r="H373" s="10" t="s">
        <v>292</v>
      </c>
      <c r="I373" s="12" t="str">
        <f>IF(F373="","","uni"&amp;UPPER(REPT("0",4-LEN(F373))&amp;F373))</f>
        <v>uni01B6</v>
      </c>
      <c r="J373" s="12" t="s">
        <v>1975</v>
      </c>
      <c r="K373" s="12" t="s">
        <v>95</v>
      </c>
      <c r="L373" s="9" t="s">
        <v>137</v>
      </c>
      <c r="M373" s="10" t="str">
        <f>ASC(_xlfn.CONCAT(H373:L373,"  # ",E373))</f>
        <v xml:space="preserve">        "uni01B6": "glyph",  # ƶ</v>
      </c>
      <c r="N373" s="6" t="b">
        <f>K373=""</f>
        <v>1</v>
      </c>
    </row>
    <row r="374" spans="2:14">
      <c r="B374" s="31"/>
      <c r="C374" s="28"/>
      <c r="D374" s="28" t="s">
        <v>1372</v>
      </c>
      <c r="E374" s="36" t="str">
        <f>IF(B374="",IF(G374="","",_xlfn.UNICHAR(G374)),B374)</f>
        <v>Ʒ</v>
      </c>
      <c r="F374" s="13" t="str">
        <f>IF(B374="",IF(D374="",IF(C374="","",C374),DEC2HEX(D374)),DEC2HEX(_xlfn.UNICODE(B374)))</f>
        <v>1B7</v>
      </c>
      <c r="G374" s="13">
        <f>IF(D374="",IF(C374="",IF(B374="","",VALUE(_xlfn.UNICODE(B374))),VALUE(HEX2DEC(C374))),VALUE(D374))</f>
        <v>439</v>
      </c>
      <c r="H374" s="10" t="s">
        <v>292</v>
      </c>
      <c r="I374" s="12" t="str">
        <f>IF(F374="","","uni"&amp;UPPER(REPT("0",4-LEN(F374))&amp;F374))</f>
        <v>uni01B7</v>
      </c>
      <c r="J374" s="12" t="s">
        <v>1975</v>
      </c>
      <c r="K374" s="12" t="s">
        <v>95</v>
      </c>
      <c r="L374" s="9" t="s">
        <v>137</v>
      </c>
      <c r="M374" s="10" t="str">
        <f>ASC(_xlfn.CONCAT(H374:L374,"  # ",E374))</f>
        <v xml:space="preserve">        "uni01B7": "glyph",  # Ʒ</v>
      </c>
      <c r="N374" s="6" t="b">
        <f>K374=""</f>
        <v>1</v>
      </c>
    </row>
    <row r="375" spans="2:14">
      <c r="B375" s="31"/>
      <c r="C375" s="28"/>
      <c r="D375" s="28" t="s">
        <v>1373</v>
      </c>
      <c r="E375" s="36" t="str">
        <f>IF(B375="",IF(G375="","",_xlfn.UNICHAR(G375)),B375)</f>
        <v>Ƹ</v>
      </c>
      <c r="F375" s="13" t="str">
        <f>IF(B375="",IF(D375="",IF(C375="","",C375),DEC2HEX(D375)),DEC2HEX(_xlfn.UNICODE(B375)))</f>
        <v>1B8</v>
      </c>
      <c r="G375" s="13">
        <f>IF(D375="",IF(C375="",IF(B375="","",VALUE(_xlfn.UNICODE(B375))),VALUE(HEX2DEC(C375))),VALUE(D375))</f>
        <v>440</v>
      </c>
      <c r="H375" s="10" t="s">
        <v>292</v>
      </c>
      <c r="I375" s="12" t="str">
        <f>IF(F375="","","uni"&amp;UPPER(REPT("0",4-LEN(F375))&amp;F375))</f>
        <v>uni01B8</v>
      </c>
      <c r="J375" s="12" t="s">
        <v>1975</v>
      </c>
      <c r="K375" s="12" t="s">
        <v>95</v>
      </c>
      <c r="L375" s="9" t="s">
        <v>137</v>
      </c>
      <c r="M375" s="10" t="str">
        <f>ASC(_xlfn.CONCAT(H375:L375,"  # ",E375))</f>
        <v xml:space="preserve">        "uni01B8": "glyph",  # Ƹ</v>
      </c>
      <c r="N375" s="6" t="b">
        <f>K375=""</f>
        <v>1</v>
      </c>
    </row>
    <row r="376" spans="2:14">
      <c r="B376" s="31"/>
      <c r="C376" s="28"/>
      <c r="D376" s="28" t="s">
        <v>1374</v>
      </c>
      <c r="E376" s="36" t="str">
        <f>IF(B376="",IF(G376="","",_xlfn.UNICHAR(G376)),B376)</f>
        <v>ƹ</v>
      </c>
      <c r="F376" s="13" t="str">
        <f>IF(B376="",IF(D376="",IF(C376="","",C376),DEC2HEX(D376)),DEC2HEX(_xlfn.UNICODE(B376)))</f>
        <v>1B9</v>
      </c>
      <c r="G376" s="13">
        <f>IF(D376="",IF(C376="",IF(B376="","",VALUE(_xlfn.UNICODE(B376))),VALUE(HEX2DEC(C376))),VALUE(D376))</f>
        <v>441</v>
      </c>
      <c r="H376" s="10" t="s">
        <v>292</v>
      </c>
      <c r="I376" s="12" t="str">
        <f>IF(F376="","","uni"&amp;UPPER(REPT("0",4-LEN(F376))&amp;F376))</f>
        <v>uni01B9</v>
      </c>
      <c r="J376" s="12" t="s">
        <v>1975</v>
      </c>
      <c r="K376" s="12" t="s">
        <v>95</v>
      </c>
      <c r="L376" s="9" t="s">
        <v>137</v>
      </c>
      <c r="M376" s="10" t="str">
        <f>ASC(_xlfn.CONCAT(H376:L376,"  # ",E376))</f>
        <v xml:space="preserve">        "uni01B9": "glyph",  # ƹ</v>
      </c>
      <c r="N376" s="6" t="b">
        <f>K376=""</f>
        <v>1</v>
      </c>
    </row>
    <row r="377" spans="2:14">
      <c r="B377" s="31"/>
      <c r="C377" s="28"/>
      <c r="D377" s="28" t="s">
        <v>1375</v>
      </c>
      <c r="E377" s="36" t="str">
        <f>IF(B377="",IF(G377="","",_xlfn.UNICHAR(G377)),B377)</f>
        <v>ƺ</v>
      </c>
      <c r="F377" s="13" t="str">
        <f>IF(B377="",IF(D377="",IF(C377="","",C377),DEC2HEX(D377)),DEC2HEX(_xlfn.UNICODE(B377)))</f>
        <v>1BA</v>
      </c>
      <c r="G377" s="13">
        <f>IF(D377="",IF(C377="",IF(B377="","",VALUE(_xlfn.UNICODE(B377))),VALUE(HEX2DEC(C377))),VALUE(D377))</f>
        <v>442</v>
      </c>
      <c r="H377" s="10" t="s">
        <v>292</v>
      </c>
      <c r="I377" s="12" t="str">
        <f>IF(F377="","","uni"&amp;UPPER(REPT("0",4-LEN(F377))&amp;F377))</f>
        <v>uni01BA</v>
      </c>
      <c r="J377" s="12" t="s">
        <v>1975</v>
      </c>
      <c r="K377" s="12" t="s">
        <v>95</v>
      </c>
      <c r="L377" s="9" t="s">
        <v>137</v>
      </c>
      <c r="M377" s="10" t="str">
        <f>ASC(_xlfn.CONCAT(H377:L377,"  # ",E377))</f>
        <v xml:space="preserve">        "uni01BA": "glyph",  # ƺ</v>
      </c>
      <c r="N377" s="6" t="b">
        <f>K377=""</f>
        <v>1</v>
      </c>
    </row>
    <row r="378" spans="2:14">
      <c r="B378" s="31"/>
      <c r="C378" s="28"/>
      <c r="D378" s="28" t="s">
        <v>1376</v>
      </c>
      <c r="E378" s="36" t="str">
        <f>IF(B378="",IF(G378="","",_xlfn.UNICHAR(G378)),B378)</f>
        <v>ƻ</v>
      </c>
      <c r="F378" s="13" t="str">
        <f>IF(B378="",IF(D378="",IF(C378="","",C378),DEC2HEX(D378)),DEC2HEX(_xlfn.UNICODE(B378)))</f>
        <v>1BB</v>
      </c>
      <c r="G378" s="13">
        <f>IF(D378="",IF(C378="",IF(B378="","",VALUE(_xlfn.UNICODE(B378))),VALUE(HEX2DEC(C378))),VALUE(D378))</f>
        <v>443</v>
      </c>
      <c r="H378" s="10" t="s">
        <v>292</v>
      </c>
      <c r="I378" s="12" t="str">
        <f>IF(F378="","","uni"&amp;UPPER(REPT("0",4-LEN(F378))&amp;F378))</f>
        <v>uni01BB</v>
      </c>
      <c r="J378" s="12" t="s">
        <v>1975</v>
      </c>
      <c r="K378" s="12" t="s">
        <v>95</v>
      </c>
      <c r="L378" s="9" t="s">
        <v>137</v>
      </c>
      <c r="M378" s="10" t="str">
        <f>ASC(_xlfn.CONCAT(H378:L378,"  # ",E378))</f>
        <v xml:space="preserve">        "uni01BB": "glyph",  # ƻ</v>
      </c>
      <c r="N378" s="6" t="b">
        <f>K378=""</f>
        <v>1</v>
      </c>
    </row>
    <row r="379" spans="2:14">
      <c r="B379" s="31"/>
      <c r="C379" s="28"/>
      <c r="D379" s="28" t="s">
        <v>1377</v>
      </c>
      <c r="E379" s="36" t="str">
        <f>IF(B379="",IF(G379="","",_xlfn.UNICHAR(G379)),B379)</f>
        <v>Ƽ</v>
      </c>
      <c r="F379" s="13" t="str">
        <f>IF(B379="",IF(D379="",IF(C379="","",C379),DEC2HEX(D379)),DEC2HEX(_xlfn.UNICODE(B379)))</f>
        <v>1BC</v>
      </c>
      <c r="G379" s="13">
        <f>IF(D379="",IF(C379="",IF(B379="","",VALUE(_xlfn.UNICODE(B379))),VALUE(HEX2DEC(C379))),VALUE(D379))</f>
        <v>444</v>
      </c>
      <c r="H379" s="10" t="s">
        <v>292</v>
      </c>
      <c r="I379" s="12" t="str">
        <f>IF(F379="","","uni"&amp;UPPER(REPT("0",4-LEN(F379))&amp;F379))</f>
        <v>uni01BC</v>
      </c>
      <c r="J379" s="12" t="s">
        <v>1975</v>
      </c>
      <c r="K379" s="12" t="s">
        <v>95</v>
      </c>
      <c r="L379" s="9" t="s">
        <v>137</v>
      </c>
      <c r="M379" s="10" t="str">
        <f>ASC(_xlfn.CONCAT(H379:L379,"  # ",E379))</f>
        <v xml:space="preserve">        "uni01BC": "glyph",  # Ƽ</v>
      </c>
      <c r="N379" s="6" t="b">
        <f>K379=""</f>
        <v>1</v>
      </c>
    </row>
    <row r="380" spans="2:14">
      <c r="B380" s="31"/>
      <c r="C380" s="28"/>
      <c r="D380" s="28" t="s">
        <v>1378</v>
      </c>
      <c r="E380" s="36" t="str">
        <f>IF(B380="",IF(G380="","",_xlfn.UNICHAR(G380)),B380)</f>
        <v>ƽ</v>
      </c>
      <c r="F380" s="13" t="str">
        <f>IF(B380="",IF(D380="",IF(C380="","",C380),DEC2HEX(D380)),DEC2HEX(_xlfn.UNICODE(B380)))</f>
        <v>1BD</v>
      </c>
      <c r="G380" s="13">
        <f>IF(D380="",IF(C380="",IF(B380="","",VALUE(_xlfn.UNICODE(B380))),VALUE(HEX2DEC(C380))),VALUE(D380))</f>
        <v>445</v>
      </c>
      <c r="H380" s="10" t="s">
        <v>292</v>
      </c>
      <c r="I380" s="12" t="str">
        <f>IF(F380="","","uni"&amp;UPPER(REPT("0",4-LEN(F380))&amp;F380))</f>
        <v>uni01BD</v>
      </c>
      <c r="J380" s="12" t="s">
        <v>1975</v>
      </c>
      <c r="K380" s="12" t="s">
        <v>95</v>
      </c>
      <c r="L380" s="9" t="s">
        <v>137</v>
      </c>
      <c r="M380" s="10" t="str">
        <f>ASC(_xlfn.CONCAT(H380:L380,"  # ",E380))</f>
        <v xml:space="preserve">        "uni01BD": "glyph",  # ƽ</v>
      </c>
      <c r="N380" s="6" t="b">
        <f>K380=""</f>
        <v>1</v>
      </c>
    </row>
    <row r="381" spans="2:14">
      <c r="B381" s="31"/>
      <c r="C381" s="28"/>
      <c r="D381" s="28" t="s">
        <v>1379</v>
      </c>
      <c r="E381" s="36" t="str">
        <f>IF(B381="",IF(G381="","",_xlfn.UNICHAR(G381)),B381)</f>
        <v>ƾ</v>
      </c>
      <c r="F381" s="13" t="str">
        <f>IF(B381="",IF(D381="",IF(C381="","",C381),DEC2HEX(D381)),DEC2HEX(_xlfn.UNICODE(B381)))</f>
        <v>1BE</v>
      </c>
      <c r="G381" s="13">
        <f>IF(D381="",IF(C381="",IF(B381="","",VALUE(_xlfn.UNICODE(B381))),VALUE(HEX2DEC(C381))),VALUE(D381))</f>
        <v>446</v>
      </c>
      <c r="H381" s="10" t="s">
        <v>292</v>
      </c>
      <c r="I381" s="12" t="str">
        <f>IF(F381="","","uni"&amp;UPPER(REPT("0",4-LEN(F381))&amp;F381))</f>
        <v>uni01BE</v>
      </c>
      <c r="J381" s="12" t="s">
        <v>1975</v>
      </c>
      <c r="K381" s="12" t="s">
        <v>95</v>
      </c>
      <c r="L381" s="9" t="s">
        <v>137</v>
      </c>
      <c r="M381" s="10" t="str">
        <f>ASC(_xlfn.CONCAT(H381:L381,"  # ",E381))</f>
        <v xml:space="preserve">        "uni01BE": "glyph",  # ƾ</v>
      </c>
      <c r="N381" s="6" t="b">
        <f>K381=""</f>
        <v>1</v>
      </c>
    </row>
    <row r="382" spans="2:14">
      <c r="B382" s="31"/>
      <c r="C382" s="28"/>
      <c r="D382" s="28" t="s">
        <v>1380</v>
      </c>
      <c r="E382" s="36" t="str">
        <f>IF(B382="",IF(G382="","",_xlfn.UNICHAR(G382)),B382)</f>
        <v>ƿ</v>
      </c>
      <c r="F382" s="13" t="str">
        <f>IF(B382="",IF(D382="",IF(C382="","",C382),DEC2HEX(D382)),DEC2HEX(_xlfn.UNICODE(B382)))</f>
        <v>1BF</v>
      </c>
      <c r="G382" s="13">
        <f>IF(D382="",IF(C382="",IF(B382="","",VALUE(_xlfn.UNICODE(B382))),VALUE(HEX2DEC(C382))),VALUE(D382))</f>
        <v>447</v>
      </c>
      <c r="H382" s="10" t="s">
        <v>292</v>
      </c>
      <c r="I382" s="12" t="str">
        <f>IF(F382="","","uni"&amp;UPPER(REPT("0",4-LEN(F382))&amp;F382))</f>
        <v>uni01BF</v>
      </c>
      <c r="J382" s="12" t="s">
        <v>1975</v>
      </c>
      <c r="K382" s="12" t="s">
        <v>95</v>
      </c>
      <c r="L382" s="9" t="s">
        <v>137</v>
      </c>
      <c r="M382" s="10" t="str">
        <f>ASC(_xlfn.CONCAT(H382:L382,"  # ",E382))</f>
        <v xml:space="preserve">        "uni01BF": "glyph",  # ƿ</v>
      </c>
      <c r="N382" s="6" t="b">
        <f>K382=""</f>
        <v>1</v>
      </c>
    </row>
    <row r="383" spans="2:14">
      <c r="B383" s="31"/>
      <c r="C383" s="28"/>
      <c r="D383" s="28" t="s">
        <v>1381</v>
      </c>
      <c r="E383" s="36" t="str">
        <f>IF(B383="",IF(G383="","",_xlfn.UNICHAR(G383)),B383)</f>
        <v>ǀ</v>
      </c>
      <c r="F383" s="13" t="str">
        <f>IF(B383="",IF(D383="",IF(C383="","",C383),DEC2HEX(D383)),DEC2HEX(_xlfn.UNICODE(B383)))</f>
        <v>1C0</v>
      </c>
      <c r="G383" s="13">
        <f>IF(D383="",IF(C383="",IF(B383="","",VALUE(_xlfn.UNICODE(B383))),VALUE(HEX2DEC(C383))),VALUE(D383))</f>
        <v>448</v>
      </c>
      <c r="H383" s="10" t="s">
        <v>292</v>
      </c>
      <c r="I383" s="12" t="str">
        <f>IF(F383="","","uni"&amp;UPPER(REPT("0",4-LEN(F383))&amp;F383))</f>
        <v>uni01C0</v>
      </c>
      <c r="J383" s="12" t="s">
        <v>1975</v>
      </c>
      <c r="K383" s="12" t="s">
        <v>95</v>
      </c>
      <c r="L383" s="9" t="s">
        <v>137</v>
      </c>
      <c r="M383" s="10" t="str">
        <f>ASC(_xlfn.CONCAT(H383:L383,"  # ",E383))</f>
        <v xml:space="preserve">        "uni01C0": "glyph",  # ǀ</v>
      </c>
      <c r="N383" s="6" t="b">
        <f>K383=""</f>
        <v>1</v>
      </c>
    </row>
    <row r="384" spans="2:14">
      <c r="B384" s="31"/>
      <c r="C384" s="28"/>
      <c r="D384" s="28" t="s">
        <v>1382</v>
      </c>
      <c r="E384" s="36" t="str">
        <f>IF(B384="",IF(G384="","",_xlfn.UNICHAR(G384)),B384)</f>
        <v>ǁ</v>
      </c>
      <c r="F384" s="13" t="str">
        <f>IF(B384="",IF(D384="",IF(C384="","",C384),DEC2HEX(D384)),DEC2HEX(_xlfn.UNICODE(B384)))</f>
        <v>1C1</v>
      </c>
      <c r="G384" s="13">
        <f>IF(D384="",IF(C384="",IF(B384="","",VALUE(_xlfn.UNICODE(B384))),VALUE(HEX2DEC(C384))),VALUE(D384))</f>
        <v>449</v>
      </c>
      <c r="H384" s="10" t="s">
        <v>292</v>
      </c>
      <c r="I384" s="12" t="str">
        <f>IF(F384="","","uni"&amp;UPPER(REPT("0",4-LEN(F384))&amp;F384))</f>
        <v>uni01C1</v>
      </c>
      <c r="J384" s="12" t="s">
        <v>1975</v>
      </c>
      <c r="K384" s="12" t="s">
        <v>95</v>
      </c>
      <c r="L384" s="9" t="s">
        <v>137</v>
      </c>
      <c r="M384" s="10" t="str">
        <f>ASC(_xlfn.CONCAT(H384:L384,"  # ",E384))</f>
        <v xml:space="preserve">        "uni01C1": "glyph",  # ǁ</v>
      </c>
      <c r="N384" s="6" t="b">
        <f>K384=""</f>
        <v>1</v>
      </c>
    </row>
    <row r="385" spans="2:14">
      <c r="B385" s="31"/>
      <c r="C385" s="28" t="s">
        <v>1747</v>
      </c>
      <c r="D385" s="28"/>
      <c r="E385" s="36" t="str">
        <f>IF(B385="",IF(G385="","",_xlfn.UNICHAR(G385)),B385)</f>
        <v>ǂ</v>
      </c>
      <c r="F385" s="13" t="str">
        <f>IF(B385="",IF(D385="",IF(C385="","",C385),DEC2HEX(D385)),DEC2HEX(_xlfn.UNICODE(B385)))</f>
        <v>1c2</v>
      </c>
      <c r="G385" s="13">
        <f>IF(D385="",IF(C385="",IF(B385="","",VALUE(_xlfn.UNICODE(B385))),VALUE(HEX2DEC(C385))),VALUE(D385))</f>
        <v>450</v>
      </c>
      <c r="H385" s="10" t="s">
        <v>292</v>
      </c>
      <c r="I385" s="12" t="str">
        <f>IF(F385="","","uni"&amp;UPPER(REPT("0",4-LEN(F385))&amp;F385))</f>
        <v>uni01C2</v>
      </c>
      <c r="J385" s="12" t="s">
        <v>1975</v>
      </c>
      <c r="K385" s="12">
        <v>1007</v>
      </c>
      <c r="L385" s="9" t="s">
        <v>137</v>
      </c>
      <c r="M385" s="10" t="str">
        <f>ASC(_xlfn.CONCAT(H385:L385,"  # ",E385))</f>
        <v xml:space="preserve">        "uni01C2": "glyph1007",  # ǂ</v>
      </c>
      <c r="N385" s="6" t="b">
        <f>K385=""</f>
        <v>0</v>
      </c>
    </row>
    <row r="386" spans="2:14">
      <c r="B386" s="31"/>
      <c r="C386" s="28"/>
      <c r="D386" s="28" t="s">
        <v>1815</v>
      </c>
      <c r="E386" s="36" t="str">
        <f>IF(B386="",IF(G386="","",_xlfn.UNICHAR(G386)),B386)</f>
        <v>ǃ</v>
      </c>
      <c r="F386" s="13" t="str">
        <f>IF(B386="",IF(D386="",IF(C386="","",C386),DEC2HEX(D386)),DEC2HEX(_xlfn.UNICODE(B386)))</f>
        <v>1C3</v>
      </c>
      <c r="G386" s="13">
        <f>IF(D386="",IF(C386="",IF(B386="","",VALUE(_xlfn.UNICODE(B386))),VALUE(HEX2DEC(C386))),VALUE(D386))</f>
        <v>451</v>
      </c>
      <c r="H386" s="10" t="s">
        <v>292</v>
      </c>
      <c r="I386" s="12" t="str">
        <f>IF(F386="","","uni"&amp;UPPER(REPT("0",4-LEN(F386))&amp;F386))</f>
        <v>uni01C3</v>
      </c>
      <c r="J386" s="12" t="s">
        <v>1975</v>
      </c>
      <c r="K386" s="12" t="s">
        <v>95</v>
      </c>
      <c r="L386" s="9" t="s">
        <v>137</v>
      </c>
      <c r="M386" s="10" t="str">
        <f>ASC(_xlfn.CONCAT(H386:L386,"  # ",E386))</f>
        <v xml:space="preserve">        "uni01C3": "glyph",  # ǃ</v>
      </c>
      <c r="N386" s="6" t="b">
        <f>K386=""</f>
        <v>1</v>
      </c>
    </row>
    <row r="387" spans="2:14">
      <c r="B387" s="31"/>
      <c r="C387" s="28"/>
      <c r="D387" s="28" t="s">
        <v>1383</v>
      </c>
      <c r="E387" s="36" t="str">
        <f>IF(B387="",IF(G387="","",_xlfn.UNICHAR(G387)),B387)</f>
        <v>Ǆ</v>
      </c>
      <c r="F387" s="13" t="str">
        <f>IF(B387="",IF(D387="",IF(C387="","",C387),DEC2HEX(D387)),DEC2HEX(_xlfn.UNICODE(B387)))</f>
        <v>1C4</v>
      </c>
      <c r="G387" s="13">
        <f>IF(D387="",IF(C387="",IF(B387="","",VALUE(_xlfn.UNICODE(B387))),VALUE(HEX2DEC(C387))),VALUE(D387))</f>
        <v>452</v>
      </c>
      <c r="H387" s="10" t="s">
        <v>292</v>
      </c>
      <c r="I387" s="12" t="str">
        <f>IF(F387="","","uni"&amp;UPPER(REPT("0",4-LEN(F387))&amp;F387))</f>
        <v>uni01C4</v>
      </c>
      <c r="J387" s="12" t="s">
        <v>1975</v>
      </c>
      <c r="K387" s="12" t="s">
        <v>95</v>
      </c>
      <c r="L387" s="9" t="s">
        <v>137</v>
      </c>
      <c r="M387" s="10" t="str">
        <f>ASC(_xlfn.CONCAT(H387:L387,"  # ",E387))</f>
        <v xml:space="preserve">        "uni01C4": "glyph",  # Ǆ</v>
      </c>
      <c r="N387" s="6" t="b">
        <f>K387=""</f>
        <v>1</v>
      </c>
    </row>
    <row r="388" spans="2:14">
      <c r="B388" s="31"/>
      <c r="C388" s="28"/>
      <c r="D388" s="28" t="s">
        <v>1384</v>
      </c>
      <c r="E388" s="36" t="str">
        <f>IF(B388="",IF(G388="","",_xlfn.UNICHAR(G388)),B388)</f>
        <v>ǅ</v>
      </c>
      <c r="F388" s="13" t="str">
        <f>IF(B388="",IF(D388="",IF(C388="","",C388),DEC2HEX(D388)),DEC2HEX(_xlfn.UNICODE(B388)))</f>
        <v>1C5</v>
      </c>
      <c r="G388" s="13">
        <f>IF(D388="",IF(C388="",IF(B388="","",VALUE(_xlfn.UNICODE(B388))),VALUE(HEX2DEC(C388))),VALUE(D388))</f>
        <v>453</v>
      </c>
      <c r="H388" s="10" t="s">
        <v>292</v>
      </c>
      <c r="I388" s="12" t="str">
        <f>IF(F388="","","uni"&amp;UPPER(REPT("0",4-LEN(F388))&amp;F388))</f>
        <v>uni01C5</v>
      </c>
      <c r="J388" s="12" t="s">
        <v>1975</v>
      </c>
      <c r="K388" s="12" t="s">
        <v>95</v>
      </c>
      <c r="L388" s="9" t="s">
        <v>137</v>
      </c>
      <c r="M388" s="10" t="str">
        <f>ASC(_xlfn.CONCAT(H388:L388,"  # ",E388))</f>
        <v xml:space="preserve">        "uni01C5": "glyph",  # ǅ</v>
      </c>
      <c r="N388" s="6" t="b">
        <f>K388=""</f>
        <v>1</v>
      </c>
    </row>
    <row r="389" spans="2:14">
      <c r="B389" s="31"/>
      <c r="C389" s="28"/>
      <c r="D389" s="28" t="s">
        <v>1385</v>
      </c>
      <c r="E389" s="36" t="str">
        <f>IF(B389="",IF(G389="","",_xlfn.UNICHAR(G389)),B389)</f>
        <v>ǆ</v>
      </c>
      <c r="F389" s="13" t="str">
        <f>IF(B389="",IF(D389="",IF(C389="","",C389),DEC2HEX(D389)),DEC2HEX(_xlfn.UNICODE(B389)))</f>
        <v>1C6</v>
      </c>
      <c r="G389" s="13">
        <f>IF(D389="",IF(C389="",IF(B389="","",VALUE(_xlfn.UNICODE(B389))),VALUE(HEX2DEC(C389))),VALUE(D389))</f>
        <v>454</v>
      </c>
      <c r="H389" s="10" t="s">
        <v>292</v>
      </c>
      <c r="I389" s="12" t="str">
        <f>IF(F389="","","uni"&amp;UPPER(REPT("0",4-LEN(F389))&amp;F389))</f>
        <v>uni01C6</v>
      </c>
      <c r="J389" s="12" t="s">
        <v>1975</v>
      </c>
      <c r="K389" s="12" t="s">
        <v>95</v>
      </c>
      <c r="L389" s="9" t="s">
        <v>137</v>
      </c>
      <c r="M389" s="10" t="str">
        <f>ASC(_xlfn.CONCAT(H389:L389,"  # ",E389))</f>
        <v xml:space="preserve">        "uni01C6": "glyph",  # ǆ</v>
      </c>
      <c r="N389" s="6" t="b">
        <f>K389=""</f>
        <v>1</v>
      </c>
    </row>
    <row r="390" spans="2:14">
      <c r="B390" s="31"/>
      <c r="C390" s="28"/>
      <c r="D390" s="28" t="s">
        <v>1386</v>
      </c>
      <c r="E390" s="36" t="str">
        <f>IF(B390="",IF(G390="","",_xlfn.UNICHAR(G390)),B390)</f>
        <v>Ǉ</v>
      </c>
      <c r="F390" s="13" t="str">
        <f>IF(B390="",IF(D390="",IF(C390="","",C390),DEC2HEX(D390)),DEC2HEX(_xlfn.UNICODE(B390)))</f>
        <v>1C7</v>
      </c>
      <c r="G390" s="13">
        <f>IF(D390="",IF(C390="",IF(B390="","",VALUE(_xlfn.UNICODE(B390))),VALUE(HEX2DEC(C390))),VALUE(D390))</f>
        <v>455</v>
      </c>
      <c r="H390" s="10" t="s">
        <v>292</v>
      </c>
      <c r="I390" s="12" t="str">
        <f>IF(F390="","","uni"&amp;UPPER(REPT("0",4-LEN(F390))&amp;F390))</f>
        <v>uni01C7</v>
      </c>
      <c r="J390" s="12" t="s">
        <v>1975</v>
      </c>
      <c r="K390" s="12" t="s">
        <v>95</v>
      </c>
      <c r="L390" s="9" t="s">
        <v>137</v>
      </c>
      <c r="M390" s="10" t="str">
        <f>ASC(_xlfn.CONCAT(H390:L390,"  # ",E390))</f>
        <v xml:space="preserve">        "uni01C7": "glyph",  # Ǉ</v>
      </c>
      <c r="N390" s="6" t="b">
        <f>K390=""</f>
        <v>1</v>
      </c>
    </row>
    <row r="391" spans="2:14">
      <c r="B391" s="31"/>
      <c r="C391" s="28"/>
      <c r="D391" s="28" t="s">
        <v>1387</v>
      </c>
      <c r="E391" s="36" t="str">
        <f>IF(B391="",IF(G391="","",_xlfn.UNICHAR(G391)),B391)</f>
        <v>ǈ</v>
      </c>
      <c r="F391" s="13" t="str">
        <f>IF(B391="",IF(D391="",IF(C391="","",C391),DEC2HEX(D391)),DEC2HEX(_xlfn.UNICODE(B391)))</f>
        <v>1C8</v>
      </c>
      <c r="G391" s="13">
        <f>IF(D391="",IF(C391="",IF(B391="","",VALUE(_xlfn.UNICODE(B391))),VALUE(HEX2DEC(C391))),VALUE(D391))</f>
        <v>456</v>
      </c>
      <c r="H391" s="10" t="s">
        <v>292</v>
      </c>
      <c r="I391" s="12" t="str">
        <f>IF(F391="","","uni"&amp;UPPER(REPT("0",4-LEN(F391))&amp;F391))</f>
        <v>uni01C8</v>
      </c>
      <c r="J391" s="12" t="s">
        <v>1975</v>
      </c>
      <c r="K391" s="12" t="s">
        <v>95</v>
      </c>
      <c r="L391" s="9" t="s">
        <v>137</v>
      </c>
      <c r="M391" s="10" t="str">
        <f>ASC(_xlfn.CONCAT(H391:L391,"  # ",E391))</f>
        <v xml:space="preserve">        "uni01C8": "glyph",  # ǈ</v>
      </c>
      <c r="N391" s="6" t="b">
        <f>K391=""</f>
        <v>1</v>
      </c>
    </row>
    <row r="392" spans="2:14">
      <c r="B392" s="31"/>
      <c r="C392" s="28"/>
      <c r="D392" s="28" t="s">
        <v>1388</v>
      </c>
      <c r="E392" s="36" t="str">
        <f>IF(B392="",IF(G392="","",_xlfn.UNICHAR(G392)),B392)</f>
        <v>ǉ</v>
      </c>
      <c r="F392" s="13" t="str">
        <f>IF(B392="",IF(D392="",IF(C392="","",C392),DEC2HEX(D392)),DEC2HEX(_xlfn.UNICODE(B392)))</f>
        <v>1C9</v>
      </c>
      <c r="G392" s="13">
        <f>IF(D392="",IF(C392="",IF(B392="","",VALUE(_xlfn.UNICODE(B392))),VALUE(HEX2DEC(C392))),VALUE(D392))</f>
        <v>457</v>
      </c>
      <c r="H392" s="10" t="s">
        <v>292</v>
      </c>
      <c r="I392" s="12" t="str">
        <f>IF(F392="","","uni"&amp;UPPER(REPT("0",4-LEN(F392))&amp;F392))</f>
        <v>uni01C9</v>
      </c>
      <c r="J392" s="12" t="s">
        <v>1975</v>
      </c>
      <c r="K392" s="12" t="s">
        <v>95</v>
      </c>
      <c r="L392" s="9" t="s">
        <v>137</v>
      </c>
      <c r="M392" s="10" t="str">
        <f>ASC(_xlfn.CONCAT(H392:L392,"  # ",E392))</f>
        <v xml:space="preserve">        "uni01C9": "glyph",  # ǉ</v>
      </c>
      <c r="N392" s="6" t="b">
        <f>K392=""</f>
        <v>1</v>
      </c>
    </row>
    <row r="393" spans="2:14">
      <c r="B393" s="31"/>
      <c r="C393" s="28"/>
      <c r="D393" s="28" t="s">
        <v>1389</v>
      </c>
      <c r="E393" s="36" t="str">
        <f>IF(B393="",IF(G393="","",_xlfn.UNICHAR(G393)),B393)</f>
        <v>Ǌ</v>
      </c>
      <c r="F393" s="13" t="str">
        <f>IF(B393="",IF(D393="",IF(C393="","",C393),DEC2HEX(D393)),DEC2HEX(_xlfn.UNICODE(B393)))</f>
        <v>1CA</v>
      </c>
      <c r="G393" s="13">
        <f>IF(D393="",IF(C393="",IF(B393="","",VALUE(_xlfn.UNICODE(B393))),VALUE(HEX2DEC(C393))),VALUE(D393))</f>
        <v>458</v>
      </c>
      <c r="H393" s="10" t="s">
        <v>292</v>
      </c>
      <c r="I393" s="12" t="str">
        <f>IF(F393="","","uni"&amp;UPPER(REPT("0",4-LEN(F393))&amp;F393))</f>
        <v>uni01CA</v>
      </c>
      <c r="J393" s="12" t="s">
        <v>1975</v>
      </c>
      <c r="K393" s="12" t="s">
        <v>95</v>
      </c>
      <c r="L393" s="9" t="s">
        <v>137</v>
      </c>
      <c r="M393" s="10" t="str">
        <f>ASC(_xlfn.CONCAT(H393:L393,"  # ",E393))</f>
        <v xml:space="preserve">        "uni01CA": "glyph",  # Ǌ</v>
      </c>
      <c r="N393" s="6" t="b">
        <f>K393=""</f>
        <v>1</v>
      </c>
    </row>
    <row r="394" spans="2:14">
      <c r="B394" s="31"/>
      <c r="C394" s="28"/>
      <c r="D394" s="28" t="s">
        <v>1390</v>
      </c>
      <c r="E394" s="36" t="str">
        <f>IF(B394="",IF(G394="","",_xlfn.UNICHAR(G394)),B394)</f>
        <v>ǋ</v>
      </c>
      <c r="F394" s="13" t="str">
        <f>IF(B394="",IF(D394="",IF(C394="","",C394),DEC2HEX(D394)),DEC2HEX(_xlfn.UNICODE(B394)))</f>
        <v>1CB</v>
      </c>
      <c r="G394" s="13">
        <f>IF(D394="",IF(C394="",IF(B394="","",VALUE(_xlfn.UNICODE(B394))),VALUE(HEX2DEC(C394))),VALUE(D394))</f>
        <v>459</v>
      </c>
      <c r="H394" s="10" t="s">
        <v>292</v>
      </c>
      <c r="I394" s="12" t="str">
        <f>IF(F394="","","uni"&amp;UPPER(REPT("0",4-LEN(F394))&amp;F394))</f>
        <v>uni01CB</v>
      </c>
      <c r="J394" s="12" t="s">
        <v>1975</v>
      </c>
      <c r="K394" s="12" t="s">
        <v>95</v>
      </c>
      <c r="L394" s="9" t="s">
        <v>137</v>
      </c>
      <c r="M394" s="10" t="str">
        <f>ASC(_xlfn.CONCAT(H394:L394,"  # ",E394))</f>
        <v xml:space="preserve">        "uni01CB": "glyph",  # ǋ</v>
      </c>
      <c r="N394" s="6" t="b">
        <f>K394=""</f>
        <v>1</v>
      </c>
    </row>
    <row r="395" spans="2:14">
      <c r="B395" s="31"/>
      <c r="C395" s="28"/>
      <c r="D395" s="28" t="s">
        <v>1391</v>
      </c>
      <c r="E395" s="36" t="str">
        <f>IF(B395="",IF(G395="","",_xlfn.UNICHAR(G395)),B395)</f>
        <v>ǌ</v>
      </c>
      <c r="F395" s="13" t="str">
        <f>IF(B395="",IF(D395="",IF(C395="","",C395),DEC2HEX(D395)),DEC2HEX(_xlfn.UNICODE(B395)))</f>
        <v>1CC</v>
      </c>
      <c r="G395" s="13">
        <f>IF(D395="",IF(C395="",IF(B395="","",VALUE(_xlfn.UNICODE(B395))),VALUE(HEX2DEC(C395))),VALUE(D395))</f>
        <v>460</v>
      </c>
      <c r="H395" s="10" t="s">
        <v>292</v>
      </c>
      <c r="I395" s="12" t="str">
        <f>IF(F395="","","uni"&amp;UPPER(REPT("0",4-LEN(F395))&amp;F395))</f>
        <v>uni01CC</v>
      </c>
      <c r="J395" s="12" t="s">
        <v>1975</v>
      </c>
      <c r="K395" s="12" t="s">
        <v>95</v>
      </c>
      <c r="L395" s="9" t="s">
        <v>137</v>
      </c>
      <c r="M395" s="10" t="str">
        <f>ASC(_xlfn.CONCAT(H395:L395,"  # ",E395))</f>
        <v xml:space="preserve">        "uni01CC": "glyph",  # ǌ</v>
      </c>
      <c r="N395" s="6" t="b">
        <f>K395=""</f>
        <v>1</v>
      </c>
    </row>
    <row r="396" spans="2:14">
      <c r="B396" s="31"/>
      <c r="C396" s="28"/>
      <c r="D396" s="28" t="s">
        <v>1392</v>
      </c>
      <c r="E396" s="36" t="str">
        <f>IF(B396="",IF(G396="","",_xlfn.UNICHAR(G396)),B396)</f>
        <v>Ǎ</v>
      </c>
      <c r="F396" s="13" t="str">
        <f>IF(B396="",IF(D396="",IF(C396="","",C396),DEC2HEX(D396)),DEC2HEX(_xlfn.UNICODE(B396)))</f>
        <v>1CD</v>
      </c>
      <c r="G396" s="13">
        <f>IF(D396="",IF(C396="",IF(B396="","",VALUE(_xlfn.UNICODE(B396))),VALUE(HEX2DEC(C396))),VALUE(D396))</f>
        <v>461</v>
      </c>
      <c r="H396" s="10" t="s">
        <v>292</v>
      </c>
      <c r="I396" s="12" t="str">
        <f>IF(F396="","","uni"&amp;UPPER(REPT("0",4-LEN(F396))&amp;F396))</f>
        <v>uni01CD</v>
      </c>
      <c r="J396" s="12" t="s">
        <v>1975</v>
      </c>
      <c r="K396" s="12" t="s">
        <v>95</v>
      </c>
      <c r="L396" s="9" t="s">
        <v>137</v>
      </c>
      <c r="M396" s="10" t="str">
        <f>ASC(_xlfn.CONCAT(H396:L396,"  # ",E396))</f>
        <v xml:space="preserve">        "uni01CD": "glyph",  # Ǎ</v>
      </c>
      <c r="N396" s="6" t="b">
        <f>K396=""</f>
        <v>1</v>
      </c>
    </row>
    <row r="397" spans="2:14">
      <c r="B397" s="31"/>
      <c r="C397" s="28"/>
      <c r="D397" s="28" t="s">
        <v>1393</v>
      </c>
      <c r="E397" s="36" t="str">
        <f>IF(B397="",IF(G397="","",_xlfn.UNICHAR(G397)),B397)</f>
        <v>ǎ</v>
      </c>
      <c r="F397" s="13" t="str">
        <f>IF(B397="",IF(D397="",IF(C397="","",C397),DEC2HEX(D397)),DEC2HEX(_xlfn.UNICODE(B397)))</f>
        <v>1CE</v>
      </c>
      <c r="G397" s="13">
        <f>IF(D397="",IF(C397="",IF(B397="","",VALUE(_xlfn.UNICODE(B397))),VALUE(HEX2DEC(C397))),VALUE(D397))</f>
        <v>462</v>
      </c>
      <c r="H397" s="10" t="s">
        <v>292</v>
      </c>
      <c r="I397" s="12" t="str">
        <f>IF(F397="","","uni"&amp;UPPER(REPT("0",4-LEN(F397))&amp;F397))</f>
        <v>uni01CE</v>
      </c>
      <c r="J397" s="12" t="s">
        <v>1975</v>
      </c>
      <c r="K397" s="12" t="s">
        <v>95</v>
      </c>
      <c r="L397" s="9" t="s">
        <v>137</v>
      </c>
      <c r="M397" s="10" t="str">
        <f>ASC(_xlfn.CONCAT(H397:L397,"  # ",E397))</f>
        <v xml:space="preserve">        "uni01CE": "glyph",  # ǎ</v>
      </c>
      <c r="N397" s="6" t="b">
        <f>K397=""</f>
        <v>1</v>
      </c>
    </row>
    <row r="398" spans="2:14">
      <c r="B398" s="31"/>
      <c r="C398" s="28"/>
      <c r="D398" s="28" t="s">
        <v>1394</v>
      </c>
      <c r="E398" s="36" t="str">
        <f>IF(B398="",IF(G398="","",_xlfn.UNICHAR(G398)),B398)</f>
        <v>Ǐ</v>
      </c>
      <c r="F398" s="13" t="str">
        <f>IF(B398="",IF(D398="",IF(C398="","",C398),DEC2HEX(D398)),DEC2HEX(_xlfn.UNICODE(B398)))</f>
        <v>1CF</v>
      </c>
      <c r="G398" s="13">
        <f>IF(D398="",IF(C398="",IF(B398="","",VALUE(_xlfn.UNICODE(B398))),VALUE(HEX2DEC(C398))),VALUE(D398))</f>
        <v>463</v>
      </c>
      <c r="H398" s="10" t="s">
        <v>292</v>
      </c>
      <c r="I398" s="12" t="str">
        <f>IF(F398="","","uni"&amp;UPPER(REPT("0",4-LEN(F398))&amp;F398))</f>
        <v>uni01CF</v>
      </c>
      <c r="J398" s="12" t="s">
        <v>1975</v>
      </c>
      <c r="K398" s="12" t="s">
        <v>95</v>
      </c>
      <c r="L398" s="9" t="s">
        <v>137</v>
      </c>
      <c r="M398" s="10" t="str">
        <f>ASC(_xlfn.CONCAT(H398:L398,"  # ",E398))</f>
        <v xml:space="preserve">        "uni01CF": "glyph",  # Ǐ</v>
      </c>
      <c r="N398" s="6" t="b">
        <f>K398=""</f>
        <v>1</v>
      </c>
    </row>
    <row r="399" spans="2:14">
      <c r="B399" s="31"/>
      <c r="C399" s="28"/>
      <c r="D399" s="28" t="s">
        <v>1396</v>
      </c>
      <c r="E399" s="36" t="str">
        <f>IF(B399="",IF(G399="","",_xlfn.UNICHAR(G399)),B399)</f>
        <v>ǐ</v>
      </c>
      <c r="F399" s="13" t="str">
        <f>IF(B399="",IF(D399="",IF(C399="","",C399),DEC2HEX(D399)),DEC2HEX(_xlfn.UNICODE(B399)))</f>
        <v>1D0</v>
      </c>
      <c r="G399" s="13">
        <f>IF(D399="",IF(C399="",IF(B399="","",VALUE(_xlfn.UNICODE(B399))),VALUE(HEX2DEC(C399))),VALUE(D399))</f>
        <v>464</v>
      </c>
      <c r="H399" s="10" t="s">
        <v>292</v>
      </c>
      <c r="I399" s="12" t="str">
        <f>IF(F399="","","uni"&amp;UPPER(REPT("0",4-LEN(F399))&amp;F399))</f>
        <v>uni01D0</v>
      </c>
      <c r="J399" s="12" t="s">
        <v>1975</v>
      </c>
      <c r="K399" s="12" t="s">
        <v>95</v>
      </c>
      <c r="L399" s="9" t="s">
        <v>137</v>
      </c>
      <c r="M399" s="10" t="str">
        <f>ASC(_xlfn.CONCAT(H399:L399,"  # ",E399))</f>
        <v xml:space="preserve">        "uni01D0": "glyph",  # ǐ</v>
      </c>
      <c r="N399" s="6" t="b">
        <f>K399=""</f>
        <v>1</v>
      </c>
    </row>
    <row r="400" spans="2:14">
      <c r="B400" s="31"/>
      <c r="C400" s="28"/>
      <c r="D400" s="28" t="s">
        <v>1406</v>
      </c>
      <c r="E400" s="36" t="str">
        <f>IF(B400="",IF(G400="","",_xlfn.UNICHAR(G400)),B400)</f>
        <v>Ǒ</v>
      </c>
      <c r="F400" s="13" t="str">
        <f>IF(B400="",IF(D400="",IF(C400="","",C400),DEC2HEX(D400)),DEC2HEX(_xlfn.UNICODE(B400)))</f>
        <v>1D1</v>
      </c>
      <c r="G400" s="13">
        <f>IF(D400="",IF(C400="",IF(B400="","",VALUE(_xlfn.UNICODE(B400))),VALUE(HEX2DEC(C400))),VALUE(D400))</f>
        <v>465</v>
      </c>
      <c r="H400" s="10" t="s">
        <v>292</v>
      </c>
      <c r="I400" s="12" t="str">
        <f>IF(F400="","","uni"&amp;UPPER(REPT("0",4-LEN(F400))&amp;F400))</f>
        <v>uni01D1</v>
      </c>
      <c r="J400" s="12" t="s">
        <v>1975</v>
      </c>
      <c r="K400" s="12" t="s">
        <v>95</v>
      </c>
      <c r="L400" s="9" t="s">
        <v>137</v>
      </c>
      <c r="M400" s="10" t="str">
        <f>ASC(_xlfn.CONCAT(H400:L400,"  # ",E400))</f>
        <v xml:space="preserve">        "uni01D1": "glyph",  # Ǒ</v>
      </c>
      <c r="N400" s="6" t="b">
        <f>K400=""</f>
        <v>1</v>
      </c>
    </row>
    <row r="401" spans="2:14">
      <c r="B401" s="31"/>
      <c r="C401" s="28"/>
      <c r="D401" s="28" t="s">
        <v>1407</v>
      </c>
      <c r="E401" s="36" t="str">
        <f>IF(B401="",IF(G401="","",_xlfn.UNICHAR(G401)),B401)</f>
        <v>ǒ</v>
      </c>
      <c r="F401" s="13" t="str">
        <f>IF(B401="",IF(D401="",IF(C401="","",C401),DEC2HEX(D401)),DEC2HEX(_xlfn.UNICODE(B401)))</f>
        <v>1D2</v>
      </c>
      <c r="G401" s="13">
        <f>IF(D401="",IF(C401="",IF(B401="","",VALUE(_xlfn.UNICODE(B401))),VALUE(HEX2DEC(C401))),VALUE(D401))</f>
        <v>466</v>
      </c>
      <c r="H401" s="10" t="s">
        <v>292</v>
      </c>
      <c r="I401" s="12" t="str">
        <f>IF(F401="","","uni"&amp;UPPER(REPT("0",4-LEN(F401))&amp;F401))</f>
        <v>uni01D2</v>
      </c>
      <c r="J401" s="12" t="s">
        <v>1975</v>
      </c>
      <c r="K401" s="12" t="s">
        <v>95</v>
      </c>
      <c r="L401" s="9" t="s">
        <v>137</v>
      </c>
      <c r="M401" s="10" t="str">
        <f>ASC(_xlfn.CONCAT(H401:L401,"  # ",E401))</f>
        <v xml:space="preserve">        "uni01D2": "glyph",  # ǒ</v>
      </c>
      <c r="N401" s="6" t="b">
        <f>K401=""</f>
        <v>1</v>
      </c>
    </row>
    <row r="402" spans="2:14">
      <c r="B402" s="31"/>
      <c r="C402" s="28"/>
      <c r="D402" s="28" t="s">
        <v>1408</v>
      </c>
      <c r="E402" s="36" t="str">
        <f>IF(B402="",IF(G402="","",_xlfn.UNICHAR(G402)),B402)</f>
        <v>Ǔ</v>
      </c>
      <c r="F402" s="13" t="str">
        <f>IF(B402="",IF(D402="",IF(C402="","",C402),DEC2HEX(D402)),DEC2HEX(_xlfn.UNICODE(B402)))</f>
        <v>1D3</v>
      </c>
      <c r="G402" s="13">
        <f>IF(D402="",IF(C402="",IF(B402="","",VALUE(_xlfn.UNICODE(B402))),VALUE(HEX2DEC(C402))),VALUE(D402))</f>
        <v>467</v>
      </c>
      <c r="H402" s="10" t="s">
        <v>292</v>
      </c>
      <c r="I402" s="12" t="str">
        <f>IF(F402="","","uni"&amp;UPPER(REPT("0",4-LEN(F402))&amp;F402))</f>
        <v>uni01D3</v>
      </c>
      <c r="J402" s="12" t="s">
        <v>1975</v>
      </c>
      <c r="K402" s="12" t="s">
        <v>95</v>
      </c>
      <c r="L402" s="9" t="s">
        <v>137</v>
      </c>
      <c r="M402" s="10" t="str">
        <f>ASC(_xlfn.CONCAT(H402:L402,"  # ",E402))</f>
        <v xml:space="preserve">        "uni01D3": "glyph",  # Ǔ</v>
      </c>
      <c r="N402" s="6" t="b">
        <f>K402=""</f>
        <v>1</v>
      </c>
    </row>
    <row r="403" spans="2:14">
      <c r="B403" s="31"/>
      <c r="C403" s="28"/>
      <c r="D403" s="28" t="s">
        <v>1409</v>
      </c>
      <c r="E403" s="36" t="str">
        <f>IF(B403="",IF(G403="","",_xlfn.UNICHAR(G403)),B403)</f>
        <v>ǔ</v>
      </c>
      <c r="F403" s="13" t="str">
        <f>IF(B403="",IF(D403="",IF(C403="","",C403),DEC2HEX(D403)),DEC2HEX(_xlfn.UNICODE(B403)))</f>
        <v>1D4</v>
      </c>
      <c r="G403" s="13">
        <f>IF(D403="",IF(C403="",IF(B403="","",VALUE(_xlfn.UNICODE(B403))),VALUE(HEX2DEC(C403))),VALUE(D403))</f>
        <v>468</v>
      </c>
      <c r="H403" s="10" t="s">
        <v>292</v>
      </c>
      <c r="I403" s="12" t="str">
        <f>IF(F403="","","uni"&amp;UPPER(REPT("0",4-LEN(F403))&amp;F403))</f>
        <v>uni01D4</v>
      </c>
      <c r="J403" s="12" t="s">
        <v>1975</v>
      </c>
      <c r="K403" s="12" t="s">
        <v>95</v>
      </c>
      <c r="L403" s="9" t="s">
        <v>137</v>
      </c>
      <c r="M403" s="10" t="str">
        <f>ASC(_xlfn.CONCAT(H403:L403,"  # ",E403))</f>
        <v xml:space="preserve">        "uni01D4": "glyph",  # ǔ</v>
      </c>
      <c r="N403" s="6" t="b">
        <f>K403=""</f>
        <v>1</v>
      </c>
    </row>
    <row r="404" spans="2:14">
      <c r="B404" s="31"/>
      <c r="C404" s="28"/>
      <c r="D404" s="28" t="s">
        <v>1410</v>
      </c>
      <c r="E404" s="36" t="str">
        <f>IF(B404="",IF(G404="","",_xlfn.UNICHAR(G404)),B404)</f>
        <v>Ǖ</v>
      </c>
      <c r="F404" s="13" t="str">
        <f>IF(B404="",IF(D404="",IF(C404="","",C404),DEC2HEX(D404)),DEC2HEX(_xlfn.UNICODE(B404)))</f>
        <v>1D5</v>
      </c>
      <c r="G404" s="13">
        <f>IF(D404="",IF(C404="",IF(B404="","",VALUE(_xlfn.UNICODE(B404))),VALUE(HEX2DEC(C404))),VALUE(D404))</f>
        <v>469</v>
      </c>
      <c r="H404" s="10" t="s">
        <v>292</v>
      </c>
      <c r="I404" s="12" t="str">
        <f>IF(F404="","","uni"&amp;UPPER(REPT("0",4-LEN(F404))&amp;F404))</f>
        <v>uni01D5</v>
      </c>
      <c r="J404" s="12" t="s">
        <v>1975</v>
      </c>
      <c r="K404" s="12" t="s">
        <v>95</v>
      </c>
      <c r="L404" s="9" t="s">
        <v>137</v>
      </c>
      <c r="M404" s="10" t="str">
        <f>ASC(_xlfn.CONCAT(H404:L404,"  # ",E404))</f>
        <v xml:space="preserve">        "uni01D5": "glyph",  # Ǖ</v>
      </c>
      <c r="N404" s="6" t="b">
        <f>K404=""</f>
        <v>1</v>
      </c>
    </row>
    <row r="405" spans="2:14">
      <c r="B405" s="31"/>
      <c r="C405" s="28"/>
      <c r="D405" s="28" t="s">
        <v>1411</v>
      </c>
      <c r="E405" s="36" t="str">
        <f>IF(B405="",IF(G405="","",_xlfn.UNICHAR(G405)),B405)</f>
        <v>ǖ</v>
      </c>
      <c r="F405" s="13" t="str">
        <f>IF(B405="",IF(D405="",IF(C405="","",C405),DEC2HEX(D405)),DEC2HEX(_xlfn.UNICODE(B405)))</f>
        <v>1D6</v>
      </c>
      <c r="G405" s="13">
        <f>IF(D405="",IF(C405="",IF(B405="","",VALUE(_xlfn.UNICODE(B405))),VALUE(HEX2DEC(C405))),VALUE(D405))</f>
        <v>470</v>
      </c>
      <c r="H405" s="10" t="s">
        <v>292</v>
      </c>
      <c r="I405" s="12" t="str">
        <f>IF(F405="","","uni"&amp;UPPER(REPT("0",4-LEN(F405))&amp;F405))</f>
        <v>uni01D6</v>
      </c>
      <c r="J405" s="12" t="s">
        <v>1975</v>
      </c>
      <c r="K405" s="12" t="s">
        <v>95</v>
      </c>
      <c r="L405" s="9" t="s">
        <v>137</v>
      </c>
      <c r="M405" s="10" t="str">
        <f>ASC(_xlfn.CONCAT(H405:L405,"  # ",E405))</f>
        <v xml:space="preserve">        "uni01D6": "glyph",  # ǖ</v>
      </c>
      <c r="N405" s="6" t="b">
        <f>K405=""</f>
        <v>1</v>
      </c>
    </row>
    <row r="406" spans="2:14">
      <c r="B406" s="31"/>
      <c r="C406" s="28"/>
      <c r="D406" s="28" t="s">
        <v>1412</v>
      </c>
      <c r="E406" s="36" t="str">
        <f>IF(B406="",IF(G406="","",_xlfn.UNICHAR(G406)),B406)</f>
        <v>Ǘ</v>
      </c>
      <c r="F406" s="13" t="str">
        <f>IF(B406="",IF(D406="",IF(C406="","",C406),DEC2HEX(D406)),DEC2HEX(_xlfn.UNICODE(B406)))</f>
        <v>1D7</v>
      </c>
      <c r="G406" s="13">
        <f>IF(D406="",IF(C406="",IF(B406="","",VALUE(_xlfn.UNICODE(B406))),VALUE(HEX2DEC(C406))),VALUE(D406))</f>
        <v>471</v>
      </c>
      <c r="H406" s="10" t="s">
        <v>292</v>
      </c>
      <c r="I406" s="12" t="str">
        <f>IF(F406="","","uni"&amp;UPPER(REPT("0",4-LEN(F406))&amp;F406))</f>
        <v>uni01D7</v>
      </c>
      <c r="J406" s="12" t="s">
        <v>1975</v>
      </c>
      <c r="K406" s="12" t="s">
        <v>95</v>
      </c>
      <c r="L406" s="9" t="s">
        <v>137</v>
      </c>
      <c r="M406" s="10" t="str">
        <f>ASC(_xlfn.CONCAT(H406:L406,"  # ",E406))</f>
        <v xml:space="preserve">        "uni01D7": "glyph",  # Ǘ</v>
      </c>
      <c r="N406" s="6" t="b">
        <f>K406=""</f>
        <v>1</v>
      </c>
    </row>
    <row r="407" spans="2:14">
      <c r="B407" s="31"/>
      <c r="C407" s="28"/>
      <c r="D407" s="28" t="s">
        <v>1413</v>
      </c>
      <c r="E407" s="36" t="str">
        <f>IF(B407="",IF(G407="","",_xlfn.UNICHAR(G407)),B407)</f>
        <v>ǘ</v>
      </c>
      <c r="F407" s="13" t="str">
        <f>IF(B407="",IF(D407="",IF(C407="","",C407),DEC2HEX(D407)),DEC2HEX(_xlfn.UNICODE(B407)))</f>
        <v>1D8</v>
      </c>
      <c r="G407" s="13">
        <f>IF(D407="",IF(C407="",IF(B407="","",VALUE(_xlfn.UNICODE(B407))),VALUE(HEX2DEC(C407))),VALUE(D407))</f>
        <v>472</v>
      </c>
      <c r="H407" s="10" t="s">
        <v>292</v>
      </c>
      <c r="I407" s="12" t="str">
        <f>IF(F407="","","uni"&amp;UPPER(REPT("0",4-LEN(F407))&amp;F407))</f>
        <v>uni01D8</v>
      </c>
      <c r="J407" s="12" t="s">
        <v>1975</v>
      </c>
      <c r="K407" s="12" t="s">
        <v>95</v>
      </c>
      <c r="L407" s="9" t="s">
        <v>137</v>
      </c>
      <c r="M407" s="10" t="str">
        <f>ASC(_xlfn.CONCAT(H407:L407,"  # ",E407))</f>
        <v xml:space="preserve">        "uni01D8": "glyph",  # ǘ</v>
      </c>
      <c r="N407" s="6" t="b">
        <f>K407=""</f>
        <v>1</v>
      </c>
    </row>
    <row r="408" spans="2:14">
      <c r="B408" s="31"/>
      <c r="C408" s="28"/>
      <c r="D408" s="28" t="s">
        <v>1414</v>
      </c>
      <c r="E408" s="36" t="str">
        <f>IF(B408="",IF(G408="","",_xlfn.UNICHAR(G408)),B408)</f>
        <v>Ǚ</v>
      </c>
      <c r="F408" s="13" t="str">
        <f>IF(B408="",IF(D408="",IF(C408="","",C408),DEC2HEX(D408)),DEC2HEX(_xlfn.UNICODE(B408)))</f>
        <v>1D9</v>
      </c>
      <c r="G408" s="13">
        <f>IF(D408="",IF(C408="",IF(B408="","",VALUE(_xlfn.UNICODE(B408))),VALUE(HEX2DEC(C408))),VALUE(D408))</f>
        <v>473</v>
      </c>
      <c r="H408" s="10" t="s">
        <v>292</v>
      </c>
      <c r="I408" s="12" t="str">
        <f>IF(F408="","","uni"&amp;UPPER(REPT("0",4-LEN(F408))&amp;F408))</f>
        <v>uni01D9</v>
      </c>
      <c r="J408" s="12" t="s">
        <v>1975</v>
      </c>
      <c r="K408" s="12" t="s">
        <v>95</v>
      </c>
      <c r="L408" s="9" t="s">
        <v>137</v>
      </c>
      <c r="M408" s="10" t="str">
        <f>ASC(_xlfn.CONCAT(H408:L408,"  # ",E408))</f>
        <v xml:space="preserve">        "uni01D9": "glyph",  # Ǚ</v>
      </c>
      <c r="N408" s="6" t="b">
        <f>K408=""</f>
        <v>1</v>
      </c>
    </row>
    <row r="409" spans="2:14">
      <c r="B409" s="31"/>
      <c r="C409" s="28"/>
      <c r="D409" s="28" t="s">
        <v>1415</v>
      </c>
      <c r="E409" s="36" t="str">
        <f>IF(B409="",IF(G409="","",_xlfn.UNICHAR(G409)),B409)</f>
        <v>ǚ</v>
      </c>
      <c r="F409" s="13" t="str">
        <f>IF(B409="",IF(D409="",IF(C409="","",C409),DEC2HEX(D409)),DEC2HEX(_xlfn.UNICODE(B409)))</f>
        <v>1DA</v>
      </c>
      <c r="G409" s="13">
        <f>IF(D409="",IF(C409="",IF(B409="","",VALUE(_xlfn.UNICODE(B409))),VALUE(HEX2DEC(C409))),VALUE(D409))</f>
        <v>474</v>
      </c>
      <c r="H409" s="10" t="s">
        <v>292</v>
      </c>
      <c r="I409" s="12" t="str">
        <f>IF(F409="","","uni"&amp;UPPER(REPT("0",4-LEN(F409))&amp;F409))</f>
        <v>uni01DA</v>
      </c>
      <c r="J409" s="12" t="s">
        <v>1975</v>
      </c>
      <c r="K409" s="12" t="s">
        <v>95</v>
      </c>
      <c r="L409" s="9" t="s">
        <v>137</v>
      </c>
      <c r="M409" s="10" t="str">
        <f>ASC(_xlfn.CONCAT(H409:L409,"  # ",E409))</f>
        <v xml:space="preserve">        "uni01DA": "glyph",  # ǚ</v>
      </c>
      <c r="N409" s="6" t="b">
        <f>K409=""</f>
        <v>1</v>
      </c>
    </row>
    <row r="410" spans="2:14">
      <c r="B410" s="31"/>
      <c r="C410" s="28"/>
      <c r="D410" s="28" t="s">
        <v>1416</v>
      </c>
      <c r="E410" s="36" t="str">
        <f>IF(B410="",IF(G410="","",_xlfn.UNICHAR(G410)),B410)</f>
        <v>Ǜ</v>
      </c>
      <c r="F410" s="13" t="str">
        <f>IF(B410="",IF(D410="",IF(C410="","",C410),DEC2HEX(D410)),DEC2HEX(_xlfn.UNICODE(B410)))</f>
        <v>1DB</v>
      </c>
      <c r="G410" s="13">
        <f>IF(D410="",IF(C410="",IF(B410="","",VALUE(_xlfn.UNICODE(B410))),VALUE(HEX2DEC(C410))),VALUE(D410))</f>
        <v>475</v>
      </c>
      <c r="H410" s="10" t="s">
        <v>292</v>
      </c>
      <c r="I410" s="12" t="str">
        <f>IF(F410="","","uni"&amp;UPPER(REPT("0",4-LEN(F410))&amp;F410))</f>
        <v>uni01DB</v>
      </c>
      <c r="J410" s="12" t="s">
        <v>1975</v>
      </c>
      <c r="K410" s="12" t="s">
        <v>95</v>
      </c>
      <c r="L410" s="9" t="s">
        <v>137</v>
      </c>
      <c r="M410" s="10" t="str">
        <f>ASC(_xlfn.CONCAT(H410:L410,"  # ",E410))</f>
        <v xml:space="preserve">        "uni01DB": "glyph",  # Ǜ</v>
      </c>
      <c r="N410" s="6" t="b">
        <f>K410=""</f>
        <v>1</v>
      </c>
    </row>
    <row r="411" spans="2:14">
      <c r="B411" s="31"/>
      <c r="C411" s="28"/>
      <c r="D411" s="28" t="s">
        <v>1417</v>
      </c>
      <c r="E411" s="36" t="str">
        <f>IF(B411="",IF(G411="","",_xlfn.UNICHAR(G411)),B411)</f>
        <v>ǜ</v>
      </c>
      <c r="F411" s="13" t="str">
        <f>IF(B411="",IF(D411="",IF(C411="","",C411),DEC2HEX(D411)),DEC2HEX(_xlfn.UNICODE(B411)))</f>
        <v>1DC</v>
      </c>
      <c r="G411" s="13">
        <f>IF(D411="",IF(C411="",IF(B411="","",VALUE(_xlfn.UNICODE(B411))),VALUE(HEX2DEC(C411))),VALUE(D411))</f>
        <v>476</v>
      </c>
      <c r="H411" s="10" t="s">
        <v>292</v>
      </c>
      <c r="I411" s="12" t="str">
        <f>IF(F411="","","uni"&amp;UPPER(REPT("0",4-LEN(F411))&amp;F411))</f>
        <v>uni01DC</v>
      </c>
      <c r="J411" s="12" t="s">
        <v>1975</v>
      </c>
      <c r="K411" s="12" t="s">
        <v>95</v>
      </c>
      <c r="L411" s="9" t="s">
        <v>137</v>
      </c>
      <c r="M411" s="10" t="str">
        <f>ASC(_xlfn.CONCAT(H411:L411,"  # ",E411))</f>
        <v xml:space="preserve">        "uni01DC": "glyph",  # ǜ</v>
      </c>
      <c r="N411" s="6" t="b">
        <f>K411=""</f>
        <v>1</v>
      </c>
    </row>
    <row r="412" spans="2:14">
      <c r="B412" s="31"/>
      <c r="C412" s="28"/>
      <c r="D412" s="28" t="s">
        <v>1418</v>
      </c>
      <c r="E412" s="36" t="str">
        <f>IF(B412="",IF(G412="","",_xlfn.UNICHAR(G412)),B412)</f>
        <v>ǝ</v>
      </c>
      <c r="F412" s="13" t="str">
        <f>IF(B412="",IF(D412="",IF(C412="","",C412),DEC2HEX(D412)),DEC2HEX(_xlfn.UNICODE(B412)))</f>
        <v>1DD</v>
      </c>
      <c r="G412" s="13">
        <f>IF(D412="",IF(C412="",IF(B412="","",VALUE(_xlfn.UNICODE(B412))),VALUE(HEX2DEC(C412))),VALUE(D412))</f>
        <v>477</v>
      </c>
      <c r="H412" s="10" t="s">
        <v>292</v>
      </c>
      <c r="I412" s="12" t="str">
        <f>IF(F412="","","uni"&amp;UPPER(REPT("0",4-LEN(F412))&amp;F412))</f>
        <v>uni01DD</v>
      </c>
      <c r="J412" s="12" t="s">
        <v>1975</v>
      </c>
      <c r="K412" s="12" t="s">
        <v>95</v>
      </c>
      <c r="L412" s="9" t="s">
        <v>137</v>
      </c>
      <c r="M412" s="10" t="str">
        <f>ASC(_xlfn.CONCAT(H412:L412,"  # ",E412))</f>
        <v xml:space="preserve">        "uni01DD": "glyph",  # ǝ</v>
      </c>
      <c r="N412" s="6" t="b">
        <f>K412=""</f>
        <v>1</v>
      </c>
    </row>
    <row r="413" spans="2:14">
      <c r="B413" s="31"/>
      <c r="C413" s="28"/>
      <c r="D413" s="28" t="s">
        <v>1419</v>
      </c>
      <c r="E413" s="36" t="str">
        <f>IF(B413="",IF(G413="","",_xlfn.UNICHAR(G413)),B413)</f>
        <v>Ǟ</v>
      </c>
      <c r="F413" s="13" t="str">
        <f>IF(B413="",IF(D413="",IF(C413="","",C413),DEC2HEX(D413)),DEC2HEX(_xlfn.UNICODE(B413)))</f>
        <v>1DE</v>
      </c>
      <c r="G413" s="13">
        <f>IF(D413="",IF(C413="",IF(B413="","",VALUE(_xlfn.UNICODE(B413))),VALUE(HEX2DEC(C413))),VALUE(D413))</f>
        <v>478</v>
      </c>
      <c r="H413" s="10" t="s">
        <v>292</v>
      </c>
      <c r="I413" s="12" t="str">
        <f>IF(F413="","","uni"&amp;UPPER(REPT("0",4-LEN(F413))&amp;F413))</f>
        <v>uni01DE</v>
      </c>
      <c r="J413" s="12" t="s">
        <v>1975</v>
      </c>
      <c r="K413" s="12" t="s">
        <v>95</v>
      </c>
      <c r="L413" s="9" t="s">
        <v>137</v>
      </c>
      <c r="M413" s="10" t="str">
        <f>ASC(_xlfn.CONCAT(H413:L413,"  # ",E413))</f>
        <v xml:space="preserve">        "uni01DE": "glyph",  # Ǟ</v>
      </c>
      <c r="N413" s="6" t="b">
        <f>K413=""</f>
        <v>1</v>
      </c>
    </row>
    <row r="414" spans="2:14">
      <c r="B414" s="31"/>
      <c r="C414" s="28"/>
      <c r="D414" s="28" t="s">
        <v>1420</v>
      </c>
      <c r="E414" s="36" t="str">
        <f>IF(B414="",IF(G414="","",_xlfn.UNICHAR(G414)),B414)</f>
        <v>ǟ</v>
      </c>
      <c r="F414" s="13" t="str">
        <f>IF(B414="",IF(D414="",IF(C414="","",C414),DEC2HEX(D414)),DEC2HEX(_xlfn.UNICODE(B414)))</f>
        <v>1DF</v>
      </c>
      <c r="G414" s="13">
        <f>IF(D414="",IF(C414="",IF(B414="","",VALUE(_xlfn.UNICODE(B414))),VALUE(HEX2DEC(C414))),VALUE(D414))</f>
        <v>479</v>
      </c>
      <c r="H414" s="10" t="s">
        <v>292</v>
      </c>
      <c r="I414" s="12" t="str">
        <f>IF(F414="","","uni"&amp;UPPER(REPT("0",4-LEN(F414))&amp;F414))</f>
        <v>uni01DF</v>
      </c>
      <c r="J414" s="12" t="s">
        <v>1975</v>
      </c>
      <c r="K414" s="12" t="s">
        <v>95</v>
      </c>
      <c r="L414" s="9" t="s">
        <v>137</v>
      </c>
      <c r="M414" s="10" t="str">
        <f>ASC(_xlfn.CONCAT(H414:L414,"  # ",E414))</f>
        <v xml:space="preserve">        "uni01DF": "glyph",  # ǟ</v>
      </c>
      <c r="N414" s="6" t="b">
        <f>K414=""</f>
        <v>1</v>
      </c>
    </row>
    <row r="415" spans="2:14">
      <c r="B415" s="31"/>
      <c r="C415" s="28"/>
      <c r="D415" s="28" t="s">
        <v>1421</v>
      </c>
      <c r="E415" s="36" t="str">
        <f>IF(B415="",IF(G415="","",_xlfn.UNICHAR(G415)),B415)</f>
        <v>Ǡ</v>
      </c>
      <c r="F415" s="13" t="str">
        <f>IF(B415="",IF(D415="",IF(C415="","",C415),DEC2HEX(D415)),DEC2HEX(_xlfn.UNICODE(B415)))</f>
        <v>1E0</v>
      </c>
      <c r="G415" s="13">
        <f>IF(D415="",IF(C415="",IF(B415="","",VALUE(_xlfn.UNICODE(B415))),VALUE(HEX2DEC(C415))),VALUE(D415))</f>
        <v>480</v>
      </c>
      <c r="H415" s="10" t="s">
        <v>292</v>
      </c>
      <c r="I415" s="12" t="str">
        <f>IF(F415="","","uni"&amp;UPPER(REPT("0",4-LEN(F415))&amp;F415))</f>
        <v>uni01E0</v>
      </c>
      <c r="J415" s="12" t="s">
        <v>1975</v>
      </c>
      <c r="K415" s="12" t="s">
        <v>95</v>
      </c>
      <c r="L415" s="9" t="s">
        <v>137</v>
      </c>
      <c r="M415" s="10" t="str">
        <f>ASC(_xlfn.CONCAT(H415:L415,"  # ",E415))</f>
        <v xml:space="preserve">        "uni01E0": "glyph",  # Ǡ</v>
      </c>
      <c r="N415" s="6" t="b">
        <f>K415=""</f>
        <v>1</v>
      </c>
    </row>
    <row r="416" spans="2:14">
      <c r="B416" s="31"/>
      <c r="C416" s="28"/>
      <c r="D416" s="28" t="s">
        <v>1422</v>
      </c>
      <c r="E416" s="36" t="str">
        <f>IF(B416="",IF(G416="","",_xlfn.UNICHAR(G416)),B416)</f>
        <v>ǡ</v>
      </c>
      <c r="F416" s="13" t="str">
        <f>IF(B416="",IF(D416="",IF(C416="","",C416),DEC2HEX(D416)),DEC2HEX(_xlfn.UNICODE(B416)))</f>
        <v>1E1</v>
      </c>
      <c r="G416" s="13">
        <f>IF(D416="",IF(C416="",IF(B416="","",VALUE(_xlfn.UNICODE(B416))),VALUE(HEX2DEC(C416))),VALUE(D416))</f>
        <v>481</v>
      </c>
      <c r="H416" s="10" t="s">
        <v>292</v>
      </c>
      <c r="I416" s="12" t="str">
        <f>IF(F416="","","uni"&amp;UPPER(REPT("0",4-LEN(F416))&amp;F416))</f>
        <v>uni01E1</v>
      </c>
      <c r="J416" s="12" t="s">
        <v>1975</v>
      </c>
      <c r="K416" s="12" t="s">
        <v>95</v>
      </c>
      <c r="L416" s="9" t="s">
        <v>137</v>
      </c>
      <c r="M416" s="10" t="str">
        <f>ASC(_xlfn.CONCAT(H416:L416,"  # ",E416))</f>
        <v xml:space="preserve">        "uni01E1": "glyph",  # ǡ</v>
      </c>
      <c r="N416" s="6" t="b">
        <f>K416=""</f>
        <v>1</v>
      </c>
    </row>
    <row r="417" spans="2:14">
      <c r="B417" s="31"/>
      <c r="C417" s="28"/>
      <c r="D417" s="28" t="s">
        <v>1423</v>
      </c>
      <c r="E417" s="36" t="str">
        <f>IF(B417="",IF(G417="","",_xlfn.UNICHAR(G417)),B417)</f>
        <v>Ǣ</v>
      </c>
      <c r="F417" s="13" t="str">
        <f>IF(B417="",IF(D417="",IF(C417="","",C417),DEC2HEX(D417)),DEC2HEX(_xlfn.UNICODE(B417)))</f>
        <v>1E2</v>
      </c>
      <c r="G417" s="13">
        <f>IF(D417="",IF(C417="",IF(B417="","",VALUE(_xlfn.UNICODE(B417))),VALUE(HEX2DEC(C417))),VALUE(D417))</f>
        <v>482</v>
      </c>
      <c r="H417" s="10" t="s">
        <v>292</v>
      </c>
      <c r="I417" s="12" t="str">
        <f>IF(F417="","","uni"&amp;UPPER(REPT("0",4-LEN(F417))&amp;F417))</f>
        <v>uni01E2</v>
      </c>
      <c r="J417" s="12" t="s">
        <v>1975</v>
      </c>
      <c r="K417" s="12" t="s">
        <v>95</v>
      </c>
      <c r="L417" s="9" t="s">
        <v>137</v>
      </c>
      <c r="M417" s="10" t="str">
        <f>ASC(_xlfn.CONCAT(H417:L417,"  # ",E417))</f>
        <v xml:space="preserve">        "uni01E2": "glyph",  # Ǣ</v>
      </c>
      <c r="N417" s="6" t="b">
        <f>K417=""</f>
        <v>1</v>
      </c>
    </row>
    <row r="418" spans="2:14">
      <c r="B418" s="31"/>
      <c r="C418" s="28"/>
      <c r="D418" s="28" t="s">
        <v>1424</v>
      </c>
      <c r="E418" s="36" t="str">
        <f>IF(B418="",IF(G418="","",_xlfn.UNICHAR(G418)),B418)</f>
        <v>ǣ</v>
      </c>
      <c r="F418" s="13" t="str">
        <f>IF(B418="",IF(D418="",IF(C418="","",C418),DEC2HEX(D418)),DEC2HEX(_xlfn.UNICODE(B418)))</f>
        <v>1E3</v>
      </c>
      <c r="G418" s="13">
        <f>IF(D418="",IF(C418="",IF(B418="","",VALUE(_xlfn.UNICODE(B418))),VALUE(HEX2DEC(C418))),VALUE(D418))</f>
        <v>483</v>
      </c>
      <c r="H418" s="10" t="s">
        <v>292</v>
      </c>
      <c r="I418" s="12" t="str">
        <f>IF(F418="","","uni"&amp;UPPER(REPT("0",4-LEN(F418))&amp;F418))</f>
        <v>uni01E3</v>
      </c>
      <c r="J418" s="12" t="s">
        <v>1975</v>
      </c>
      <c r="K418" s="12" t="s">
        <v>95</v>
      </c>
      <c r="L418" s="9" t="s">
        <v>137</v>
      </c>
      <c r="M418" s="10" t="str">
        <f>ASC(_xlfn.CONCAT(H418:L418,"  # ",E418))</f>
        <v xml:space="preserve">        "uni01E3": "glyph",  # ǣ</v>
      </c>
      <c r="N418" s="6" t="b">
        <f>K418=""</f>
        <v>1</v>
      </c>
    </row>
    <row r="419" spans="2:14">
      <c r="B419" s="31"/>
      <c r="C419" s="28"/>
      <c r="D419" s="28" t="s">
        <v>1425</v>
      </c>
      <c r="E419" s="36" t="str">
        <f>IF(B419="",IF(G419="","",_xlfn.UNICHAR(G419)),B419)</f>
        <v>Ǥ</v>
      </c>
      <c r="F419" s="13" t="str">
        <f>IF(B419="",IF(D419="",IF(C419="","",C419),DEC2HEX(D419)),DEC2HEX(_xlfn.UNICODE(B419)))</f>
        <v>1E4</v>
      </c>
      <c r="G419" s="13">
        <f>IF(D419="",IF(C419="",IF(B419="","",VALUE(_xlfn.UNICODE(B419))),VALUE(HEX2DEC(C419))),VALUE(D419))</f>
        <v>484</v>
      </c>
      <c r="H419" s="10" t="s">
        <v>292</v>
      </c>
      <c r="I419" s="12" t="str">
        <f>IF(F419="","","uni"&amp;UPPER(REPT("0",4-LEN(F419))&amp;F419))</f>
        <v>uni01E4</v>
      </c>
      <c r="J419" s="12" t="s">
        <v>1975</v>
      </c>
      <c r="K419" s="12" t="s">
        <v>95</v>
      </c>
      <c r="L419" s="9" t="s">
        <v>137</v>
      </c>
      <c r="M419" s="10" t="str">
        <f>ASC(_xlfn.CONCAT(H419:L419,"  # ",E419))</f>
        <v xml:space="preserve">        "uni01E4": "glyph",  # Ǥ</v>
      </c>
      <c r="N419" s="6" t="b">
        <f>K419=""</f>
        <v>1</v>
      </c>
    </row>
    <row r="420" spans="2:14">
      <c r="B420" s="31"/>
      <c r="C420" s="28"/>
      <c r="D420" s="28" t="s">
        <v>1426</v>
      </c>
      <c r="E420" s="36" t="str">
        <f>IF(B420="",IF(G420="","",_xlfn.UNICHAR(G420)),B420)</f>
        <v>ǥ</v>
      </c>
      <c r="F420" s="13" t="str">
        <f>IF(B420="",IF(D420="",IF(C420="","",C420),DEC2HEX(D420)),DEC2HEX(_xlfn.UNICODE(B420)))</f>
        <v>1E5</v>
      </c>
      <c r="G420" s="13">
        <f>IF(D420="",IF(C420="",IF(B420="","",VALUE(_xlfn.UNICODE(B420))),VALUE(HEX2DEC(C420))),VALUE(D420))</f>
        <v>485</v>
      </c>
      <c r="H420" s="10" t="s">
        <v>292</v>
      </c>
      <c r="I420" s="12" t="str">
        <f>IF(F420="","","uni"&amp;UPPER(REPT("0",4-LEN(F420))&amp;F420))</f>
        <v>uni01E5</v>
      </c>
      <c r="J420" s="12" t="s">
        <v>1975</v>
      </c>
      <c r="K420" s="12" t="s">
        <v>95</v>
      </c>
      <c r="L420" s="9" t="s">
        <v>137</v>
      </c>
      <c r="M420" s="10" t="str">
        <f>ASC(_xlfn.CONCAT(H420:L420,"  # ",E420))</f>
        <v xml:space="preserve">        "uni01E5": "glyph",  # ǥ</v>
      </c>
      <c r="N420" s="6" t="b">
        <f>K420=""</f>
        <v>1</v>
      </c>
    </row>
    <row r="421" spans="2:14">
      <c r="B421" s="31"/>
      <c r="C421" s="28"/>
      <c r="D421" s="28" t="s">
        <v>1427</v>
      </c>
      <c r="E421" s="36" t="str">
        <f>IF(B421="",IF(G421="","",_xlfn.UNICHAR(G421)),B421)</f>
        <v>Ǧ</v>
      </c>
      <c r="F421" s="13" t="str">
        <f>IF(B421="",IF(D421="",IF(C421="","",C421),DEC2HEX(D421)),DEC2HEX(_xlfn.UNICODE(B421)))</f>
        <v>1E6</v>
      </c>
      <c r="G421" s="13">
        <f>IF(D421="",IF(C421="",IF(B421="","",VALUE(_xlfn.UNICODE(B421))),VALUE(HEX2DEC(C421))),VALUE(D421))</f>
        <v>486</v>
      </c>
      <c r="H421" s="10" t="s">
        <v>292</v>
      </c>
      <c r="I421" s="12" t="str">
        <f>IF(F421="","","uni"&amp;UPPER(REPT("0",4-LEN(F421))&amp;F421))</f>
        <v>uni01E6</v>
      </c>
      <c r="J421" s="12" t="s">
        <v>1975</v>
      </c>
      <c r="K421" s="12" t="s">
        <v>95</v>
      </c>
      <c r="L421" s="9" t="s">
        <v>137</v>
      </c>
      <c r="M421" s="10" t="str">
        <f>ASC(_xlfn.CONCAT(H421:L421,"  # ",E421))</f>
        <v xml:space="preserve">        "uni01E6": "glyph",  # Ǧ</v>
      </c>
      <c r="N421" s="6" t="b">
        <f>K421=""</f>
        <v>1</v>
      </c>
    </row>
    <row r="422" spans="2:14">
      <c r="B422" s="31"/>
      <c r="C422" s="28"/>
      <c r="D422" s="28" t="s">
        <v>1428</v>
      </c>
      <c r="E422" s="36" t="str">
        <f>IF(B422="",IF(G422="","",_xlfn.UNICHAR(G422)),B422)</f>
        <v>ǧ</v>
      </c>
      <c r="F422" s="13" t="str">
        <f>IF(B422="",IF(D422="",IF(C422="","",C422),DEC2HEX(D422)),DEC2HEX(_xlfn.UNICODE(B422)))</f>
        <v>1E7</v>
      </c>
      <c r="G422" s="13">
        <f>IF(D422="",IF(C422="",IF(B422="","",VALUE(_xlfn.UNICODE(B422))),VALUE(HEX2DEC(C422))),VALUE(D422))</f>
        <v>487</v>
      </c>
      <c r="H422" s="10" t="s">
        <v>292</v>
      </c>
      <c r="I422" s="12" t="str">
        <f>IF(F422="","","uni"&amp;UPPER(REPT("0",4-LEN(F422))&amp;F422))</f>
        <v>uni01E7</v>
      </c>
      <c r="J422" s="12" t="s">
        <v>1975</v>
      </c>
      <c r="K422" s="12" t="s">
        <v>95</v>
      </c>
      <c r="L422" s="9" t="s">
        <v>137</v>
      </c>
      <c r="M422" s="10" t="str">
        <f>ASC(_xlfn.CONCAT(H422:L422,"  # ",E422))</f>
        <v xml:space="preserve">        "uni01E7": "glyph",  # ǧ</v>
      </c>
      <c r="N422" s="6" t="b">
        <f>K422=""</f>
        <v>1</v>
      </c>
    </row>
    <row r="423" spans="2:14">
      <c r="B423" s="31"/>
      <c r="C423" s="28"/>
      <c r="D423" s="28" t="s">
        <v>1429</v>
      </c>
      <c r="E423" s="36" t="str">
        <f>IF(B423="",IF(G423="","",_xlfn.UNICHAR(G423)),B423)</f>
        <v>Ǩ</v>
      </c>
      <c r="F423" s="13" t="str">
        <f>IF(B423="",IF(D423="",IF(C423="","",C423),DEC2HEX(D423)),DEC2HEX(_xlfn.UNICODE(B423)))</f>
        <v>1E8</v>
      </c>
      <c r="G423" s="13">
        <f>IF(D423="",IF(C423="",IF(B423="","",VALUE(_xlfn.UNICODE(B423))),VALUE(HEX2DEC(C423))),VALUE(D423))</f>
        <v>488</v>
      </c>
      <c r="H423" s="10" t="s">
        <v>292</v>
      </c>
      <c r="I423" s="12" t="str">
        <f>IF(F423="","","uni"&amp;UPPER(REPT("0",4-LEN(F423))&amp;F423))</f>
        <v>uni01E8</v>
      </c>
      <c r="J423" s="12" t="s">
        <v>1975</v>
      </c>
      <c r="K423" s="12" t="s">
        <v>95</v>
      </c>
      <c r="L423" s="9" t="s">
        <v>137</v>
      </c>
      <c r="M423" s="10" t="str">
        <f>ASC(_xlfn.CONCAT(H423:L423,"  # ",E423))</f>
        <v xml:space="preserve">        "uni01E8": "glyph",  # Ǩ</v>
      </c>
      <c r="N423" s="6" t="b">
        <f>K423=""</f>
        <v>1</v>
      </c>
    </row>
    <row r="424" spans="2:14">
      <c r="B424" s="31"/>
      <c r="C424" s="28"/>
      <c r="D424" s="28" t="s">
        <v>1430</v>
      </c>
      <c r="E424" s="36" t="str">
        <f>IF(B424="",IF(G424="","",_xlfn.UNICHAR(G424)),B424)</f>
        <v>ǩ</v>
      </c>
      <c r="F424" s="13" t="str">
        <f>IF(B424="",IF(D424="",IF(C424="","",C424),DEC2HEX(D424)),DEC2HEX(_xlfn.UNICODE(B424)))</f>
        <v>1E9</v>
      </c>
      <c r="G424" s="13">
        <f>IF(D424="",IF(C424="",IF(B424="","",VALUE(_xlfn.UNICODE(B424))),VALUE(HEX2DEC(C424))),VALUE(D424))</f>
        <v>489</v>
      </c>
      <c r="H424" s="10" t="s">
        <v>292</v>
      </c>
      <c r="I424" s="12" t="str">
        <f>IF(F424="","","uni"&amp;UPPER(REPT("0",4-LEN(F424))&amp;F424))</f>
        <v>uni01E9</v>
      </c>
      <c r="J424" s="12" t="s">
        <v>1975</v>
      </c>
      <c r="K424" s="12" t="s">
        <v>95</v>
      </c>
      <c r="L424" s="9" t="s">
        <v>137</v>
      </c>
      <c r="M424" s="10" t="str">
        <f>ASC(_xlfn.CONCAT(H424:L424,"  # ",E424))</f>
        <v xml:space="preserve">        "uni01E9": "glyph",  # ǩ</v>
      </c>
      <c r="N424" s="6" t="b">
        <f>K424=""</f>
        <v>1</v>
      </c>
    </row>
    <row r="425" spans="2:14">
      <c r="B425" s="31"/>
      <c r="C425" s="28"/>
      <c r="D425" s="28" t="s">
        <v>1431</v>
      </c>
      <c r="E425" s="36" t="str">
        <f>IF(B425="",IF(G425="","",_xlfn.UNICHAR(G425)),B425)</f>
        <v>Ǫ</v>
      </c>
      <c r="F425" s="13" t="str">
        <f>IF(B425="",IF(D425="",IF(C425="","",C425),DEC2HEX(D425)),DEC2HEX(_xlfn.UNICODE(B425)))</f>
        <v>1EA</v>
      </c>
      <c r="G425" s="13">
        <f>IF(D425="",IF(C425="",IF(B425="","",VALUE(_xlfn.UNICODE(B425))),VALUE(HEX2DEC(C425))),VALUE(D425))</f>
        <v>490</v>
      </c>
      <c r="H425" s="10" t="s">
        <v>292</v>
      </c>
      <c r="I425" s="12" t="str">
        <f>IF(F425="","","uni"&amp;UPPER(REPT("0",4-LEN(F425))&amp;F425))</f>
        <v>uni01EA</v>
      </c>
      <c r="J425" s="12" t="s">
        <v>1975</v>
      </c>
      <c r="K425" s="12" t="s">
        <v>95</v>
      </c>
      <c r="L425" s="9" t="s">
        <v>137</v>
      </c>
      <c r="M425" s="10" t="str">
        <f>ASC(_xlfn.CONCAT(H425:L425,"  # ",E425))</f>
        <v xml:space="preserve">        "uni01EA": "glyph",  # Ǫ</v>
      </c>
      <c r="N425" s="6" t="b">
        <f>K425=""</f>
        <v>1</v>
      </c>
    </row>
    <row r="426" spans="2:14">
      <c r="B426" s="31"/>
      <c r="C426" s="28"/>
      <c r="D426" s="28" t="s">
        <v>1432</v>
      </c>
      <c r="E426" s="36" t="str">
        <f>IF(B426="",IF(G426="","",_xlfn.UNICHAR(G426)),B426)</f>
        <v>ǫ</v>
      </c>
      <c r="F426" s="13" t="str">
        <f>IF(B426="",IF(D426="",IF(C426="","",C426),DEC2HEX(D426)),DEC2HEX(_xlfn.UNICODE(B426)))</f>
        <v>1EB</v>
      </c>
      <c r="G426" s="13">
        <f>IF(D426="",IF(C426="",IF(B426="","",VALUE(_xlfn.UNICODE(B426))),VALUE(HEX2DEC(C426))),VALUE(D426))</f>
        <v>491</v>
      </c>
      <c r="H426" s="10" t="s">
        <v>292</v>
      </c>
      <c r="I426" s="12" t="str">
        <f>IF(F426="","","uni"&amp;UPPER(REPT("0",4-LEN(F426))&amp;F426))</f>
        <v>uni01EB</v>
      </c>
      <c r="J426" s="12" t="s">
        <v>1975</v>
      </c>
      <c r="K426" s="12" t="s">
        <v>95</v>
      </c>
      <c r="L426" s="9" t="s">
        <v>137</v>
      </c>
      <c r="M426" s="10" t="str">
        <f>ASC(_xlfn.CONCAT(H426:L426,"  # ",E426))</f>
        <v xml:space="preserve">        "uni01EB": "glyph",  # ǫ</v>
      </c>
      <c r="N426" s="6" t="b">
        <f>K426=""</f>
        <v>1</v>
      </c>
    </row>
    <row r="427" spans="2:14">
      <c r="B427" s="31"/>
      <c r="C427" s="28"/>
      <c r="D427" s="28" t="s">
        <v>1433</v>
      </c>
      <c r="E427" s="36" t="str">
        <f>IF(B427="",IF(G427="","",_xlfn.UNICHAR(G427)),B427)</f>
        <v>Ǭ</v>
      </c>
      <c r="F427" s="13" t="str">
        <f>IF(B427="",IF(D427="",IF(C427="","",C427),DEC2HEX(D427)),DEC2HEX(_xlfn.UNICODE(B427)))</f>
        <v>1EC</v>
      </c>
      <c r="G427" s="13">
        <f>IF(D427="",IF(C427="",IF(B427="","",VALUE(_xlfn.UNICODE(B427))),VALUE(HEX2DEC(C427))),VALUE(D427))</f>
        <v>492</v>
      </c>
      <c r="H427" s="10" t="s">
        <v>292</v>
      </c>
      <c r="I427" s="12" t="str">
        <f>IF(F427="","","uni"&amp;UPPER(REPT("0",4-LEN(F427))&amp;F427))</f>
        <v>uni01EC</v>
      </c>
      <c r="J427" s="12" t="s">
        <v>1975</v>
      </c>
      <c r="K427" s="12" t="s">
        <v>95</v>
      </c>
      <c r="L427" s="9" t="s">
        <v>137</v>
      </c>
      <c r="M427" s="10" t="str">
        <f>ASC(_xlfn.CONCAT(H427:L427,"  # ",E427))</f>
        <v xml:space="preserve">        "uni01EC": "glyph",  # Ǭ</v>
      </c>
      <c r="N427" s="6" t="b">
        <f>K427=""</f>
        <v>1</v>
      </c>
    </row>
    <row r="428" spans="2:14">
      <c r="B428" s="31"/>
      <c r="C428" s="28"/>
      <c r="D428" s="28" t="s">
        <v>1434</v>
      </c>
      <c r="E428" s="36" t="str">
        <f>IF(B428="",IF(G428="","",_xlfn.UNICHAR(G428)),B428)</f>
        <v>ǭ</v>
      </c>
      <c r="F428" s="13" t="str">
        <f>IF(B428="",IF(D428="",IF(C428="","",C428),DEC2HEX(D428)),DEC2HEX(_xlfn.UNICODE(B428)))</f>
        <v>1ED</v>
      </c>
      <c r="G428" s="13">
        <f>IF(D428="",IF(C428="",IF(B428="","",VALUE(_xlfn.UNICODE(B428))),VALUE(HEX2DEC(C428))),VALUE(D428))</f>
        <v>493</v>
      </c>
      <c r="H428" s="10" t="s">
        <v>292</v>
      </c>
      <c r="I428" s="12" t="str">
        <f>IF(F428="","","uni"&amp;UPPER(REPT("0",4-LEN(F428))&amp;F428))</f>
        <v>uni01ED</v>
      </c>
      <c r="J428" s="12" t="s">
        <v>1975</v>
      </c>
      <c r="K428" s="12" t="s">
        <v>95</v>
      </c>
      <c r="L428" s="9" t="s">
        <v>137</v>
      </c>
      <c r="M428" s="10" t="str">
        <f>ASC(_xlfn.CONCAT(H428:L428,"  # ",E428))</f>
        <v xml:space="preserve">        "uni01ED": "glyph",  # ǭ</v>
      </c>
      <c r="N428" s="6" t="b">
        <f>K428=""</f>
        <v>1</v>
      </c>
    </row>
    <row r="429" spans="2:14">
      <c r="B429" s="31"/>
      <c r="C429" s="28"/>
      <c r="D429" s="28" t="s">
        <v>1435</v>
      </c>
      <c r="E429" s="36" t="str">
        <f>IF(B429="",IF(G429="","",_xlfn.UNICHAR(G429)),B429)</f>
        <v>Ǯ</v>
      </c>
      <c r="F429" s="13" t="str">
        <f>IF(B429="",IF(D429="",IF(C429="","",C429),DEC2HEX(D429)),DEC2HEX(_xlfn.UNICODE(B429)))</f>
        <v>1EE</v>
      </c>
      <c r="G429" s="13">
        <f>IF(D429="",IF(C429="",IF(B429="","",VALUE(_xlfn.UNICODE(B429))),VALUE(HEX2DEC(C429))),VALUE(D429))</f>
        <v>494</v>
      </c>
      <c r="H429" s="10" t="s">
        <v>292</v>
      </c>
      <c r="I429" s="12" t="str">
        <f>IF(F429="","","uni"&amp;UPPER(REPT("0",4-LEN(F429))&amp;F429))</f>
        <v>uni01EE</v>
      </c>
      <c r="J429" s="12" t="s">
        <v>1975</v>
      </c>
      <c r="K429" s="12" t="s">
        <v>95</v>
      </c>
      <c r="L429" s="9" t="s">
        <v>137</v>
      </c>
      <c r="M429" s="10" t="str">
        <f>ASC(_xlfn.CONCAT(H429:L429,"  # ",E429))</f>
        <v xml:space="preserve">        "uni01EE": "glyph",  # Ǯ</v>
      </c>
      <c r="N429" s="6" t="b">
        <f>K429=""</f>
        <v>1</v>
      </c>
    </row>
    <row r="430" spans="2:14">
      <c r="B430" s="31"/>
      <c r="C430" s="28"/>
      <c r="D430" s="28" t="s">
        <v>1436</v>
      </c>
      <c r="E430" s="36" t="str">
        <f>IF(B430="",IF(G430="","",_xlfn.UNICHAR(G430)),B430)</f>
        <v>ǯ</v>
      </c>
      <c r="F430" s="13" t="str">
        <f>IF(B430="",IF(D430="",IF(C430="","",C430),DEC2HEX(D430)),DEC2HEX(_xlfn.UNICODE(B430)))</f>
        <v>1EF</v>
      </c>
      <c r="G430" s="13">
        <f>IF(D430="",IF(C430="",IF(B430="","",VALUE(_xlfn.UNICODE(B430))),VALUE(HEX2DEC(C430))),VALUE(D430))</f>
        <v>495</v>
      </c>
      <c r="H430" s="10" t="s">
        <v>292</v>
      </c>
      <c r="I430" s="12" t="str">
        <f>IF(F430="","","uni"&amp;UPPER(REPT("0",4-LEN(F430))&amp;F430))</f>
        <v>uni01EF</v>
      </c>
      <c r="J430" s="12" t="s">
        <v>1975</v>
      </c>
      <c r="K430" s="12" t="s">
        <v>95</v>
      </c>
      <c r="L430" s="9" t="s">
        <v>137</v>
      </c>
      <c r="M430" s="10" t="str">
        <f>ASC(_xlfn.CONCAT(H430:L430,"  # ",E430))</f>
        <v xml:space="preserve">        "uni01EF": "glyph",  # ǯ</v>
      </c>
      <c r="N430" s="6" t="b">
        <f>K430=""</f>
        <v>1</v>
      </c>
    </row>
    <row r="431" spans="2:14">
      <c r="B431" s="31"/>
      <c r="C431" s="28"/>
      <c r="D431" s="28" t="s">
        <v>1437</v>
      </c>
      <c r="E431" s="36" t="str">
        <f>IF(B431="",IF(G431="","",_xlfn.UNICHAR(G431)),B431)</f>
        <v>ǰ</v>
      </c>
      <c r="F431" s="13" t="str">
        <f>IF(B431="",IF(D431="",IF(C431="","",C431),DEC2HEX(D431)),DEC2HEX(_xlfn.UNICODE(B431)))</f>
        <v>1F0</v>
      </c>
      <c r="G431" s="13">
        <f>IF(D431="",IF(C431="",IF(B431="","",VALUE(_xlfn.UNICODE(B431))),VALUE(HEX2DEC(C431))),VALUE(D431))</f>
        <v>496</v>
      </c>
      <c r="H431" s="10" t="s">
        <v>292</v>
      </c>
      <c r="I431" s="12" t="str">
        <f>IF(F431="","","uni"&amp;UPPER(REPT("0",4-LEN(F431))&amp;F431))</f>
        <v>uni01F0</v>
      </c>
      <c r="J431" s="12" t="s">
        <v>1975</v>
      </c>
      <c r="K431" s="12" t="s">
        <v>95</v>
      </c>
      <c r="L431" s="9" t="s">
        <v>137</v>
      </c>
      <c r="M431" s="10" t="str">
        <f>ASC(_xlfn.CONCAT(H431:L431,"  # ",E431))</f>
        <v xml:space="preserve">        "uni01F0": "glyph",  # ǰ</v>
      </c>
      <c r="N431" s="6" t="b">
        <f>K431=""</f>
        <v>1</v>
      </c>
    </row>
    <row r="432" spans="2:14">
      <c r="B432" s="31"/>
      <c r="C432" s="28"/>
      <c r="D432" s="28" t="s">
        <v>1438</v>
      </c>
      <c r="E432" s="36" t="str">
        <f>IF(B432="",IF(G432="","",_xlfn.UNICHAR(G432)),B432)</f>
        <v>Ǳ</v>
      </c>
      <c r="F432" s="13" t="str">
        <f>IF(B432="",IF(D432="",IF(C432="","",C432),DEC2HEX(D432)),DEC2HEX(_xlfn.UNICODE(B432)))</f>
        <v>1F1</v>
      </c>
      <c r="G432" s="13">
        <f>IF(D432="",IF(C432="",IF(B432="","",VALUE(_xlfn.UNICODE(B432))),VALUE(HEX2DEC(C432))),VALUE(D432))</f>
        <v>497</v>
      </c>
      <c r="H432" s="10" t="s">
        <v>292</v>
      </c>
      <c r="I432" s="12" t="str">
        <f>IF(F432="","","uni"&amp;UPPER(REPT("0",4-LEN(F432))&amp;F432))</f>
        <v>uni01F1</v>
      </c>
      <c r="J432" s="12" t="s">
        <v>1975</v>
      </c>
      <c r="K432" s="12" t="s">
        <v>95</v>
      </c>
      <c r="L432" s="9" t="s">
        <v>137</v>
      </c>
      <c r="M432" s="10" t="str">
        <f>ASC(_xlfn.CONCAT(H432:L432,"  # ",E432))</f>
        <v xml:space="preserve">        "uni01F1": "glyph",  # Ǳ</v>
      </c>
      <c r="N432" s="6" t="b">
        <f>K432=""</f>
        <v>1</v>
      </c>
    </row>
    <row r="433" spans="2:14">
      <c r="B433" s="31"/>
      <c r="C433" s="28"/>
      <c r="D433" s="28" t="s">
        <v>1439</v>
      </c>
      <c r="E433" s="36" t="str">
        <f>IF(B433="",IF(G433="","",_xlfn.UNICHAR(G433)),B433)</f>
        <v>ǲ</v>
      </c>
      <c r="F433" s="13" t="str">
        <f>IF(B433="",IF(D433="",IF(C433="","",C433),DEC2HEX(D433)),DEC2HEX(_xlfn.UNICODE(B433)))</f>
        <v>1F2</v>
      </c>
      <c r="G433" s="13">
        <f>IF(D433="",IF(C433="",IF(B433="","",VALUE(_xlfn.UNICODE(B433))),VALUE(HEX2DEC(C433))),VALUE(D433))</f>
        <v>498</v>
      </c>
      <c r="H433" s="10" t="s">
        <v>292</v>
      </c>
      <c r="I433" s="12" t="str">
        <f>IF(F433="","","uni"&amp;UPPER(REPT("0",4-LEN(F433))&amp;F433))</f>
        <v>uni01F2</v>
      </c>
      <c r="J433" s="12" t="s">
        <v>1975</v>
      </c>
      <c r="K433" s="12" t="s">
        <v>95</v>
      </c>
      <c r="L433" s="9" t="s">
        <v>137</v>
      </c>
      <c r="M433" s="10" t="str">
        <f>ASC(_xlfn.CONCAT(H433:L433,"  # ",E433))</f>
        <v xml:space="preserve">        "uni01F2": "glyph",  # ǲ</v>
      </c>
      <c r="N433" s="6" t="b">
        <f>K433=""</f>
        <v>1</v>
      </c>
    </row>
    <row r="434" spans="2:14">
      <c r="B434" s="31"/>
      <c r="C434" s="28"/>
      <c r="D434" s="28" t="s">
        <v>1440</v>
      </c>
      <c r="E434" s="36" t="str">
        <f>IF(B434="",IF(G434="","",_xlfn.UNICHAR(G434)),B434)</f>
        <v>ǳ</v>
      </c>
      <c r="F434" s="13" t="str">
        <f>IF(B434="",IF(D434="",IF(C434="","",C434),DEC2HEX(D434)),DEC2HEX(_xlfn.UNICODE(B434)))</f>
        <v>1F3</v>
      </c>
      <c r="G434" s="13">
        <f>IF(D434="",IF(C434="",IF(B434="","",VALUE(_xlfn.UNICODE(B434))),VALUE(HEX2DEC(C434))),VALUE(D434))</f>
        <v>499</v>
      </c>
      <c r="H434" s="10" t="s">
        <v>292</v>
      </c>
      <c r="I434" s="12" t="str">
        <f>IF(F434="","","uni"&amp;UPPER(REPT("0",4-LEN(F434))&amp;F434))</f>
        <v>uni01F3</v>
      </c>
      <c r="J434" s="12" t="s">
        <v>1975</v>
      </c>
      <c r="K434" s="12" t="s">
        <v>95</v>
      </c>
      <c r="L434" s="9" t="s">
        <v>137</v>
      </c>
      <c r="M434" s="10" t="str">
        <f>ASC(_xlfn.CONCAT(H434:L434,"  # ",E434))</f>
        <v xml:space="preserve">        "uni01F3": "glyph",  # ǳ</v>
      </c>
      <c r="N434" s="6" t="b">
        <f>K434=""</f>
        <v>1</v>
      </c>
    </row>
    <row r="435" spans="2:14">
      <c r="B435" s="31"/>
      <c r="C435" s="28"/>
      <c r="D435" s="28" t="s">
        <v>1441</v>
      </c>
      <c r="E435" s="36" t="str">
        <f>IF(B435="",IF(G435="","",_xlfn.UNICHAR(G435)),B435)</f>
        <v>Ǵ</v>
      </c>
      <c r="F435" s="13" t="str">
        <f>IF(B435="",IF(D435="",IF(C435="","",C435),DEC2HEX(D435)),DEC2HEX(_xlfn.UNICODE(B435)))</f>
        <v>1F4</v>
      </c>
      <c r="G435" s="13">
        <f>IF(D435="",IF(C435="",IF(B435="","",VALUE(_xlfn.UNICODE(B435))),VALUE(HEX2DEC(C435))),VALUE(D435))</f>
        <v>500</v>
      </c>
      <c r="H435" s="10" t="s">
        <v>292</v>
      </c>
      <c r="I435" s="12" t="str">
        <f>IF(F435="","","uni"&amp;UPPER(REPT("0",4-LEN(F435))&amp;F435))</f>
        <v>uni01F4</v>
      </c>
      <c r="J435" s="12" t="s">
        <v>1975</v>
      </c>
      <c r="K435" s="12" t="s">
        <v>95</v>
      </c>
      <c r="L435" s="9" t="s">
        <v>137</v>
      </c>
      <c r="M435" s="10" t="str">
        <f>ASC(_xlfn.CONCAT(H435:L435,"  # ",E435))</f>
        <v xml:space="preserve">        "uni01F4": "glyph",  # Ǵ</v>
      </c>
      <c r="N435" s="6" t="b">
        <f>K435=""</f>
        <v>1</v>
      </c>
    </row>
    <row r="436" spans="2:14">
      <c r="B436" s="31"/>
      <c r="C436" s="28"/>
      <c r="D436" s="28" t="s">
        <v>1442</v>
      </c>
      <c r="E436" s="36" t="str">
        <f>IF(B436="",IF(G436="","",_xlfn.UNICHAR(G436)),B436)</f>
        <v>ǵ</v>
      </c>
      <c r="F436" s="13" t="str">
        <f>IF(B436="",IF(D436="",IF(C436="","",C436),DEC2HEX(D436)),DEC2HEX(_xlfn.UNICODE(B436)))</f>
        <v>1F5</v>
      </c>
      <c r="G436" s="13">
        <f>IF(D436="",IF(C436="",IF(B436="","",VALUE(_xlfn.UNICODE(B436))),VALUE(HEX2DEC(C436))),VALUE(D436))</f>
        <v>501</v>
      </c>
      <c r="H436" s="10" t="s">
        <v>292</v>
      </c>
      <c r="I436" s="12" t="str">
        <f>IF(F436="","","uni"&amp;UPPER(REPT("0",4-LEN(F436))&amp;F436))</f>
        <v>uni01F5</v>
      </c>
      <c r="J436" s="12" t="s">
        <v>1975</v>
      </c>
      <c r="K436" s="12" t="s">
        <v>95</v>
      </c>
      <c r="L436" s="9" t="s">
        <v>137</v>
      </c>
      <c r="M436" s="10" t="str">
        <f>ASC(_xlfn.CONCAT(H436:L436,"  # ",E436))</f>
        <v xml:space="preserve">        "uni01F5": "glyph",  # ǵ</v>
      </c>
      <c r="N436" s="6" t="b">
        <f>K436=""</f>
        <v>1</v>
      </c>
    </row>
    <row r="437" spans="2:14">
      <c r="B437" s="31"/>
      <c r="C437" s="28"/>
      <c r="D437" s="28" t="s">
        <v>1443</v>
      </c>
      <c r="E437" s="36" t="str">
        <f>IF(B437="",IF(G437="","",_xlfn.UNICHAR(G437)),B437)</f>
        <v>Ƕ</v>
      </c>
      <c r="F437" s="13" t="str">
        <f>IF(B437="",IF(D437="",IF(C437="","",C437),DEC2HEX(D437)),DEC2HEX(_xlfn.UNICODE(B437)))</f>
        <v>1F6</v>
      </c>
      <c r="G437" s="13">
        <f>IF(D437="",IF(C437="",IF(B437="","",VALUE(_xlfn.UNICODE(B437))),VALUE(HEX2DEC(C437))),VALUE(D437))</f>
        <v>502</v>
      </c>
      <c r="H437" s="10" t="s">
        <v>292</v>
      </c>
      <c r="I437" s="12" t="str">
        <f>IF(F437="","","uni"&amp;UPPER(REPT("0",4-LEN(F437))&amp;F437))</f>
        <v>uni01F6</v>
      </c>
      <c r="J437" s="12" t="s">
        <v>1975</v>
      </c>
      <c r="K437" s="12" t="s">
        <v>95</v>
      </c>
      <c r="L437" s="9" t="s">
        <v>137</v>
      </c>
      <c r="M437" s="10" t="str">
        <f>ASC(_xlfn.CONCAT(H437:L437,"  # ",E437))</f>
        <v xml:space="preserve">        "uni01F6": "glyph",  # Ƕ</v>
      </c>
      <c r="N437" s="6" t="b">
        <f>K437=""</f>
        <v>1</v>
      </c>
    </row>
    <row r="438" spans="2:14">
      <c r="B438" s="31"/>
      <c r="C438" s="28"/>
      <c r="D438" s="28" t="s">
        <v>1444</v>
      </c>
      <c r="E438" s="36" t="str">
        <f>IF(B438="",IF(G438="","",_xlfn.UNICHAR(G438)),B438)</f>
        <v>Ƿ</v>
      </c>
      <c r="F438" s="13" t="str">
        <f>IF(B438="",IF(D438="",IF(C438="","",C438),DEC2HEX(D438)),DEC2HEX(_xlfn.UNICODE(B438)))</f>
        <v>1F7</v>
      </c>
      <c r="G438" s="13">
        <f>IF(D438="",IF(C438="",IF(B438="","",VALUE(_xlfn.UNICODE(B438))),VALUE(HEX2DEC(C438))),VALUE(D438))</f>
        <v>503</v>
      </c>
      <c r="H438" s="10" t="s">
        <v>292</v>
      </c>
      <c r="I438" s="12" t="str">
        <f>IF(F438="","","uni"&amp;UPPER(REPT("0",4-LEN(F438))&amp;F438))</f>
        <v>uni01F7</v>
      </c>
      <c r="J438" s="12" t="s">
        <v>1975</v>
      </c>
      <c r="K438" s="12" t="s">
        <v>95</v>
      </c>
      <c r="L438" s="9" t="s">
        <v>137</v>
      </c>
      <c r="M438" s="10" t="str">
        <f>ASC(_xlfn.CONCAT(H438:L438,"  # ",E438))</f>
        <v xml:space="preserve">        "uni01F7": "glyph",  # Ƿ</v>
      </c>
      <c r="N438" s="6" t="b">
        <f>K438=""</f>
        <v>1</v>
      </c>
    </row>
    <row r="439" spans="2:14">
      <c r="B439" s="31"/>
      <c r="C439" s="28"/>
      <c r="D439" s="28" t="s">
        <v>1445</v>
      </c>
      <c r="E439" s="36" t="str">
        <f>IF(B439="",IF(G439="","",_xlfn.UNICHAR(G439)),B439)</f>
        <v>Ǹ</v>
      </c>
      <c r="F439" s="13" t="str">
        <f>IF(B439="",IF(D439="",IF(C439="","",C439),DEC2HEX(D439)),DEC2HEX(_xlfn.UNICODE(B439)))</f>
        <v>1F8</v>
      </c>
      <c r="G439" s="13">
        <f>IF(D439="",IF(C439="",IF(B439="","",VALUE(_xlfn.UNICODE(B439))),VALUE(HEX2DEC(C439))),VALUE(D439))</f>
        <v>504</v>
      </c>
      <c r="H439" s="10" t="s">
        <v>292</v>
      </c>
      <c r="I439" s="12" t="str">
        <f>IF(F439="","","uni"&amp;UPPER(REPT("0",4-LEN(F439))&amp;F439))</f>
        <v>uni01F8</v>
      </c>
      <c r="J439" s="12" t="s">
        <v>1975</v>
      </c>
      <c r="K439" s="12">
        <v>808</v>
      </c>
      <c r="L439" s="9" t="s">
        <v>137</v>
      </c>
      <c r="M439" s="10" t="str">
        <f>ASC(_xlfn.CONCAT(H439:L439,"  # ",E439))</f>
        <v xml:space="preserve">        "uni01F8": "glyph808",  # Ǹ</v>
      </c>
      <c r="N439" s="6" t="b">
        <f>K439=""</f>
        <v>0</v>
      </c>
    </row>
    <row r="440" spans="2:14">
      <c r="B440" s="31"/>
      <c r="C440" s="28"/>
      <c r="D440" s="28" t="s">
        <v>1446</v>
      </c>
      <c r="E440" s="36" t="str">
        <f>IF(B440="",IF(G440="","",_xlfn.UNICHAR(G440)),B440)</f>
        <v>ǹ</v>
      </c>
      <c r="F440" s="13" t="str">
        <f>IF(B440="",IF(D440="",IF(C440="","",C440),DEC2HEX(D440)),DEC2HEX(_xlfn.UNICODE(B440)))</f>
        <v>1F9</v>
      </c>
      <c r="G440" s="13">
        <f>IF(D440="",IF(C440="",IF(B440="","",VALUE(_xlfn.UNICODE(B440))),VALUE(HEX2DEC(C440))),VALUE(D440))</f>
        <v>505</v>
      </c>
      <c r="H440" s="10" t="s">
        <v>292</v>
      </c>
      <c r="I440" s="12" t="str">
        <f>IF(F440="","","uni"&amp;UPPER(REPT("0",4-LEN(F440))&amp;F440))</f>
        <v>uni01F9</v>
      </c>
      <c r="J440" s="12" t="s">
        <v>1975</v>
      </c>
      <c r="K440" s="12">
        <v>809</v>
      </c>
      <c r="L440" s="9" t="s">
        <v>137</v>
      </c>
      <c r="M440" s="10" t="str">
        <f>ASC(_xlfn.CONCAT(H440:L440,"  # ",E440))</f>
        <v xml:space="preserve">        "uni01F9": "glyph809",  # ǹ</v>
      </c>
      <c r="N440" s="6" t="b">
        <f>K440=""</f>
        <v>0</v>
      </c>
    </row>
    <row r="441" spans="2:14">
      <c r="B441" s="31"/>
      <c r="C441" s="28"/>
      <c r="D441" s="28" t="s">
        <v>1447</v>
      </c>
      <c r="E441" s="36" t="str">
        <f>IF(B441="",IF(G441="","",_xlfn.UNICHAR(G441)),B441)</f>
        <v>Ǻ</v>
      </c>
      <c r="F441" s="13" t="str">
        <f>IF(B441="",IF(D441="",IF(C441="","",C441),DEC2HEX(D441)),DEC2HEX(_xlfn.UNICODE(B441)))</f>
        <v>1FA</v>
      </c>
      <c r="G441" s="13">
        <f>IF(D441="",IF(C441="",IF(B441="","",VALUE(_xlfn.UNICODE(B441))),VALUE(HEX2DEC(C441))),VALUE(D441))</f>
        <v>506</v>
      </c>
      <c r="H441" s="10" t="s">
        <v>292</v>
      </c>
      <c r="I441" s="12" t="str">
        <f>IF(F441="","","uni"&amp;UPPER(REPT("0",4-LEN(F441))&amp;F441))</f>
        <v>uni01FA</v>
      </c>
      <c r="J441" s="12" t="s">
        <v>1975</v>
      </c>
      <c r="K441" s="12" t="s">
        <v>95</v>
      </c>
      <c r="L441" s="9" t="s">
        <v>137</v>
      </c>
      <c r="M441" s="10" t="str">
        <f>ASC(_xlfn.CONCAT(H441:L441,"  # ",E441))</f>
        <v xml:space="preserve">        "uni01FA": "glyph",  # Ǻ</v>
      </c>
      <c r="N441" s="6" t="b">
        <f>K441=""</f>
        <v>1</v>
      </c>
    </row>
    <row r="442" spans="2:14">
      <c r="B442" s="31"/>
      <c r="C442" s="28"/>
      <c r="D442" s="28" t="s">
        <v>1448</v>
      </c>
      <c r="E442" s="36" t="str">
        <f>IF(B442="",IF(G442="","",_xlfn.UNICHAR(G442)),B442)</f>
        <v>ǻ</v>
      </c>
      <c r="F442" s="13" t="str">
        <f>IF(B442="",IF(D442="",IF(C442="","",C442),DEC2HEX(D442)),DEC2HEX(_xlfn.UNICODE(B442)))</f>
        <v>1FB</v>
      </c>
      <c r="G442" s="13">
        <f>IF(D442="",IF(C442="",IF(B442="","",VALUE(_xlfn.UNICODE(B442))),VALUE(HEX2DEC(C442))),VALUE(D442))</f>
        <v>507</v>
      </c>
      <c r="H442" s="10" t="s">
        <v>292</v>
      </c>
      <c r="I442" s="12" t="str">
        <f>IF(F442="","","uni"&amp;UPPER(REPT("0",4-LEN(F442))&amp;F442))</f>
        <v>uni01FB</v>
      </c>
      <c r="J442" s="12" t="s">
        <v>1975</v>
      </c>
      <c r="K442" s="12" t="s">
        <v>95</v>
      </c>
      <c r="L442" s="9" t="s">
        <v>137</v>
      </c>
      <c r="M442" s="10" t="str">
        <f>ASC(_xlfn.CONCAT(H442:L442,"  # ",E442))</f>
        <v xml:space="preserve">        "uni01FB": "glyph",  # ǻ</v>
      </c>
      <c r="N442" s="6" t="b">
        <f>K442=""</f>
        <v>1</v>
      </c>
    </row>
    <row r="443" spans="2:14">
      <c r="B443" s="31"/>
      <c r="C443" s="28"/>
      <c r="D443" s="28" t="s">
        <v>1449</v>
      </c>
      <c r="E443" s="36" t="str">
        <f>IF(B443="",IF(G443="","",_xlfn.UNICHAR(G443)),B443)</f>
        <v>Ǽ</v>
      </c>
      <c r="F443" s="13" t="str">
        <f>IF(B443="",IF(D443="",IF(C443="","",C443),DEC2HEX(D443)),DEC2HEX(_xlfn.UNICODE(B443)))</f>
        <v>1FC</v>
      </c>
      <c r="G443" s="13">
        <f>IF(D443="",IF(C443="",IF(B443="","",VALUE(_xlfn.UNICODE(B443))),VALUE(HEX2DEC(C443))),VALUE(D443))</f>
        <v>508</v>
      </c>
      <c r="H443" s="10" t="s">
        <v>292</v>
      </c>
      <c r="I443" s="12" t="str">
        <f>IF(F443="","","uni"&amp;UPPER(REPT("0",4-LEN(F443))&amp;F443))</f>
        <v>uni01FC</v>
      </c>
      <c r="J443" s="12" t="s">
        <v>1975</v>
      </c>
      <c r="K443" s="12" t="s">
        <v>95</v>
      </c>
      <c r="L443" s="9" t="s">
        <v>137</v>
      </c>
      <c r="M443" s="10" t="str">
        <f>ASC(_xlfn.CONCAT(H443:L443,"  # ",E443))</f>
        <v xml:space="preserve">        "uni01FC": "glyph",  # Ǽ</v>
      </c>
      <c r="N443" s="6" t="b">
        <f>K443=""</f>
        <v>1</v>
      </c>
    </row>
    <row r="444" spans="2:14">
      <c r="B444" s="31"/>
      <c r="C444" s="28" t="s">
        <v>1776</v>
      </c>
      <c r="D444" s="28"/>
      <c r="E444" s="36" t="str">
        <f>IF(B444="",IF(G444="","",_xlfn.UNICHAR(G444)),B444)</f>
        <v>ǽ</v>
      </c>
      <c r="F444" s="13" t="str">
        <f>IF(B444="",IF(D444="",IF(C444="","",C444),DEC2HEX(D444)),DEC2HEX(_xlfn.UNICODE(B444)))</f>
        <v>1fd</v>
      </c>
      <c r="G444" s="13">
        <f>IF(D444="",IF(C444="",IF(B444="","",VALUE(_xlfn.UNICODE(B444))),VALUE(HEX2DEC(C444))),VALUE(D444))</f>
        <v>509</v>
      </c>
      <c r="H444" s="10" t="s">
        <v>292</v>
      </c>
      <c r="I444" s="12" t="str">
        <f>IF(F444="","","uni"&amp;UPPER(REPT("0",4-LEN(F444))&amp;F444))</f>
        <v>uni01FD</v>
      </c>
      <c r="J444" s="12" t="s">
        <v>1975</v>
      </c>
      <c r="K444" s="12">
        <v>1039</v>
      </c>
      <c r="L444" s="9" t="s">
        <v>137</v>
      </c>
      <c r="M444" s="10" t="str">
        <f>ASC(_xlfn.CONCAT(H444:L444,"  # ",E444))</f>
        <v xml:space="preserve">        "uni01FD": "glyph1039",  # ǽ</v>
      </c>
      <c r="N444" s="6" t="b">
        <f>K444=""</f>
        <v>0</v>
      </c>
    </row>
    <row r="445" spans="2:14">
      <c r="B445" s="31"/>
      <c r="C445" s="28"/>
      <c r="D445" s="28" t="s">
        <v>1816</v>
      </c>
      <c r="E445" s="36" t="str">
        <f>IF(B445="",IF(G445="","",_xlfn.UNICHAR(G445)),B445)</f>
        <v>Ǿ</v>
      </c>
      <c r="F445" s="13" t="str">
        <f>IF(B445="",IF(D445="",IF(C445="","",C445),DEC2HEX(D445)),DEC2HEX(_xlfn.UNICODE(B445)))</f>
        <v>1FE</v>
      </c>
      <c r="G445" s="13">
        <f>IF(D445="",IF(C445="",IF(B445="","",VALUE(_xlfn.UNICODE(B445))),VALUE(HEX2DEC(C445))),VALUE(D445))</f>
        <v>510</v>
      </c>
      <c r="H445" s="10" t="s">
        <v>292</v>
      </c>
      <c r="I445" s="12" t="str">
        <f>IF(F445="","","uni"&amp;UPPER(REPT("0",4-LEN(F445))&amp;F445))</f>
        <v>uni01FE</v>
      </c>
      <c r="J445" s="12" t="s">
        <v>1975</v>
      </c>
      <c r="K445" s="12" t="s">
        <v>95</v>
      </c>
      <c r="L445" s="9" t="s">
        <v>137</v>
      </c>
      <c r="M445" s="10" t="str">
        <f>ASC(_xlfn.CONCAT(H445:L445,"  # ",E445))</f>
        <v xml:space="preserve">        "uni01FE": "glyph",  # Ǿ</v>
      </c>
      <c r="N445" s="6" t="b">
        <f>K445=""</f>
        <v>1</v>
      </c>
    </row>
    <row r="446" spans="2:14">
      <c r="B446" s="31"/>
      <c r="C446" s="28"/>
      <c r="D446" s="28" t="s">
        <v>1450</v>
      </c>
      <c r="E446" s="36" t="str">
        <f>IF(B446="",IF(G446="","",_xlfn.UNICHAR(G446)),B446)</f>
        <v>ǿ</v>
      </c>
      <c r="F446" s="13" t="str">
        <f>IF(B446="",IF(D446="",IF(C446="","",C446),DEC2HEX(D446)),DEC2HEX(_xlfn.UNICODE(B446)))</f>
        <v>1FF</v>
      </c>
      <c r="G446" s="13">
        <f>IF(D446="",IF(C446="",IF(B446="","",VALUE(_xlfn.UNICODE(B446))),VALUE(HEX2DEC(C446))),VALUE(D446))</f>
        <v>511</v>
      </c>
      <c r="H446" s="10" t="s">
        <v>292</v>
      </c>
      <c r="I446" s="12" t="str">
        <f>IF(F446="","","uni"&amp;UPPER(REPT("0",4-LEN(F446))&amp;F446))</f>
        <v>uni01FF</v>
      </c>
      <c r="J446" s="12" t="s">
        <v>1975</v>
      </c>
      <c r="K446" s="12" t="s">
        <v>95</v>
      </c>
      <c r="L446" s="9" t="s">
        <v>137</v>
      </c>
      <c r="M446" s="10" t="str">
        <f>ASC(_xlfn.CONCAT(H446:L446,"  # ",E446))</f>
        <v xml:space="preserve">        "uni01FF": "glyph",  # ǿ</v>
      </c>
      <c r="N446" s="6" t="b">
        <f>K446=""</f>
        <v>1</v>
      </c>
    </row>
    <row r="447" spans="2:14">
      <c r="B447" s="31"/>
      <c r="C447" s="28"/>
      <c r="D447" s="28" t="s">
        <v>1451</v>
      </c>
      <c r="E447" s="36" t="str">
        <f>IF(B447="",IF(G447="","",_xlfn.UNICHAR(G447)),B447)</f>
        <v>Ȁ</v>
      </c>
      <c r="F447" s="13" t="str">
        <f>IF(B447="",IF(D447="",IF(C447="","",C447),DEC2HEX(D447)),DEC2HEX(_xlfn.UNICODE(B447)))</f>
        <v>200</v>
      </c>
      <c r="G447" s="13">
        <f>IF(D447="",IF(C447="",IF(B447="","",VALUE(_xlfn.UNICODE(B447))),VALUE(HEX2DEC(C447))),VALUE(D447))</f>
        <v>512</v>
      </c>
      <c r="H447" s="10" t="s">
        <v>292</v>
      </c>
      <c r="I447" s="12" t="str">
        <f>IF(F447="","","uni"&amp;UPPER(REPT("0",4-LEN(F447))&amp;F447))</f>
        <v>uni0200</v>
      </c>
      <c r="J447" s="12" t="s">
        <v>1975</v>
      </c>
      <c r="K447" s="12" t="s">
        <v>95</v>
      </c>
      <c r="L447" s="9" t="s">
        <v>137</v>
      </c>
      <c r="M447" s="10" t="str">
        <f>ASC(_xlfn.CONCAT(H447:L447,"  # ",E447))</f>
        <v xml:space="preserve">        "uni0200": "glyph",  # Ȁ</v>
      </c>
      <c r="N447" s="6" t="b">
        <f>K447=""</f>
        <v>1</v>
      </c>
    </row>
    <row r="448" spans="2:14">
      <c r="B448" s="31"/>
      <c r="C448" s="28"/>
      <c r="D448" s="28" t="s">
        <v>1452</v>
      </c>
      <c r="E448" s="36" t="str">
        <f>IF(B448="",IF(G448="","",_xlfn.UNICHAR(G448)),B448)</f>
        <v>ȁ</v>
      </c>
      <c r="F448" s="13" t="str">
        <f>IF(B448="",IF(D448="",IF(C448="","",C448),DEC2HEX(D448)),DEC2HEX(_xlfn.UNICODE(B448)))</f>
        <v>201</v>
      </c>
      <c r="G448" s="13">
        <f>IF(D448="",IF(C448="",IF(B448="","",VALUE(_xlfn.UNICODE(B448))),VALUE(HEX2DEC(C448))),VALUE(D448))</f>
        <v>513</v>
      </c>
      <c r="H448" s="10" t="s">
        <v>292</v>
      </c>
      <c r="I448" s="12" t="str">
        <f>IF(F448="","","uni"&amp;UPPER(REPT("0",4-LEN(F448))&amp;F448))</f>
        <v>uni0201</v>
      </c>
      <c r="J448" s="12" t="s">
        <v>1975</v>
      </c>
      <c r="K448" s="12" t="s">
        <v>95</v>
      </c>
      <c r="L448" s="9" t="s">
        <v>137</v>
      </c>
      <c r="M448" s="10" t="str">
        <f>ASC(_xlfn.CONCAT(H448:L448,"  # ",E448))</f>
        <v xml:space="preserve">        "uni0201": "glyph",  # ȁ</v>
      </c>
      <c r="N448" s="6" t="b">
        <f>K448=""</f>
        <v>1</v>
      </c>
    </row>
    <row r="449" spans="2:14">
      <c r="B449" s="31"/>
      <c r="C449" s="28"/>
      <c r="D449" s="28" t="s">
        <v>1453</v>
      </c>
      <c r="E449" s="36" t="str">
        <f>IF(B449="",IF(G449="","",_xlfn.UNICHAR(G449)),B449)</f>
        <v>Ȃ</v>
      </c>
      <c r="F449" s="13" t="str">
        <f>IF(B449="",IF(D449="",IF(C449="","",C449),DEC2HEX(D449)),DEC2HEX(_xlfn.UNICODE(B449)))</f>
        <v>202</v>
      </c>
      <c r="G449" s="13">
        <f>IF(D449="",IF(C449="",IF(B449="","",VALUE(_xlfn.UNICODE(B449))),VALUE(HEX2DEC(C449))),VALUE(D449))</f>
        <v>514</v>
      </c>
      <c r="H449" s="10" t="s">
        <v>292</v>
      </c>
      <c r="I449" s="12" t="str">
        <f>IF(F449="","","uni"&amp;UPPER(REPT("0",4-LEN(F449))&amp;F449))</f>
        <v>uni0202</v>
      </c>
      <c r="J449" s="12" t="s">
        <v>1975</v>
      </c>
      <c r="K449" s="12" t="s">
        <v>95</v>
      </c>
      <c r="L449" s="9" t="s">
        <v>137</v>
      </c>
      <c r="M449" s="10" t="str">
        <f>ASC(_xlfn.CONCAT(H449:L449,"  # ",E449))</f>
        <v xml:space="preserve">        "uni0202": "glyph",  # Ȃ</v>
      </c>
      <c r="N449" s="6" t="b">
        <f>K449=""</f>
        <v>1</v>
      </c>
    </row>
    <row r="450" spans="2:14">
      <c r="B450" s="31"/>
      <c r="C450" s="28"/>
      <c r="D450" s="28" t="s">
        <v>1454</v>
      </c>
      <c r="E450" s="36" t="str">
        <f>IF(B450="",IF(G450="","",_xlfn.UNICHAR(G450)),B450)</f>
        <v>ȃ</v>
      </c>
      <c r="F450" s="13" t="str">
        <f>IF(B450="",IF(D450="",IF(C450="","",C450),DEC2HEX(D450)),DEC2HEX(_xlfn.UNICODE(B450)))</f>
        <v>203</v>
      </c>
      <c r="G450" s="13">
        <f>IF(D450="",IF(C450="",IF(B450="","",VALUE(_xlfn.UNICODE(B450))),VALUE(HEX2DEC(C450))),VALUE(D450))</f>
        <v>515</v>
      </c>
      <c r="H450" s="10" t="s">
        <v>292</v>
      </c>
      <c r="I450" s="12" t="str">
        <f>IF(F450="","","uni"&amp;UPPER(REPT("0",4-LEN(F450))&amp;F450))</f>
        <v>uni0203</v>
      </c>
      <c r="J450" s="12" t="s">
        <v>1975</v>
      </c>
      <c r="K450" s="12" t="s">
        <v>95</v>
      </c>
      <c r="L450" s="9" t="s">
        <v>137</v>
      </c>
      <c r="M450" s="10" t="str">
        <f>ASC(_xlfn.CONCAT(H450:L450,"  # ",E450))</f>
        <v xml:space="preserve">        "uni0203": "glyph",  # ȃ</v>
      </c>
      <c r="N450" s="6" t="b">
        <f>K450=""</f>
        <v>1</v>
      </c>
    </row>
    <row r="451" spans="2:14">
      <c r="B451" s="31"/>
      <c r="C451" s="28"/>
      <c r="D451" s="28" t="s">
        <v>1455</v>
      </c>
      <c r="E451" s="36" t="str">
        <f>IF(B451="",IF(G451="","",_xlfn.UNICHAR(G451)),B451)</f>
        <v>Ȅ</v>
      </c>
      <c r="F451" s="13" t="str">
        <f>IF(B451="",IF(D451="",IF(C451="","",C451),DEC2HEX(D451)),DEC2HEX(_xlfn.UNICODE(B451)))</f>
        <v>204</v>
      </c>
      <c r="G451" s="13">
        <f>IF(D451="",IF(C451="",IF(B451="","",VALUE(_xlfn.UNICODE(B451))),VALUE(HEX2DEC(C451))),VALUE(D451))</f>
        <v>516</v>
      </c>
      <c r="H451" s="10" t="s">
        <v>292</v>
      </c>
      <c r="I451" s="12" t="str">
        <f>IF(F451="","","uni"&amp;UPPER(REPT("0",4-LEN(F451))&amp;F451))</f>
        <v>uni0204</v>
      </c>
      <c r="J451" s="12" t="s">
        <v>1975</v>
      </c>
      <c r="K451" s="12" t="s">
        <v>95</v>
      </c>
      <c r="L451" s="9" t="s">
        <v>137</v>
      </c>
      <c r="M451" s="10" t="str">
        <f>ASC(_xlfn.CONCAT(H451:L451,"  # ",E451))</f>
        <v xml:space="preserve">        "uni0204": "glyph",  # Ȅ</v>
      </c>
      <c r="N451" s="6" t="b">
        <f>K451=""</f>
        <v>1</v>
      </c>
    </row>
    <row r="452" spans="2:14">
      <c r="B452" s="31"/>
      <c r="C452" s="28"/>
      <c r="D452" s="28" t="s">
        <v>1456</v>
      </c>
      <c r="E452" s="36" t="str">
        <f>IF(B452="",IF(G452="","",_xlfn.UNICHAR(G452)),B452)</f>
        <v>ȅ</v>
      </c>
      <c r="F452" s="13" t="str">
        <f>IF(B452="",IF(D452="",IF(C452="","",C452),DEC2HEX(D452)),DEC2HEX(_xlfn.UNICODE(B452)))</f>
        <v>205</v>
      </c>
      <c r="G452" s="13">
        <f>IF(D452="",IF(C452="",IF(B452="","",VALUE(_xlfn.UNICODE(B452))),VALUE(HEX2DEC(C452))),VALUE(D452))</f>
        <v>517</v>
      </c>
      <c r="H452" s="10" t="s">
        <v>292</v>
      </c>
      <c r="I452" s="12" t="str">
        <f>IF(F452="","","uni"&amp;UPPER(REPT("0",4-LEN(F452))&amp;F452))</f>
        <v>uni0205</v>
      </c>
      <c r="J452" s="12" t="s">
        <v>1975</v>
      </c>
      <c r="K452" s="12" t="s">
        <v>95</v>
      </c>
      <c r="L452" s="9" t="s">
        <v>137</v>
      </c>
      <c r="M452" s="10" t="str">
        <f>ASC(_xlfn.CONCAT(H452:L452,"  # ",E452))</f>
        <v xml:space="preserve">        "uni0205": "glyph",  # ȅ</v>
      </c>
      <c r="N452" s="6" t="b">
        <f>K452=""</f>
        <v>1</v>
      </c>
    </row>
    <row r="453" spans="2:14">
      <c r="B453" s="31"/>
      <c r="C453" s="28"/>
      <c r="D453" s="28" t="s">
        <v>1457</v>
      </c>
      <c r="E453" s="36" t="str">
        <f>IF(B453="",IF(G453="","",_xlfn.UNICHAR(G453)),B453)</f>
        <v>Ȇ</v>
      </c>
      <c r="F453" s="13" t="str">
        <f>IF(B453="",IF(D453="",IF(C453="","",C453),DEC2HEX(D453)),DEC2HEX(_xlfn.UNICODE(B453)))</f>
        <v>206</v>
      </c>
      <c r="G453" s="13">
        <f>IF(D453="",IF(C453="",IF(B453="","",VALUE(_xlfn.UNICODE(B453))),VALUE(HEX2DEC(C453))),VALUE(D453))</f>
        <v>518</v>
      </c>
      <c r="H453" s="10" t="s">
        <v>292</v>
      </c>
      <c r="I453" s="12" t="str">
        <f>IF(F453="","","uni"&amp;UPPER(REPT("0",4-LEN(F453))&amp;F453))</f>
        <v>uni0206</v>
      </c>
      <c r="J453" s="12" t="s">
        <v>1975</v>
      </c>
      <c r="K453" s="12" t="s">
        <v>95</v>
      </c>
      <c r="L453" s="9" t="s">
        <v>137</v>
      </c>
      <c r="M453" s="10" t="str">
        <f>ASC(_xlfn.CONCAT(H453:L453,"  # ",E453))</f>
        <v xml:space="preserve">        "uni0206": "glyph",  # Ȇ</v>
      </c>
      <c r="N453" s="6" t="b">
        <f>K453=""</f>
        <v>1</v>
      </c>
    </row>
    <row r="454" spans="2:14">
      <c r="B454" s="31"/>
      <c r="C454" s="28"/>
      <c r="D454" s="28" t="s">
        <v>1458</v>
      </c>
      <c r="E454" s="36" t="str">
        <f>IF(B454="",IF(G454="","",_xlfn.UNICHAR(G454)),B454)</f>
        <v>ȇ</v>
      </c>
      <c r="F454" s="13" t="str">
        <f>IF(B454="",IF(D454="",IF(C454="","",C454),DEC2HEX(D454)),DEC2HEX(_xlfn.UNICODE(B454)))</f>
        <v>207</v>
      </c>
      <c r="G454" s="13">
        <f>IF(D454="",IF(C454="",IF(B454="","",VALUE(_xlfn.UNICODE(B454))),VALUE(HEX2DEC(C454))),VALUE(D454))</f>
        <v>519</v>
      </c>
      <c r="H454" s="10" t="s">
        <v>292</v>
      </c>
      <c r="I454" s="12" t="str">
        <f>IF(F454="","","uni"&amp;UPPER(REPT("0",4-LEN(F454))&amp;F454))</f>
        <v>uni0207</v>
      </c>
      <c r="J454" s="12" t="s">
        <v>1975</v>
      </c>
      <c r="K454" s="12" t="s">
        <v>95</v>
      </c>
      <c r="L454" s="9" t="s">
        <v>137</v>
      </c>
      <c r="M454" s="10" t="str">
        <f>ASC(_xlfn.CONCAT(H454:L454,"  # ",E454))</f>
        <v xml:space="preserve">        "uni0207": "glyph",  # ȇ</v>
      </c>
      <c r="N454" s="6" t="b">
        <f>K454=""</f>
        <v>1</v>
      </c>
    </row>
    <row r="455" spans="2:14">
      <c r="B455" s="31"/>
      <c r="C455" s="28"/>
      <c r="D455" s="28" t="s">
        <v>1459</v>
      </c>
      <c r="E455" s="36" t="str">
        <f>IF(B455="",IF(G455="","",_xlfn.UNICHAR(G455)),B455)</f>
        <v>Ȉ</v>
      </c>
      <c r="F455" s="13" t="str">
        <f>IF(B455="",IF(D455="",IF(C455="","",C455),DEC2HEX(D455)),DEC2HEX(_xlfn.UNICODE(B455)))</f>
        <v>208</v>
      </c>
      <c r="G455" s="13">
        <f>IF(D455="",IF(C455="",IF(B455="","",VALUE(_xlfn.UNICODE(B455))),VALUE(HEX2DEC(C455))),VALUE(D455))</f>
        <v>520</v>
      </c>
      <c r="H455" s="10" t="s">
        <v>292</v>
      </c>
      <c r="I455" s="12" t="str">
        <f>IF(F455="","","uni"&amp;UPPER(REPT("0",4-LEN(F455))&amp;F455))</f>
        <v>uni0208</v>
      </c>
      <c r="J455" s="12" t="s">
        <v>1975</v>
      </c>
      <c r="K455" s="12" t="s">
        <v>95</v>
      </c>
      <c r="L455" s="9" t="s">
        <v>137</v>
      </c>
      <c r="M455" s="10" t="str">
        <f>ASC(_xlfn.CONCAT(H455:L455,"  # ",E455))</f>
        <v xml:space="preserve">        "uni0208": "glyph",  # Ȉ</v>
      </c>
      <c r="N455" s="6" t="b">
        <f>K455=""</f>
        <v>1</v>
      </c>
    </row>
    <row r="456" spans="2:14">
      <c r="B456" s="31"/>
      <c r="C456" s="28"/>
      <c r="D456" s="28" t="s">
        <v>1460</v>
      </c>
      <c r="E456" s="36" t="str">
        <f>IF(B456="",IF(G456="","",_xlfn.UNICHAR(G456)),B456)</f>
        <v>ȉ</v>
      </c>
      <c r="F456" s="13" t="str">
        <f>IF(B456="",IF(D456="",IF(C456="","",C456),DEC2HEX(D456)),DEC2HEX(_xlfn.UNICODE(B456)))</f>
        <v>209</v>
      </c>
      <c r="G456" s="13">
        <f>IF(D456="",IF(C456="",IF(B456="","",VALUE(_xlfn.UNICODE(B456))),VALUE(HEX2DEC(C456))),VALUE(D456))</f>
        <v>521</v>
      </c>
      <c r="H456" s="10" t="s">
        <v>292</v>
      </c>
      <c r="I456" s="12" t="str">
        <f>IF(F456="","","uni"&amp;UPPER(REPT("0",4-LEN(F456))&amp;F456))</f>
        <v>uni0209</v>
      </c>
      <c r="J456" s="12" t="s">
        <v>1975</v>
      </c>
      <c r="K456" s="12" t="s">
        <v>95</v>
      </c>
      <c r="L456" s="9" t="s">
        <v>137</v>
      </c>
      <c r="M456" s="10" t="str">
        <f>ASC(_xlfn.CONCAT(H456:L456,"  # ",E456))</f>
        <v xml:space="preserve">        "uni0209": "glyph",  # ȉ</v>
      </c>
      <c r="N456" s="6" t="b">
        <f>K456=""</f>
        <v>1</v>
      </c>
    </row>
    <row r="457" spans="2:14">
      <c r="B457" s="31"/>
      <c r="C457" s="28"/>
      <c r="D457" s="28" t="s">
        <v>1461</v>
      </c>
      <c r="E457" s="36" t="str">
        <f>IF(B457="",IF(G457="","",_xlfn.UNICHAR(G457)),B457)</f>
        <v>Ȋ</v>
      </c>
      <c r="F457" s="13" t="str">
        <f>IF(B457="",IF(D457="",IF(C457="","",C457),DEC2HEX(D457)),DEC2HEX(_xlfn.UNICODE(B457)))</f>
        <v>20A</v>
      </c>
      <c r="G457" s="13">
        <f>IF(D457="",IF(C457="",IF(B457="","",VALUE(_xlfn.UNICODE(B457))),VALUE(HEX2DEC(C457))),VALUE(D457))</f>
        <v>522</v>
      </c>
      <c r="H457" s="10" t="s">
        <v>292</v>
      </c>
      <c r="I457" s="12" t="str">
        <f>IF(F457="","","uni"&amp;UPPER(REPT("0",4-LEN(F457))&amp;F457))</f>
        <v>uni020A</v>
      </c>
      <c r="J457" s="12" t="s">
        <v>1975</v>
      </c>
      <c r="K457" s="12" t="s">
        <v>95</v>
      </c>
      <c r="L457" s="9" t="s">
        <v>137</v>
      </c>
      <c r="M457" s="10" t="str">
        <f>ASC(_xlfn.CONCAT(H457:L457,"  # ",E457))</f>
        <v xml:space="preserve">        "uni020A": "glyph",  # Ȋ</v>
      </c>
      <c r="N457" s="6" t="b">
        <f>K457=""</f>
        <v>1</v>
      </c>
    </row>
    <row r="458" spans="2:14">
      <c r="B458" s="31"/>
      <c r="C458" s="28"/>
      <c r="D458" s="28" t="s">
        <v>1462</v>
      </c>
      <c r="E458" s="36" t="str">
        <f>IF(B458="",IF(G458="","",_xlfn.UNICHAR(G458)),B458)</f>
        <v>ȋ</v>
      </c>
      <c r="F458" s="13" t="str">
        <f>IF(B458="",IF(D458="",IF(C458="","",C458),DEC2HEX(D458)),DEC2HEX(_xlfn.UNICODE(B458)))</f>
        <v>20B</v>
      </c>
      <c r="G458" s="13">
        <f>IF(D458="",IF(C458="",IF(B458="","",VALUE(_xlfn.UNICODE(B458))),VALUE(HEX2DEC(C458))),VALUE(D458))</f>
        <v>523</v>
      </c>
      <c r="H458" s="10" t="s">
        <v>292</v>
      </c>
      <c r="I458" s="12" t="str">
        <f>IF(F458="","","uni"&amp;UPPER(REPT("0",4-LEN(F458))&amp;F458))</f>
        <v>uni020B</v>
      </c>
      <c r="J458" s="12" t="s">
        <v>1975</v>
      </c>
      <c r="K458" s="12" t="s">
        <v>95</v>
      </c>
      <c r="L458" s="9" t="s">
        <v>137</v>
      </c>
      <c r="M458" s="10" t="str">
        <f>ASC(_xlfn.CONCAT(H458:L458,"  # ",E458))</f>
        <v xml:space="preserve">        "uni020B": "glyph",  # ȋ</v>
      </c>
      <c r="N458" s="6" t="b">
        <f>K458=""</f>
        <v>1</v>
      </c>
    </row>
    <row r="459" spans="2:14">
      <c r="B459" s="31"/>
      <c r="C459" s="28"/>
      <c r="D459" s="28" t="s">
        <v>1463</v>
      </c>
      <c r="E459" s="36" t="str">
        <f>IF(B459="",IF(G459="","",_xlfn.UNICHAR(G459)),B459)</f>
        <v>Ȍ</v>
      </c>
      <c r="F459" s="13" t="str">
        <f>IF(B459="",IF(D459="",IF(C459="","",C459),DEC2HEX(D459)),DEC2HEX(_xlfn.UNICODE(B459)))</f>
        <v>20C</v>
      </c>
      <c r="G459" s="13">
        <f>IF(D459="",IF(C459="",IF(B459="","",VALUE(_xlfn.UNICODE(B459))),VALUE(HEX2DEC(C459))),VALUE(D459))</f>
        <v>524</v>
      </c>
      <c r="H459" s="10" t="s">
        <v>292</v>
      </c>
      <c r="I459" s="12" t="str">
        <f>IF(F459="","","uni"&amp;UPPER(REPT("0",4-LEN(F459))&amp;F459))</f>
        <v>uni020C</v>
      </c>
      <c r="J459" s="12" t="s">
        <v>1975</v>
      </c>
      <c r="K459" s="12" t="s">
        <v>95</v>
      </c>
      <c r="L459" s="9" t="s">
        <v>137</v>
      </c>
      <c r="M459" s="10" t="str">
        <f>ASC(_xlfn.CONCAT(H459:L459,"  # ",E459))</f>
        <v xml:space="preserve">        "uni020C": "glyph",  # Ȍ</v>
      </c>
      <c r="N459" s="6" t="b">
        <f>K459=""</f>
        <v>1</v>
      </c>
    </row>
    <row r="460" spans="2:14">
      <c r="B460" s="31"/>
      <c r="C460" s="28"/>
      <c r="D460" s="28" t="s">
        <v>1464</v>
      </c>
      <c r="E460" s="36" t="str">
        <f>IF(B460="",IF(G460="","",_xlfn.UNICHAR(G460)),B460)</f>
        <v>ȍ</v>
      </c>
      <c r="F460" s="13" t="str">
        <f>IF(B460="",IF(D460="",IF(C460="","",C460),DEC2HEX(D460)),DEC2HEX(_xlfn.UNICODE(B460)))</f>
        <v>20D</v>
      </c>
      <c r="G460" s="13">
        <f>IF(D460="",IF(C460="",IF(B460="","",VALUE(_xlfn.UNICODE(B460))),VALUE(HEX2DEC(C460))),VALUE(D460))</f>
        <v>525</v>
      </c>
      <c r="H460" s="10" t="s">
        <v>292</v>
      </c>
      <c r="I460" s="12" t="str">
        <f>IF(F460="","","uni"&amp;UPPER(REPT("0",4-LEN(F460))&amp;F460))</f>
        <v>uni020D</v>
      </c>
      <c r="J460" s="12" t="s">
        <v>1975</v>
      </c>
      <c r="K460" s="12" t="s">
        <v>95</v>
      </c>
      <c r="L460" s="9" t="s">
        <v>137</v>
      </c>
      <c r="M460" s="10" t="str">
        <f>ASC(_xlfn.CONCAT(H460:L460,"  # ",E460))</f>
        <v xml:space="preserve">        "uni020D": "glyph",  # ȍ</v>
      </c>
      <c r="N460" s="6" t="b">
        <f>K460=""</f>
        <v>1</v>
      </c>
    </row>
    <row r="461" spans="2:14">
      <c r="B461" s="31"/>
      <c r="C461" s="28"/>
      <c r="D461" s="28" t="s">
        <v>1465</v>
      </c>
      <c r="E461" s="36" t="str">
        <f>IF(B461="",IF(G461="","",_xlfn.UNICHAR(G461)),B461)</f>
        <v>Ȏ</v>
      </c>
      <c r="F461" s="13" t="str">
        <f>IF(B461="",IF(D461="",IF(C461="","",C461),DEC2HEX(D461)),DEC2HEX(_xlfn.UNICODE(B461)))</f>
        <v>20E</v>
      </c>
      <c r="G461" s="13">
        <f>IF(D461="",IF(C461="",IF(B461="","",VALUE(_xlfn.UNICODE(B461))),VALUE(HEX2DEC(C461))),VALUE(D461))</f>
        <v>526</v>
      </c>
      <c r="H461" s="10" t="s">
        <v>292</v>
      </c>
      <c r="I461" s="12" t="str">
        <f>IF(F461="","","uni"&amp;UPPER(REPT("0",4-LEN(F461))&amp;F461))</f>
        <v>uni020E</v>
      </c>
      <c r="J461" s="12" t="s">
        <v>1975</v>
      </c>
      <c r="K461" s="12" t="s">
        <v>95</v>
      </c>
      <c r="L461" s="9" t="s">
        <v>137</v>
      </c>
      <c r="M461" s="10" t="str">
        <f>ASC(_xlfn.CONCAT(H461:L461,"  # ",E461))</f>
        <v xml:space="preserve">        "uni020E": "glyph",  # Ȏ</v>
      </c>
      <c r="N461" s="6" t="b">
        <f>K461=""</f>
        <v>1</v>
      </c>
    </row>
    <row r="462" spans="2:14">
      <c r="B462" s="31"/>
      <c r="C462" s="28"/>
      <c r="D462" s="28" t="s">
        <v>1466</v>
      </c>
      <c r="E462" s="36" t="str">
        <f>IF(B462="",IF(G462="","",_xlfn.UNICHAR(G462)),B462)</f>
        <v>ȏ</v>
      </c>
      <c r="F462" s="13" t="str">
        <f>IF(B462="",IF(D462="",IF(C462="","",C462),DEC2HEX(D462)),DEC2HEX(_xlfn.UNICODE(B462)))</f>
        <v>20F</v>
      </c>
      <c r="G462" s="13">
        <f>IF(D462="",IF(C462="",IF(B462="","",VALUE(_xlfn.UNICODE(B462))),VALUE(HEX2DEC(C462))),VALUE(D462))</f>
        <v>527</v>
      </c>
      <c r="H462" s="10" t="s">
        <v>292</v>
      </c>
      <c r="I462" s="12" t="str">
        <f>IF(F462="","","uni"&amp;UPPER(REPT("0",4-LEN(F462))&amp;F462))</f>
        <v>uni020F</v>
      </c>
      <c r="J462" s="12" t="s">
        <v>1975</v>
      </c>
      <c r="K462" s="12" t="s">
        <v>95</v>
      </c>
      <c r="L462" s="9" t="s">
        <v>137</v>
      </c>
      <c r="M462" s="10" t="str">
        <f>ASC(_xlfn.CONCAT(H462:L462,"  # ",E462))</f>
        <v xml:space="preserve">        "uni020F": "glyph",  # ȏ</v>
      </c>
      <c r="N462" s="6" t="b">
        <f>K462=""</f>
        <v>1</v>
      </c>
    </row>
    <row r="463" spans="2:14">
      <c r="B463" s="31"/>
      <c r="C463" s="28"/>
      <c r="D463" s="28" t="s">
        <v>1467</v>
      </c>
      <c r="E463" s="36" t="str">
        <f>IF(B463="",IF(G463="","",_xlfn.UNICHAR(G463)),B463)</f>
        <v>Ȑ</v>
      </c>
      <c r="F463" s="13" t="str">
        <f>IF(B463="",IF(D463="",IF(C463="","",C463),DEC2HEX(D463)),DEC2HEX(_xlfn.UNICODE(B463)))</f>
        <v>210</v>
      </c>
      <c r="G463" s="13">
        <f>IF(D463="",IF(C463="",IF(B463="","",VALUE(_xlfn.UNICODE(B463))),VALUE(HEX2DEC(C463))),VALUE(D463))</f>
        <v>528</v>
      </c>
      <c r="H463" s="10" t="s">
        <v>292</v>
      </c>
      <c r="I463" s="12" t="str">
        <f>IF(F463="","","uni"&amp;UPPER(REPT("0",4-LEN(F463))&amp;F463))</f>
        <v>uni0210</v>
      </c>
      <c r="J463" s="12" t="s">
        <v>1975</v>
      </c>
      <c r="K463" s="12" t="s">
        <v>95</v>
      </c>
      <c r="L463" s="9" t="s">
        <v>137</v>
      </c>
      <c r="M463" s="10" t="str">
        <f>ASC(_xlfn.CONCAT(H463:L463,"  # ",E463))</f>
        <v xml:space="preserve">        "uni0210": "glyph",  # Ȑ</v>
      </c>
      <c r="N463" s="6" t="b">
        <f>K463=""</f>
        <v>1</v>
      </c>
    </row>
    <row r="464" spans="2:14">
      <c r="B464" s="31"/>
      <c r="C464" s="28"/>
      <c r="D464" s="28" t="s">
        <v>1468</v>
      </c>
      <c r="E464" s="36" t="str">
        <f>IF(B464="",IF(G464="","",_xlfn.UNICHAR(G464)),B464)</f>
        <v>ȑ</v>
      </c>
      <c r="F464" s="13" t="str">
        <f>IF(B464="",IF(D464="",IF(C464="","",C464),DEC2HEX(D464)),DEC2HEX(_xlfn.UNICODE(B464)))</f>
        <v>211</v>
      </c>
      <c r="G464" s="13">
        <f>IF(D464="",IF(C464="",IF(B464="","",VALUE(_xlfn.UNICODE(B464))),VALUE(HEX2DEC(C464))),VALUE(D464))</f>
        <v>529</v>
      </c>
      <c r="H464" s="10" t="s">
        <v>292</v>
      </c>
      <c r="I464" s="12" t="str">
        <f>IF(F464="","","uni"&amp;UPPER(REPT("0",4-LEN(F464))&amp;F464))</f>
        <v>uni0211</v>
      </c>
      <c r="J464" s="12" t="s">
        <v>1975</v>
      </c>
      <c r="K464" s="12" t="s">
        <v>95</v>
      </c>
      <c r="L464" s="9" t="s">
        <v>137</v>
      </c>
      <c r="M464" s="10" t="str">
        <f>ASC(_xlfn.CONCAT(H464:L464,"  # ",E464))</f>
        <v xml:space="preserve">        "uni0211": "glyph",  # ȑ</v>
      </c>
      <c r="N464" s="6" t="b">
        <f>K464=""</f>
        <v>1</v>
      </c>
    </row>
    <row r="465" spans="2:14">
      <c r="B465" s="31"/>
      <c r="C465" s="28"/>
      <c r="D465" s="28" t="s">
        <v>1469</v>
      </c>
      <c r="E465" s="36" t="str">
        <f>IF(B465="",IF(G465="","",_xlfn.UNICHAR(G465)),B465)</f>
        <v>Ȓ</v>
      </c>
      <c r="F465" s="13" t="str">
        <f>IF(B465="",IF(D465="",IF(C465="","",C465),DEC2HEX(D465)),DEC2HEX(_xlfn.UNICODE(B465)))</f>
        <v>212</v>
      </c>
      <c r="G465" s="13">
        <f>IF(D465="",IF(C465="",IF(B465="","",VALUE(_xlfn.UNICODE(B465))),VALUE(HEX2DEC(C465))),VALUE(D465))</f>
        <v>530</v>
      </c>
      <c r="H465" s="10" t="s">
        <v>292</v>
      </c>
      <c r="I465" s="12" t="str">
        <f>IF(F465="","","uni"&amp;UPPER(REPT("0",4-LEN(F465))&amp;F465))</f>
        <v>uni0212</v>
      </c>
      <c r="J465" s="12" t="s">
        <v>1975</v>
      </c>
      <c r="K465" s="12" t="s">
        <v>95</v>
      </c>
      <c r="L465" s="9" t="s">
        <v>137</v>
      </c>
      <c r="M465" s="10" t="str">
        <f>ASC(_xlfn.CONCAT(H465:L465,"  # ",E465))</f>
        <v xml:space="preserve">        "uni0212": "glyph",  # Ȓ</v>
      </c>
      <c r="N465" s="6" t="b">
        <f>K465=""</f>
        <v>1</v>
      </c>
    </row>
    <row r="466" spans="2:14">
      <c r="B466" s="31"/>
      <c r="C466" s="28"/>
      <c r="D466" s="28" t="s">
        <v>1470</v>
      </c>
      <c r="E466" s="36" t="str">
        <f>IF(B466="",IF(G466="","",_xlfn.UNICHAR(G466)),B466)</f>
        <v>ȓ</v>
      </c>
      <c r="F466" s="13" t="str">
        <f>IF(B466="",IF(D466="",IF(C466="","",C466),DEC2HEX(D466)),DEC2HEX(_xlfn.UNICODE(B466)))</f>
        <v>213</v>
      </c>
      <c r="G466" s="13">
        <f>IF(D466="",IF(C466="",IF(B466="","",VALUE(_xlfn.UNICODE(B466))),VALUE(HEX2DEC(C466))),VALUE(D466))</f>
        <v>531</v>
      </c>
      <c r="H466" s="10" t="s">
        <v>292</v>
      </c>
      <c r="I466" s="12" t="str">
        <f>IF(F466="","","uni"&amp;UPPER(REPT("0",4-LEN(F466))&amp;F466))</f>
        <v>uni0213</v>
      </c>
      <c r="J466" s="12" t="s">
        <v>1975</v>
      </c>
      <c r="K466" s="12" t="s">
        <v>95</v>
      </c>
      <c r="L466" s="9" t="s">
        <v>137</v>
      </c>
      <c r="M466" s="10" t="str">
        <f>ASC(_xlfn.CONCAT(H466:L466,"  # ",E466))</f>
        <v xml:space="preserve">        "uni0213": "glyph",  # ȓ</v>
      </c>
      <c r="N466" s="6" t="b">
        <f>K466=""</f>
        <v>1</v>
      </c>
    </row>
    <row r="467" spans="2:14">
      <c r="B467" s="31"/>
      <c r="C467" s="28"/>
      <c r="D467" s="28" t="s">
        <v>1471</v>
      </c>
      <c r="E467" s="36" t="str">
        <f>IF(B467="",IF(G467="","",_xlfn.UNICHAR(G467)),B467)</f>
        <v>Ȕ</v>
      </c>
      <c r="F467" s="13" t="str">
        <f>IF(B467="",IF(D467="",IF(C467="","",C467),DEC2HEX(D467)),DEC2HEX(_xlfn.UNICODE(B467)))</f>
        <v>214</v>
      </c>
      <c r="G467" s="13">
        <f>IF(D467="",IF(C467="",IF(B467="","",VALUE(_xlfn.UNICODE(B467))),VALUE(HEX2DEC(C467))),VALUE(D467))</f>
        <v>532</v>
      </c>
      <c r="H467" s="10" t="s">
        <v>292</v>
      </c>
      <c r="I467" s="12" t="str">
        <f>IF(F467="","","uni"&amp;UPPER(REPT("0",4-LEN(F467))&amp;F467))</f>
        <v>uni0214</v>
      </c>
      <c r="J467" s="12" t="s">
        <v>1975</v>
      </c>
      <c r="K467" s="12" t="s">
        <v>95</v>
      </c>
      <c r="L467" s="9" t="s">
        <v>137</v>
      </c>
      <c r="M467" s="10" t="str">
        <f>ASC(_xlfn.CONCAT(H467:L467,"  # ",E467))</f>
        <v xml:space="preserve">        "uni0214": "glyph",  # Ȕ</v>
      </c>
      <c r="N467" s="6" t="b">
        <f>K467=""</f>
        <v>1</v>
      </c>
    </row>
    <row r="468" spans="2:14">
      <c r="B468" s="31"/>
      <c r="C468" s="28"/>
      <c r="D468" s="28" t="s">
        <v>1472</v>
      </c>
      <c r="E468" s="36" t="str">
        <f>IF(B468="",IF(G468="","",_xlfn.UNICHAR(G468)),B468)</f>
        <v>ȕ</v>
      </c>
      <c r="F468" s="13" t="str">
        <f>IF(B468="",IF(D468="",IF(C468="","",C468),DEC2HEX(D468)),DEC2HEX(_xlfn.UNICODE(B468)))</f>
        <v>215</v>
      </c>
      <c r="G468" s="13">
        <f>IF(D468="",IF(C468="",IF(B468="","",VALUE(_xlfn.UNICODE(B468))),VALUE(HEX2DEC(C468))),VALUE(D468))</f>
        <v>533</v>
      </c>
      <c r="H468" s="10" t="s">
        <v>292</v>
      </c>
      <c r="I468" s="12" t="str">
        <f>IF(F468="","","uni"&amp;UPPER(REPT("0",4-LEN(F468))&amp;F468))</f>
        <v>uni0215</v>
      </c>
      <c r="J468" s="12" t="s">
        <v>1975</v>
      </c>
      <c r="K468" s="12" t="s">
        <v>95</v>
      </c>
      <c r="L468" s="9" t="s">
        <v>137</v>
      </c>
      <c r="M468" s="10" t="str">
        <f>ASC(_xlfn.CONCAT(H468:L468,"  # ",E468))</f>
        <v xml:space="preserve">        "uni0215": "glyph",  # ȕ</v>
      </c>
      <c r="N468" s="6" t="b">
        <f>K468=""</f>
        <v>1</v>
      </c>
    </row>
    <row r="469" spans="2:14">
      <c r="B469" s="31"/>
      <c r="C469" s="28"/>
      <c r="D469" s="28" t="s">
        <v>1473</v>
      </c>
      <c r="E469" s="36" t="str">
        <f>IF(B469="",IF(G469="","",_xlfn.UNICHAR(G469)),B469)</f>
        <v>Ȗ</v>
      </c>
      <c r="F469" s="13" t="str">
        <f>IF(B469="",IF(D469="",IF(C469="","",C469),DEC2HEX(D469)),DEC2HEX(_xlfn.UNICODE(B469)))</f>
        <v>216</v>
      </c>
      <c r="G469" s="13">
        <f>IF(D469="",IF(C469="",IF(B469="","",VALUE(_xlfn.UNICODE(B469))),VALUE(HEX2DEC(C469))),VALUE(D469))</f>
        <v>534</v>
      </c>
      <c r="H469" s="10" t="s">
        <v>292</v>
      </c>
      <c r="I469" s="12" t="str">
        <f>IF(F469="","","uni"&amp;UPPER(REPT("0",4-LEN(F469))&amp;F469))</f>
        <v>uni0216</v>
      </c>
      <c r="J469" s="12" t="s">
        <v>1975</v>
      </c>
      <c r="K469" s="12" t="s">
        <v>95</v>
      </c>
      <c r="L469" s="9" t="s">
        <v>137</v>
      </c>
      <c r="M469" s="10" t="str">
        <f>ASC(_xlfn.CONCAT(H469:L469,"  # ",E469))</f>
        <v xml:space="preserve">        "uni0216": "glyph",  # Ȗ</v>
      </c>
      <c r="N469" s="6" t="b">
        <f>K469=""</f>
        <v>1</v>
      </c>
    </row>
    <row r="470" spans="2:14">
      <c r="B470" s="31"/>
      <c r="C470" s="28"/>
      <c r="D470" s="28" t="s">
        <v>1474</v>
      </c>
      <c r="E470" s="36" t="str">
        <f>IF(B470="",IF(G470="","",_xlfn.UNICHAR(G470)),B470)</f>
        <v>ȗ</v>
      </c>
      <c r="F470" s="13" t="str">
        <f>IF(B470="",IF(D470="",IF(C470="","",C470),DEC2HEX(D470)),DEC2HEX(_xlfn.UNICODE(B470)))</f>
        <v>217</v>
      </c>
      <c r="G470" s="13">
        <f>IF(D470="",IF(C470="",IF(B470="","",VALUE(_xlfn.UNICODE(B470))),VALUE(HEX2DEC(C470))),VALUE(D470))</f>
        <v>535</v>
      </c>
      <c r="H470" s="10" t="s">
        <v>292</v>
      </c>
      <c r="I470" s="12" t="str">
        <f>IF(F470="","","uni"&amp;UPPER(REPT("0",4-LEN(F470))&amp;F470))</f>
        <v>uni0217</v>
      </c>
      <c r="J470" s="12" t="s">
        <v>1975</v>
      </c>
      <c r="K470" s="12" t="s">
        <v>95</v>
      </c>
      <c r="L470" s="9" t="s">
        <v>137</v>
      </c>
      <c r="M470" s="10" t="str">
        <f>ASC(_xlfn.CONCAT(H470:L470,"  # ",E470))</f>
        <v xml:space="preserve">        "uni0217": "glyph",  # ȗ</v>
      </c>
      <c r="N470" s="6" t="b">
        <f>K470=""</f>
        <v>1</v>
      </c>
    </row>
    <row r="471" spans="2:14">
      <c r="B471" s="31"/>
      <c r="C471" s="28"/>
      <c r="D471" s="28" t="s">
        <v>1475</v>
      </c>
      <c r="E471" s="36" t="str">
        <f>IF(B471="",IF(G471="","",_xlfn.UNICHAR(G471)),B471)</f>
        <v>Ș</v>
      </c>
      <c r="F471" s="13" t="str">
        <f>IF(B471="",IF(D471="",IF(C471="","",C471),DEC2HEX(D471)),DEC2HEX(_xlfn.UNICODE(B471)))</f>
        <v>218</v>
      </c>
      <c r="G471" s="13">
        <f>IF(D471="",IF(C471="",IF(B471="","",VALUE(_xlfn.UNICODE(B471))),VALUE(HEX2DEC(C471))),VALUE(D471))</f>
        <v>536</v>
      </c>
      <c r="H471" s="10" t="s">
        <v>292</v>
      </c>
      <c r="I471" s="12" t="str">
        <f>IF(F471="","","uni"&amp;UPPER(REPT("0",4-LEN(F471))&amp;F471))</f>
        <v>uni0218</v>
      </c>
      <c r="J471" s="12" t="s">
        <v>1975</v>
      </c>
      <c r="K471" s="12" t="s">
        <v>95</v>
      </c>
      <c r="L471" s="9" t="s">
        <v>137</v>
      </c>
      <c r="M471" s="10" t="str">
        <f>ASC(_xlfn.CONCAT(H471:L471,"  # ",E471))</f>
        <v xml:space="preserve">        "uni0218": "glyph",  # Ș</v>
      </c>
      <c r="N471" s="6" t="b">
        <f>K471=""</f>
        <v>1</v>
      </c>
    </row>
    <row r="472" spans="2:14">
      <c r="B472" s="31"/>
      <c r="C472" s="28"/>
      <c r="D472" s="28" t="s">
        <v>1476</v>
      </c>
      <c r="E472" s="36" t="str">
        <f>IF(B472="",IF(G472="","",_xlfn.UNICHAR(G472)),B472)</f>
        <v>ș</v>
      </c>
      <c r="F472" s="13" t="str">
        <f>IF(B472="",IF(D472="",IF(C472="","",C472),DEC2HEX(D472)),DEC2HEX(_xlfn.UNICODE(B472)))</f>
        <v>219</v>
      </c>
      <c r="G472" s="13">
        <f>IF(D472="",IF(C472="",IF(B472="","",VALUE(_xlfn.UNICODE(B472))),VALUE(HEX2DEC(C472))),VALUE(D472))</f>
        <v>537</v>
      </c>
      <c r="H472" s="10" t="s">
        <v>292</v>
      </c>
      <c r="I472" s="12" t="str">
        <f>IF(F472="","","uni"&amp;UPPER(REPT("0",4-LEN(F472))&amp;F472))</f>
        <v>uni0219</v>
      </c>
      <c r="J472" s="12" t="s">
        <v>1975</v>
      </c>
      <c r="K472" s="12" t="s">
        <v>95</v>
      </c>
      <c r="L472" s="9" t="s">
        <v>137</v>
      </c>
      <c r="M472" s="10" t="str">
        <f>ASC(_xlfn.CONCAT(H472:L472,"  # ",E472))</f>
        <v xml:space="preserve">        "uni0219": "glyph",  # ș</v>
      </c>
      <c r="N472" s="6" t="b">
        <f>K472=""</f>
        <v>1</v>
      </c>
    </row>
    <row r="473" spans="2:14">
      <c r="B473" s="31"/>
      <c r="C473" s="28"/>
      <c r="D473" s="28" t="s">
        <v>1477</v>
      </c>
      <c r="E473" s="36" t="str">
        <f>IF(B473="",IF(G473="","",_xlfn.UNICHAR(G473)),B473)</f>
        <v>Ț</v>
      </c>
      <c r="F473" s="13" t="str">
        <f>IF(B473="",IF(D473="",IF(C473="","",C473),DEC2HEX(D473)),DEC2HEX(_xlfn.UNICODE(B473)))</f>
        <v>21A</v>
      </c>
      <c r="G473" s="13">
        <f>IF(D473="",IF(C473="",IF(B473="","",VALUE(_xlfn.UNICODE(B473))),VALUE(HEX2DEC(C473))),VALUE(D473))</f>
        <v>538</v>
      </c>
      <c r="H473" s="10" t="s">
        <v>292</v>
      </c>
      <c r="I473" s="12" t="str">
        <f>IF(F473="","","uni"&amp;UPPER(REPT("0",4-LEN(F473))&amp;F473))</f>
        <v>uni021A</v>
      </c>
      <c r="J473" s="12" t="s">
        <v>1975</v>
      </c>
      <c r="K473" s="12" t="s">
        <v>95</v>
      </c>
      <c r="L473" s="9" t="s">
        <v>137</v>
      </c>
      <c r="M473" s="10" t="str">
        <f>ASC(_xlfn.CONCAT(H473:L473,"  # ",E473))</f>
        <v xml:space="preserve">        "uni021A": "glyph",  # Ț</v>
      </c>
      <c r="N473" s="6" t="b">
        <f>K473=""</f>
        <v>1</v>
      </c>
    </row>
    <row r="474" spans="2:14">
      <c r="B474" s="31"/>
      <c r="C474" s="28"/>
      <c r="D474" s="28" t="s">
        <v>1478</v>
      </c>
      <c r="E474" s="36" t="str">
        <f>IF(B474="",IF(G474="","",_xlfn.UNICHAR(G474)),B474)</f>
        <v>ț</v>
      </c>
      <c r="F474" s="13" t="str">
        <f>IF(B474="",IF(D474="",IF(C474="","",C474),DEC2HEX(D474)),DEC2HEX(_xlfn.UNICODE(B474)))</f>
        <v>21B</v>
      </c>
      <c r="G474" s="13">
        <f>IF(D474="",IF(C474="",IF(B474="","",VALUE(_xlfn.UNICODE(B474))),VALUE(HEX2DEC(C474))),VALUE(D474))</f>
        <v>539</v>
      </c>
      <c r="H474" s="10" t="s">
        <v>292</v>
      </c>
      <c r="I474" s="12" t="str">
        <f>IF(F474="","","uni"&amp;UPPER(REPT("0",4-LEN(F474))&amp;F474))</f>
        <v>uni021B</v>
      </c>
      <c r="J474" s="12" t="s">
        <v>1975</v>
      </c>
      <c r="K474" s="12" t="s">
        <v>95</v>
      </c>
      <c r="L474" s="9" t="s">
        <v>137</v>
      </c>
      <c r="M474" s="10" t="str">
        <f>ASC(_xlfn.CONCAT(H474:L474,"  # ",E474))</f>
        <v xml:space="preserve">        "uni021B": "glyph",  # ț</v>
      </c>
      <c r="N474" s="6" t="b">
        <f>K474=""</f>
        <v>1</v>
      </c>
    </row>
    <row r="475" spans="2:14">
      <c r="B475" s="31"/>
      <c r="C475" s="28"/>
      <c r="D475" s="28" t="s">
        <v>1479</v>
      </c>
      <c r="E475" s="36" t="str">
        <f>IF(B475="",IF(G475="","",_xlfn.UNICHAR(G475)),B475)</f>
        <v>Ȝ</v>
      </c>
      <c r="F475" s="13" t="str">
        <f>IF(B475="",IF(D475="",IF(C475="","",C475),DEC2HEX(D475)),DEC2HEX(_xlfn.UNICODE(B475)))</f>
        <v>21C</v>
      </c>
      <c r="G475" s="13">
        <f>IF(D475="",IF(C475="",IF(B475="","",VALUE(_xlfn.UNICODE(B475))),VALUE(HEX2DEC(C475))),VALUE(D475))</f>
        <v>540</v>
      </c>
      <c r="H475" s="10" t="s">
        <v>292</v>
      </c>
      <c r="I475" s="12" t="str">
        <f>IF(F475="","","uni"&amp;UPPER(REPT("0",4-LEN(F475))&amp;F475))</f>
        <v>uni021C</v>
      </c>
      <c r="J475" s="12" t="s">
        <v>1975</v>
      </c>
      <c r="K475" s="12" t="s">
        <v>95</v>
      </c>
      <c r="L475" s="9" t="s">
        <v>137</v>
      </c>
      <c r="M475" s="10" t="str">
        <f>ASC(_xlfn.CONCAT(H475:L475,"  # ",E475))</f>
        <v xml:space="preserve">        "uni021C": "glyph",  # Ȝ</v>
      </c>
      <c r="N475" s="6" t="b">
        <f>K475=""</f>
        <v>1</v>
      </c>
    </row>
    <row r="476" spans="2:14">
      <c r="B476" s="31"/>
      <c r="C476" s="28"/>
      <c r="D476" s="28" t="s">
        <v>1480</v>
      </c>
      <c r="E476" s="36" t="str">
        <f>IF(B476="",IF(G476="","",_xlfn.UNICHAR(G476)),B476)</f>
        <v>ȝ</v>
      </c>
      <c r="F476" s="13" t="str">
        <f>IF(B476="",IF(D476="",IF(C476="","",C476),DEC2HEX(D476)),DEC2HEX(_xlfn.UNICODE(B476)))</f>
        <v>21D</v>
      </c>
      <c r="G476" s="13">
        <f>IF(D476="",IF(C476="",IF(B476="","",VALUE(_xlfn.UNICODE(B476))),VALUE(HEX2DEC(C476))),VALUE(D476))</f>
        <v>541</v>
      </c>
      <c r="H476" s="10" t="s">
        <v>292</v>
      </c>
      <c r="I476" s="12" t="str">
        <f>IF(F476="","","uni"&amp;UPPER(REPT("0",4-LEN(F476))&amp;F476))</f>
        <v>uni021D</v>
      </c>
      <c r="J476" s="12" t="s">
        <v>1975</v>
      </c>
      <c r="K476" s="12" t="s">
        <v>95</v>
      </c>
      <c r="L476" s="9" t="s">
        <v>137</v>
      </c>
      <c r="M476" s="10" t="str">
        <f>ASC(_xlfn.CONCAT(H476:L476,"  # ",E476))</f>
        <v xml:space="preserve">        "uni021D": "glyph",  # ȝ</v>
      </c>
      <c r="N476" s="6" t="b">
        <f>K476=""</f>
        <v>1</v>
      </c>
    </row>
    <row r="477" spans="2:14">
      <c r="B477" s="31"/>
      <c r="C477" s="28"/>
      <c r="D477" s="28" t="s">
        <v>1481</v>
      </c>
      <c r="E477" s="36" t="str">
        <f>IF(B477="",IF(G477="","",_xlfn.UNICHAR(G477)),B477)</f>
        <v>Ȟ</v>
      </c>
      <c r="F477" s="13" t="str">
        <f>IF(B477="",IF(D477="",IF(C477="","",C477),DEC2HEX(D477)),DEC2HEX(_xlfn.UNICODE(B477)))</f>
        <v>21E</v>
      </c>
      <c r="G477" s="13">
        <f>IF(D477="",IF(C477="",IF(B477="","",VALUE(_xlfn.UNICODE(B477))),VALUE(HEX2DEC(C477))),VALUE(D477))</f>
        <v>542</v>
      </c>
      <c r="H477" s="10" t="s">
        <v>292</v>
      </c>
      <c r="I477" s="12" t="str">
        <f>IF(F477="","","uni"&amp;UPPER(REPT("0",4-LEN(F477))&amp;F477))</f>
        <v>uni021E</v>
      </c>
      <c r="J477" s="12" t="s">
        <v>1975</v>
      </c>
      <c r="K477" s="12" t="s">
        <v>95</v>
      </c>
      <c r="L477" s="9" t="s">
        <v>137</v>
      </c>
      <c r="M477" s="10" t="str">
        <f>ASC(_xlfn.CONCAT(H477:L477,"  # ",E477))</f>
        <v xml:space="preserve">        "uni021E": "glyph",  # Ȟ</v>
      </c>
      <c r="N477" s="6" t="b">
        <f>K477=""</f>
        <v>1</v>
      </c>
    </row>
    <row r="478" spans="2:14">
      <c r="B478" s="31"/>
      <c r="C478" s="28"/>
      <c r="D478" s="28" t="s">
        <v>1482</v>
      </c>
      <c r="E478" s="36" t="str">
        <f>IF(B478="",IF(G478="","",_xlfn.UNICHAR(G478)),B478)</f>
        <v>ȟ</v>
      </c>
      <c r="F478" s="13" t="str">
        <f>IF(B478="",IF(D478="",IF(C478="","",C478),DEC2HEX(D478)),DEC2HEX(_xlfn.UNICODE(B478)))</f>
        <v>21F</v>
      </c>
      <c r="G478" s="13">
        <f>IF(D478="",IF(C478="",IF(B478="","",VALUE(_xlfn.UNICODE(B478))),VALUE(HEX2DEC(C478))),VALUE(D478))</f>
        <v>543</v>
      </c>
      <c r="H478" s="10" t="s">
        <v>292</v>
      </c>
      <c r="I478" s="12" t="str">
        <f>IF(F478="","","uni"&amp;UPPER(REPT("0",4-LEN(F478))&amp;F478))</f>
        <v>uni021F</v>
      </c>
      <c r="J478" s="12" t="s">
        <v>1975</v>
      </c>
      <c r="K478" s="12" t="s">
        <v>95</v>
      </c>
      <c r="L478" s="9" t="s">
        <v>137</v>
      </c>
      <c r="M478" s="10" t="str">
        <f>ASC(_xlfn.CONCAT(H478:L478,"  # ",E478))</f>
        <v xml:space="preserve">        "uni021F": "glyph",  # ȟ</v>
      </c>
      <c r="N478" s="6" t="b">
        <f>K478=""</f>
        <v>1</v>
      </c>
    </row>
    <row r="479" spans="2:14">
      <c r="B479" s="31"/>
      <c r="C479" s="28"/>
      <c r="D479" s="28" t="s">
        <v>1483</v>
      </c>
      <c r="E479" s="36" t="str">
        <f>IF(B479="",IF(G479="","",_xlfn.UNICHAR(G479)),B479)</f>
        <v>Ƞ</v>
      </c>
      <c r="F479" s="13" t="str">
        <f>IF(B479="",IF(D479="",IF(C479="","",C479),DEC2HEX(D479)),DEC2HEX(_xlfn.UNICODE(B479)))</f>
        <v>220</v>
      </c>
      <c r="G479" s="13">
        <f>IF(D479="",IF(C479="",IF(B479="","",VALUE(_xlfn.UNICODE(B479))),VALUE(HEX2DEC(C479))),VALUE(D479))</f>
        <v>544</v>
      </c>
      <c r="H479" s="10" t="s">
        <v>292</v>
      </c>
      <c r="I479" s="12" t="str">
        <f>IF(F479="","","uni"&amp;UPPER(REPT("0",4-LEN(F479))&amp;F479))</f>
        <v>uni0220</v>
      </c>
      <c r="J479" s="12" t="s">
        <v>1975</v>
      </c>
      <c r="K479" s="12" t="s">
        <v>95</v>
      </c>
      <c r="L479" s="9" t="s">
        <v>137</v>
      </c>
      <c r="M479" s="10" t="str">
        <f>ASC(_xlfn.CONCAT(H479:L479,"  # ",E479))</f>
        <v xml:space="preserve">        "uni0220": "glyph",  # Ƞ</v>
      </c>
      <c r="N479" s="6" t="b">
        <f>K479=""</f>
        <v>1</v>
      </c>
    </row>
    <row r="480" spans="2:14">
      <c r="B480" s="31"/>
      <c r="C480" s="28"/>
      <c r="D480" s="28" t="s">
        <v>1484</v>
      </c>
      <c r="E480" s="36" t="str">
        <f>IF(B480="",IF(G480="","",_xlfn.UNICHAR(G480)),B480)</f>
        <v>ȡ</v>
      </c>
      <c r="F480" s="13" t="str">
        <f>IF(B480="",IF(D480="",IF(C480="","",C480),DEC2HEX(D480)),DEC2HEX(_xlfn.UNICODE(B480)))</f>
        <v>221</v>
      </c>
      <c r="G480" s="13">
        <f>IF(D480="",IF(C480="",IF(B480="","",VALUE(_xlfn.UNICODE(B480))),VALUE(HEX2DEC(C480))),VALUE(D480))</f>
        <v>545</v>
      </c>
      <c r="H480" s="10" t="s">
        <v>292</v>
      </c>
      <c r="I480" s="12" t="str">
        <f>IF(F480="","","uni"&amp;UPPER(REPT("0",4-LEN(F480))&amp;F480))</f>
        <v>uni0221</v>
      </c>
      <c r="J480" s="12" t="s">
        <v>1975</v>
      </c>
      <c r="K480" s="12" t="s">
        <v>95</v>
      </c>
      <c r="L480" s="9" t="s">
        <v>137</v>
      </c>
      <c r="M480" s="10" t="str">
        <f>ASC(_xlfn.CONCAT(H480:L480,"  # ",E480))</f>
        <v xml:space="preserve">        "uni0221": "glyph",  # ȡ</v>
      </c>
      <c r="N480" s="6" t="b">
        <f>K480=""</f>
        <v>1</v>
      </c>
    </row>
    <row r="481" spans="2:14">
      <c r="B481" s="31"/>
      <c r="C481" s="28"/>
      <c r="D481" s="28" t="s">
        <v>1485</v>
      </c>
      <c r="E481" s="36" t="str">
        <f>IF(B481="",IF(G481="","",_xlfn.UNICHAR(G481)),B481)</f>
        <v>Ȣ</v>
      </c>
      <c r="F481" s="13" t="str">
        <f>IF(B481="",IF(D481="",IF(C481="","",C481),DEC2HEX(D481)),DEC2HEX(_xlfn.UNICODE(B481)))</f>
        <v>222</v>
      </c>
      <c r="G481" s="13">
        <f>IF(D481="",IF(C481="",IF(B481="","",VALUE(_xlfn.UNICODE(B481))),VALUE(HEX2DEC(C481))),VALUE(D481))</f>
        <v>546</v>
      </c>
      <c r="H481" s="10" t="s">
        <v>292</v>
      </c>
      <c r="I481" s="12" t="str">
        <f>IF(F481="","","uni"&amp;UPPER(REPT("0",4-LEN(F481))&amp;F481))</f>
        <v>uni0222</v>
      </c>
      <c r="J481" s="12" t="s">
        <v>1975</v>
      </c>
      <c r="K481" s="12" t="s">
        <v>95</v>
      </c>
      <c r="L481" s="9" t="s">
        <v>137</v>
      </c>
      <c r="M481" s="10" t="str">
        <f>ASC(_xlfn.CONCAT(H481:L481,"  # ",E481))</f>
        <v xml:space="preserve">        "uni0222": "glyph",  # Ȣ</v>
      </c>
      <c r="N481" s="6" t="b">
        <f>K481=""</f>
        <v>1</v>
      </c>
    </row>
    <row r="482" spans="2:14">
      <c r="B482" s="31"/>
      <c r="C482" s="28"/>
      <c r="D482" s="28" t="s">
        <v>1486</v>
      </c>
      <c r="E482" s="36" t="str">
        <f>IF(B482="",IF(G482="","",_xlfn.UNICHAR(G482)),B482)</f>
        <v>ȣ</v>
      </c>
      <c r="F482" s="13" t="str">
        <f>IF(B482="",IF(D482="",IF(C482="","",C482),DEC2HEX(D482)),DEC2HEX(_xlfn.UNICODE(B482)))</f>
        <v>223</v>
      </c>
      <c r="G482" s="13">
        <f>IF(D482="",IF(C482="",IF(B482="","",VALUE(_xlfn.UNICODE(B482))),VALUE(HEX2DEC(C482))),VALUE(D482))</f>
        <v>547</v>
      </c>
      <c r="H482" s="10" t="s">
        <v>292</v>
      </c>
      <c r="I482" s="12" t="str">
        <f>IF(F482="","","uni"&amp;UPPER(REPT("0",4-LEN(F482))&amp;F482))</f>
        <v>uni0223</v>
      </c>
      <c r="J482" s="12" t="s">
        <v>1975</v>
      </c>
      <c r="K482" s="12" t="s">
        <v>95</v>
      </c>
      <c r="L482" s="9" t="s">
        <v>137</v>
      </c>
      <c r="M482" s="10" t="str">
        <f>ASC(_xlfn.CONCAT(H482:L482,"  # ",E482))</f>
        <v xml:space="preserve">        "uni0223": "glyph",  # ȣ</v>
      </c>
      <c r="N482" s="6" t="b">
        <f>K482=""</f>
        <v>1</v>
      </c>
    </row>
    <row r="483" spans="2:14">
      <c r="B483" s="31"/>
      <c r="C483" s="28"/>
      <c r="D483" s="28" t="s">
        <v>1487</v>
      </c>
      <c r="E483" s="36" t="str">
        <f>IF(B483="",IF(G483="","",_xlfn.UNICHAR(G483)),B483)</f>
        <v>Ȥ</v>
      </c>
      <c r="F483" s="13" t="str">
        <f>IF(B483="",IF(D483="",IF(C483="","",C483),DEC2HEX(D483)),DEC2HEX(_xlfn.UNICODE(B483)))</f>
        <v>224</v>
      </c>
      <c r="G483" s="13">
        <f>IF(D483="",IF(C483="",IF(B483="","",VALUE(_xlfn.UNICODE(B483))),VALUE(HEX2DEC(C483))),VALUE(D483))</f>
        <v>548</v>
      </c>
      <c r="H483" s="10" t="s">
        <v>292</v>
      </c>
      <c r="I483" s="12" t="str">
        <f>IF(F483="","","uni"&amp;UPPER(REPT("0",4-LEN(F483))&amp;F483))</f>
        <v>uni0224</v>
      </c>
      <c r="J483" s="12" t="s">
        <v>1975</v>
      </c>
      <c r="K483" s="12" t="s">
        <v>95</v>
      </c>
      <c r="L483" s="9" t="s">
        <v>137</v>
      </c>
      <c r="M483" s="10" t="str">
        <f>ASC(_xlfn.CONCAT(H483:L483,"  # ",E483))</f>
        <v xml:space="preserve">        "uni0224": "glyph",  # Ȥ</v>
      </c>
      <c r="N483" s="6" t="b">
        <f>K483=""</f>
        <v>1</v>
      </c>
    </row>
    <row r="484" spans="2:14">
      <c r="B484" s="31"/>
      <c r="C484" s="28"/>
      <c r="D484" s="28" t="s">
        <v>1488</v>
      </c>
      <c r="E484" s="36" t="str">
        <f>IF(B484="",IF(G484="","",_xlfn.UNICHAR(G484)),B484)</f>
        <v>ȥ</v>
      </c>
      <c r="F484" s="13" t="str">
        <f>IF(B484="",IF(D484="",IF(C484="","",C484),DEC2HEX(D484)),DEC2HEX(_xlfn.UNICODE(B484)))</f>
        <v>225</v>
      </c>
      <c r="G484" s="13">
        <f>IF(D484="",IF(C484="",IF(B484="","",VALUE(_xlfn.UNICODE(B484))),VALUE(HEX2DEC(C484))),VALUE(D484))</f>
        <v>549</v>
      </c>
      <c r="H484" s="10" t="s">
        <v>292</v>
      </c>
      <c r="I484" s="12" t="str">
        <f>IF(F484="","","uni"&amp;UPPER(REPT("0",4-LEN(F484))&amp;F484))</f>
        <v>uni0225</v>
      </c>
      <c r="J484" s="12" t="s">
        <v>1975</v>
      </c>
      <c r="K484" s="12" t="s">
        <v>95</v>
      </c>
      <c r="L484" s="9" t="s">
        <v>137</v>
      </c>
      <c r="M484" s="10" t="str">
        <f>ASC(_xlfn.CONCAT(H484:L484,"  # ",E484))</f>
        <v xml:space="preserve">        "uni0225": "glyph",  # ȥ</v>
      </c>
      <c r="N484" s="6" t="b">
        <f>K484=""</f>
        <v>1</v>
      </c>
    </row>
    <row r="485" spans="2:14">
      <c r="B485" s="31"/>
      <c r="C485" s="28"/>
      <c r="D485" s="28" t="s">
        <v>1817</v>
      </c>
      <c r="E485" s="36" t="str">
        <f>IF(B485="",IF(G485="","",_xlfn.UNICHAR(G485)),B485)</f>
        <v>Ȧ</v>
      </c>
      <c r="F485" s="13" t="str">
        <f>IF(B485="",IF(D485="",IF(C485="","",C485),DEC2HEX(D485)),DEC2HEX(_xlfn.UNICODE(B485)))</f>
        <v>226</v>
      </c>
      <c r="G485" s="13">
        <f>IF(D485="",IF(C485="",IF(B485="","",VALUE(_xlfn.UNICODE(B485))),VALUE(HEX2DEC(C485))),VALUE(D485))</f>
        <v>550</v>
      </c>
      <c r="H485" s="10" t="s">
        <v>292</v>
      </c>
      <c r="I485" s="12" t="str">
        <f>IF(F485="","","uni"&amp;UPPER(REPT("0",4-LEN(F485))&amp;F485))</f>
        <v>uni0226</v>
      </c>
      <c r="J485" s="12" t="s">
        <v>1975</v>
      </c>
      <c r="K485" s="12" t="s">
        <v>95</v>
      </c>
      <c r="L485" s="9" t="s">
        <v>137</v>
      </c>
      <c r="M485" s="10" t="str">
        <f>ASC(_xlfn.CONCAT(H485:L485,"  # ",E485))</f>
        <v xml:space="preserve">        "uni0226": "glyph",  # Ȧ</v>
      </c>
      <c r="N485" s="6" t="b">
        <f>K485=""</f>
        <v>1</v>
      </c>
    </row>
    <row r="486" spans="2:14">
      <c r="B486" s="31"/>
      <c r="C486" s="28"/>
      <c r="D486" s="28" t="s">
        <v>1818</v>
      </c>
      <c r="E486" s="36" t="str">
        <f>IF(B486="",IF(G486="","",_xlfn.UNICHAR(G486)),B486)</f>
        <v>ȧ</v>
      </c>
      <c r="F486" s="13" t="str">
        <f>IF(B486="",IF(D486="",IF(C486="","",C486),DEC2HEX(D486)),DEC2HEX(_xlfn.UNICODE(B486)))</f>
        <v>227</v>
      </c>
      <c r="G486" s="13">
        <f>IF(D486="",IF(C486="",IF(B486="","",VALUE(_xlfn.UNICODE(B486))),VALUE(HEX2DEC(C486))),VALUE(D486))</f>
        <v>551</v>
      </c>
      <c r="H486" s="10" t="s">
        <v>292</v>
      </c>
      <c r="I486" s="12" t="str">
        <f>IF(F486="","","uni"&amp;UPPER(REPT("0",4-LEN(F486))&amp;F486))</f>
        <v>uni0227</v>
      </c>
      <c r="J486" s="12" t="s">
        <v>1975</v>
      </c>
      <c r="K486" s="12" t="s">
        <v>95</v>
      </c>
      <c r="L486" s="9" t="s">
        <v>137</v>
      </c>
      <c r="M486" s="10" t="str">
        <f>ASC(_xlfn.CONCAT(H486:L486,"  # ",E486))</f>
        <v xml:space="preserve">        "uni0227": "glyph",  # ȧ</v>
      </c>
      <c r="N486" s="6" t="b">
        <f>K486=""</f>
        <v>1</v>
      </c>
    </row>
    <row r="487" spans="2:14">
      <c r="B487" s="31"/>
      <c r="C487" s="28"/>
      <c r="D487" s="28" t="s">
        <v>1819</v>
      </c>
      <c r="E487" s="36" t="str">
        <f>IF(B487="",IF(G487="","",_xlfn.UNICHAR(G487)),B487)</f>
        <v>Ȩ</v>
      </c>
      <c r="F487" s="13" t="str">
        <f>IF(B487="",IF(D487="",IF(C487="","",C487),DEC2HEX(D487)),DEC2HEX(_xlfn.UNICODE(B487)))</f>
        <v>228</v>
      </c>
      <c r="G487" s="13">
        <f>IF(D487="",IF(C487="",IF(B487="","",VALUE(_xlfn.UNICODE(B487))),VALUE(HEX2DEC(C487))),VALUE(D487))</f>
        <v>552</v>
      </c>
      <c r="H487" s="10" t="s">
        <v>292</v>
      </c>
      <c r="I487" s="12" t="str">
        <f>IF(F487="","","uni"&amp;UPPER(REPT("0",4-LEN(F487))&amp;F487))</f>
        <v>uni0228</v>
      </c>
      <c r="J487" s="12" t="s">
        <v>1975</v>
      </c>
      <c r="K487" s="12" t="s">
        <v>95</v>
      </c>
      <c r="L487" s="9" t="s">
        <v>137</v>
      </c>
      <c r="M487" s="10" t="str">
        <f>ASC(_xlfn.CONCAT(H487:L487,"  # ",E487))</f>
        <v xml:space="preserve">        "uni0228": "glyph",  # Ȩ</v>
      </c>
      <c r="N487" s="6" t="b">
        <f>K487=""</f>
        <v>1</v>
      </c>
    </row>
    <row r="488" spans="2:14">
      <c r="B488" s="31"/>
      <c r="C488" s="28"/>
      <c r="D488" s="28" t="s">
        <v>1820</v>
      </c>
      <c r="E488" s="36" t="str">
        <f>IF(B488="",IF(G488="","",_xlfn.UNICHAR(G488)),B488)</f>
        <v>ȩ</v>
      </c>
      <c r="F488" s="13" t="str">
        <f>IF(B488="",IF(D488="",IF(C488="","",C488),DEC2HEX(D488)),DEC2HEX(_xlfn.UNICODE(B488)))</f>
        <v>229</v>
      </c>
      <c r="G488" s="13">
        <f>IF(D488="",IF(C488="",IF(B488="","",VALUE(_xlfn.UNICODE(B488))),VALUE(HEX2DEC(C488))),VALUE(D488))</f>
        <v>553</v>
      </c>
      <c r="H488" s="10" t="s">
        <v>292</v>
      </c>
      <c r="I488" s="12" t="str">
        <f>IF(F488="","","uni"&amp;UPPER(REPT("0",4-LEN(F488))&amp;F488))</f>
        <v>uni0229</v>
      </c>
      <c r="J488" s="12" t="s">
        <v>1975</v>
      </c>
      <c r="K488" s="12" t="s">
        <v>95</v>
      </c>
      <c r="L488" s="9" t="s">
        <v>137</v>
      </c>
      <c r="M488" s="10" t="str">
        <f>ASC(_xlfn.CONCAT(H488:L488,"  # ",E488))</f>
        <v xml:space="preserve">        "uni0229": "glyph",  # ȩ</v>
      </c>
      <c r="N488" s="6" t="b">
        <f>K488=""</f>
        <v>1</v>
      </c>
    </row>
    <row r="489" spans="2:14">
      <c r="B489" s="31"/>
      <c r="C489" s="28"/>
      <c r="D489" s="28" t="s">
        <v>1821</v>
      </c>
      <c r="E489" s="36" t="str">
        <f>IF(B489="",IF(G489="","",_xlfn.UNICHAR(G489)),B489)</f>
        <v>Ȫ</v>
      </c>
      <c r="F489" s="13" t="str">
        <f>IF(B489="",IF(D489="",IF(C489="","",C489),DEC2HEX(D489)),DEC2HEX(_xlfn.UNICODE(B489)))</f>
        <v>22A</v>
      </c>
      <c r="G489" s="13">
        <f>IF(D489="",IF(C489="",IF(B489="","",VALUE(_xlfn.UNICODE(B489))),VALUE(HEX2DEC(C489))),VALUE(D489))</f>
        <v>554</v>
      </c>
      <c r="H489" s="10" t="s">
        <v>292</v>
      </c>
      <c r="I489" s="12" t="str">
        <f>IF(F489="","","uni"&amp;UPPER(REPT("0",4-LEN(F489))&amp;F489))</f>
        <v>uni022A</v>
      </c>
      <c r="J489" s="12" t="s">
        <v>1975</v>
      </c>
      <c r="K489" s="12" t="s">
        <v>95</v>
      </c>
      <c r="L489" s="9" t="s">
        <v>137</v>
      </c>
      <c r="M489" s="10" t="str">
        <f>ASC(_xlfn.CONCAT(H489:L489,"  # ",E489))</f>
        <v xml:space="preserve">        "uni022A": "glyph",  # Ȫ</v>
      </c>
      <c r="N489" s="6" t="b">
        <f>K489=""</f>
        <v>1</v>
      </c>
    </row>
    <row r="490" spans="2:14">
      <c r="B490" s="31"/>
      <c r="C490" s="28"/>
      <c r="D490" s="28" t="s">
        <v>1822</v>
      </c>
      <c r="E490" s="36" t="str">
        <f>IF(B490="",IF(G490="","",_xlfn.UNICHAR(G490)),B490)</f>
        <v>ȫ</v>
      </c>
      <c r="F490" s="13" t="str">
        <f>IF(B490="",IF(D490="",IF(C490="","",C490),DEC2HEX(D490)),DEC2HEX(_xlfn.UNICODE(B490)))</f>
        <v>22B</v>
      </c>
      <c r="G490" s="13">
        <f>IF(D490="",IF(C490="",IF(B490="","",VALUE(_xlfn.UNICODE(B490))),VALUE(HEX2DEC(C490))),VALUE(D490))</f>
        <v>555</v>
      </c>
      <c r="H490" s="10" t="s">
        <v>292</v>
      </c>
      <c r="I490" s="12" t="str">
        <f>IF(F490="","","uni"&amp;UPPER(REPT("0",4-LEN(F490))&amp;F490))</f>
        <v>uni022B</v>
      </c>
      <c r="J490" s="12" t="s">
        <v>1975</v>
      </c>
      <c r="K490" s="12" t="s">
        <v>95</v>
      </c>
      <c r="L490" s="9" t="s">
        <v>137</v>
      </c>
      <c r="M490" s="10" t="str">
        <f>ASC(_xlfn.CONCAT(H490:L490,"  # ",E490))</f>
        <v xml:space="preserve">        "uni022B": "glyph",  # ȫ</v>
      </c>
      <c r="N490" s="6" t="b">
        <f>K490=""</f>
        <v>1</v>
      </c>
    </row>
    <row r="491" spans="2:14">
      <c r="B491" s="31"/>
      <c r="C491" s="28"/>
      <c r="D491" s="28" t="s">
        <v>1823</v>
      </c>
      <c r="E491" s="36" t="str">
        <f>IF(B491="",IF(G491="","",_xlfn.UNICHAR(G491)),B491)</f>
        <v>Ȭ</v>
      </c>
      <c r="F491" s="13" t="str">
        <f>IF(B491="",IF(D491="",IF(C491="","",C491),DEC2HEX(D491)),DEC2HEX(_xlfn.UNICODE(B491)))</f>
        <v>22C</v>
      </c>
      <c r="G491" s="13">
        <f>IF(D491="",IF(C491="",IF(B491="","",VALUE(_xlfn.UNICODE(B491))),VALUE(HEX2DEC(C491))),VALUE(D491))</f>
        <v>556</v>
      </c>
      <c r="H491" s="10" t="s">
        <v>292</v>
      </c>
      <c r="I491" s="12" t="str">
        <f>IF(F491="","","uni"&amp;UPPER(REPT("0",4-LEN(F491))&amp;F491))</f>
        <v>uni022C</v>
      </c>
      <c r="J491" s="12" t="s">
        <v>1975</v>
      </c>
      <c r="K491" s="12" t="s">
        <v>95</v>
      </c>
      <c r="L491" s="9" t="s">
        <v>137</v>
      </c>
      <c r="M491" s="10" t="str">
        <f>ASC(_xlfn.CONCAT(H491:L491,"  # ",E491))</f>
        <v xml:space="preserve">        "uni022C": "glyph",  # Ȭ</v>
      </c>
      <c r="N491" s="6" t="b">
        <f>K491=""</f>
        <v>1</v>
      </c>
    </row>
    <row r="492" spans="2:14">
      <c r="B492" s="31"/>
      <c r="C492" s="28"/>
      <c r="D492" s="28" t="s">
        <v>1824</v>
      </c>
      <c r="E492" s="36" t="str">
        <f>IF(B492="",IF(G492="","",_xlfn.UNICHAR(G492)),B492)</f>
        <v>ȭ</v>
      </c>
      <c r="F492" s="13" t="str">
        <f>IF(B492="",IF(D492="",IF(C492="","",C492),DEC2HEX(D492)),DEC2HEX(_xlfn.UNICODE(B492)))</f>
        <v>22D</v>
      </c>
      <c r="G492" s="13">
        <f>IF(D492="",IF(C492="",IF(B492="","",VALUE(_xlfn.UNICODE(B492))),VALUE(HEX2DEC(C492))),VALUE(D492))</f>
        <v>557</v>
      </c>
      <c r="H492" s="10" t="s">
        <v>292</v>
      </c>
      <c r="I492" s="12" t="str">
        <f>IF(F492="","","uni"&amp;UPPER(REPT("0",4-LEN(F492))&amp;F492))</f>
        <v>uni022D</v>
      </c>
      <c r="J492" s="12" t="s">
        <v>1975</v>
      </c>
      <c r="K492" s="12" t="s">
        <v>95</v>
      </c>
      <c r="L492" s="9" t="s">
        <v>137</v>
      </c>
      <c r="M492" s="10" t="str">
        <f>ASC(_xlfn.CONCAT(H492:L492,"  # ",E492))</f>
        <v xml:space="preserve">        "uni022D": "glyph",  # ȭ</v>
      </c>
      <c r="N492" s="6" t="b">
        <f>K492=""</f>
        <v>1</v>
      </c>
    </row>
    <row r="493" spans="2:14">
      <c r="B493" s="31"/>
      <c r="C493" s="28"/>
      <c r="D493" s="28" t="s">
        <v>1825</v>
      </c>
      <c r="E493" s="36" t="str">
        <f>IF(B493="",IF(G493="","",_xlfn.UNICHAR(G493)),B493)</f>
        <v>Ȯ</v>
      </c>
      <c r="F493" s="13" t="str">
        <f>IF(B493="",IF(D493="",IF(C493="","",C493),DEC2HEX(D493)),DEC2HEX(_xlfn.UNICODE(B493)))</f>
        <v>22E</v>
      </c>
      <c r="G493" s="13">
        <f>IF(D493="",IF(C493="",IF(B493="","",VALUE(_xlfn.UNICODE(B493))),VALUE(HEX2DEC(C493))),VALUE(D493))</f>
        <v>558</v>
      </c>
      <c r="H493" s="10" t="s">
        <v>292</v>
      </c>
      <c r="I493" s="12" t="str">
        <f>IF(F493="","","uni"&amp;UPPER(REPT("0",4-LEN(F493))&amp;F493))</f>
        <v>uni022E</v>
      </c>
      <c r="J493" s="12" t="s">
        <v>1975</v>
      </c>
      <c r="K493" s="12" t="s">
        <v>95</v>
      </c>
      <c r="L493" s="9" t="s">
        <v>137</v>
      </c>
      <c r="M493" s="10" t="str">
        <f>ASC(_xlfn.CONCAT(H493:L493,"  # ",E493))</f>
        <v xml:space="preserve">        "uni022E": "glyph",  # Ȯ</v>
      </c>
      <c r="N493" s="6" t="b">
        <f>K493=""</f>
        <v>1</v>
      </c>
    </row>
    <row r="494" spans="2:14">
      <c r="B494" s="31"/>
      <c r="C494" s="28"/>
      <c r="D494" s="28" t="s">
        <v>1826</v>
      </c>
      <c r="E494" s="36" t="str">
        <f>IF(B494="",IF(G494="","",_xlfn.UNICHAR(G494)),B494)</f>
        <v>ȯ</v>
      </c>
      <c r="F494" s="13" t="str">
        <f>IF(B494="",IF(D494="",IF(C494="","",C494),DEC2HEX(D494)),DEC2HEX(_xlfn.UNICODE(B494)))</f>
        <v>22F</v>
      </c>
      <c r="G494" s="13">
        <f>IF(D494="",IF(C494="",IF(B494="","",VALUE(_xlfn.UNICODE(B494))),VALUE(HEX2DEC(C494))),VALUE(D494))</f>
        <v>559</v>
      </c>
      <c r="H494" s="10" t="s">
        <v>292</v>
      </c>
      <c r="I494" s="12" t="str">
        <f>IF(F494="","","uni"&amp;UPPER(REPT("0",4-LEN(F494))&amp;F494))</f>
        <v>uni022F</v>
      </c>
      <c r="J494" s="12" t="s">
        <v>1975</v>
      </c>
      <c r="K494" s="12" t="s">
        <v>95</v>
      </c>
      <c r="L494" s="9" t="s">
        <v>137</v>
      </c>
      <c r="M494" s="10" t="str">
        <f>ASC(_xlfn.CONCAT(H494:L494,"  # ",E494))</f>
        <v xml:space="preserve">        "uni022F": "glyph",  # ȯ</v>
      </c>
      <c r="N494" s="6" t="b">
        <f>K494=""</f>
        <v>1</v>
      </c>
    </row>
    <row r="495" spans="2:14">
      <c r="B495" s="31"/>
      <c r="C495" s="28"/>
      <c r="D495" s="28" t="s">
        <v>1827</v>
      </c>
      <c r="E495" s="36" t="str">
        <f>IF(B495="",IF(G495="","",_xlfn.UNICHAR(G495)),B495)</f>
        <v>Ȱ</v>
      </c>
      <c r="F495" s="13" t="str">
        <f>IF(B495="",IF(D495="",IF(C495="","",C495),DEC2HEX(D495)),DEC2HEX(_xlfn.UNICODE(B495)))</f>
        <v>230</v>
      </c>
      <c r="G495" s="13">
        <f>IF(D495="",IF(C495="",IF(B495="","",VALUE(_xlfn.UNICODE(B495))),VALUE(HEX2DEC(C495))),VALUE(D495))</f>
        <v>560</v>
      </c>
      <c r="H495" s="10" t="s">
        <v>292</v>
      </c>
      <c r="I495" s="12" t="str">
        <f>IF(F495="","","uni"&amp;UPPER(REPT("0",4-LEN(F495))&amp;F495))</f>
        <v>uni0230</v>
      </c>
      <c r="J495" s="12" t="s">
        <v>1975</v>
      </c>
      <c r="K495" s="12" t="s">
        <v>95</v>
      </c>
      <c r="L495" s="9" t="s">
        <v>137</v>
      </c>
      <c r="M495" s="10" t="str">
        <f>ASC(_xlfn.CONCAT(H495:L495,"  # ",E495))</f>
        <v xml:space="preserve">        "uni0230": "glyph",  # Ȱ</v>
      </c>
      <c r="N495" s="6" t="b">
        <f>K495=""</f>
        <v>1</v>
      </c>
    </row>
    <row r="496" spans="2:14">
      <c r="B496" s="31"/>
      <c r="C496" s="28"/>
      <c r="D496" s="28" t="s">
        <v>1828</v>
      </c>
      <c r="E496" s="36" t="str">
        <f>IF(B496="",IF(G496="","",_xlfn.UNICHAR(G496)),B496)</f>
        <v>ȱ</v>
      </c>
      <c r="F496" s="13" t="str">
        <f>IF(B496="",IF(D496="",IF(C496="","",C496),DEC2HEX(D496)),DEC2HEX(_xlfn.UNICODE(B496)))</f>
        <v>231</v>
      </c>
      <c r="G496" s="13">
        <f>IF(D496="",IF(C496="",IF(B496="","",VALUE(_xlfn.UNICODE(B496))),VALUE(HEX2DEC(C496))),VALUE(D496))</f>
        <v>561</v>
      </c>
      <c r="H496" s="10" t="s">
        <v>292</v>
      </c>
      <c r="I496" s="12" t="str">
        <f>IF(F496="","","uni"&amp;UPPER(REPT("0",4-LEN(F496))&amp;F496))</f>
        <v>uni0231</v>
      </c>
      <c r="J496" s="12" t="s">
        <v>1975</v>
      </c>
      <c r="K496" s="12" t="s">
        <v>95</v>
      </c>
      <c r="L496" s="9" t="s">
        <v>137</v>
      </c>
      <c r="M496" s="10" t="str">
        <f>ASC(_xlfn.CONCAT(H496:L496,"  # ",E496))</f>
        <v xml:space="preserve">        "uni0231": "glyph",  # ȱ</v>
      </c>
      <c r="N496" s="6" t="b">
        <f>K496=""</f>
        <v>1</v>
      </c>
    </row>
    <row r="497" spans="2:14">
      <c r="B497" s="31"/>
      <c r="C497" s="28"/>
      <c r="D497" s="28" t="s">
        <v>1829</v>
      </c>
      <c r="E497" s="36" t="str">
        <f>IF(B497="",IF(G497="","",_xlfn.UNICHAR(G497)),B497)</f>
        <v>Ȳ</v>
      </c>
      <c r="F497" s="13" t="str">
        <f>IF(B497="",IF(D497="",IF(C497="","",C497),DEC2HEX(D497)),DEC2HEX(_xlfn.UNICODE(B497)))</f>
        <v>232</v>
      </c>
      <c r="G497" s="13">
        <f>IF(D497="",IF(C497="",IF(B497="","",VALUE(_xlfn.UNICODE(B497))),VALUE(HEX2DEC(C497))),VALUE(D497))</f>
        <v>562</v>
      </c>
      <c r="H497" s="10" t="s">
        <v>292</v>
      </c>
      <c r="I497" s="12" t="str">
        <f>IF(F497="","","uni"&amp;UPPER(REPT("0",4-LEN(F497))&amp;F497))</f>
        <v>uni0232</v>
      </c>
      <c r="J497" s="12" t="s">
        <v>1975</v>
      </c>
      <c r="K497" s="12" t="s">
        <v>95</v>
      </c>
      <c r="L497" s="9" t="s">
        <v>137</v>
      </c>
      <c r="M497" s="10" t="str">
        <f>ASC(_xlfn.CONCAT(H497:L497,"  # ",E497))</f>
        <v xml:space="preserve">        "uni0232": "glyph",  # Ȳ</v>
      </c>
      <c r="N497" s="6" t="b">
        <f>K497=""</f>
        <v>1</v>
      </c>
    </row>
    <row r="498" spans="2:14">
      <c r="B498" s="31"/>
      <c r="C498" s="28"/>
      <c r="D498" s="28" t="s">
        <v>1830</v>
      </c>
      <c r="E498" s="36" t="str">
        <f>IF(B498="",IF(G498="","",_xlfn.UNICHAR(G498)),B498)</f>
        <v>ȳ</v>
      </c>
      <c r="F498" s="13" t="str">
        <f>IF(B498="",IF(D498="",IF(C498="","",C498),DEC2HEX(D498)),DEC2HEX(_xlfn.UNICODE(B498)))</f>
        <v>233</v>
      </c>
      <c r="G498" s="13">
        <f>IF(D498="",IF(C498="",IF(B498="","",VALUE(_xlfn.UNICODE(B498))),VALUE(HEX2DEC(C498))),VALUE(D498))</f>
        <v>563</v>
      </c>
      <c r="H498" s="10" t="s">
        <v>292</v>
      </c>
      <c r="I498" s="12" t="str">
        <f>IF(F498="","","uni"&amp;UPPER(REPT("0",4-LEN(F498))&amp;F498))</f>
        <v>uni0233</v>
      </c>
      <c r="J498" s="12" t="s">
        <v>1975</v>
      </c>
      <c r="K498" s="12" t="s">
        <v>95</v>
      </c>
      <c r="L498" s="9" t="s">
        <v>137</v>
      </c>
      <c r="M498" s="10" t="str">
        <f>ASC(_xlfn.CONCAT(H498:L498,"  # ",E498))</f>
        <v xml:space="preserve">        "uni0233": "glyph",  # ȳ</v>
      </c>
      <c r="N498" s="6" t="b">
        <f>K498=""</f>
        <v>1</v>
      </c>
    </row>
    <row r="499" spans="2:14">
      <c r="B499" s="31"/>
      <c r="C499" s="28"/>
      <c r="D499" s="28" t="s">
        <v>1831</v>
      </c>
      <c r="E499" s="36" t="str">
        <f>IF(B499="",IF(G499="","",_xlfn.UNICHAR(G499)),B499)</f>
        <v>ȴ</v>
      </c>
      <c r="F499" s="13" t="str">
        <f>IF(B499="",IF(D499="",IF(C499="","",C499),DEC2HEX(D499)),DEC2HEX(_xlfn.UNICODE(B499)))</f>
        <v>234</v>
      </c>
      <c r="G499" s="13">
        <f>IF(D499="",IF(C499="",IF(B499="","",VALUE(_xlfn.UNICODE(B499))),VALUE(HEX2DEC(C499))),VALUE(D499))</f>
        <v>564</v>
      </c>
      <c r="H499" s="10" t="s">
        <v>292</v>
      </c>
      <c r="I499" s="12" t="str">
        <f>IF(F499="","","uni"&amp;UPPER(REPT("0",4-LEN(F499))&amp;F499))</f>
        <v>uni0234</v>
      </c>
      <c r="J499" s="12" t="s">
        <v>1975</v>
      </c>
      <c r="K499" s="12" t="s">
        <v>95</v>
      </c>
      <c r="L499" s="9" t="s">
        <v>137</v>
      </c>
      <c r="M499" s="10" t="str">
        <f>ASC(_xlfn.CONCAT(H499:L499,"  # ",E499))</f>
        <v xml:space="preserve">        "uni0234": "glyph",  # ȴ</v>
      </c>
      <c r="N499" s="6" t="b">
        <f>K499=""</f>
        <v>1</v>
      </c>
    </row>
    <row r="500" spans="2:14">
      <c r="B500" s="31"/>
      <c r="C500" s="28"/>
      <c r="D500" s="28" t="s">
        <v>1832</v>
      </c>
      <c r="E500" s="36" t="str">
        <f>IF(B500="",IF(G500="","",_xlfn.UNICHAR(G500)),B500)</f>
        <v>ȵ</v>
      </c>
      <c r="F500" s="13" t="str">
        <f>IF(B500="",IF(D500="",IF(C500="","",C500),DEC2HEX(D500)),DEC2HEX(_xlfn.UNICODE(B500)))</f>
        <v>235</v>
      </c>
      <c r="G500" s="13">
        <f>IF(D500="",IF(C500="",IF(B500="","",VALUE(_xlfn.UNICODE(B500))),VALUE(HEX2DEC(C500))),VALUE(D500))</f>
        <v>565</v>
      </c>
      <c r="H500" s="10" t="s">
        <v>292</v>
      </c>
      <c r="I500" s="12" t="str">
        <f>IF(F500="","","uni"&amp;UPPER(REPT("0",4-LEN(F500))&amp;F500))</f>
        <v>uni0235</v>
      </c>
      <c r="J500" s="12" t="s">
        <v>1975</v>
      </c>
      <c r="K500" s="12" t="s">
        <v>95</v>
      </c>
      <c r="L500" s="9" t="s">
        <v>137</v>
      </c>
      <c r="M500" s="10" t="str">
        <f>ASC(_xlfn.CONCAT(H500:L500,"  # ",E500))</f>
        <v xml:space="preserve">        "uni0235": "glyph",  # ȵ</v>
      </c>
      <c r="N500" s="6" t="b">
        <f>K500=""</f>
        <v>1</v>
      </c>
    </row>
    <row r="501" spans="2:14">
      <c r="B501" s="31"/>
      <c r="C501" s="28"/>
      <c r="D501" s="28" t="s">
        <v>1833</v>
      </c>
      <c r="E501" s="36" t="str">
        <f>IF(B501="",IF(G501="","",_xlfn.UNICHAR(G501)),B501)</f>
        <v>ȶ</v>
      </c>
      <c r="F501" s="13" t="str">
        <f>IF(B501="",IF(D501="",IF(C501="","",C501),DEC2HEX(D501)),DEC2HEX(_xlfn.UNICODE(B501)))</f>
        <v>236</v>
      </c>
      <c r="G501" s="13">
        <f>IF(D501="",IF(C501="",IF(B501="","",VALUE(_xlfn.UNICODE(B501))),VALUE(HEX2DEC(C501))),VALUE(D501))</f>
        <v>566</v>
      </c>
      <c r="H501" s="10" t="s">
        <v>292</v>
      </c>
      <c r="I501" s="12" t="str">
        <f>IF(F501="","","uni"&amp;UPPER(REPT("0",4-LEN(F501))&amp;F501))</f>
        <v>uni0236</v>
      </c>
      <c r="J501" s="12" t="s">
        <v>1975</v>
      </c>
      <c r="K501" s="12" t="s">
        <v>95</v>
      </c>
      <c r="L501" s="9" t="s">
        <v>137</v>
      </c>
      <c r="M501" s="10" t="str">
        <f>ASC(_xlfn.CONCAT(H501:L501,"  # ",E501))</f>
        <v xml:space="preserve">        "uni0236": "glyph",  # ȶ</v>
      </c>
      <c r="N501" s="6" t="b">
        <f>K501=""</f>
        <v>1</v>
      </c>
    </row>
    <row r="502" spans="2:14">
      <c r="B502" s="31"/>
      <c r="C502" s="28"/>
      <c r="D502" s="28" t="s">
        <v>1834</v>
      </c>
      <c r="E502" s="36" t="str">
        <f>IF(B502="",IF(G502="","",_xlfn.UNICHAR(G502)),B502)</f>
        <v>ȷ</v>
      </c>
      <c r="F502" s="13" t="str">
        <f>IF(B502="",IF(D502="",IF(C502="","",C502),DEC2HEX(D502)),DEC2HEX(_xlfn.UNICODE(B502)))</f>
        <v>237</v>
      </c>
      <c r="G502" s="13">
        <f>IF(D502="",IF(C502="",IF(B502="","",VALUE(_xlfn.UNICODE(B502))),VALUE(HEX2DEC(C502))),VALUE(D502))</f>
        <v>567</v>
      </c>
      <c r="H502" s="10" t="s">
        <v>292</v>
      </c>
      <c r="I502" s="12" t="str">
        <f>IF(F502="","","uni"&amp;UPPER(REPT("0",4-LEN(F502))&amp;F502))</f>
        <v>uni0237</v>
      </c>
      <c r="J502" s="12" t="s">
        <v>1975</v>
      </c>
      <c r="K502" s="12" t="s">
        <v>95</v>
      </c>
      <c r="L502" s="9" t="s">
        <v>137</v>
      </c>
      <c r="M502" s="10" t="str">
        <f>ASC(_xlfn.CONCAT(H502:L502,"  # ",E502))</f>
        <v xml:space="preserve">        "uni0237": "glyph",  # ȷ</v>
      </c>
      <c r="N502" s="6" t="b">
        <f>K502=""</f>
        <v>1</v>
      </c>
    </row>
    <row r="503" spans="2:14">
      <c r="B503" s="31"/>
      <c r="C503" s="28"/>
      <c r="D503" s="28" t="s">
        <v>1835</v>
      </c>
      <c r="E503" s="36" t="str">
        <f>IF(B503="",IF(G503="","",_xlfn.UNICHAR(G503)),B503)</f>
        <v>ȸ</v>
      </c>
      <c r="F503" s="13" t="str">
        <f>IF(B503="",IF(D503="",IF(C503="","",C503),DEC2HEX(D503)),DEC2HEX(_xlfn.UNICODE(B503)))</f>
        <v>238</v>
      </c>
      <c r="G503" s="13">
        <f>IF(D503="",IF(C503="",IF(B503="","",VALUE(_xlfn.UNICODE(B503))),VALUE(HEX2DEC(C503))),VALUE(D503))</f>
        <v>568</v>
      </c>
      <c r="H503" s="10" t="s">
        <v>292</v>
      </c>
      <c r="I503" s="12" t="str">
        <f>IF(F503="","","uni"&amp;UPPER(REPT("0",4-LEN(F503))&amp;F503))</f>
        <v>uni0238</v>
      </c>
      <c r="J503" s="12" t="s">
        <v>1975</v>
      </c>
      <c r="K503" s="12" t="s">
        <v>95</v>
      </c>
      <c r="L503" s="9" t="s">
        <v>137</v>
      </c>
      <c r="M503" s="10" t="str">
        <f>ASC(_xlfn.CONCAT(H503:L503,"  # ",E503))</f>
        <v xml:space="preserve">        "uni0238": "glyph",  # ȸ</v>
      </c>
      <c r="N503" s="6" t="b">
        <f>K503=""</f>
        <v>1</v>
      </c>
    </row>
    <row r="504" spans="2:14">
      <c r="B504" s="31"/>
      <c r="C504" s="28"/>
      <c r="D504" s="28" t="s">
        <v>1836</v>
      </c>
      <c r="E504" s="36" t="str">
        <f>IF(B504="",IF(G504="","",_xlfn.UNICHAR(G504)),B504)</f>
        <v>ȹ</v>
      </c>
      <c r="F504" s="13" t="str">
        <f>IF(B504="",IF(D504="",IF(C504="","",C504),DEC2HEX(D504)),DEC2HEX(_xlfn.UNICODE(B504)))</f>
        <v>239</v>
      </c>
      <c r="G504" s="13">
        <f>IF(D504="",IF(C504="",IF(B504="","",VALUE(_xlfn.UNICODE(B504))),VALUE(HEX2DEC(C504))),VALUE(D504))</f>
        <v>569</v>
      </c>
      <c r="H504" s="10" t="s">
        <v>292</v>
      </c>
      <c r="I504" s="12" t="str">
        <f>IF(F504="","","uni"&amp;UPPER(REPT("0",4-LEN(F504))&amp;F504))</f>
        <v>uni0239</v>
      </c>
      <c r="J504" s="12" t="s">
        <v>1975</v>
      </c>
      <c r="K504" s="12" t="s">
        <v>95</v>
      </c>
      <c r="L504" s="9" t="s">
        <v>137</v>
      </c>
      <c r="M504" s="10" t="str">
        <f>ASC(_xlfn.CONCAT(H504:L504,"  # ",E504))</f>
        <v xml:space="preserve">        "uni0239": "glyph",  # ȹ</v>
      </c>
      <c r="N504" s="6" t="b">
        <f>K504=""</f>
        <v>1</v>
      </c>
    </row>
    <row r="505" spans="2:14">
      <c r="B505" s="31"/>
      <c r="C505" s="28"/>
      <c r="D505" s="28" t="s">
        <v>1837</v>
      </c>
      <c r="E505" s="36" t="str">
        <f>IF(B505="",IF(G505="","",_xlfn.UNICHAR(G505)),B505)</f>
        <v>Ⱥ</v>
      </c>
      <c r="F505" s="13" t="str">
        <f>IF(B505="",IF(D505="",IF(C505="","",C505),DEC2HEX(D505)),DEC2HEX(_xlfn.UNICODE(B505)))</f>
        <v>23A</v>
      </c>
      <c r="G505" s="13">
        <f>IF(D505="",IF(C505="",IF(B505="","",VALUE(_xlfn.UNICODE(B505))),VALUE(HEX2DEC(C505))),VALUE(D505))</f>
        <v>570</v>
      </c>
      <c r="H505" s="10" t="s">
        <v>292</v>
      </c>
      <c r="I505" s="12" t="str">
        <f>IF(F505="","","uni"&amp;UPPER(REPT("0",4-LEN(F505))&amp;F505))</f>
        <v>uni023A</v>
      </c>
      <c r="J505" s="12" t="s">
        <v>1975</v>
      </c>
      <c r="K505" s="12" t="s">
        <v>95</v>
      </c>
      <c r="L505" s="9" t="s">
        <v>137</v>
      </c>
      <c r="M505" s="10" t="str">
        <f>ASC(_xlfn.CONCAT(H505:L505,"  # ",E505))</f>
        <v xml:space="preserve">        "uni023A": "glyph",  # Ⱥ</v>
      </c>
      <c r="N505" s="6" t="b">
        <f>K505=""</f>
        <v>1</v>
      </c>
    </row>
    <row r="506" spans="2:14">
      <c r="B506" s="31"/>
      <c r="C506" s="28"/>
      <c r="D506" s="28" t="s">
        <v>1838</v>
      </c>
      <c r="E506" s="36" t="str">
        <f>IF(B506="",IF(G506="","",_xlfn.UNICHAR(G506)),B506)</f>
        <v>Ȼ</v>
      </c>
      <c r="F506" s="13" t="str">
        <f>IF(B506="",IF(D506="",IF(C506="","",C506),DEC2HEX(D506)),DEC2HEX(_xlfn.UNICODE(B506)))</f>
        <v>23B</v>
      </c>
      <c r="G506" s="13">
        <f>IF(D506="",IF(C506="",IF(B506="","",VALUE(_xlfn.UNICODE(B506))),VALUE(HEX2DEC(C506))),VALUE(D506))</f>
        <v>571</v>
      </c>
      <c r="H506" s="10" t="s">
        <v>292</v>
      </c>
      <c r="I506" s="12" t="str">
        <f>IF(F506="","","uni"&amp;UPPER(REPT("0",4-LEN(F506))&amp;F506))</f>
        <v>uni023B</v>
      </c>
      <c r="J506" s="12" t="s">
        <v>1975</v>
      </c>
      <c r="K506" s="12" t="s">
        <v>95</v>
      </c>
      <c r="L506" s="9" t="s">
        <v>137</v>
      </c>
      <c r="M506" s="10" t="str">
        <f>ASC(_xlfn.CONCAT(H506:L506,"  # ",E506))</f>
        <v xml:space="preserve">        "uni023B": "glyph",  # Ȼ</v>
      </c>
      <c r="N506" s="6" t="b">
        <f>K506=""</f>
        <v>1</v>
      </c>
    </row>
    <row r="507" spans="2:14">
      <c r="B507" s="31"/>
      <c r="C507" s="28"/>
      <c r="D507" s="28" t="s">
        <v>1839</v>
      </c>
      <c r="E507" s="36" t="str">
        <f>IF(B507="",IF(G507="","",_xlfn.UNICHAR(G507)),B507)</f>
        <v>ȼ</v>
      </c>
      <c r="F507" s="13" t="str">
        <f>IF(B507="",IF(D507="",IF(C507="","",C507),DEC2HEX(D507)),DEC2HEX(_xlfn.UNICODE(B507)))</f>
        <v>23C</v>
      </c>
      <c r="G507" s="13">
        <f>IF(D507="",IF(C507="",IF(B507="","",VALUE(_xlfn.UNICODE(B507))),VALUE(HEX2DEC(C507))),VALUE(D507))</f>
        <v>572</v>
      </c>
      <c r="H507" s="10" t="s">
        <v>292</v>
      </c>
      <c r="I507" s="12" t="str">
        <f>IF(F507="","","uni"&amp;UPPER(REPT("0",4-LEN(F507))&amp;F507))</f>
        <v>uni023C</v>
      </c>
      <c r="J507" s="12" t="s">
        <v>1975</v>
      </c>
      <c r="K507" s="12" t="s">
        <v>95</v>
      </c>
      <c r="L507" s="9" t="s">
        <v>137</v>
      </c>
      <c r="M507" s="10" t="str">
        <f>ASC(_xlfn.CONCAT(H507:L507,"  # ",E507))</f>
        <v xml:space="preserve">        "uni023C": "glyph",  # ȼ</v>
      </c>
      <c r="N507" s="6" t="b">
        <f>K507=""</f>
        <v>1</v>
      </c>
    </row>
    <row r="508" spans="2:14">
      <c r="B508" s="31"/>
      <c r="C508" s="28"/>
      <c r="D508" s="28" t="s">
        <v>1840</v>
      </c>
      <c r="E508" s="36" t="str">
        <f>IF(B508="",IF(G508="","",_xlfn.UNICHAR(G508)),B508)</f>
        <v>Ƚ</v>
      </c>
      <c r="F508" s="13" t="str">
        <f>IF(B508="",IF(D508="",IF(C508="","",C508),DEC2HEX(D508)),DEC2HEX(_xlfn.UNICODE(B508)))</f>
        <v>23D</v>
      </c>
      <c r="G508" s="13">
        <f>IF(D508="",IF(C508="",IF(B508="","",VALUE(_xlfn.UNICODE(B508))),VALUE(HEX2DEC(C508))),VALUE(D508))</f>
        <v>573</v>
      </c>
      <c r="H508" s="10" t="s">
        <v>292</v>
      </c>
      <c r="I508" s="12" t="str">
        <f>IF(F508="","","uni"&amp;UPPER(REPT("0",4-LEN(F508))&amp;F508))</f>
        <v>uni023D</v>
      </c>
      <c r="J508" s="12" t="s">
        <v>1975</v>
      </c>
      <c r="K508" s="12" t="s">
        <v>95</v>
      </c>
      <c r="L508" s="9" t="s">
        <v>137</v>
      </c>
      <c r="M508" s="10" t="str">
        <f>ASC(_xlfn.CONCAT(H508:L508,"  # ",E508))</f>
        <v xml:space="preserve">        "uni023D": "glyph",  # Ƚ</v>
      </c>
      <c r="N508" s="6" t="b">
        <f>K508=""</f>
        <v>1</v>
      </c>
    </row>
    <row r="509" spans="2:14">
      <c r="B509" s="31"/>
      <c r="C509" s="28"/>
      <c r="D509" s="28" t="s">
        <v>1841</v>
      </c>
      <c r="E509" s="36" t="str">
        <f>IF(B509="",IF(G509="","",_xlfn.UNICHAR(G509)),B509)</f>
        <v>Ⱦ</v>
      </c>
      <c r="F509" s="13" t="str">
        <f>IF(B509="",IF(D509="",IF(C509="","",C509),DEC2HEX(D509)),DEC2HEX(_xlfn.UNICODE(B509)))</f>
        <v>23E</v>
      </c>
      <c r="G509" s="13">
        <f>IF(D509="",IF(C509="",IF(B509="","",VALUE(_xlfn.UNICODE(B509))),VALUE(HEX2DEC(C509))),VALUE(D509))</f>
        <v>574</v>
      </c>
      <c r="H509" s="10" t="s">
        <v>292</v>
      </c>
      <c r="I509" s="12" t="str">
        <f>IF(F509="","","uni"&amp;UPPER(REPT("0",4-LEN(F509))&amp;F509))</f>
        <v>uni023E</v>
      </c>
      <c r="J509" s="12" t="s">
        <v>1975</v>
      </c>
      <c r="K509" s="12" t="s">
        <v>95</v>
      </c>
      <c r="L509" s="9" t="s">
        <v>137</v>
      </c>
      <c r="M509" s="10" t="str">
        <f>ASC(_xlfn.CONCAT(H509:L509,"  # ",E509))</f>
        <v xml:space="preserve">        "uni023E": "glyph",  # Ⱦ</v>
      </c>
      <c r="N509" s="6" t="b">
        <f>K509=""</f>
        <v>1</v>
      </c>
    </row>
    <row r="510" spans="2:14">
      <c r="B510" s="31"/>
      <c r="C510" s="28"/>
      <c r="D510" s="28" t="s">
        <v>1842</v>
      </c>
      <c r="E510" s="36" t="str">
        <f>IF(B510="",IF(G510="","",_xlfn.UNICHAR(G510)),B510)</f>
        <v>ȿ</v>
      </c>
      <c r="F510" s="13" t="str">
        <f>IF(B510="",IF(D510="",IF(C510="","",C510),DEC2HEX(D510)),DEC2HEX(_xlfn.UNICODE(B510)))</f>
        <v>23F</v>
      </c>
      <c r="G510" s="13">
        <f>IF(D510="",IF(C510="",IF(B510="","",VALUE(_xlfn.UNICODE(B510))),VALUE(HEX2DEC(C510))),VALUE(D510))</f>
        <v>575</v>
      </c>
      <c r="H510" s="10" t="s">
        <v>292</v>
      </c>
      <c r="I510" s="12" t="str">
        <f>IF(F510="","","uni"&amp;UPPER(REPT("0",4-LEN(F510))&amp;F510))</f>
        <v>uni023F</v>
      </c>
      <c r="J510" s="12" t="s">
        <v>1975</v>
      </c>
      <c r="K510" s="12" t="s">
        <v>95</v>
      </c>
      <c r="L510" s="9" t="s">
        <v>137</v>
      </c>
      <c r="M510" s="10" t="str">
        <f>ASC(_xlfn.CONCAT(H510:L510,"  # ",E510))</f>
        <v xml:space="preserve">        "uni023F": "glyph",  # ȿ</v>
      </c>
      <c r="N510" s="6" t="b">
        <f>K510=""</f>
        <v>1</v>
      </c>
    </row>
    <row r="511" spans="2:14">
      <c r="B511" s="31"/>
      <c r="C511" s="28"/>
      <c r="D511" s="28" t="s">
        <v>1843</v>
      </c>
      <c r="E511" s="36" t="str">
        <f>IF(B511="",IF(G511="","",_xlfn.UNICHAR(G511)),B511)</f>
        <v>ɀ</v>
      </c>
      <c r="F511" s="13" t="str">
        <f>IF(B511="",IF(D511="",IF(C511="","",C511),DEC2HEX(D511)),DEC2HEX(_xlfn.UNICODE(B511)))</f>
        <v>240</v>
      </c>
      <c r="G511" s="13">
        <f>IF(D511="",IF(C511="",IF(B511="","",VALUE(_xlfn.UNICODE(B511))),VALUE(HEX2DEC(C511))),VALUE(D511))</f>
        <v>576</v>
      </c>
      <c r="H511" s="10" t="s">
        <v>292</v>
      </c>
      <c r="I511" s="12" t="str">
        <f>IF(F511="","","uni"&amp;UPPER(REPT("0",4-LEN(F511))&amp;F511))</f>
        <v>uni0240</v>
      </c>
      <c r="J511" s="12" t="s">
        <v>1975</v>
      </c>
      <c r="K511" s="12" t="s">
        <v>95</v>
      </c>
      <c r="L511" s="9" t="s">
        <v>137</v>
      </c>
      <c r="M511" s="10" t="str">
        <f>ASC(_xlfn.CONCAT(H511:L511,"  # ",E511))</f>
        <v xml:space="preserve">        "uni0240": "glyph",  # ɀ</v>
      </c>
      <c r="N511" s="6" t="b">
        <f>K511=""</f>
        <v>1</v>
      </c>
    </row>
    <row r="512" spans="2:14">
      <c r="B512" s="31"/>
      <c r="C512" s="28"/>
      <c r="D512" s="28" t="s">
        <v>1844</v>
      </c>
      <c r="E512" s="36" t="str">
        <f>IF(B512="",IF(G512="","",_xlfn.UNICHAR(G512)),B512)</f>
        <v>Ɂ</v>
      </c>
      <c r="F512" s="13" t="str">
        <f>IF(B512="",IF(D512="",IF(C512="","",C512),DEC2HEX(D512)),DEC2HEX(_xlfn.UNICODE(B512)))</f>
        <v>241</v>
      </c>
      <c r="G512" s="13">
        <f>IF(D512="",IF(C512="",IF(B512="","",VALUE(_xlfn.UNICODE(B512))),VALUE(HEX2DEC(C512))),VALUE(D512))</f>
        <v>577</v>
      </c>
      <c r="H512" s="10" t="s">
        <v>292</v>
      </c>
      <c r="I512" s="12" t="str">
        <f>IF(F512="","","uni"&amp;UPPER(REPT("0",4-LEN(F512))&amp;F512))</f>
        <v>uni0241</v>
      </c>
      <c r="J512" s="12" t="s">
        <v>1975</v>
      </c>
      <c r="K512" s="12" t="s">
        <v>95</v>
      </c>
      <c r="L512" s="9" t="s">
        <v>137</v>
      </c>
      <c r="M512" s="10" t="str">
        <f>ASC(_xlfn.CONCAT(H512:L512,"  # ",E512))</f>
        <v xml:space="preserve">        "uni0241": "glyph",  # Ɂ</v>
      </c>
      <c r="N512" s="6" t="b">
        <f>K512=""</f>
        <v>1</v>
      </c>
    </row>
    <row r="513" spans="2:14">
      <c r="B513" s="31"/>
      <c r="C513" s="28"/>
      <c r="D513" s="28" t="s">
        <v>1845</v>
      </c>
      <c r="E513" s="36" t="str">
        <f>IF(B513="",IF(G513="","",_xlfn.UNICHAR(G513)),B513)</f>
        <v>ɂ</v>
      </c>
      <c r="F513" s="13" t="str">
        <f>IF(B513="",IF(D513="",IF(C513="","",C513),DEC2HEX(D513)),DEC2HEX(_xlfn.UNICODE(B513)))</f>
        <v>242</v>
      </c>
      <c r="G513" s="13">
        <f>IF(D513="",IF(C513="",IF(B513="","",VALUE(_xlfn.UNICODE(B513))),VALUE(HEX2DEC(C513))),VALUE(D513))</f>
        <v>578</v>
      </c>
      <c r="H513" s="10" t="s">
        <v>292</v>
      </c>
      <c r="I513" s="12" t="str">
        <f>IF(F513="","","uni"&amp;UPPER(REPT("0",4-LEN(F513))&amp;F513))</f>
        <v>uni0242</v>
      </c>
      <c r="J513" s="12" t="s">
        <v>1975</v>
      </c>
      <c r="K513" s="12" t="s">
        <v>95</v>
      </c>
      <c r="L513" s="9" t="s">
        <v>137</v>
      </c>
      <c r="M513" s="10" t="str">
        <f>ASC(_xlfn.CONCAT(H513:L513,"  # ",E513))</f>
        <v xml:space="preserve">        "uni0242": "glyph",  # ɂ</v>
      </c>
      <c r="N513" s="6" t="b">
        <f>K513=""</f>
        <v>1</v>
      </c>
    </row>
    <row r="514" spans="2:14">
      <c r="B514" s="31"/>
      <c r="C514" s="28"/>
      <c r="D514" s="28" t="s">
        <v>1846</v>
      </c>
      <c r="E514" s="36" t="str">
        <f>IF(B514="",IF(G514="","",_xlfn.UNICHAR(G514)),B514)</f>
        <v>Ƀ</v>
      </c>
      <c r="F514" s="13" t="str">
        <f>IF(B514="",IF(D514="",IF(C514="","",C514),DEC2HEX(D514)),DEC2HEX(_xlfn.UNICODE(B514)))</f>
        <v>243</v>
      </c>
      <c r="G514" s="13">
        <f>IF(D514="",IF(C514="",IF(B514="","",VALUE(_xlfn.UNICODE(B514))),VALUE(HEX2DEC(C514))),VALUE(D514))</f>
        <v>579</v>
      </c>
      <c r="H514" s="10" t="s">
        <v>292</v>
      </c>
      <c r="I514" s="12" t="str">
        <f>IF(F514="","","uni"&amp;UPPER(REPT("0",4-LEN(F514))&amp;F514))</f>
        <v>uni0243</v>
      </c>
      <c r="J514" s="12" t="s">
        <v>1975</v>
      </c>
      <c r="K514" s="12" t="s">
        <v>95</v>
      </c>
      <c r="L514" s="9" t="s">
        <v>137</v>
      </c>
      <c r="M514" s="10" t="str">
        <f>ASC(_xlfn.CONCAT(H514:L514,"  # ",E514))</f>
        <v xml:space="preserve">        "uni0243": "glyph",  # Ƀ</v>
      </c>
      <c r="N514" s="6" t="b">
        <f>K514=""</f>
        <v>1</v>
      </c>
    </row>
    <row r="515" spans="2:14">
      <c r="B515" s="31"/>
      <c r="C515" s="28"/>
      <c r="D515" s="28" t="s">
        <v>1847</v>
      </c>
      <c r="E515" s="36" t="str">
        <f>IF(B515="",IF(G515="","",_xlfn.UNICHAR(G515)),B515)</f>
        <v>Ʉ</v>
      </c>
      <c r="F515" s="13" t="str">
        <f>IF(B515="",IF(D515="",IF(C515="","",C515),DEC2HEX(D515)),DEC2HEX(_xlfn.UNICODE(B515)))</f>
        <v>244</v>
      </c>
      <c r="G515" s="13">
        <f>IF(D515="",IF(C515="",IF(B515="","",VALUE(_xlfn.UNICODE(B515))),VALUE(HEX2DEC(C515))),VALUE(D515))</f>
        <v>580</v>
      </c>
      <c r="H515" s="10" t="s">
        <v>292</v>
      </c>
      <c r="I515" s="12" t="str">
        <f>IF(F515="","","uni"&amp;UPPER(REPT("0",4-LEN(F515))&amp;F515))</f>
        <v>uni0244</v>
      </c>
      <c r="J515" s="12" t="s">
        <v>1975</v>
      </c>
      <c r="K515" s="12" t="s">
        <v>95</v>
      </c>
      <c r="L515" s="9" t="s">
        <v>137</v>
      </c>
      <c r="M515" s="10" t="str">
        <f>ASC(_xlfn.CONCAT(H515:L515,"  # ",E515))</f>
        <v xml:space="preserve">        "uni0244": "glyph",  # Ʉ</v>
      </c>
      <c r="N515" s="6" t="b">
        <f>K515=""</f>
        <v>1</v>
      </c>
    </row>
    <row r="516" spans="2:14">
      <c r="B516" s="31"/>
      <c r="C516" s="28"/>
      <c r="D516" s="28" t="s">
        <v>1848</v>
      </c>
      <c r="E516" s="36" t="str">
        <f>IF(B516="",IF(G516="","",_xlfn.UNICHAR(G516)),B516)</f>
        <v>Ʌ</v>
      </c>
      <c r="F516" s="13" t="str">
        <f>IF(B516="",IF(D516="",IF(C516="","",C516),DEC2HEX(D516)),DEC2HEX(_xlfn.UNICODE(B516)))</f>
        <v>245</v>
      </c>
      <c r="G516" s="13">
        <f>IF(D516="",IF(C516="",IF(B516="","",VALUE(_xlfn.UNICODE(B516))),VALUE(HEX2DEC(C516))),VALUE(D516))</f>
        <v>581</v>
      </c>
      <c r="H516" s="10" t="s">
        <v>292</v>
      </c>
      <c r="I516" s="12" t="str">
        <f>IF(F516="","","uni"&amp;UPPER(REPT("0",4-LEN(F516))&amp;F516))</f>
        <v>uni0245</v>
      </c>
      <c r="J516" s="12" t="s">
        <v>1975</v>
      </c>
      <c r="K516" s="12" t="s">
        <v>95</v>
      </c>
      <c r="L516" s="9" t="s">
        <v>137</v>
      </c>
      <c r="M516" s="10" t="str">
        <f>ASC(_xlfn.CONCAT(H516:L516,"  # ",E516))</f>
        <v xml:space="preserve">        "uni0245": "glyph",  # Ʌ</v>
      </c>
      <c r="N516" s="6" t="b">
        <f>K516=""</f>
        <v>1</v>
      </c>
    </row>
    <row r="517" spans="2:14">
      <c r="B517" s="31"/>
      <c r="C517" s="28"/>
      <c r="D517" s="28" t="s">
        <v>1849</v>
      </c>
      <c r="E517" s="36" t="str">
        <f>IF(B517="",IF(G517="","",_xlfn.UNICHAR(G517)),B517)</f>
        <v>Ɇ</v>
      </c>
      <c r="F517" s="13" t="str">
        <f>IF(B517="",IF(D517="",IF(C517="","",C517),DEC2HEX(D517)),DEC2HEX(_xlfn.UNICODE(B517)))</f>
        <v>246</v>
      </c>
      <c r="G517" s="13">
        <f>IF(D517="",IF(C517="",IF(B517="","",VALUE(_xlfn.UNICODE(B517))),VALUE(HEX2DEC(C517))),VALUE(D517))</f>
        <v>582</v>
      </c>
      <c r="H517" s="10" t="s">
        <v>292</v>
      </c>
      <c r="I517" s="12" t="str">
        <f>IF(F517="","","uni"&amp;UPPER(REPT("0",4-LEN(F517))&amp;F517))</f>
        <v>uni0246</v>
      </c>
      <c r="J517" s="12" t="s">
        <v>1975</v>
      </c>
      <c r="K517" s="12" t="s">
        <v>95</v>
      </c>
      <c r="L517" s="9" t="s">
        <v>137</v>
      </c>
      <c r="M517" s="10" t="str">
        <f>ASC(_xlfn.CONCAT(H517:L517,"  # ",E517))</f>
        <v xml:space="preserve">        "uni0246": "glyph",  # Ɇ</v>
      </c>
      <c r="N517" s="6" t="b">
        <f>K517=""</f>
        <v>1</v>
      </c>
    </row>
    <row r="518" spans="2:14">
      <c r="B518" s="31"/>
      <c r="C518" s="28"/>
      <c r="D518" s="28" t="s">
        <v>1850</v>
      </c>
      <c r="E518" s="36" t="str">
        <f>IF(B518="",IF(G518="","",_xlfn.UNICHAR(G518)),B518)</f>
        <v>ɇ</v>
      </c>
      <c r="F518" s="13" t="str">
        <f>IF(B518="",IF(D518="",IF(C518="","",C518),DEC2HEX(D518)),DEC2HEX(_xlfn.UNICODE(B518)))</f>
        <v>247</v>
      </c>
      <c r="G518" s="13">
        <f>IF(D518="",IF(C518="",IF(B518="","",VALUE(_xlfn.UNICODE(B518))),VALUE(HEX2DEC(C518))),VALUE(D518))</f>
        <v>583</v>
      </c>
      <c r="H518" s="10" t="s">
        <v>292</v>
      </c>
      <c r="I518" s="12" t="str">
        <f>IF(F518="","","uni"&amp;UPPER(REPT("0",4-LEN(F518))&amp;F518))</f>
        <v>uni0247</v>
      </c>
      <c r="J518" s="12" t="s">
        <v>1975</v>
      </c>
      <c r="K518" s="12" t="s">
        <v>95</v>
      </c>
      <c r="L518" s="9" t="s">
        <v>137</v>
      </c>
      <c r="M518" s="10" t="str">
        <f>ASC(_xlfn.CONCAT(H518:L518,"  # ",E518))</f>
        <v xml:space="preserve">        "uni0247": "glyph",  # ɇ</v>
      </c>
      <c r="N518" s="6" t="b">
        <f>K518=""</f>
        <v>1</v>
      </c>
    </row>
    <row r="519" spans="2:14">
      <c r="B519" s="31"/>
      <c r="C519" s="28"/>
      <c r="D519" s="28" t="s">
        <v>1851</v>
      </c>
      <c r="E519" s="36" t="str">
        <f>IF(B519="",IF(G519="","",_xlfn.UNICHAR(G519)),B519)</f>
        <v>Ɉ</v>
      </c>
      <c r="F519" s="13" t="str">
        <f>IF(B519="",IF(D519="",IF(C519="","",C519),DEC2HEX(D519)),DEC2HEX(_xlfn.UNICODE(B519)))</f>
        <v>248</v>
      </c>
      <c r="G519" s="13">
        <f>IF(D519="",IF(C519="",IF(B519="","",VALUE(_xlfn.UNICODE(B519))),VALUE(HEX2DEC(C519))),VALUE(D519))</f>
        <v>584</v>
      </c>
      <c r="H519" s="10" t="s">
        <v>292</v>
      </c>
      <c r="I519" s="12" t="str">
        <f>IF(F519="","","uni"&amp;UPPER(REPT("0",4-LEN(F519))&amp;F519))</f>
        <v>uni0248</v>
      </c>
      <c r="J519" s="12" t="s">
        <v>1975</v>
      </c>
      <c r="K519" s="12" t="s">
        <v>95</v>
      </c>
      <c r="L519" s="9" t="s">
        <v>137</v>
      </c>
      <c r="M519" s="10" t="str">
        <f>ASC(_xlfn.CONCAT(H519:L519,"  # ",E519))</f>
        <v xml:space="preserve">        "uni0248": "glyph",  # Ɉ</v>
      </c>
      <c r="N519" s="6" t="b">
        <f>K519=""</f>
        <v>1</v>
      </c>
    </row>
    <row r="520" spans="2:14">
      <c r="B520" s="31"/>
      <c r="C520" s="28"/>
      <c r="D520" s="28" t="s">
        <v>1852</v>
      </c>
      <c r="E520" s="36" t="str">
        <f>IF(B520="",IF(G520="","",_xlfn.UNICHAR(G520)),B520)</f>
        <v>ɉ</v>
      </c>
      <c r="F520" s="13" t="str">
        <f>IF(B520="",IF(D520="",IF(C520="","",C520),DEC2HEX(D520)),DEC2HEX(_xlfn.UNICODE(B520)))</f>
        <v>249</v>
      </c>
      <c r="G520" s="13">
        <f>IF(D520="",IF(C520="",IF(B520="","",VALUE(_xlfn.UNICODE(B520))),VALUE(HEX2DEC(C520))),VALUE(D520))</f>
        <v>585</v>
      </c>
      <c r="H520" s="10" t="s">
        <v>292</v>
      </c>
      <c r="I520" s="12" t="str">
        <f>IF(F520="","","uni"&amp;UPPER(REPT("0",4-LEN(F520))&amp;F520))</f>
        <v>uni0249</v>
      </c>
      <c r="J520" s="12" t="s">
        <v>1975</v>
      </c>
      <c r="K520" s="12" t="s">
        <v>95</v>
      </c>
      <c r="L520" s="9" t="s">
        <v>137</v>
      </c>
      <c r="M520" s="10" t="str">
        <f>ASC(_xlfn.CONCAT(H520:L520,"  # ",E520))</f>
        <v xml:space="preserve">        "uni0249": "glyph",  # ɉ</v>
      </c>
      <c r="N520" s="6" t="b">
        <f>K520=""</f>
        <v>1</v>
      </c>
    </row>
    <row r="521" spans="2:14">
      <c r="B521" s="31"/>
      <c r="C521" s="28"/>
      <c r="D521" s="28" t="s">
        <v>1853</v>
      </c>
      <c r="E521" s="36" t="str">
        <f>IF(B521="",IF(G521="","",_xlfn.UNICHAR(G521)),B521)</f>
        <v>Ɋ</v>
      </c>
      <c r="F521" s="13" t="str">
        <f>IF(B521="",IF(D521="",IF(C521="","",C521),DEC2HEX(D521)),DEC2HEX(_xlfn.UNICODE(B521)))</f>
        <v>24A</v>
      </c>
      <c r="G521" s="13">
        <f>IF(D521="",IF(C521="",IF(B521="","",VALUE(_xlfn.UNICODE(B521))),VALUE(HEX2DEC(C521))),VALUE(D521))</f>
        <v>586</v>
      </c>
      <c r="H521" s="10" t="s">
        <v>292</v>
      </c>
      <c r="I521" s="12" t="str">
        <f>IF(F521="","","uni"&amp;UPPER(REPT("0",4-LEN(F521))&amp;F521))</f>
        <v>uni024A</v>
      </c>
      <c r="J521" s="12" t="s">
        <v>1975</v>
      </c>
      <c r="K521" s="12" t="s">
        <v>95</v>
      </c>
      <c r="L521" s="9" t="s">
        <v>137</v>
      </c>
      <c r="M521" s="10" t="str">
        <f>ASC(_xlfn.CONCAT(H521:L521,"  # ",E521))</f>
        <v xml:space="preserve">        "uni024A": "glyph",  # Ɋ</v>
      </c>
      <c r="N521" s="6" t="b">
        <f>K521=""</f>
        <v>1</v>
      </c>
    </row>
    <row r="522" spans="2:14">
      <c r="B522" s="31"/>
      <c r="C522" s="28"/>
      <c r="D522" s="28" t="s">
        <v>1854</v>
      </c>
      <c r="E522" s="36" t="str">
        <f>IF(B522="",IF(G522="","",_xlfn.UNICHAR(G522)),B522)</f>
        <v>ɋ</v>
      </c>
      <c r="F522" s="13" t="str">
        <f>IF(B522="",IF(D522="",IF(C522="","",C522),DEC2HEX(D522)),DEC2HEX(_xlfn.UNICODE(B522)))</f>
        <v>24B</v>
      </c>
      <c r="G522" s="13">
        <f>IF(D522="",IF(C522="",IF(B522="","",VALUE(_xlfn.UNICODE(B522))),VALUE(HEX2DEC(C522))),VALUE(D522))</f>
        <v>587</v>
      </c>
      <c r="H522" s="10" t="s">
        <v>292</v>
      </c>
      <c r="I522" s="12" t="str">
        <f>IF(F522="","","uni"&amp;UPPER(REPT("0",4-LEN(F522))&amp;F522))</f>
        <v>uni024B</v>
      </c>
      <c r="J522" s="12" t="s">
        <v>1975</v>
      </c>
      <c r="K522" s="12" t="s">
        <v>95</v>
      </c>
      <c r="L522" s="9" t="s">
        <v>137</v>
      </c>
      <c r="M522" s="10" t="str">
        <f>ASC(_xlfn.CONCAT(H522:L522,"  # ",E522))</f>
        <v xml:space="preserve">        "uni024B": "glyph",  # ɋ</v>
      </c>
      <c r="N522" s="6" t="b">
        <f>K522=""</f>
        <v>1</v>
      </c>
    </row>
    <row r="523" spans="2:14">
      <c r="B523" s="31"/>
      <c r="C523" s="28"/>
      <c r="D523" s="28" t="s">
        <v>1855</v>
      </c>
      <c r="E523" s="36" t="str">
        <f>IF(B523="",IF(G523="","",_xlfn.UNICHAR(G523)),B523)</f>
        <v>Ɍ</v>
      </c>
      <c r="F523" s="13" t="str">
        <f>IF(B523="",IF(D523="",IF(C523="","",C523),DEC2HEX(D523)),DEC2HEX(_xlfn.UNICODE(B523)))</f>
        <v>24C</v>
      </c>
      <c r="G523" s="13">
        <f>IF(D523="",IF(C523="",IF(B523="","",VALUE(_xlfn.UNICODE(B523))),VALUE(HEX2DEC(C523))),VALUE(D523))</f>
        <v>588</v>
      </c>
      <c r="H523" s="10" t="s">
        <v>292</v>
      </c>
      <c r="I523" s="12" t="str">
        <f>IF(F523="","","uni"&amp;UPPER(REPT("0",4-LEN(F523))&amp;F523))</f>
        <v>uni024C</v>
      </c>
      <c r="J523" s="12" t="s">
        <v>1975</v>
      </c>
      <c r="K523" s="12" t="s">
        <v>95</v>
      </c>
      <c r="L523" s="9" t="s">
        <v>137</v>
      </c>
      <c r="M523" s="10" t="str">
        <f>ASC(_xlfn.CONCAT(H523:L523,"  # ",E523))</f>
        <v xml:space="preserve">        "uni024C": "glyph",  # Ɍ</v>
      </c>
      <c r="N523" s="6" t="b">
        <f>K523=""</f>
        <v>1</v>
      </c>
    </row>
    <row r="524" spans="2:14">
      <c r="B524" s="31"/>
      <c r="C524" s="28"/>
      <c r="D524" s="28" t="s">
        <v>1856</v>
      </c>
      <c r="E524" s="36" t="str">
        <f>IF(B524="",IF(G524="","",_xlfn.UNICHAR(G524)),B524)</f>
        <v>ɍ</v>
      </c>
      <c r="F524" s="13" t="str">
        <f>IF(B524="",IF(D524="",IF(C524="","",C524),DEC2HEX(D524)),DEC2HEX(_xlfn.UNICODE(B524)))</f>
        <v>24D</v>
      </c>
      <c r="G524" s="13">
        <f>IF(D524="",IF(C524="",IF(B524="","",VALUE(_xlfn.UNICODE(B524))),VALUE(HEX2DEC(C524))),VALUE(D524))</f>
        <v>589</v>
      </c>
      <c r="H524" s="10" t="s">
        <v>292</v>
      </c>
      <c r="I524" s="12" t="str">
        <f>IF(F524="","","uni"&amp;UPPER(REPT("0",4-LEN(F524))&amp;F524))</f>
        <v>uni024D</v>
      </c>
      <c r="J524" s="12" t="s">
        <v>1975</v>
      </c>
      <c r="K524" s="12" t="s">
        <v>95</v>
      </c>
      <c r="L524" s="9" t="s">
        <v>137</v>
      </c>
      <c r="M524" s="10" t="str">
        <f>ASC(_xlfn.CONCAT(H524:L524,"  # ",E524))</f>
        <v xml:space="preserve">        "uni024D": "glyph",  # ɍ</v>
      </c>
      <c r="N524" s="6" t="b">
        <f>K524=""</f>
        <v>1</v>
      </c>
    </row>
    <row r="525" spans="2:14">
      <c r="B525" s="31"/>
      <c r="C525" s="28"/>
      <c r="D525" s="28" t="s">
        <v>1857</v>
      </c>
      <c r="E525" s="36" t="str">
        <f>IF(B525="",IF(G525="","",_xlfn.UNICHAR(G525)),B525)</f>
        <v>Ɏ</v>
      </c>
      <c r="F525" s="13" t="str">
        <f>IF(B525="",IF(D525="",IF(C525="","",C525),DEC2HEX(D525)),DEC2HEX(_xlfn.UNICODE(B525)))</f>
        <v>24E</v>
      </c>
      <c r="G525" s="13">
        <f>IF(D525="",IF(C525="",IF(B525="","",VALUE(_xlfn.UNICODE(B525))),VALUE(HEX2DEC(C525))),VALUE(D525))</f>
        <v>590</v>
      </c>
      <c r="H525" s="10" t="s">
        <v>292</v>
      </c>
      <c r="I525" s="12" t="str">
        <f>IF(F525="","","uni"&amp;UPPER(REPT("0",4-LEN(F525))&amp;F525))</f>
        <v>uni024E</v>
      </c>
      <c r="J525" s="12" t="s">
        <v>1975</v>
      </c>
      <c r="K525" s="12" t="s">
        <v>95</v>
      </c>
      <c r="L525" s="9" t="s">
        <v>137</v>
      </c>
      <c r="M525" s="10" t="str">
        <f>ASC(_xlfn.CONCAT(H525:L525,"  # ",E525))</f>
        <v xml:space="preserve">        "uni024E": "glyph",  # Ɏ</v>
      </c>
      <c r="N525" s="6" t="b">
        <f>K525=""</f>
        <v>1</v>
      </c>
    </row>
    <row r="526" spans="2:14">
      <c r="B526" s="31"/>
      <c r="C526" s="28"/>
      <c r="D526" s="28" t="s">
        <v>1858</v>
      </c>
      <c r="E526" s="36" t="str">
        <f>IF(B526="",IF(G526="","",_xlfn.UNICHAR(G526)),B526)</f>
        <v>ɏ</v>
      </c>
      <c r="F526" s="13" t="str">
        <f>IF(B526="",IF(D526="",IF(C526="","",C526),DEC2HEX(D526)),DEC2HEX(_xlfn.UNICODE(B526)))</f>
        <v>24F</v>
      </c>
      <c r="G526" s="13">
        <f>IF(D526="",IF(C526="",IF(B526="","",VALUE(_xlfn.UNICODE(B526))),VALUE(HEX2DEC(C526))),VALUE(D526))</f>
        <v>591</v>
      </c>
      <c r="H526" s="10" t="s">
        <v>292</v>
      </c>
      <c r="I526" s="12" t="str">
        <f>IF(F526="","","uni"&amp;UPPER(REPT("0",4-LEN(F526))&amp;F526))</f>
        <v>uni024F</v>
      </c>
      <c r="J526" s="12" t="s">
        <v>1975</v>
      </c>
      <c r="K526" s="12" t="s">
        <v>95</v>
      </c>
      <c r="L526" s="9" t="s">
        <v>137</v>
      </c>
      <c r="M526" s="10" t="str">
        <f>ASC(_xlfn.CONCAT(H526:L526,"  # ",E526))</f>
        <v xml:space="preserve">        "uni024F": "glyph",  # ɏ</v>
      </c>
      <c r="N526" s="6" t="b">
        <f>K526=""</f>
        <v>1</v>
      </c>
    </row>
    <row r="527" spans="2:14">
      <c r="B527" s="31" t="s">
        <v>95</v>
      </c>
      <c r="C527" s="28" t="s">
        <v>1759</v>
      </c>
      <c r="D527" s="28" t="s">
        <v>1859</v>
      </c>
      <c r="E527" s="36" t="str">
        <f>IF(B527="",IF(G527="","",_xlfn.UNICHAR(G527)),B527)</f>
        <v>ɐ</v>
      </c>
      <c r="F527" s="13" t="str">
        <f>IF(B527="",IF(D527="",IF(C527="","",C527),DEC2HEX(D527)),DEC2HEX(_xlfn.UNICODE(B527)))</f>
        <v>250</v>
      </c>
      <c r="G527" s="13">
        <f>IF(D527="",IF(C527="",IF(B527="","",VALUE(_xlfn.UNICODE(B527))),VALUE(HEX2DEC(C527))),VALUE(D527))</f>
        <v>592</v>
      </c>
      <c r="H527" s="10" t="s">
        <v>292</v>
      </c>
      <c r="I527" s="12" t="str">
        <f>IF(F527="","","uni"&amp;UPPER(REPT("0",4-LEN(F527))&amp;F527))</f>
        <v>uni0250</v>
      </c>
      <c r="J527" s="12" t="s">
        <v>1975</v>
      </c>
      <c r="K527" s="12">
        <v>1022</v>
      </c>
      <c r="L527" s="9" t="s">
        <v>137</v>
      </c>
      <c r="M527" s="10" t="str">
        <f>ASC(_xlfn.CONCAT(H527:L527,"  # ",E527))</f>
        <v xml:space="preserve">        "uni0250": "glyph1022",  # ɐ</v>
      </c>
      <c r="N527" s="6" t="b">
        <f>K527=""</f>
        <v>0</v>
      </c>
    </row>
    <row r="528" spans="2:14">
      <c r="B528" s="31" t="s">
        <v>95</v>
      </c>
      <c r="C528" s="28" t="s">
        <v>1765</v>
      </c>
      <c r="D528" s="28" t="s">
        <v>1860</v>
      </c>
      <c r="E528" s="36" t="str">
        <f>IF(B528="",IF(G528="","",_xlfn.UNICHAR(G528)),B528)</f>
        <v>ɑ</v>
      </c>
      <c r="F528" s="13" t="str">
        <f>IF(B528="",IF(D528="",IF(C528="","",C528),DEC2HEX(D528)),DEC2HEX(_xlfn.UNICODE(B528)))</f>
        <v>251</v>
      </c>
      <c r="G528" s="13">
        <f>IF(D528="",IF(C528="",IF(B528="","",VALUE(_xlfn.UNICODE(B528))),VALUE(HEX2DEC(C528))),VALUE(D528))</f>
        <v>593</v>
      </c>
      <c r="H528" s="10" t="s">
        <v>292</v>
      </c>
      <c r="I528" s="12" t="str">
        <f>IF(F528="","","uni"&amp;UPPER(REPT("0",4-LEN(F528))&amp;F528))</f>
        <v>uni0251</v>
      </c>
      <c r="J528" s="12" t="s">
        <v>1975</v>
      </c>
      <c r="K528" s="12">
        <v>1028</v>
      </c>
      <c r="L528" s="9" t="s">
        <v>137</v>
      </c>
      <c r="M528" s="10" t="str">
        <f>ASC(_xlfn.CONCAT(H528:L528,"  # ",E528))</f>
        <v xml:space="preserve">        "uni0251": "glyph1028",  # ɑ</v>
      </c>
      <c r="N528" s="6" t="b">
        <f>K528=""</f>
        <v>0</v>
      </c>
    </row>
    <row r="529" spans="2:14">
      <c r="B529" s="31"/>
      <c r="C529" s="28" t="s">
        <v>1766</v>
      </c>
      <c r="D529" s="28" t="s">
        <v>1861</v>
      </c>
      <c r="E529" s="36" t="str">
        <f>IF(B529="",IF(G529="","",_xlfn.UNICHAR(G529)),B529)</f>
        <v>ɒ</v>
      </c>
      <c r="F529" s="13" t="str">
        <f>IF(B529="",IF(D529="",IF(C529="","",C529),DEC2HEX(D529)),DEC2HEX(_xlfn.UNICODE(B529)))</f>
        <v>252</v>
      </c>
      <c r="G529" s="13">
        <f>IF(D529="",IF(C529="",IF(B529="","",VALUE(_xlfn.UNICODE(B529))),VALUE(HEX2DEC(C529))),VALUE(D529))</f>
        <v>594</v>
      </c>
      <c r="H529" s="10" t="s">
        <v>292</v>
      </c>
      <c r="I529" s="12" t="str">
        <f>IF(F529="","","uni"&amp;UPPER(REPT("0",4-LEN(F529))&amp;F529))</f>
        <v>uni0252</v>
      </c>
      <c r="J529" s="12" t="s">
        <v>1975</v>
      </c>
      <c r="K529" s="12">
        <v>1029</v>
      </c>
      <c r="L529" s="9" t="s">
        <v>137</v>
      </c>
      <c r="M529" s="10" t="str">
        <f>ASC(_xlfn.CONCAT(H529:L529,"  # ",E529))</f>
        <v xml:space="preserve">        "uni0252": "glyph1029",  # ɒ</v>
      </c>
      <c r="N529" s="6" t="b">
        <f>K529=""</f>
        <v>0</v>
      </c>
    </row>
    <row r="530" spans="2:14">
      <c r="B530" s="31" t="s">
        <v>95</v>
      </c>
      <c r="C530" s="28" t="s">
        <v>1748</v>
      </c>
      <c r="D530" s="28" t="s">
        <v>1862</v>
      </c>
      <c r="E530" s="36" t="str">
        <f>IF(B530="",IF(G530="","",_xlfn.UNICHAR(G530)),B530)</f>
        <v>ɓ</v>
      </c>
      <c r="F530" s="13" t="str">
        <f>IF(B530="",IF(D530="",IF(C530="","",C530),DEC2HEX(D530)),DEC2HEX(_xlfn.UNICODE(B530)))</f>
        <v>253</v>
      </c>
      <c r="G530" s="13">
        <f>IF(D530="",IF(C530="",IF(B530="","",VALUE(_xlfn.UNICODE(B530))),VALUE(HEX2DEC(C530))),VALUE(D530))</f>
        <v>595</v>
      </c>
      <c r="H530" s="10" t="s">
        <v>292</v>
      </c>
      <c r="I530" s="12" t="str">
        <f>IF(F530="","","uni"&amp;UPPER(REPT("0",4-LEN(F530))&amp;F530))</f>
        <v>uni0253</v>
      </c>
      <c r="J530" s="12" t="s">
        <v>1975</v>
      </c>
      <c r="K530" s="12">
        <v>1008</v>
      </c>
      <c r="L530" s="9" t="s">
        <v>137</v>
      </c>
      <c r="M530" s="10" t="str">
        <f>ASC(_xlfn.CONCAT(H530:L530,"  # ",E530))</f>
        <v xml:space="preserve">        "uni0253": "glyph1008",  # ɓ</v>
      </c>
      <c r="N530" s="6" t="b">
        <f>K530=""</f>
        <v>0</v>
      </c>
    </row>
    <row r="531" spans="2:14">
      <c r="B531" s="31"/>
      <c r="C531" s="28" t="s">
        <v>1764</v>
      </c>
      <c r="D531" s="28" t="s">
        <v>1863</v>
      </c>
      <c r="E531" s="36" t="str">
        <f>IF(B531="",IF(G531="","",_xlfn.UNICHAR(G531)),B531)</f>
        <v>ɔ</v>
      </c>
      <c r="F531" s="13" t="str">
        <f>IF(B531="",IF(D531="",IF(C531="","",C531),DEC2HEX(D531)),DEC2HEX(_xlfn.UNICODE(B531)))</f>
        <v>254</v>
      </c>
      <c r="G531" s="13">
        <f>IF(D531="",IF(C531="",IF(B531="","",VALUE(_xlfn.UNICODE(B531))),VALUE(HEX2DEC(C531))),VALUE(D531))</f>
        <v>596</v>
      </c>
      <c r="H531" s="10" t="s">
        <v>292</v>
      </c>
      <c r="I531" s="12" t="str">
        <f>IF(F531="","","uni"&amp;UPPER(REPT("0",4-LEN(F531))&amp;F531))</f>
        <v>uni0254</v>
      </c>
      <c r="J531" s="12" t="s">
        <v>1975</v>
      </c>
      <c r="K531" s="12">
        <v>1027</v>
      </c>
      <c r="L531" s="9" t="s">
        <v>137</v>
      </c>
      <c r="M531" s="10" t="str">
        <f>ASC(_xlfn.CONCAT(H531:L531,"  # ",E531))</f>
        <v xml:space="preserve">        "uni0254": "glyph1027",  # ɔ</v>
      </c>
      <c r="N531" s="6" t="b">
        <f>K531=""</f>
        <v>0</v>
      </c>
    </row>
    <row r="532" spans="2:14">
      <c r="B532" s="31" t="s">
        <v>95</v>
      </c>
      <c r="C532" s="28" t="s">
        <v>1771</v>
      </c>
      <c r="D532" s="28" t="s">
        <v>1864</v>
      </c>
      <c r="E532" s="36" t="str">
        <f>IF(B532="",IF(G532="","",_xlfn.UNICHAR(G532)),B532)</f>
        <v>ɕ</v>
      </c>
      <c r="F532" s="13" t="str">
        <f>IF(B532="",IF(D532="",IF(C532="","",C532),DEC2HEX(D532)),DEC2HEX(_xlfn.UNICODE(B532)))</f>
        <v>255</v>
      </c>
      <c r="G532" s="13">
        <f>IF(D532="",IF(C532="",IF(B532="","",VALUE(_xlfn.UNICODE(B532))),VALUE(HEX2DEC(C532))),VALUE(D532))</f>
        <v>597</v>
      </c>
      <c r="H532" s="10" t="s">
        <v>292</v>
      </c>
      <c r="I532" s="12" t="str">
        <f>IF(F532="","","uni"&amp;UPPER(REPT("0",4-LEN(F532))&amp;F532))</f>
        <v>uni0255</v>
      </c>
      <c r="J532" s="12" t="s">
        <v>1975</v>
      </c>
      <c r="K532" s="12">
        <v>1034</v>
      </c>
      <c r="L532" s="9" t="s">
        <v>137</v>
      </c>
      <c r="M532" s="10" t="str">
        <f>ASC(_xlfn.CONCAT(H532:L532,"  # ",E532))</f>
        <v xml:space="preserve">        "uni0255": "glyph1034",  # ɕ</v>
      </c>
      <c r="N532" s="6" t="b">
        <f>K532=""</f>
        <v>0</v>
      </c>
    </row>
    <row r="533" spans="2:14">
      <c r="B533" s="31"/>
      <c r="C533" s="28" t="s">
        <v>1405</v>
      </c>
      <c r="D533" s="28" t="s">
        <v>1865</v>
      </c>
      <c r="E533" s="36" t="str">
        <f>IF(B533="",IF(G533="","",_xlfn.UNICHAR(G533)),B533)</f>
        <v>ɖ</v>
      </c>
      <c r="F533" s="13" t="str">
        <f>IF(B533="",IF(D533="",IF(C533="","",C533),DEC2HEX(D533)),DEC2HEX(_xlfn.UNICODE(B533)))</f>
        <v>256</v>
      </c>
      <c r="G533" s="13">
        <f>IF(D533="",IF(C533="",IF(B533="","",VALUE(_xlfn.UNICODE(B533))),VALUE(HEX2DEC(C533))),VALUE(D533))</f>
        <v>598</v>
      </c>
      <c r="H533" s="10" t="s">
        <v>292</v>
      </c>
      <c r="I533" s="12" t="str">
        <f>IF(F533="","","uni"&amp;UPPER(REPT("0",4-LEN(F533))&amp;F533))</f>
        <v>uni0256</v>
      </c>
      <c r="J533" s="12" t="s">
        <v>1975</v>
      </c>
      <c r="K533" s="12">
        <v>987</v>
      </c>
      <c r="L533" s="9" t="s">
        <v>137</v>
      </c>
      <c r="M533" s="10" t="str">
        <f>ASC(_xlfn.CONCAT(H533:L533,"  # ",E533))</f>
        <v xml:space="preserve">        "uni0256": "glyph987",  # ɖ</v>
      </c>
      <c r="N533" s="6" t="b">
        <f>K533=""</f>
        <v>0</v>
      </c>
    </row>
    <row r="534" spans="2:14">
      <c r="B534" s="31"/>
      <c r="C534" s="28" t="s">
        <v>1397</v>
      </c>
      <c r="D534" s="28" t="s">
        <v>1866</v>
      </c>
      <c r="E534" s="36" t="str">
        <f>IF(B534="",IF(G534="","",_xlfn.UNICHAR(G534)),B534)</f>
        <v>ɗ</v>
      </c>
      <c r="F534" s="13" t="str">
        <f>IF(B534="",IF(D534="",IF(C534="","",C534),DEC2HEX(D534)),DEC2HEX(_xlfn.UNICODE(B534)))</f>
        <v>257</v>
      </c>
      <c r="G534" s="13">
        <f>IF(D534="",IF(C534="",IF(B534="","",VALUE(_xlfn.UNICODE(B534))),VALUE(HEX2DEC(C534))),VALUE(D534))</f>
        <v>599</v>
      </c>
      <c r="H534" s="10" t="s">
        <v>292</v>
      </c>
      <c r="I534" s="12" t="str">
        <f>IF(F534="","","uni"&amp;UPPER(REPT("0",4-LEN(F534))&amp;F534))</f>
        <v>uni0257</v>
      </c>
      <c r="J534" s="12" t="s">
        <v>1975</v>
      </c>
      <c r="K534" s="12">
        <v>1009</v>
      </c>
      <c r="L534" s="9" t="s">
        <v>137</v>
      </c>
      <c r="M534" s="10" t="str">
        <f>ASC(_xlfn.CONCAT(H534:L534,"  # ",E534))</f>
        <v xml:space="preserve">        "uni0257": "glyph1009",  # ɗ</v>
      </c>
      <c r="N534" s="6" t="b">
        <f>K534=""</f>
        <v>0</v>
      </c>
    </row>
    <row r="535" spans="2:14">
      <c r="B535" s="31"/>
      <c r="C535" s="28" t="s">
        <v>1755</v>
      </c>
      <c r="D535" s="28" t="s">
        <v>1867</v>
      </c>
      <c r="E535" s="36" t="str">
        <f>IF(B535="",IF(G535="","",_xlfn.UNICHAR(G535)),B535)</f>
        <v>ɘ</v>
      </c>
      <c r="F535" s="13" t="str">
        <f>IF(B535="",IF(D535="",IF(C535="","",C535),DEC2HEX(D535)),DEC2HEX(_xlfn.UNICODE(B535)))</f>
        <v>258</v>
      </c>
      <c r="G535" s="13">
        <f>IF(D535="",IF(C535="",IF(B535="","",VALUE(_xlfn.UNICODE(B535))),VALUE(HEX2DEC(C535))),VALUE(D535))</f>
        <v>600</v>
      </c>
      <c r="H535" s="10" t="s">
        <v>292</v>
      </c>
      <c r="I535" s="12" t="str">
        <f>IF(F535="","","uni"&amp;UPPER(REPT("0",4-LEN(F535))&amp;F535))</f>
        <v>uni0258</v>
      </c>
      <c r="J535" s="12" t="s">
        <v>1975</v>
      </c>
      <c r="K535" s="12">
        <v>1017</v>
      </c>
      <c r="L535" s="9" t="s">
        <v>137</v>
      </c>
      <c r="M535" s="10" t="str">
        <f>ASC(_xlfn.CONCAT(H535:L535,"  # ",E535))</f>
        <v xml:space="preserve">        "uni0258": "glyph1017",  # ɘ</v>
      </c>
      <c r="N535" s="6" t="b">
        <f>K535=""</f>
        <v>0</v>
      </c>
    </row>
    <row r="536" spans="2:14">
      <c r="B536" s="31"/>
      <c r="C536" s="28" t="s">
        <v>1756</v>
      </c>
      <c r="D536" s="28" t="s">
        <v>1868</v>
      </c>
      <c r="E536" s="36" t="str">
        <f>IF(B536="",IF(G536="","",_xlfn.UNICHAR(G536)),B536)</f>
        <v>ə</v>
      </c>
      <c r="F536" s="13" t="str">
        <f>IF(B536="",IF(D536="",IF(C536="","",C536),DEC2HEX(D536)),DEC2HEX(_xlfn.UNICODE(B536)))</f>
        <v>259</v>
      </c>
      <c r="G536" s="13">
        <f>IF(D536="",IF(C536="",IF(B536="","",VALUE(_xlfn.UNICODE(B536))),VALUE(HEX2DEC(C536))),VALUE(D536))</f>
        <v>601</v>
      </c>
      <c r="H536" s="10" t="s">
        <v>292</v>
      </c>
      <c r="I536" s="12" t="str">
        <f>IF(F536="","","uni"&amp;UPPER(REPT("0",4-LEN(F536))&amp;F536))</f>
        <v>uni0259</v>
      </c>
      <c r="J536" s="12" t="s">
        <v>1975</v>
      </c>
      <c r="K536" s="12">
        <v>1019</v>
      </c>
      <c r="L536" s="9" t="s">
        <v>137</v>
      </c>
      <c r="M536" s="10" t="str">
        <f>ASC(_xlfn.CONCAT(H536:L536,"  # ",E536))</f>
        <v xml:space="preserve">        "uni0259": "glyph1019",  # ə</v>
      </c>
      <c r="N536" s="6" t="b">
        <f>K536=""</f>
        <v>0</v>
      </c>
    </row>
    <row r="537" spans="2:14">
      <c r="B537" s="31" t="s">
        <v>95</v>
      </c>
      <c r="C537" s="28" t="s">
        <v>1775</v>
      </c>
      <c r="D537" s="28" t="s">
        <v>1869</v>
      </c>
      <c r="E537" s="36" t="str">
        <f>IF(B537="",IF(G537="","",_xlfn.UNICHAR(G537)),B537)</f>
        <v>ɚ</v>
      </c>
      <c r="F537" s="13" t="str">
        <f>IF(B537="",IF(D537="",IF(C537="","",C537),DEC2HEX(D537)),DEC2HEX(_xlfn.UNICODE(B537)))</f>
        <v>25A</v>
      </c>
      <c r="G537" s="13">
        <f>IF(D537="",IF(C537="",IF(B537="","",VALUE(_xlfn.UNICODE(B537))),VALUE(HEX2DEC(C537))),VALUE(D537))</f>
        <v>602</v>
      </c>
      <c r="H537" s="10" t="s">
        <v>292</v>
      </c>
      <c r="I537" s="12" t="str">
        <f>IF(F537="","","uni"&amp;UPPER(REPT("0",4-LEN(F537))&amp;F537))</f>
        <v>uni025A</v>
      </c>
      <c r="J537" s="12" t="s">
        <v>1975</v>
      </c>
      <c r="K537" s="12">
        <v>1038</v>
      </c>
      <c r="L537" s="9" t="s">
        <v>137</v>
      </c>
      <c r="M537" s="10" t="str">
        <f>ASC(_xlfn.CONCAT(H537:L537,"  # ",E537))</f>
        <v xml:space="preserve">        "uni025A": "glyph1038",  # ɚ</v>
      </c>
      <c r="N537" s="6" t="b">
        <f>K537=""</f>
        <v>0</v>
      </c>
    </row>
    <row r="538" spans="2:14">
      <c r="B538" s="31"/>
      <c r="C538" s="28"/>
      <c r="D538" s="28" t="s">
        <v>1870</v>
      </c>
      <c r="E538" s="36" t="str">
        <f>IF(B538="",IF(G538="","",_xlfn.UNICHAR(G538)),B538)</f>
        <v>ɛ</v>
      </c>
      <c r="F538" s="13" t="str">
        <f>IF(B538="",IF(D538="",IF(C538="","",C538),DEC2HEX(D538)),DEC2HEX(_xlfn.UNICODE(B538)))</f>
        <v>25B</v>
      </c>
      <c r="G538" s="13">
        <f>IF(D538="",IF(C538="",IF(B538="","",VALUE(_xlfn.UNICODE(B538))),VALUE(HEX2DEC(C538))),VALUE(D538))</f>
        <v>603</v>
      </c>
      <c r="H538" s="10" t="s">
        <v>292</v>
      </c>
      <c r="I538" s="12" t="str">
        <f>IF(F538="","","uni"&amp;UPPER(REPT("0",4-LEN(F538))&amp;F538))</f>
        <v>uni025B</v>
      </c>
      <c r="J538" s="12" t="s">
        <v>1975</v>
      </c>
      <c r="K538" s="12" t="s">
        <v>95</v>
      </c>
      <c r="L538" s="9" t="s">
        <v>137</v>
      </c>
      <c r="M538" s="10" t="str">
        <f>ASC(_xlfn.CONCAT(H538:L538,"  # ",E538))</f>
        <v xml:space="preserve">        "uni025B": "glyph",  # ɛ</v>
      </c>
      <c r="N538" s="6" t="b">
        <f>K538=""</f>
        <v>1</v>
      </c>
    </row>
    <row r="539" spans="2:14">
      <c r="B539" s="31" t="s">
        <v>95</v>
      </c>
      <c r="C539" s="28" t="s">
        <v>1757</v>
      </c>
      <c r="D539" s="28" t="s">
        <v>1871</v>
      </c>
      <c r="E539" s="36" t="str">
        <f>IF(B539="",IF(G539="","",_xlfn.UNICHAR(G539)),B539)</f>
        <v>ɜ</v>
      </c>
      <c r="F539" s="13" t="str">
        <f>IF(B539="",IF(D539="",IF(C539="","",C539),DEC2HEX(D539)),DEC2HEX(_xlfn.UNICODE(B539)))</f>
        <v>25C</v>
      </c>
      <c r="G539" s="13">
        <f>IF(D539="",IF(C539="",IF(B539="","",VALUE(_xlfn.UNICODE(B539))),VALUE(HEX2DEC(C539))),VALUE(D539))</f>
        <v>604</v>
      </c>
      <c r="H539" s="10" t="s">
        <v>292</v>
      </c>
      <c r="I539" s="12" t="str">
        <f>IF(F539="","","uni"&amp;UPPER(REPT("0",4-LEN(F539))&amp;F539))</f>
        <v>uni025C</v>
      </c>
      <c r="J539" s="12" t="s">
        <v>1975</v>
      </c>
      <c r="K539" s="12">
        <v>1020</v>
      </c>
      <c r="L539" s="9" t="s">
        <v>137</v>
      </c>
      <c r="M539" s="10" t="str">
        <f>ASC(_xlfn.CONCAT(H539:L539,"  # ",E539))</f>
        <v xml:space="preserve">        "uni025C": "glyph1020",  # ɜ</v>
      </c>
      <c r="N539" s="6" t="b">
        <f>K539=""</f>
        <v>0</v>
      </c>
    </row>
    <row r="540" spans="2:14">
      <c r="B540" s="31"/>
      <c r="C540" s="28"/>
      <c r="D540" s="28" t="s">
        <v>1872</v>
      </c>
      <c r="E540" s="36" t="str">
        <f>IF(B540="",IF(G540="","",_xlfn.UNICHAR(G540)),B540)</f>
        <v>ɝ</v>
      </c>
      <c r="F540" s="13" t="str">
        <f>IF(B540="",IF(D540="",IF(C540="","",C540),DEC2HEX(D540)),DEC2HEX(_xlfn.UNICODE(B540)))</f>
        <v>25D</v>
      </c>
      <c r="G540" s="13">
        <f>IF(D540="",IF(C540="",IF(B540="","",VALUE(_xlfn.UNICODE(B540))),VALUE(HEX2DEC(C540))),VALUE(D540))</f>
        <v>605</v>
      </c>
      <c r="H540" s="10" t="s">
        <v>292</v>
      </c>
      <c r="I540" s="12" t="str">
        <f>IF(F540="","","uni"&amp;UPPER(REPT("0",4-LEN(F540))&amp;F540))</f>
        <v>uni025D</v>
      </c>
      <c r="J540" s="12" t="s">
        <v>1975</v>
      </c>
      <c r="K540" s="12" t="s">
        <v>95</v>
      </c>
      <c r="L540" s="9" t="s">
        <v>137</v>
      </c>
      <c r="M540" s="10" t="str">
        <f>ASC(_xlfn.CONCAT(H540:L540,"  # ",E540))</f>
        <v xml:space="preserve">        "uni025D": "glyph",  # ɝ</v>
      </c>
      <c r="N540" s="6" t="b">
        <f>K540=""</f>
        <v>1</v>
      </c>
    </row>
    <row r="541" spans="2:14">
      <c r="B541" s="31"/>
      <c r="C541" s="28" t="s">
        <v>1758</v>
      </c>
      <c r="D541" s="28" t="s">
        <v>1873</v>
      </c>
      <c r="E541" s="36" t="str">
        <f>IF(B541="",IF(G541="","",_xlfn.UNICHAR(G541)),B541)</f>
        <v>ɞ</v>
      </c>
      <c r="F541" s="13" t="str">
        <f>IF(B541="",IF(D541="",IF(C541="","",C541),DEC2HEX(D541)),DEC2HEX(_xlfn.UNICODE(B541)))</f>
        <v>25E</v>
      </c>
      <c r="G541" s="13">
        <f>IF(D541="",IF(C541="",IF(B541="","",VALUE(_xlfn.UNICODE(B541))),VALUE(HEX2DEC(C541))),VALUE(D541))</f>
        <v>606</v>
      </c>
      <c r="H541" s="10" t="s">
        <v>292</v>
      </c>
      <c r="I541" s="12" t="str">
        <f>IF(F541="","","uni"&amp;UPPER(REPT("0",4-LEN(F541))&amp;F541))</f>
        <v>uni025E</v>
      </c>
      <c r="J541" s="12" t="s">
        <v>1975</v>
      </c>
      <c r="K541" s="12">
        <v>1021</v>
      </c>
      <c r="L541" s="9" t="s">
        <v>137</v>
      </c>
      <c r="M541" s="10" t="str">
        <f>ASC(_xlfn.CONCAT(H541:L541,"  # ",E541))</f>
        <v xml:space="preserve">        "uni025E": "glyph1021",  # ɞ</v>
      </c>
      <c r="N541" s="6" t="b">
        <f>K541=""</f>
        <v>0</v>
      </c>
    </row>
    <row r="542" spans="2:14">
      <c r="B542" s="31" t="s">
        <v>95</v>
      </c>
      <c r="C542" s="28" t="s">
        <v>1735</v>
      </c>
      <c r="D542" s="28" t="s">
        <v>1874</v>
      </c>
      <c r="E542" s="36" t="str">
        <f>IF(B542="",IF(G542="","",_xlfn.UNICHAR(G542)),B542)</f>
        <v>ɟ</v>
      </c>
      <c r="F542" s="13" t="str">
        <f>IF(B542="",IF(D542="",IF(C542="","",C542),DEC2HEX(D542)),DEC2HEX(_xlfn.UNICODE(B542)))</f>
        <v>25F</v>
      </c>
      <c r="G542" s="13">
        <f>IF(D542="",IF(C542="",IF(B542="","",VALUE(_xlfn.UNICODE(B542))),VALUE(HEX2DEC(C542))),VALUE(D542))</f>
        <v>607</v>
      </c>
      <c r="H542" s="10" t="s">
        <v>292</v>
      </c>
      <c r="I542" s="12" t="str">
        <f>IF(F542="","","uni"&amp;UPPER(REPT("0",4-LEN(F542))&amp;F542))</f>
        <v>uni025F</v>
      </c>
      <c r="J542" s="12" t="s">
        <v>1975</v>
      </c>
      <c r="K542" s="12">
        <v>994</v>
      </c>
      <c r="L542" s="9" t="s">
        <v>137</v>
      </c>
      <c r="M542" s="10" t="str">
        <f>ASC(_xlfn.CONCAT(H542:L542,"  # ",E542))</f>
        <v xml:space="preserve">        "uni025F": "glyph994",  # ɟ</v>
      </c>
      <c r="N542" s="6" t="b">
        <f>K542=""</f>
        <v>0</v>
      </c>
    </row>
    <row r="543" spans="2:14">
      <c r="B543" s="31"/>
      <c r="C543" s="28" t="s">
        <v>1750</v>
      </c>
      <c r="D543" s="28" t="s">
        <v>1875</v>
      </c>
      <c r="E543" s="36" t="str">
        <f>IF(B543="",IF(G543="","",_xlfn.UNICHAR(G543)),B543)</f>
        <v>ɠ</v>
      </c>
      <c r="F543" s="13" t="str">
        <f>IF(B543="",IF(D543="",IF(C543="","",C543),DEC2HEX(D543)),DEC2HEX(_xlfn.UNICODE(B543)))</f>
        <v>260</v>
      </c>
      <c r="G543" s="13">
        <f>IF(D543="",IF(C543="",IF(B543="","",VALUE(_xlfn.UNICODE(B543))),VALUE(HEX2DEC(C543))),VALUE(D543))</f>
        <v>608</v>
      </c>
      <c r="H543" s="10" t="s">
        <v>292</v>
      </c>
      <c r="I543" s="12" t="str">
        <f>IF(F543="","","uni"&amp;UPPER(REPT("0",4-LEN(F543))&amp;F543))</f>
        <v>uni0260</v>
      </c>
      <c r="J543" s="12" t="s">
        <v>1975</v>
      </c>
      <c r="K543" s="12">
        <v>1011</v>
      </c>
      <c r="L543" s="9" t="s">
        <v>137</v>
      </c>
      <c r="M543" s="10" t="str">
        <f>ASC(_xlfn.CONCAT(H543:L543,"  # ",E543))</f>
        <v xml:space="preserve">        "uni0260": "glyph1011",  # ɠ</v>
      </c>
      <c r="N543" s="6" t="b">
        <f>K543=""</f>
        <v>0</v>
      </c>
    </row>
    <row r="544" spans="2:14">
      <c r="B544" s="31" t="s">
        <v>95</v>
      </c>
      <c r="C544" s="28" t="s">
        <v>1739</v>
      </c>
      <c r="D544" s="28" t="s">
        <v>1876</v>
      </c>
      <c r="E544" s="36" t="str">
        <f>IF(B544="",IF(G544="","",_xlfn.UNICHAR(G544)),B544)</f>
        <v>ɡ</v>
      </c>
      <c r="F544" s="13" t="str">
        <f>IF(B544="",IF(D544="",IF(C544="","",C544),DEC2HEX(D544)),DEC2HEX(_xlfn.UNICODE(B544)))</f>
        <v>261</v>
      </c>
      <c r="G544" s="13">
        <f>IF(D544="",IF(C544="",IF(B544="","",VALUE(_xlfn.UNICODE(B544))),VALUE(HEX2DEC(C544))),VALUE(D544))</f>
        <v>609</v>
      </c>
      <c r="H544" s="10" t="s">
        <v>292</v>
      </c>
      <c r="I544" s="12" t="str">
        <f>IF(F544="","","uni"&amp;UPPER(REPT("0",4-LEN(F544))&amp;F544))</f>
        <v>uni0261</v>
      </c>
      <c r="J544" s="12" t="s">
        <v>1975</v>
      </c>
      <c r="K544" s="12">
        <v>998</v>
      </c>
      <c r="L544" s="9" t="s">
        <v>137</v>
      </c>
      <c r="M544" s="10" t="str">
        <f>ASC(_xlfn.CONCAT(H544:L544,"  # ",E544))</f>
        <v xml:space="preserve">        "uni0261": "glyph998",  # ɡ</v>
      </c>
      <c r="N544" s="6" t="b">
        <f>K544=""</f>
        <v>0</v>
      </c>
    </row>
    <row r="545" spans="2:14">
      <c r="B545" s="31"/>
      <c r="C545" s="28"/>
      <c r="D545" s="28" t="s">
        <v>1877</v>
      </c>
      <c r="E545" s="36" t="str">
        <f>IF(B545="",IF(G545="","",_xlfn.UNICHAR(G545)),B545)</f>
        <v>ɢ</v>
      </c>
      <c r="F545" s="13" t="str">
        <f>IF(B545="",IF(D545="",IF(C545="","",C545),DEC2HEX(D545)),DEC2HEX(_xlfn.UNICODE(B545)))</f>
        <v>262</v>
      </c>
      <c r="G545" s="13">
        <f>IF(D545="",IF(C545="",IF(B545="","",VALUE(_xlfn.UNICODE(B545))),VALUE(HEX2DEC(C545))),VALUE(D545))</f>
        <v>610</v>
      </c>
      <c r="H545" s="10" t="s">
        <v>292</v>
      </c>
      <c r="I545" s="12" t="str">
        <f>IF(F545="","","uni"&amp;UPPER(REPT("0",4-LEN(F545))&amp;F545))</f>
        <v>uni0262</v>
      </c>
      <c r="J545" s="12" t="s">
        <v>1975</v>
      </c>
      <c r="K545" s="12" t="s">
        <v>95</v>
      </c>
      <c r="L545" s="9" t="s">
        <v>137</v>
      </c>
      <c r="M545" s="10" t="str">
        <f>ASC(_xlfn.CONCAT(H545:L545,"  # ",E545))</f>
        <v xml:space="preserve">        "uni0262": "glyph",  # ɢ</v>
      </c>
      <c r="N545" s="6" t="b">
        <f>K545=""</f>
        <v>1</v>
      </c>
    </row>
    <row r="546" spans="2:14">
      <c r="B546" s="31"/>
      <c r="C546" s="28"/>
      <c r="D546" s="28" t="s">
        <v>1878</v>
      </c>
      <c r="E546" s="36" t="str">
        <f>IF(B546="",IF(G546="","",_xlfn.UNICHAR(G546)),B546)</f>
        <v>ɣ</v>
      </c>
      <c r="F546" s="13" t="str">
        <f>IF(B546="",IF(D546="",IF(C546="","",C546),DEC2HEX(D546)),DEC2HEX(_xlfn.UNICODE(B546)))</f>
        <v>263</v>
      </c>
      <c r="G546" s="13">
        <f>IF(D546="",IF(C546="",IF(B546="","",VALUE(_xlfn.UNICODE(B546))),VALUE(HEX2DEC(C546))),VALUE(D546))</f>
        <v>611</v>
      </c>
      <c r="H546" s="10" t="s">
        <v>292</v>
      </c>
      <c r="I546" s="12" t="str">
        <f>IF(F546="","","uni"&amp;UPPER(REPT("0",4-LEN(F546))&amp;F546))</f>
        <v>uni0263</v>
      </c>
      <c r="J546" s="12" t="s">
        <v>1975</v>
      </c>
      <c r="K546" s="12" t="s">
        <v>95</v>
      </c>
      <c r="L546" s="9" t="s">
        <v>137</v>
      </c>
      <c r="M546" s="10" t="str">
        <f>ASC(_xlfn.CONCAT(H546:L546,"  # ",E546))</f>
        <v xml:space="preserve">        "uni0263": "glyph",  # ɣ</v>
      </c>
      <c r="N546" s="6" t="b">
        <f>K546=""</f>
        <v>1</v>
      </c>
    </row>
    <row r="547" spans="2:14">
      <c r="B547" s="31"/>
      <c r="C547" s="28" t="s">
        <v>1762</v>
      </c>
      <c r="D547" s="28" t="s">
        <v>1879</v>
      </c>
      <c r="E547" s="36" t="str">
        <f>IF(B547="",IF(G547="","",_xlfn.UNICHAR(G547)),B547)</f>
        <v>ɤ</v>
      </c>
      <c r="F547" s="13" t="str">
        <f>IF(B547="",IF(D547="",IF(C547="","",C547),DEC2HEX(D547)),DEC2HEX(_xlfn.UNICODE(B547)))</f>
        <v>264</v>
      </c>
      <c r="G547" s="13">
        <f>IF(D547="",IF(C547="",IF(B547="","",VALUE(_xlfn.UNICODE(B547))),VALUE(HEX2DEC(C547))),VALUE(D547))</f>
        <v>612</v>
      </c>
      <c r="H547" s="10" t="s">
        <v>292</v>
      </c>
      <c r="I547" s="12" t="str">
        <f>IF(F547="","","uni"&amp;UPPER(REPT("0",4-LEN(F547))&amp;F547))</f>
        <v>uni0264</v>
      </c>
      <c r="J547" s="12" t="s">
        <v>1975</v>
      </c>
      <c r="K547" s="12">
        <v>1025</v>
      </c>
      <c r="L547" s="9" t="s">
        <v>137</v>
      </c>
      <c r="M547" s="10" t="str">
        <f>ASC(_xlfn.CONCAT(H547:L547,"  # ",E547))</f>
        <v xml:space="preserve">        "uni0264": "glyph1025",  # ɤ</v>
      </c>
      <c r="N547" s="6" t="b">
        <f>K547=""</f>
        <v>0</v>
      </c>
    </row>
    <row r="548" spans="2:14">
      <c r="B548" s="31"/>
      <c r="C548" s="28" t="s">
        <v>1768</v>
      </c>
      <c r="D548" s="28" t="s">
        <v>1880</v>
      </c>
      <c r="E548" s="36" t="str">
        <f>IF(B548="",IF(G548="","",_xlfn.UNICHAR(G548)),B548)</f>
        <v>ɥ</v>
      </c>
      <c r="F548" s="13" t="str">
        <f>IF(B548="",IF(D548="",IF(C548="","",C548),DEC2HEX(D548)),DEC2HEX(_xlfn.UNICODE(B548)))</f>
        <v>265</v>
      </c>
      <c r="G548" s="13">
        <f>IF(D548="",IF(C548="",IF(B548="","",VALUE(_xlfn.UNICODE(B548))),VALUE(HEX2DEC(C548))),VALUE(D548))</f>
        <v>613</v>
      </c>
      <c r="H548" s="10" t="s">
        <v>292</v>
      </c>
      <c r="I548" s="12" t="str">
        <f>IF(F548="","","uni"&amp;UPPER(REPT("0",4-LEN(F548))&amp;F548))</f>
        <v>uni0265</v>
      </c>
      <c r="J548" s="12" t="s">
        <v>1975</v>
      </c>
      <c r="K548" s="12">
        <v>1031</v>
      </c>
      <c r="L548" s="9" t="s">
        <v>137</v>
      </c>
      <c r="M548" s="10" t="str">
        <f>ASC(_xlfn.CONCAT(H548:L548,"  # ",E548))</f>
        <v xml:space="preserve">        "uni0265": "glyph1031",  # ɥ</v>
      </c>
      <c r="N548" s="6" t="b">
        <f>K548=""</f>
        <v>0</v>
      </c>
    </row>
    <row r="549" spans="2:14">
      <c r="B549" s="31"/>
      <c r="C549" s="28" t="s">
        <v>1746</v>
      </c>
      <c r="D549" s="28" t="s">
        <v>1881</v>
      </c>
      <c r="E549" s="36" t="str">
        <f>IF(B549="",IF(G549="","",_xlfn.UNICHAR(G549)),B549)</f>
        <v>ɦ</v>
      </c>
      <c r="F549" s="13" t="str">
        <f>IF(B549="",IF(D549="",IF(C549="","",C549),DEC2HEX(D549)),DEC2HEX(_xlfn.UNICODE(B549)))</f>
        <v>266</v>
      </c>
      <c r="G549" s="13">
        <f>IF(D549="",IF(C549="",IF(B549="","",VALUE(_xlfn.UNICODE(B549))),VALUE(HEX2DEC(C549))),VALUE(D549))</f>
        <v>614</v>
      </c>
      <c r="H549" s="10" t="s">
        <v>292</v>
      </c>
      <c r="I549" s="12" t="str">
        <f>IF(F549="","","uni"&amp;UPPER(REPT("0",4-LEN(F549))&amp;F549))</f>
        <v>uni0266</v>
      </c>
      <c r="J549" s="12" t="s">
        <v>1975</v>
      </c>
      <c r="K549" s="12">
        <v>1005</v>
      </c>
      <c r="L549" s="9" t="s">
        <v>137</v>
      </c>
      <c r="M549" s="10" t="str">
        <f>ASC(_xlfn.CONCAT(H549:L549,"  # ",E549))</f>
        <v xml:space="preserve">        "uni0266": "glyph1005",  # ɦ</v>
      </c>
      <c r="N549" s="6" t="b">
        <f>K549=""</f>
        <v>0</v>
      </c>
    </row>
    <row r="550" spans="2:14">
      <c r="B550" s="31"/>
      <c r="C550" s="28" t="s">
        <v>1774</v>
      </c>
      <c r="D550" s="28" t="s">
        <v>1882</v>
      </c>
      <c r="E550" s="36" t="str">
        <f>IF(B550="",IF(G550="","",_xlfn.UNICHAR(G550)),B550)</f>
        <v>ɧ</v>
      </c>
      <c r="F550" s="13" t="str">
        <f>IF(B550="",IF(D550="",IF(C550="","",C550),DEC2HEX(D550)),DEC2HEX(_xlfn.UNICODE(B550)))</f>
        <v>267</v>
      </c>
      <c r="G550" s="13">
        <f>IF(D550="",IF(C550="",IF(B550="","",VALUE(_xlfn.UNICODE(B550))),VALUE(HEX2DEC(C550))),VALUE(D550))</f>
        <v>615</v>
      </c>
      <c r="H550" s="10" t="s">
        <v>292</v>
      </c>
      <c r="I550" s="12" t="str">
        <f>IF(F550="","","uni"&amp;UPPER(REPT("0",4-LEN(F550))&amp;F550))</f>
        <v>uni0267</v>
      </c>
      <c r="J550" s="12" t="s">
        <v>1975</v>
      </c>
      <c r="K550" s="12">
        <v>1037</v>
      </c>
      <c r="L550" s="9" t="s">
        <v>137</v>
      </c>
      <c r="M550" s="10" t="str">
        <f>ASC(_xlfn.CONCAT(H550:L550,"  # ",E550))</f>
        <v xml:space="preserve">        "uni0267": "glyph1037",  # ɧ</v>
      </c>
      <c r="N550" s="6" t="b">
        <f>K550=""</f>
        <v>0</v>
      </c>
    </row>
    <row r="551" spans="2:14">
      <c r="B551" s="31"/>
      <c r="C551" s="28" t="s">
        <v>1753</v>
      </c>
      <c r="D551" s="28" t="s">
        <v>1883</v>
      </c>
      <c r="E551" s="36" t="str">
        <f>IF(B551="",IF(G551="","",_xlfn.UNICHAR(G551)),B551)</f>
        <v>ɨ</v>
      </c>
      <c r="F551" s="13" t="str">
        <f>IF(B551="",IF(D551="",IF(C551="","",C551),DEC2HEX(D551)),DEC2HEX(_xlfn.UNICODE(B551)))</f>
        <v>268</v>
      </c>
      <c r="G551" s="13">
        <f>IF(D551="",IF(C551="",IF(B551="","",VALUE(_xlfn.UNICODE(B551))),VALUE(HEX2DEC(C551))),VALUE(D551))</f>
        <v>616</v>
      </c>
      <c r="H551" s="10" t="s">
        <v>292</v>
      </c>
      <c r="I551" s="12" t="str">
        <f>IF(F551="","","uni"&amp;UPPER(REPT("0",4-LEN(F551))&amp;F551))</f>
        <v>uni0268</v>
      </c>
      <c r="J551" s="12" t="s">
        <v>1975</v>
      </c>
      <c r="K551" s="12">
        <v>1015</v>
      </c>
      <c r="L551" s="9" t="s">
        <v>137</v>
      </c>
      <c r="M551" s="10" t="str">
        <f>ASC(_xlfn.CONCAT(H551:L551,"  # ",E551))</f>
        <v xml:space="preserve">        "uni0268": "glyph1015",  # ɨ</v>
      </c>
      <c r="N551" s="6" t="b">
        <f>K551=""</f>
        <v>0</v>
      </c>
    </row>
    <row r="552" spans="2:14">
      <c r="B552" s="31"/>
      <c r="C552" s="28"/>
      <c r="D552" s="28" t="s">
        <v>1884</v>
      </c>
      <c r="E552" s="36" t="str">
        <f>IF(B552="",IF(G552="","",_xlfn.UNICHAR(G552)),B552)</f>
        <v>ɩ</v>
      </c>
      <c r="F552" s="13" t="str">
        <f>IF(B552="",IF(D552="",IF(C552="","",C552),DEC2HEX(D552)),DEC2HEX(_xlfn.UNICODE(B552)))</f>
        <v>269</v>
      </c>
      <c r="G552" s="13">
        <f>IF(D552="",IF(C552="",IF(B552="","",VALUE(_xlfn.UNICODE(B552))),VALUE(HEX2DEC(C552))),VALUE(D552))</f>
        <v>617</v>
      </c>
      <c r="H552" s="10" t="s">
        <v>292</v>
      </c>
      <c r="I552" s="12" t="str">
        <f>IF(F552="","","uni"&amp;UPPER(REPT("0",4-LEN(F552))&amp;F552))</f>
        <v>uni0269</v>
      </c>
      <c r="J552" s="12" t="s">
        <v>1975</v>
      </c>
      <c r="K552" s="12" t="s">
        <v>95</v>
      </c>
      <c r="L552" s="9" t="s">
        <v>137</v>
      </c>
      <c r="M552" s="10" t="str">
        <f>ASC(_xlfn.CONCAT(H552:L552,"  # ",E552))</f>
        <v xml:space="preserve">        "uni0269": "glyph",  # ɩ</v>
      </c>
      <c r="N552" s="6" t="b">
        <f>K552=""</f>
        <v>1</v>
      </c>
    </row>
    <row r="553" spans="2:14">
      <c r="B553" s="31"/>
      <c r="C553" s="28"/>
      <c r="D553" s="28" t="s">
        <v>1885</v>
      </c>
      <c r="E553" s="36" t="str">
        <f>IF(B553="",IF(G553="","",_xlfn.UNICHAR(G553)),B553)</f>
        <v>ɪ</v>
      </c>
      <c r="F553" s="13" t="str">
        <f>IF(B553="",IF(D553="",IF(C553="","",C553),DEC2HEX(D553)),DEC2HEX(_xlfn.UNICODE(B553)))</f>
        <v>26A</v>
      </c>
      <c r="G553" s="13">
        <f>IF(D553="",IF(C553="",IF(B553="","",VALUE(_xlfn.UNICODE(B553))),VALUE(HEX2DEC(C553))),VALUE(D553))</f>
        <v>618</v>
      </c>
      <c r="H553" s="10" t="s">
        <v>292</v>
      </c>
      <c r="I553" s="12" t="str">
        <f>IF(F553="","","uni"&amp;UPPER(REPT("0",4-LEN(F553))&amp;F553))</f>
        <v>uni026A</v>
      </c>
      <c r="J553" s="12" t="s">
        <v>1975</v>
      </c>
      <c r="K553" s="12" t="s">
        <v>95</v>
      </c>
      <c r="L553" s="9" t="s">
        <v>137</v>
      </c>
      <c r="M553" s="10" t="str">
        <f>ASC(_xlfn.CONCAT(H553:L553,"  # ",E553))</f>
        <v xml:space="preserve">        "uni026A": "glyph",  # ɪ</v>
      </c>
      <c r="N553" s="6" t="b">
        <f>K553=""</f>
        <v>1</v>
      </c>
    </row>
    <row r="554" spans="2:14">
      <c r="B554" s="31"/>
      <c r="C554" s="28"/>
      <c r="D554" s="28" t="s">
        <v>1886</v>
      </c>
      <c r="E554" s="36" t="str">
        <f>IF(B554="",IF(G554="","",_xlfn.UNICHAR(G554)),B554)</f>
        <v>ɫ</v>
      </c>
      <c r="F554" s="13" t="str">
        <f>IF(B554="",IF(D554="",IF(C554="","",C554),DEC2HEX(D554)),DEC2HEX(_xlfn.UNICODE(B554)))</f>
        <v>26B</v>
      </c>
      <c r="G554" s="13">
        <f>IF(D554="",IF(C554="",IF(B554="","",VALUE(_xlfn.UNICODE(B554))),VALUE(HEX2DEC(C554))),VALUE(D554))</f>
        <v>619</v>
      </c>
      <c r="H554" s="10" t="s">
        <v>292</v>
      </c>
      <c r="I554" s="12" t="str">
        <f>IF(F554="","","uni"&amp;UPPER(REPT("0",4-LEN(F554))&amp;F554))</f>
        <v>uni026B</v>
      </c>
      <c r="J554" s="12" t="s">
        <v>1975</v>
      </c>
      <c r="K554" s="12" t="s">
        <v>95</v>
      </c>
      <c r="L554" s="9" t="s">
        <v>137</v>
      </c>
      <c r="M554" s="10" t="str">
        <f>ASC(_xlfn.CONCAT(H554:L554,"  # ",E554))</f>
        <v xml:space="preserve">        "uni026B": "glyph",  # ɫ</v>
      </c>
      <c r="N554" s="6" t="b">
        <f>K554=""</f>
        <v>1</v>
      </c>
    </row>
    <row r="555" spans="2:14">
      <c r="B555" s="31"/>
      <c r="C555" s="28" t="s">
        <v>1726</v>
      </c>
      <c r="D555" s="28" t="s">
        <v>1887</v>
      </c>
      <c r="E555" s="36" t="str">
        <f>IF(B555="",IF(G555="","",_xlfn.UNICHAR(G555)),B555)</f>
        <v>ɬ</v>
      </c>
      <c r="F555" s="13" t="str">
        <f>IF(B555="",IF(D555="",IF(C555="","",C555),DEC2HEX(D555)),DEC2HEX(_xlfn.UNICODE(B555)))</f>
        <v>26C</v>
      </c>
      <c r="G555" s="13">
        <f>IF(D555="",IF(C555="",IF(B555="","",VALUE(_xlfn.UNICODE(B555))),VALUE(HEX2DEC(C555))),VALUE(D555))</f>
        <v>620</v>
      </c>
      <c r="H555" s="10" t="s">
        <v>292</v>
      </c>
      <c r="I555" s="12" t="str">
        <f>IF(F555="","","uni"&amp;UPPER(REPT("0",4-LEN(F555))&amp;F555))</f>
        <v>uni026C</v>
      </c>
      <c r="J555" s="12" t="s">
        <v>1975</v>
      </c>
      <c r="K555" s="12">
        <v>983</v>
      </c>
      <c r="L555" s="9" t="s">
        <v>137</v>
      </c>
      <c r="M555" s="10" t="str">
        <f>ASC(_xlfn.CONCAT(H555:L555,"  # ",E555))</f>
        <v xml:space="preserve">        "uni026C": "glyph983",  # ɬ</v>
      </c>
      <c r="N555" s="6" t="b">
        <f>K555=""</f>
        <v>0</v>
      </c>
    </row>
    <row r="556" spans="2:14">
      <c r="B556" s="31"/>
      <c r="C556" s="28" t="s">
        <v>1734</v>
      </c>
      <c r="D556" s="28" t="s">
        <v>1888</v>
      </c>
      <c r="E556" s="36" t="str">
        <f>IF(B556="",IF(G556="","",_xlfn.UNICHAR(G556)),B556)</f>
        <v>ɭ</v>
      </c>
      <c r="F556" s="13" t="str">
        <f>IF(B556="",IF(D556="",IF(C556="","",C556),DEC2HEX(D556)),DEC2HEX(_xlfn.UNICODE(B556)))</f>
        <v>26D</v>
      </c>
      <c r="G556" s="13">
        <f>IF(D556="",IF(C556="",IF(B556="","",VALUE(_xlfn.UNICODE(B556))),VALUE(HEX2DEC(C556))),VALUE(D556))</f>
        <v>621</v>
      </c>
      <c r="H556" s="10" t="s">
        <v>292</v>
      </c>
      <c r="I556" s="12" t="str">
        <f>IF(F556="","","uni"&amp;UPPER(REPT("0",4-LEN(F556))&amp;F556))</f>
        <v>uni026D</v>
      </c>
      <c r="J556" s="12" t="s">
        <v>1975</v>
      </c>
      <c r="K556" s="12">
        <v>993</v>
      </c>
      <c r="L556" s="9" t="s">
        <v>137</v>
      </c>
      <c r="M556" s="10" t="str">
        <f>ASC(_xlfn.CONCAT(H556:L556,"  # ",E556))</f>
        <v xml:space="preserve">        "uni026D": "glyph993",  # ɭ</v>
      </c>
      <c r="N556" s="6" t="b">
        <f>K556=""</f>
        <v>0</v>
      </c>
    </row>
    <row r="557" spans="2:14">
      <c r="B557" s="31" t="s">
        <v>95</v>
      </c>
      <c r="C557" s="28" t="s">
        <v>1727</v>
      </c>
      <c r="D557" s="28" t="s">
        <v>1889</v>
      </c>
      <c r="E557" s="36" t="str">
        <f>IF(B557="",IF(G557="","",_xlfn.UNICHAR(G557)),B557)</f>
        <v>ɮ</v>
      </c>
      <c r="F557" s="13" t="str">
        <f>IF(B557="",IF(D557="",IF(C557="","",C557),DEC2HEX(D557)),DEC2HEX(_xlfn.UNICODE(B557)))</f>
        <v>26E</v>
      </c>
      <c r="G557" s="13">
        <f>IF(D557="",IF(C557="",IF(B557="","",VALUE(_xlfn.UNICODE(B557))),VALUE(HEX2DEC(C557))),VALUE(D557))</f>
        <v>622</v>
      </c>
      <c r="H557" s="10" t="s">
        <v>292</v>
      </c>
      <c r="I557" s="12" t="str">
        <f>IF(F557="","","uni"&amp;UPPER(REPT("0",4-LEN(F557))&amp;F557))</f>
        <v>uni026E</v>
      </c>
      <c r="J557" s="12" t="s">
        <v>1975</v>
      </c>
      <c r="K557" s="12">
        <v>984</v>
      </c>
      <c r="L557" s="9" t="s">
        <v>137</v>
      </c>
      <c r="M557" s="10" t="str">
        <f>ASC(_xlfn.CONCAT(H557:L557,"  # ",E557))</f>
        <v xml:space="preserve">        "uni026E": "glyph984",  # ɮ</v>
      </c>
      <c r="N557" s="6" t="b">
        <f>K557=""</f>
        <v>0</v>
      </c>
    </row>
    <row r="558" spans="2:14">
      <c r="B558" s="31"/>
      <c r="C558" s="28" t="s">
        <v>1760</v>
      </c>
      <c r="D558" s="28" t="s">
        <v>1890</v>
      </c>
      <c r="E558" s="36" t="str">
        <f>IF(B558="",IF(G558="","",_xlfn.UNICHAR(G558)),B558)</f>
        <v>ɯ</v>
      </c>
      <c r="F558" s="13" t="str">
        <f>IF(B558="",IF(D558="",IF(C558="","",C558),DEC2HEX(D558)),DEC2HEX(_xlfn.UNICODE(B558)))</f>
        <v>26F</v>
      </c>
      <c r="G558" s="13">
        <f>IF(D558="",IF(C558="",IF(B558="","",VALUE(_xlfn.UNICODE(B558))),VALUE(HEX2DEC(C558))),VALUE(D558))</f>
        <v>623</v>
      </c>
      <c r="H558" s="10" t="s">
        <v>292</v>
      </c>
      <c r="I558" s="12" t="str">
        <f>IF(F558="","","uni"&amp;UPPER(REPT("0",4-LEN(F558))&amp;F558))</f>
        <v>uni026F</v>
      </c>
      <c r="J558" s="12" t="s">
        <v>1975</v>
      </c>
      <c r="K558" s="12">
        <v>1023</v>
      </c>
      <c r="L558" s="9" t="s">
        <v>137</v>
      </c>
      <c r="M558" s="10" t="str">
        <f>ASC(_xlfn.CONCAT(H558:L558,"  # ",E558))</f>
        <v xml:space="preserve">        "uni026F": "glyph1023",  # ɯ</v>
      </c>
      <c r="N558" s="6" t="b">
        <f>K558=""</f>
        <v>0</v>
      </c>
    </row>
    <row r="559" spans="2:14">
      <c r="B559" s="31" t="s">
        <v>95</v>
      </c>
      <c r="C559" s="28" t="s">
        <v>1741</v>
      </c>
      <c r="D559" s="28" t="s">
        <v>1891</v>
      </c>
      <c r="E559" s="36" t="str">
        <f>IF(B559="",IF(G559="","",_xlfn.UNICHAR(G559)),B559)</f>
        <v>ɰ</v>
      </c>
      <c r="F559" s="13" t="str">
        <f>IF(B559="",IF(D559="",IF(C559="","",C559),DEC2HEX(D559)),DEC2HEX(_xlfn.UNICODE(B559)))</f>
        <v>270</v>
      </c>
      <c r="G559" s="13">
        <f>IF(D559="",IF(C559="",IF(B559="","",VALUE(_xlfn.UNICODE(B559))),VALUE(HEX2DEC(C559))),VALUE(D559))</f>
        <v>624</v>
      </c>
      <c r="H559" s="10" t="s">
        <v>292</v>
      </c>
      <c r="I559" s="12" t="str">
        <f>IF(F559="","","uni"&amp;UPPER(REPT("0",4-LEN(F559))&amp;F559))</f>
        <v>uni0270</v>
      </c>
      <c r="J559" s="12" t="s">
        <v>1975</v>
      </c>
      <c r="K559" s="12">
        <v>1000</v>
      </c>
      <c r="L559" s="9" t="s">
        <v>137</v>
      </c>
      <c r="M559" s="10" t="str">
        <f>ASC(_xlfn.CONCAT(H559:L559,"  # ",E559))</f>
        <v xml:space="preserve">        "uni0270": "glyph1000",  # ɰ</v>
      </c>
      <c r="N559" s="6" t="b">
        <f>K559=""</f>
        <v>0</v>
      </c>
    </row>
    <row r="560" spans="2:14">
      <c r="B560" s="31" t="s">
        <v>95</v>
      </c>
      <c r="C560" s="28" t="s">
        <v>1721</v>
      </c>
      <c r="D560" s="28" t="s">
        <v>1892</v>
      </c>
      <c r="E560" s="36" t="str">
        <f>IF(B560="",IF(G560="","",_xlfn.UNICHAR(G560)),B560)</f>
        <v>ɱ</v>
      </c>
      <c r="F560" s="13" t="str">
        <f>IF(B560="",IF(D560="",IF(C560="","",C560),DEC2HEX(D560)),DEC2HEX(_xlfn.UNICODE(B560)))</f>
        <v>271</v>
      </c>
      <c r="G560" s="13">
        <f>IF(D560="",IF(C560="",IF(B560="","",VALUE(_xlfn.UNICODE(B560))),VALUE(HEX2DEC(C560))),VALUE(D560))</f>
        <v>625</v>
      </c>
      <c r="H560" s="10" t="s">
        <v>292</v>
      </c>
      <c r="I560" s="12" t="str">
        <f>IF(F560="","","uni"&amp;UPPER(REPT("0",4-LEN(F560))&amp;F560))</f>
        <v>uni0271</v>
      </c>
      <c r="J560" s="12" t="s">
        <v>1975</v>
      </c>
      <c r="K560" s="12">
        <v>978</v>
      </c>
      <c r="L560" s="9" t="s">
        <v>137</v>
      </c>
      <c r="M560" s="10" t="str">
        <f>ASC(_xlfn.CONCAT(H560:L560,"  # ",E560))</f>
        <v xml:space="preserve">        "uni0271": "glyph978",  # ɱ</v>
      </c>
      <c r="N560" s="6" t="b">
        <f>K560=""</f>
        <v>0</v>
      </c>
    </row>
    <row r="561" spans="2:14">
      <c r="B561" s="31"/>
      <c r="C561" s="28" t="s">
        <v>1736</v>
      </c>
      <c r="D561" s="28" t="s">
        <v>1893</v>
      </c>
      <c r="E561" s="36" t="str">
        <f>IF(B561="",IF(G561="","",_xlfn.UNICHAR(G561)),B561)</f>
        <v>ɲ</v>
      </c>
      <c r="F561" s="13" t="str">
        <f>IF(B561="",IF(D561="",IF(C561="","",C561),DEC2HEX(D561)),DEC2HEX(_xlfn.UNICODE(B561)))</f>
        <v>272</v>
      </c>
      <c r="G561" s="13">
        <f>IF(D561="",IF(C561="",IF(B561="","",VALUE(_xlfn.UNICODE(B561))),VALUE(HEX2DEC(C561))),VALUE(D561))</f>
        <v>626</v>
      </c>
      <c r="H561" s="10" t="s">
        <v>292</v>
      </c>
      <c r="I561" s="12" t="str">
        <f>IF(F561="","","uni"&amp;UPPER(REPT("0",4-LEN(F561))&amp;F561))</f>
        <v>uni0272</v>
      </c>
      <c r="J561" s="12" t="s">
        <v>1975</v>
      </c>
      <c r="K561" s="12">
        <v>995</v>
      </c>
      <c r="L561" s="9" t="s">
        <v>137</v>
      </c>
      <c r="M561" s="10" t="str">
        <f>ASC(_xlfn.CONCAT(H561:L561,"  # ",E561))</f>
        <v xml:space="preserve">        "uni0272": "glyph995",  # ɲ</v>
      </c>
      <c r="N561" s="6" t="b">
        <f>K561=""</f>
        <v>0</v>
      </c>
    </row>
    <row r="562" spans="2:14">
      <c r="B562" s="31" t="s">
        <v>95</v>
      </c>
      <c r="C562" s="28" t="s">
        <v>1730</v>
      </c>
      <c r="D562" s="28" t="s">
        <v>1894</v>
      </c>
      <c r="E562" s="36" t="str">
        <f>IF(B562="",IF(G562="","",_xlfn.UNICHAR(G562)),B562)</f>
        <v>ɳ</v>
      </c>
      <c r="F562" s="13" t="str">
        <f>IF(B562="",IF(D562="",IF(C562="","",C562),DEC2HEX(D562)),DEC2HEX(_xlfn.UNICODE(B562)))</f>
        <v>273</v>
      </c>
      <c r="G562" s="13">
        <f>IF(D562="",IF(C562="",IF(B562="","",VALUE(_xlfn.UNICODE(B562))),VALUE(HEX2DEC(C562))),VALUE(D562))</f>
        <v>627</v>
      </c>
      <c r="H562" s="10" t="s">
        <v>292</v>
      </c>
      <c r="I562" s="12" t="str">
        <f>IF(F562="","","uni"&amp;UPPER(REPT("0",4-LEN(F562))&amp;F562))</f>
        <v>uni0273</v>
      </c>
      <c r="J562" s="12" t="s">
        <v>1975</v>
      </c>
      <c r="K562" s="12">
        <v>988</v>
      </c>
      <c r="L562" s="9" t="s">
        <v>137</v>
      </c>
      <c r="M562" s="10" t="str">
        <f>ASC(_xlfn.CONCAT(H562:L562,"  # ",E562))</f>
        <v xml:space="preserve">        "uni0273": "glyph988",  # ɳ</v>
      </c>
      <c r="N562" s="6" t="b">
        <f>K562=""</f>
        <v>0</v>
      </c>
    </row>
    <row r="563" spans="2:14">
      <c r="B563" s="31"/>
      <c r="C563" s="28"/>
      <c r="D563" s="28" t="s">
        <v>1895</v>
      </c>
      <c r="E563" s="36" t="str">
        <f>IF(B563="",IF(G563="","",_xlfn.UNICHAR(G563)),B563)</f>
        <v>ɴ</v>
      </c>
      <c r="F563" s="13" t="str">
        <f>IF(B563="",IF(D563="",IF(C563="","",C563),DEC2HEX(D563)),DEC2HEX(_xlfn.UNICODE(B563)))</f>
        <v>274</v>
      </c>
      <c r="G563" s="13">
        <f>IF(D563="",IF(C563="",IF(B563="","",VALUE(_xlfn.UNICODE(B563))),VALUE(HEX2DEC(C563))),VALUE(D563))</f>
        <v>628</v>
      </c>
      <c r="H563" s="10" t="s">
        <v>292</v>
      </c>
      <c r="I563" s="12" t="str">
        <f>IF(F563="","","uni"&amp;UPPER(REPT("0",4-LEN(F563))&amp;F563))</f>
        <v>uni0274</v>
      </c>
      <c r="J563" s="12" t="s">
        <v>1975</v>
      </c>
      <c r="K563" s="12" t="s">
        <v>95</v>
      </c>
      <c r="L563" s="9" t="s">
        <v>137</v>
      </c>
      <c r="M563" s="10" t="str">
        <f>ASC(_xlfn.CONCAT(H563:L563,"  # ",E563))</f>
        <v xml:space="preserve">        "uni0274": "glyph",  # ɴ</v>
      </c>
      <c r="N563" s="6" t="b">
        <f>K563=""</f>
        <v>1</v>
      </c>
    </row>
    <row r="564" spans="2:14">
      <c r="B564" s="31" t="s">
        <v>95</v>
      </c>
      <c r="C564" s="28" t="s">
        <v>1404</v>
      </c>
      <c r="D564" s="28" t="s">
        <v>1896</v>
      </c>
      <c r="E564" s="36" t="str">
        <f>IF(B564="",IF(G564="","",_xlfn.UNICHAR(G564)),B564)</f>
        <v>ɵ</v>
      </c>
      <c r="F564" s="13" t="str">
        <f>IF(B564="",IF(D564="",IF(C564="","",C564),DEC2HEX(D564)),DEC2HEX(_xlfn.UNICODE(B564)))</f>
        <v>275</v>
      </c>
      <c r="G564" s="13">
        <f>IF(D564="",IF(C564="",IF(B564="","",VALUE(_xlfn.UNICODE(B564))),VALUE(HEX2DEC(C564))),VALUE(D564))</f>
        <v>629</v>
      </c>
      <c r="H564" s="10" t="s">
        <v>292</v>
      </c>
      <c r="I564" s="12" t="str">
        <f>IF(F564="","","uni"&amp;UPPER(REPT("0",4-LEN(F564))&amp;F564))</f>
        <v>uni0275</v>
      </c>
      <c r="J564" s="12" t="s">
        <v>1975</v>
      </c>
      <c r="K564" s="12">
        <v>1018</v>
      </c>
      <c r="L564" s="9" t="s">
        <v>137</v>
      </c>
      <c r="M564" s="10" t="str">
        <f>ASC(_xlfn.CONCAT(H564:L564,"  # ",E564))</f>
        <v xml:space="preserve">        "uni0275": "glyph1018",  # ɵ</v>
      </c>
      <c r="N564" s="6" t="b">
        <f>K564=""</f>
        <v>0</v>
      </c>
    </row>
    <row r="565" spans="2:14">
      <c r="B565" s="31"/>
      <c r="C565" s="28"/>
      <c r="D565" s="28" t="s">
        <v>1897</v>
      </c>
      <c r="E565" s="36" t="str">
        <f>IF(B565="",IF(G565="","",_xlfn.UNICHAR(G565)),B565)</f>
        <v>ɶ</v>
      </c>
      <c r="F565" s="13" t="str">
        <f>IF(B565="",IF(D565="",IF(C565="","",C565),DEC2HEX(D565)),DEC2HEX(_xlfn.UNICODE(B565)))</f>
        <v>276</v>
      </c>
      <c r="G565" s="13">
        <f>IF(D565="",IF(C565="",IF(B565="","",VALUE(_xlfn.UNICODE(B565))),VALUE(HEX2DEC(C565))),VALUE(D565))</f>
        <v>630</v>
      </c>
      <c r="H565" s="10" t="s">
        <v>292</v>
      </c>
      <c r="I565" s="12" t="str">
        <f>IF(F565="","","uni"&amp;UPPER(REPT("0",4-LEN(F565))&amp;F565))</f>
        <v>uni0276</v>
      </c>
      <c r="J565" s="12" t="s">
        <v>1975</v>
      </c>
      <c r="K565" s="12" t="s">
        <v>95</v>
      </c>
      <c r="L565" s="9" t="s">
        <v>137</v>
      </c>
      <c r="M565" s="10" t="str">
        <f>ASC(_xlfn.CONCAT(H565:L565,"  # ",E565))</f>
        <v xml:space="preserve">        "uni0276": "glyph",  # ɶ</v>
      </c>
      <c r="N565" s="6" t="b">
        <f>K565=""</f>
        <v>1</v>
      </c>
    </row>
    <row r="566" spans="2:14">
      <c r="B566" s="31"/>
      <c r="C566" s="28"/>
      <c r="D566" s="28" t="s">
        <v>1898</v>
      </c>
      <c r="E566" s="36" t="str">
        <f>IF(B566="",IF(G566="","",_xlfn.UNICHAR(G566)),B566)</f>
        <v>ɷ</v>
      </c>
      <c r="F566" s="13" t="str">
        <f>IF(B566="",IF(D566="",IF(C566="","",C566),DEC2HEX(D566)),DEC2HEX(_xlfn.UNICODE(B566)))</f>
        <v>277</v>
      </c>
      <c r="G566" s="13">
        <f>IF(D566="",IF(C566="",IF(B566="","",VALUE(_xlfn.UNICODE(B566))),VALUE(HEX2DEC(C566))),VALUE(D566))</f>
        <v>631</v>
      </c>
      <c r="H566" s="10" t="s">
        <v>292</v>
      </c>
      <c r="I566" s="12" t="str">
        <f>IF(F566="","","uni"&amp;UPPER(REPT("0",4-LEN(F566))&amp;F566))</f>
        <v>uni0277</v>
      </c>
      <c r="J566" s="12" t="s">
        <v>1975</v>
      </c>
      <c r="K566" s="12" t="s">
        <v>95</v>
      </c>
      <c r="L566" s="9" t="s">
        <v>137</v>
      </c>
      <c r="M566" s="10" t="str">
        <f>ASC(_xlfn.CONCAT(H566:L566,"  # ",E566))</f>
        <v xml:space="preserve">        "uni0277": "glyph",  # ɷ</v>
      </c>
      <c r="N566" s="6" t="b">
        <f>K566=""</f>
        <v>1</v>
      </c>
    </row>
    <row r="567" spans="2:14">
      <c r="B567" s="31"/>
      <c r="C567" s="28"/>
      <c r="D567" s="28" t="s">
        <v>1899</v>
      </c>
      <c r="E567" s="36" t="str">
        <f>IF(B567="",IF(G567="","",_xlfn.UNICHAR(G567)),B567)</f>
        <v>ɸ</v>
      </c>
      <c r="F567" s="13" t="str">
        <f>IF(B567="",IF(D567="",IF(C567="","",C567),DEC2HEX(D567)),DEC2HEX(_xlfn.UNICODE(B567)))</f>
        <v>278</v>
      </c>
      <c r="G567" s="13">
        <f>IF(D567="",IF(C567="",IF(B567="","",VALUE(_xlfn.UNICODE(B567))),VALUE(HEX2DEC(C567))),VALUE(D567))</f>
        <v>632</v>
      </c>
      <c r="H567" s="10" t="s">
        <v>292</v>
      </c>
      <c r="I567" s="12" t="str">
        <f>IF(F567="","","uni"&amp;UPPER(REPT("0",4-LEN(F567))&amp;F567))</f>
        <v>uni0278</v>
      </c>
      <c r="J567" s="12" t="s">
        <v>1975</v>
      </c>
      <c r="K567" s="12" t="s">
        <v>95</v>
      </c>
      <c r="L567" s="9" t="s">
        <v>137</v>
      </c>
      <c r="M567" s="10" t="str">
        <f>ASC(_xlfn.CONCAT(H567:L567,"  # ",E567))</f>
        <v xml:space="preserve">        "uni0278": "glyph",  # ɸ</v>
      </c>
      <c r="N567" s="6" t="b">
        <f>K567=""</f>
        <v>1</v>
      </c>
    </row>
    <row r="568" spans="2:14">
      <c r="B568" s="31"/>
      <c r="C568" s="28" t="s">
        <v>1728</v>
      </c>
      <c r="D568" s="28" t="s">
        <v>1900</v>
      </c>
      <c r="E568" s="36" t="str">
        <f>IF(B568="",IF(G568="","",_xlfn.UNICHAR(G568)),B568)</f>
        <v>ɹ</v>
      </c>
      <c r="F568" s="13" t="str">
        <f>IF(B568="",IF(D568="",IF(C568="","",C568),DEC2HEX(D568)),DEC2HEX(_xlfn.UNICODE(B568)))</f>
        <v>279</v>
      </c>
      <c r="G568" s="13">
        <f>IF(D568="",IF(C568="",IF(B568="","",VALUE(_xlfn.UNICODE(B568))),VALUE(HEX2DEC(C568))),VALUE(D568))</f>
        <v>633</v>
      </c>
      <c r="H568" s="10" t="s">
        <v>292</v>
      </c>
      <c r="I568" s="12" t="str">
        <f>IF(F568="","","uni"&amp;UPPER(REPT("0",4-LEN(F568))&amp;F568))</f>
        <v>uni0279</v>
      </c>
      <c r="J568" s="12" t="s">
        <v>1975</v>
      </c>
      <c r="K568" s="12">
        <v>985</v>
      </c>
      <c r="L568" s="9" t="s">
        <v>137</v>
      </c>
      <c r="M568" s="10" t="str">
        <f>ASC(_xlfn.CONCAT(H568:L568,"  # ",E568))</f>
        <v xml:space="preserve">        "uni0279": "glyph985",  # ɹ</v>
      </c>
      <c r="N568" s="6" t="b">
        <f>K568=""</f>
        <v>0</v>
      </c>
    </row>
    <row r="569" spans="2:14">
      <c r="B569" s="31" t="s">
        <v>95</v>
      </c>
      <c r="C569" s="28" t="s">
        <v>1773</v>
      </c>
      <c r="D569" s="28" t="s">
        <v>1901</v>
      </c>
      <c r="E569" s="36" t="str">
        <f>IF(B569="",IF(G569="","",_xlfn.UNICHAR(G569)),B569)</f>
        <v>ɺ</v>
      </c>
      <c r="F569" s="13" t="str">
        <f>IF(B569="",IF(D569="",IF(C569="","",C569),DEC2HEX(D569)),DEC2HEX(_xlfn.UNICODE(B569)))</f>
        <v>27A</v>
      </c>
      <c r="G569" s="13">
        <f>IF(D569="",IF(C569="",IF(B569="","",VALUE(_xlfn.UNICODE(B569))),VALUE(HEX2DEC(C569))),VALUE(D569))</f>
        <v>634</v>
      </c>
      <c r="H569" s="10" t="s">
        <v>292</v>
      </c>
      <c r="I569" s="12" t="str">
        <f>IF(F569="","","uni"&amp;UPPER(REPT("0",4-LEN(F569))&amp;F569))</f>
        <v>uni027A</v>
      </c>
      <c r="J569" s="12" t="s">
        <v>1975</v>
      </c>
      <c r="K569" s="12">
        <v>1036</v>
      </c>
      <c r="L569" s="9" t="s">
        <v>137</v>
      </c>
      <c r="M569" s="10" t="str">
        <f>ASC(_xlfn.CONCAT(H569:L569,"  # ",E569))</f>
        <v xml:space="preserve">        "uni027A": "glyph1036",  # ɺ</v>
      </c>
      <c r="N569" s="6" t="b">
        <f>K569=""</f>
        <v>0</v>
      </c>
    </row>
    <row r="570" spans="2:14">
      <c r="B570" s="31"/>
      <c r="C570" s="28"/>
      <c r="D570" s="28" t="s">
        <v>1902</v>
      </c>
      <c r="E570" s="36" t="str">
        <f>IF(B570="",IF(G570="","",_xlfn.UNICHAR(G570)),B570)</f>
        <v>ɻ</v>
      </c>
      <c r="F570" s="13" t="str">
        <f>IF(B570="",IF(D570="",IF(C570="","",C570),DEC2HEX(D570)),DEC2HEX(_xlfn.UNICODE(B570)))</f>
        <v>27B</v>
      </c>
      <c r="G570" s="13">
        <f>IF(D570="",IF(C570="",IF(B570="","",VALUE(_xlfn.UNICODE(B570))),VALUE(HEX2DEC(C570))),VALUE(D570))</f>
        <v>635</v>
      </c>
      <c r="H570" s="10" t="s">
        <v>292</v>
      </c>
      <c r="I570" s="12" t="str">
        <f>IF(F570="","","uni"&amp;UPPER(REPT("0",4-LEN(F570))&amp;F570))</f>
        <v>uni027B</v>
      </c>
      <c r="J570" s="12" t="s">
        <v>1975</v>
      </c>
      <c r="K570" s="12">
        <v>992</v>
      </c>
      <c r="L570" s="9" t="s">
        <v>137</v>
      </c>
      <c r="M570" s="10" t="str">
        <f>ASC(_xlfn.CONCAT(H570:L570,"  # ",E570))</f>
        <v xml:space="preserve">        "uni027B": "glyph992",  # ɻ</v>
      </c>
      <c r="N570" s="6" t="b">
        <f>K570=""</f>
        <v>0</v>
      </c>
    </row>
    <row r="571" spans="2:14">
      <c r="B571" s="31"/>
      <c r="C571" s="28"/>
      <c r="D571" s="28" t="s">
        <v>1903</v>
      </c>
      <c r="E571" s="36" t="str">
        <f>IF(B571="",IF(G571="","",_xlfn.UNICHAR(G571)),B571)</f>
        <v>ɼ</v>
      </c>
      <c r="F571" s="13" t="str">
        <f>IF(B571="",IF(D571="",IF(C571="","",C571),DEC2HEX(D571)),DEC2HEX(_xlfn.UNICODE(B571)))</f>
        <v>27C</v>
      </c>
      <c r="G571" s="13">
        <f>IF(D571="",IF(C571="",IF(B571="","",VALUE(_xlfn.UNICODE(B571))),VALUE(HEX2DEC(C571))),VALUE(D571))</f>
        <v>636</v>
      </c>
      <c r="H571" s="10" t="s">
        <v>292</v>
      </c>
      <c r="I571" s="12" t="str">
        <f>IF(F571="","","uni"&amp;UPPER(REPT("0",4-LEN(F571))&amp;F571))</f>
        <v>uni027C</v>
      </c>
      <c r="J571" s="12" t="s">
        <v>1975</v>
      </c>
      <c r="K571" s="12" t="s">
        <v>95</v>
      </c>
      <c r="L571" s="9" t="s">
        <v>137</v>
      </c>
      <c r="M571" s="10" t="str">
        <f>ASC(_xlfn.CONCAT(H571:L571,"  # ",E571))</f>
        <v xml:space="preserve">        "uni027C": "glyph",  # ɼ</v>
      </c>
      <c r="N571" s="6" t="b">
        <f>K571=""</f>
        <v>1</v>
      </c>
    </row>
    <row r="572" spans="2:14">
      <c r="B572" s="31"/>
      <c r="C572" s="28" t="s">
        <v>1731</v>
      </c>
      <c r="D572" s="28" t="s">
        <v>1904</v>
      </c>
      <c r="E572" s="36" t="str">
        <f>IF(B572="",IF(G572="","",_xlfn.UNICHAR(G572)),B572)</f>
        <v>ɽ</v>
      </c>
      <c r="F572" s="13" t="str">
        <f>IF(B572="",IF(D572="",IF(C572="","",C572),DEC2HEX(D572)),DEC2HEX(_xlfn.UNICODE(B572)))</f>
        <v>27D</v>
      </c>
      <c r="G572" s="13">
        <f>IF(D572="",IF(C572="",IF(B572="","",VALUE(_xlfn.UNICODE(B572))),VALUE(HEX2DEC(C572))),VALUE(D572))</f>
        <v>637</v>
      </c>
      <c r="H572" s="10" t="s">
        <v>292</v>
      </c>
      <c r="I572" s="12" t="str">
        <f>IF(F572="","","uni"&amp;UPPER(REPT("0",4-LEN(F572))&amp;F572))</f>
        <v>uni027D</v>
      </c>
      <c r="J572" s="12" t="s">
        <v>1975</v>
      </c>
      <c r="K572" s="12">
        <v>989</v>
      </c>
      <c r="L572" s="9" t="s">
        <v>137</v>
      </c>
      <c r="M572" s="10" t="str">
        <f>ASC(_xlfn.CONCAT(H572:L572,"  # ",E572))</f>
        <v xml:space="preserve">        "uni027D": "glyph989",  # ɽ</v>
      </c>
      <c r="N572" s="6" t="b">
        <f>K572=""</f>
        <v>0</v>
      </c>
    </row>
    <row r="573" spans="2:14">
      <c r="B573" s="31" t="s">
        <v>95</v>
      </c>
      <c r="C573" s="28" t="s">
        <v>1723</v>
      </c>
      <c r="D573" s="28" t="s">
        <v>1905</v>
      </c>
      <c r="E573" s="36" t="str">
        <f>IF(B573="",IF(G573="","",_xlfn.UNICHAR(G573)),B573)</f>
        <v>ɾ</v>
      </c>
      <c r="F573" s="13" t="str">
        <f>IF(B573="",IF(D573="",IF(C573="","",C573),DEC2HEX(D573)),DEC2HEX(_xlfn.UNICODE(B573)))</f>
        <v>27E</v>
      </c>
      <c r="G573" s="13">
        <f>IF(D573="",IF(C573="",IF(B573="","",VALUE(_xlfn.UNICODE(B573))),VALUE(HEX2DEC(C573))),VALUE(D573))</f>
        <v>638</v>
      </c>
      <c r="H573" s="10" t="s">
        <v>292</v>
      </c>
      <c r="I573" s="12" t="str">
        <f>IF(F573="","","uni"&amp;UPPER(REPT("0",4-LEN(F573))&amp;F573))</f>
        <v>uni027E</v>
      </c>
      <c r="J573" s="12" t="s">
        <v>1975</v>
      </c>
      <c r="K573" s="12">
        <v>980</v>
      </c>
      <c r="L573" s="9" t="s">
        <v>137</v>
      </c>
      <c r="M573" s="10" t="str">
        <f>ASC(_xlfn.CONCAT(H573:L573,"  # ",E573))</f>
        <v xml:space="preserve">        "uni027E": "glyph980",  # ɾ</v>
      </c>
      <c r="N573" s="6" t="b">
        <f>K573=""</f>
        <v>0</v>
      </c>
    </row>
    <row r="574" spans="2:14">
      <c r="B574" s="31"/>
      <c r="C574" s="28"/>
      <c r="D574" s="28" t="s">
        <v>1906</v>
      </c>
      <c r="E574" s="36" t="str">
        <f>IF(B574="",IF(G574="","",_xlfn.UNICHAR(G574)),B574)</f>
        <v>ɿ</v>
      </c>
      <c r="F574" s="13" t="str">
        <f>IF(B574="",IF(D574="",IF(C574="","",C574),DEC2HEX(D574)),DEC2HEX(_xlfn.UNICODE(B574)))</f>
        <v>27F</v>
      </c>
      <c r="G574" s="13">
        <f>IF(D574="",IF(C574="",IF(B574="","",VALUE(_xlfn.UNICODE(B574))),VALUE(HEX2DEC(C574))),VALUE(D574))</f>
        <v>639</v>
      </c>
      <c r="H574" s="10" t="s">
        <v>292</v>
      </c>
      <c r="I574" s="12" t="str">
        <f>IF(F574="","","uni"&amp;UPPER(REPT("0",4-LEN(F574))&amp;F574))</f>
        <v>uni027F</v>
      </c>
      <c r="J574" s="12" t="s">
        <v>1975</v>
      </c>
      <c r="K574" s="12" t="s">
        <v>95</v>
      </c>
      <c r="L574" s="9" t="s">
        <v>137</v>
      </c>
      <c r="M574" s="10" t="str">
        <f>ASC(_xlfn.CONCAT(H574:L574,"  # ",E574))</f>
        <v xml:space="preserve">        "uni027F": "glyph",  # ɿ</v>
      </c>
      <c r="N574" s="6" t="b">
        <f>K574=""</f>
        <v>1</v>
      </c>
    </row>
    <row r="575" spans="2:14">
      <c r="B575" s="31"/>
      <c r="C575" s="28"/>
      <c r="D575" s="28" t="s">
        <v>1907</v>
      </c>
      <c r="E575" s="36" t="str">
        <f>IF(B575="",IF(G575="","",_xlfn.UNICHAR(G575)),B575)</f>
        <v>ʀ</v>
      </c>
      <c r="F575" s="13" t="str">
        <f>IF(B575="",IF(D575="",IF(C575="","",C575),DEC2HEX(D575)),DEC2HEX(_xlfn.UNICODE(B575)))</f>
        <v>280</v>
      </c>
      <c r="G575" s="13">
        <f>IF(D575="",IF(C575="",IF(B575="","",VALUE(_xlfn.UNICODE(B575))),VALUE(HEX2DEC(C575))),VALUE(D575))</f>
        <v>640</v>
      </c>
      <c r="H575" s="10" t="s">
        <v>292</v>
      </c>
      <c r="I575" s="12" t="str">
        <f>IF(F575="","","uni"&amp;UPPER(REPT("0",4-LEN(F575))&amp;F575))</f>
        <v>uni0280</v>
      </c>
      <c r="J575" s="12" t="s">
        <v>1975</v>
      </c>
      <c r="K575" s="12" t="s">
        <v>95</v>
      </c>
      <c r="L575" s="9" t="s">
        <v>137</v>
      </c>
      <c r="M575" s="10" t="str">
        <f>ASC(_xlfn.CONCAT(H575:L575,"  # ",E575))</f>
        <v xml:space="preserve">        "uni0280": "glyph",  # ʀ</v>
      </c>
      <c r="N575" s="6" t="b">
        <f>K575=""</f>
        <v>1</v>
      </c>
    </row>
    <row r="576" spans="2:14">
      <c r="B576" s="31"/>
      <c r="C576" s="28" t="s">
        <v>1742</v>
      </c>
      <c r="D576" s="28" t="s">
        <v>1908</v>
      </c>
      <c r="E576" s="36" t="str">
        <f>IF(B576="",IF(G576="","",_xlfn.UNICHAR(G576)),B576)</f>
        <v>ʁ</v>
      </c>
      <c r="F576" s="13" t="str">
        <f>IF(B576="",IF(D576="",IF(C576="","",C576),DEC2HEX(D576)),DEC2HEX(_xlfn.UNICODE(B576)))</f>
        <v>281</v>
      </c>
      <c r="G576" s="13">
        <f>IF(D576="",IF(C576="",IF(B576="","",VALUE(_xlfn.UNICODE(B576))),VALUE(HEX2DEC(C576))),VALUE(D576))</f>
        <v>641</v>
      </c>
      <c r="H576" s="10" t="s">
        <v>292</v>
      </c>
      <c r="I576" s="12" t="str">
        <f>IF(F576="","","uni"&amp;UPPER(REPT("0",4-LEN(F576))&amp;F576))</f>
        <v>uni0281</v>
      </c>
      <c r="J576" s="12" t="s">
        <v>1975</v>
      </c>
      <c r="K576" s="12">
        <v>1001</v>
      </c>
      <c r="L576" s="9" t="s">
        <v>137</v>
      </c>
      <c r="M576" s="10" t="str">
        <f>ASC(_xlfn.CONCAT(H576:L576,"  # ",E576))</f>
        <v xml:space="preserve">        "uni0281": "glyph1001",  # ʁ</v>
      </c>
      <c r="N576" s="6" t="b">
        <f>K576=""</f>
        <v>0</v>
      </c>
    </row>
    <row r="577" spans="2:14">
      <c r="B577" s="31" t="s">
        <v>95</v>
      </c>
      <c r="C577" s="28" t="s">
        <v>1732</v>
      </c>
      <c r="D577" s="28" t="s">
        <v>1909</v>
      </c>
      <c r="E577" s="36" t="str">
        <f>IF(B577="",IF(G577="","",_xlfn.UNICHAR(G577)),B577)</f>
        <v>ʂ</v>
      </c>
      <c r="F577" s="13" t="str">
        <f>IF(B577="",IF(D577="",IF(C577="","",C577),DEC2HEX(D577)),DEC2HEX(_xlfn.UNICODE(B577)))</f>
        <v>282</v>
      </c>
      <c r="G577" s="13">
        <f>IF(D577="",IF(C577="",IF(B577="","",VALUE(_xlfn.UNICODE(B577))),VALUE(HEX2DEC(C577))),VALUE(D577))</f>
        <v>642</v>
      </c>
      <c r="H577" s="10" t="s">
        <v>292</v>
      </c>
      <c r="I577" s="12" t="str">
        <f>IF(F577="","","uni"&amp;UPPER(REPT("0",4-LEN(F577))&amp;F577))</f>
        <v>uni0282</v>
      </c>
      <c r="J577" s="12" t="s">
        <v>1975</v>
      </c>
      <c r="K577" s="12">
        <v>990</v>
      </c>
      <c r="L577" s="9" t="s">
        <v>137</v>
      </c>
      <c r="M577" s="10" t="str">
        <f>ASC(_xlfn.CONCAT(H577:L577,"  # ",E577))</f>
        <v xml:space="preserve">        "uni0282": "glyph990",  # ʂ</v>
      </c>
      <c r="N577" s="6" t="b">
        <f>K577=""</f>
        <v>0</v>
      </c>
    </row>
    <row r="578" spans="2:14">
      <c r="B578" s="31"/>
      <c r="C578" s="28" t="s">
        <v>1724</v>
      </c>
      <c r="D578" s="28" t="s">
        <v>1910</v>
      </c>
      <c r="E578" s="36" t="str">
        <f>IF(B578="",IF(G578="","",_xlfn.UNICHAR(G578)),B578)</f>
        <v>ʃ</v>
      </c>
      <c r="F578" s="13" t="str">
        <f>IF(B578="",IF(D578="",IF(C578="","",C578),DEC2HEX(D578)),DEC2HEX(_xlfn.UNICODE(B578)))</f>
        <v>283</v>
      </c>
      <c r="G578" s="13">
        <f>IF(D578="",IF(C578="",IF(B578="","",VALUE(_xlfn.UNICODE(B578))),VALUE(HEX2DEC(C578))),VALUE(D578))</f>
        <v>643</v>
      </c>
      <c r="H578" s="10" t="s">
        <v>292</v>
      </c>
      <c r="I578" s="12" t="str">
        <f>IF(F578="","","uni"&amp;UPPER(REPT("0",4-LEN(F578))&amp;F578))</f>
        <v>uni0283</v>
      </c>
      <c r="J578" s="12" t="s">
        <v>1975</v>
      </c>
      <c r="K578" s="12">
        <v>981</v>
      </c>
      <c r="L578" s="9" t="s">
        <v>137</v>
      </c>
      <c r="M578" s="10" t="str">
        <f>ASC(_xlfn.CONCAT(H578:L578,"  # ",E578))</f>
        <v xml:space="preserve">        "uni0283": "glyph981",  # ʃ</v>
      </c>
      <c r="N578" s="6" t="b">
        <f>K578=""</f>
        <v>0</v>
      </c>
    </row>
    <row r="579" spans="2:14">
      <c r="B579" s="31" t="s">
        <v>95</v>
      </c>
      <c r="C579" s="28" t="s">
        <v>1749</v>
      </c>
      <c r="D579" s="28" t="s">
        <v>1911</v>
      </c>
      <c r="E579" s="36" t="str">
        <f>IF(B579="",IF(G579="","",_xlfn.UNICHAR(G579)),B579)</f>
        <v>ʄ</v>
      </c>
      <c r="F579" s="13" t="str">
        <f>IF(B579="",IF(D579="",IF(C579="","",C579),DEC2HEX(D579)),DEC2HEX(_xlfn.UNICODE(B579)))</f>
        <v>284</v>
      </c>
      <c r="G579" s="13">
        <f>IF(D579="",IF(C579="",IF(B579="","",VALUE(_xlfn.UNICODE(B579))),VALUE(HEX2DEC(C579))),VALUE(D579))</f>
        <v>644</v>
      </c>
      <c r="H579" s="10" t="s">
        <v>292</v>
      </c>
      <c r="I579" s="12" t="str">
        <f>IF(F579="","","uni"&amp;UPPER(REPT("0",4-LEN(F579))&amp;F579))</f>
        <v>uni0284</v>
      </c>
      <c r="J579" s="12" t="s">
        <v>1975</v>
      </c>
      <c r="K579" s="12">
        <v>1010</v>
      </c>
      <c r="L579" s="9" t="s">
        <v>137</v>
      </c>
      <c r="M579" s="10" t="str">
        <f>ASC(_xlfn.CONCAT(H579:L579,"  # ",E579))</f>
        <v xml:space="preserve">        "uni0284": "glyph1010",  # ʄ</v>
      </c>
      <c r="N579" s="6" t="b">
        <f>K579=""</f>
        <v>0</v>
      </c>
    </row>
    <row r="580" spans="2:14">
      <c r="B580" s="31"/>
      <c r="C580" s="28"/>
      <c r="D580" s="28" t="s">
        <v>1912</v>
      </c>
      <c r="E580" s="36" t="str">
        <f>IF(B580="",IF(G580="","",_xlfn.UNICHAR(G580)),B580)</f>
        <v>ʅ</v>
      </c>
      <c r="F580" s="13" t="str">
        <f>IF(B580="",IF(D580="",IF(C580="","",C580),DEC2HEX(D580)),DEC2HEX(_xlfn.UNICODE(B580)))</f>
        <v>285</v>
      </c>
      <c r="G580" s="13">
        <f>IF(D580="",IF(C580="",IF(B580="","",VALUE(_xlfn.UNICODE(B580))),VALUE(HEX2DEC(C580))),VALUE(D580))</f>
        <v>645</v>
      </c>
      <c r="H580" s="10" t="s">
        <v>292</v>
      </c>
      <c r="I580" s="12" t="str">
        <f>IF(F580="","","uni"&amp;UPPER(REPT("0",4-LEN(F580))&amp;F580))</f>
        <v>uni0285</v>
      </c>
      <c r="J580" s="12" t="s">
        <v>1975</v>
      </c>
      <c r="K580" s="12" t="s">
        <v>95</v>
      </c>
      <c r="L580" s="9" t="s">
        <v>137</v>
      </c>
      <c r="M580" s="10" t="str">
        <f>ASC(_xlfn.CONCAT(H580:L580,"  # ",E580))</f>
        <v xml:space="preserve">        "uni0285": "glyph",  # ʅ</v>
      </c>
      <c r="N580" s="6" t="b">
        <f>K580=""</f>
        <v>1</v>
      </c>
    </row>
    <row r="581" spans="2:14">
      <c r="B581" s="31"/>
      <c r="C581" s="28"/>
      <c r="D581" s="28" t="s">
        <v>1913</v>
      </c>
      <c r="E581" s="36" t="str">
        <f>IF(B581="",IF(G581="","",_xlfn.UNICHAR(G581)),B581)</f>
        <v>ʆ</v>
      </c>
      <c r="F581" s="13" t="str">
        <f>IF(B581="",IF(D581="",IF(C581="","",C581),DEC2HEX(D581)),DEC2HEX(_xlfn.UNICODE(B581)))</f>
        <v>286</v>
      </c>
      <c r="G581" s="13">
        <f>IF(D581="",IF(C581="",IF(B581="","",VALUE(_xlfn.UNICODE(B581))),VALUE(HEX2DEC(C581))),VALUE(D581))</f>
        <v>646</v>
      </c>
      <c r="H581" s="10" t="s">
        <v>292</v>
      </c>
      <c r="I581" s="12" t="str">
        <f>IF(F581="","","uni"&amp;UPPER(REPT("0",4-LEN(F581))&amp;F581))</f>
        <v>uni0286</v>
      </c>
      <c r="J581" s="12" t="s">
        <v>1975</v>
      </c>
      <c r="K581" s="12" t="s">
        <v>95</v>
      </c>
      <c r="L581" s="9" t="s">
        <v>137</v>
      </c>
      <c r="M581" s="10" t="str">
        <f>ASC(_xlfn.CONCAT(H581:L581,"  # ",E581))</f>
        <v xml:space="preserve">        "uni0286": "glyph",  # ʆ</v>
      </c>
      <c r="N581" s="6" t="b">
        <f>K581=""</f>
        <v>1</v>
      </c>
    </row>
    <row r="582" spans="2:14">
      <c r="B582" s="31"/>
      <c r="C582" s="28"/>
      <c r="D582" s="28" t="s">
        <v>1914</v>
      </c>
      <c r="E582" s="36" t="str">
        <f>IF(B582="",IF(G582="","",_xlfn.UNICHAR(G582)),B582)</f>
        <v>ʇ</v>
      </c>
      <c r="F582" s="13" t="str">
        <f>IF(B582="",IF(D582="",IF(C582="","",C582),DEC2HEX(D582)),DEC2HEX(_xlfn.UNICODE(B582)))</f>
        <v>287</v>
      </c>
      <c r="G582" s="13">
        <f>IF(D582="",IF(C582="",IF(B582="","",VALUE(_xlfn.UNICODE(B582))),VALUE(HEX2DEC(C582))),VALUE(D582))</f>
        <v>647</v>
      </c>
      <c r="H582" s="10" t="s">
        <v>292</v>
      </c>
      <c r="I582" s="12" t="str">
        <f>IF(F582="","","uni"&amp;UPPER(REPT("0",4-LEN(F582))&amp;F582))</f>
        <v>uni0287</v>
      </c>
      <c r="J582" s="12" t="s">
        <v>1975</v>
      </c>
      <c r="K582" s="12" t="s">
        <v>95</v>
      </c>
      <c r="L582" s="9" t="s">
        <v>137</v>
      </c>
      <c r="M582" s="10" t="str">
        <f>ASC(_xlfn.CONCAT(H582:L582,"  # ",E582))</f>
        <v xml:space="preserve">        "uni0287": "glyph",  # ʇ</v>
      </c>
      <c r="N582" s="6" t="b">
        <f>K582=""</f>
        <v>1</v>
      </c>
    </row>
    <row r="583" spans="2:14">
      <c r="B583" s="31" t="s">
        <v>95</v>
      </c>
      <c r="C583" s="28" t="s">
        <v>1729</v>
      </c>
      <c r="D583" s="28" t="s">
        <v>1915</v>
      </c>
      <c r="E583" s="36" t="str">
        <f>IF(B583="",IF(G583="","",_xlfn.UNICHAR(G583)),B583)</f>
        <v>ʈ</v>
      </c>
      <c r="F583" s="13" t="str">
        <f>IF(B583="",IF(D583="",IF(C583="","",C583),DEC2HEX(D583)),DEC2HEX(_xlfn.UNICODE(B583)))</f>
        <v>288</v>
      </c>
      <c r="G583" s="13">
        <f>IF(D583="",IF(C583="",IF(B583="","",VALUE(_xlfn.UNICODE(B583))),VALUE(HEX2DEC(C583))),VALUE(D583))</f>
        <v>648</v>
      </c>
      <c r="H583" s="10" t="s">
        <v>292</v>
      </c>
      <c r="I583" s="12" t="str">
        <f>IF(F583="","","uni"&amp;UPPER(REPT("0",4-LEN(F583))&amp;F583))</f>
        <v>uni0288</v>
      </c>
      <c r="J583" s="12" t="s">
        <v>1975</v>
      </c>
      <c r="K583" s="12">
        <v>986</v>
      </c>
      <c r="L583" s="9" t="s">
        <v>137</v>
      </c>
      <c r="M583" s="10" t="str">
        <f>ASC(_xlfn.CONCAT(H583:L583,"  # ",E583))</f>
        <v xml:space="preserve">        "uni0288": "glyph986",  # ʈ</v>
      </c>
      <c r="N583" s="6" t="b">
        <f>K583=""</f>
        <v>0</v>
      </c>
    </row>
    <row r="584" spans="2:14">
      <c r="B584" s="31" t="s">
        <v>95</v>
      </c>
      <c r="C584" s="28" t="s">
        <v>1754</v>
      </c>
      <c r="D584" s="28" t="s">
        <v>1916</v>
      </c>
      <c r="E584" s="36" t="str">
        <f>IF(B584="",IF(G584="","",_xlfn.UNICHAR(G584)),B584)</f>
        <v>ʉ</v>
      </c>
      <c r="F584" s="13" t="str">
        <f>IF(B584="",IF(D584="",IF(C584="","",C584),DEC2HEX(D584)),DEC2HEX(_xlfn.UNICODE(B584)))</f>
        <v>289</v>
      </c>
      <c r="G584" s="13">
        <f>IF(D584="",IF(C584="",IF(B584="","",VALUE(_xlfn.UNICODE(B584))),VALUE(HEX2DEC(C584))),VALUE(D584))</f>
        <v>649</v>
      </c>
      <c r="H584" s="10" t="s">
        <v>292</v>
      </c>
      <c r="I584" s="12" t="str">
        <f>IF(F584="","","uni"&amp;UPPER(REPT("0",4-LEN(F584))&amp;F584))</f>
        <v>uni0289</v>
      </c>
      <c r="J584" s="12" t="s">
        <v>1975</v>
      </c>
      <c r="K584" s="12">
        <v>1016</v>
      </c>
      <c r="L584" s="9" t="s">
        <v>137</v>
      </c>
      <c r="M584" s="10" t="str">
        <f>ASC(_xlfn.CONCAT(H584:L584,"  # ",E584))</f>
        <v xml:space="preserve">        "uni0289": "glyph1016",  # ʉ</v>
      </c>
      <c r="N584" s="6" t="b">
        <f>K584=""</f>
        <v>0</v>
      </c>
    </row>
    <row r="585" spans="2:14">
      <c r="B585" s="31" t="s">
        <v>95</v>
      </c>
      <c r="C585" s="28" t="s">
        <v>1761</v>
      </c>
      <c r="D585" s="28" t="s">
        <v>1917</v>
      </c>
      <c r="E585" s="36" t="str">
        <f>IF(B585="",IF(G585="","",_xlfn.UNICHAR(G585)),B585)</f>
        <v>ʊ</v>
      </c>
      <c r="F585" s="13" t="str">
        <f>IF(B585="",IF(D585="",IF(C585="","",C585),DEC2HEX(D585)),DEC2HEX(_xlfn.UNICODE(B585)))</f>
        <v>28A</v>
      </c>
      <c r="G585" s="13">
        <f>IF(D585="",IF(C585="",IF(B585="","",VALUE(_xlfn.UNICODE(B585))),VALUE(HEX2DEC(C585))),VALUE(D585))</f>
        <v>650</v>
      </c>
      <c r="H585" s="10" t="s">
        <v>292</v>
      </c>
      <c r="I585" s="12" t="str">
        <f>IF(F585="","","uni"&amp;UPPER(REPT("0",4-LEN(F585))&amp;F585))</f>
        <v>uni028A</v>
      </c>
      <c r="J585" s="12" t="s">
        <v>1975</v>
      </c>
      <c r="K585" s="12">
        <v>1024</v>
      </c>
      <c r="L585" s="9" t="s">
        <v>137</v>
      </c>
      <c r="M585" s="10" t="str">
        <f>ASC(_xlfn.CONCAT(H585:L585,"  # ",E585))</f>
        <v xml:space="preserve">        "uni028A": "glyph1024",  # ʊ</v>
      </c>
      <c r="N585" s="6" t="b">
        <f>K585=""</f>
        <v>0</v>
      </c>
    </row>
    <row r="586" spans="2:14">
      <c r="B586" s="31"/>
      <c r="C586" s="28" t="s">
        <v>1722</v>
      </c>
      <c r="D586" s="28" t="s">
        <v>1918</v>
      </c>
      <c r="E586" s="36" t="str">
        <f>IF(B586="",IF(G586="","",_xlfn.UNICHAR(G586)),B586)</f>
        <v>ʋ</v>
      </c>
      <c r="F586" s="13" t="str">
        <f>IF(B586="",IF(D586="",IF(C586="","",C586),DEC2HEX(D586)),DEC2HEX(_xlfn.UNICODE(B586)))</f>
        <v>28B</v>
      </c>
      <c r="G586" s="13">
        <f>IF(D586="",IF(C586="",IF(B586="","",VALUE(_xlfn.UNICODE(B586))),VALUE(HEX2DEC(C586))),VALUE(D586))</f>
        <v>651</v>
      </c>
      <c r="H586" s="10" t="s">
        <v>292</v>
      </c>
      <c r="I586" s="12" t="str">
        <f>IF(F586="","","uni"&amp;UPPER(REPT("0",4-LEN(F586))&amp;F586))</f>
        <v>uni028B</v>
      </c>
      <c r="J586" s="12" t="s">
        <v>1975</v>
      </c>
      <c r="K586" s="12">
        <v>979</v>
      </c>
      <c r="L586" s="9" t="s">
        <v>137</v>
      </c>
      <c r="M586" s="10" t="str">
        <f>ASC(_xlfn.CONCAT(H586:L586,"  # ",E586))</f>
        <v xml:space="preserve">        "uni028B": "glyph979",  # ʋ</v>
      </c>
      <c r="N586" s="6" t="b">
        <f>K586=""</f>
        <v>0</v>
      </c>
    </row>
    <row r="587" spans="2:14">
      <c r="B587" s="31" t="s">
        <v>95</v>
      </c>
      <c r="C587" s="28" t="s">
        <v>1763</v>
      </c>
      <c r="D587" s="28" t="s">
        <v>1919</v>
      </c>
      <c r="E587" s="36" t="str">
        <f>IF(B587="",IF(G587="","",_xlfn.UNICHAR(G587)),B587)</f>
        <v>ʌ</v>
      </c>
      <c r="F587" s="13" t="str">
        <f>IF(B587="",IF(D587="",IF(C587="","",C587),DEC2HEX(D587)),DEC2HEX(_xlfn.UNICODE(B587)))</f>
        <v>28C</v>
      </c>
      <c r="G587" s="13">
        <f>IF(D587="",IF(C587="",IF(B587="","",VALUE(_xlfn.UNICODE(B587))),VALUE(HEX2DEC(C587))),VALUE(D587))</f>
        <v>652</v>
      </c>
      <c r="H587" s="10" t="s">
        <v>292</v>
      </c>
      <c r="I587" s="12" t="str">
        <f>IF(F587="","","uni"&amp;UPPER(REPT("0",4-LEN(F587))&amp;F587))</f>
        <v>uni028C</v>
      </c>
      <c r="J587" s="12" t="s">
        <v>1975</v>
      </c>
      <c r="K587" s="12">
        <v>1026</v>
      </c>
      <c r="L587" s="9" t="s">
        <v>137</v>
      </c>
      <c r="M587" s="10" t="str">
        <f>ASC(_xlfn.CONCAT(H587:L587,"  # ",E587))</f>
        <v xml:space="preserve">        "uni028C": "glyph1026",  # ʌ</v>
      </c>
      <c r="N587" s="6" t="b">
        <f>K587=""</f>
        <v>0</v>
      </c>
    </row>
    <row r="588" spans="2:14">
      <c r="B588" s="31" t="s">
        <v>95</v>
      </c>
      <c r="C588" s="28" t="s">
        <v>1767</v>
      </c>
      <c r="D588" s="28" t="s">
        <v>1920</v>
      </c>
      <c r="E588" s="36" t="str">
        <f>IF(B588="",IF(G588="","",_xlfn.UNICHAR(G588)),B588)</f>
        <v>ʍ</v>
      </c>
      <c r="F588" s="13" t="str">
        <f>IF(B588="",IF(D588="",IF(C588="","",C588),DEC2HEX(D588)),DEC2HEX(_xlfn.UNICODE(B588)))</f>
        <v>28D</v>
      </c>
      <c r="G588" s="13">
        <f>IF(D588="",IF(C588="",IF(B588="","",VALUE(_xlfn.UNICODE(B588))),VALUE(HEX2DEC(C588))),VALUE(D588))</f>
        <v>653</v>
      </c>
      <c r="H588" s="10" t="s">
        <v>292</v>
      </c>
      <c r="I588" s="12" t="str">
        <f>IF(F588="","","uni"&amp;UPPER(REPT("0",4-LEN(F588))&amp;F588))</f>
        <v>uni028D</v>
      </c>
      <c r="J588" s="12" t="s">
        <v>1975</v>
      </c>
      <c r="K588" s="12">
        <v>1030</v>
      </c>
      <c r="L588" s="9" t="s">
        <v>137</v>
      </c>
      <c r="M588" s="10" t="str">
        <f>ASC(_xlfn.CONCAT(H588:L588,"  # ",E588))</f>
        <v xml:space="preserve">        "uni028D": "glyph1030",  # ʍ</v>
      </c>
      <c r="N588" s="6" t="b">
        <f>K588=""</f>
        <v>0</v>
      </c>
    </row>
    <row r="589" spans="2:14">
      <c r="B589" s="31"/>
      <c r="C589" s="28" t="s">
        <v>1738</v>
      </c>
      <c r="D589" s="28" t="s">
        <v>1921</v>
      </c>
      <c r="E589" s="36" t="str">
        <f>IF(B589="",IF(G589="","",_xlfn.UNICHAR(G589)),B589)</f>
        <v>ʎ</v>
      </c>
      <c r="F589" s="13" t="str">
        <f>IF(B589="",IF(D589="",IF(C589="","",C589),DEC2HEX(D589)),DEC2HEX(_xlfn.UNICODE(B589)))</f>
        <v>28E</v>
      </c>
      <c r="G589" s="13">
        <f>IF(D589="",IF(C589="",IF(B589="","",VALUE(_xlfn.UNICODE(B589))),VALUE(HEX2DEC(C589))),VALUE(D589))</f>
        <v>654</v>
      </c>
      <c r="H589" s="10" t="s">
        <v>292</v>
      </c>
      <c r="I589" s="12" t="str">
        <f>IF(F589="","","uni"&amp;UPPER(REPT("0",4-LEN(F589))&amp;F589))</f>
        <v>uni028E</v>
      </c>
      <c r="J589" s="12" t="s">
        <v>1975</v>
      </c>
      <c r="K589" s="12">
        <v>997</v>
      </c>
      <c r="L589" s="9" t="s">
        <v>137</v>
      </c>
      <c r="M589" s="10" t="str">
        <f>ASC(_xlfn.CONCAT(H589:L589,"  # ",E589))</f>
        <v xml:space="preserve">        "uni028E": "glyph997",  # ʎ</v>
      </c>
      <c r="N589" s="6" t="b">
        <f>K589=""</f>
        <v>0</v>
      </c>
    </row>
    <row r="590" spans="2:14">
      <c r="B590" s="31"/>
      <c r="C590" s="28"/>
      <c r="D590" s="28" t="s">
        <v>1922</v>
      </c>
      <c r="E590" s="36" t="str">
        <f>IF(B590="",IF(G590="","",_xlfn.UNICHAR(G590)),B590)</f>
        <v>ʏ</v>
      </c>
      <c r="F590" s="13" t="str">
        <f>IF(B590="",IF(D590="",IF(C590="","",C590),DEC2HEX(D590)),DEC2HEX(_xlfn.UNICODE(B590)))</f>
        <v>28F</v>
      </c>
      <c r="G590" s="13">
        <f>IF(D590="",IF(C590="",IF(B590="","",VALUE(_xlfn.UNICODE(B590))),VALUE(HEX2DEC(C590))),VALUE(D590))</f>
        <v>655</v>
      </c>
      <c r="H590" s="10" t="s">
        <v>292</v>
      </c>
      <c r="I590" s="12" t="str">
        <f>IF(F590="","","uni"&amp;UPPER(REPT("0",4-LEN(F590))&amp;F590))</f>
        <v>uni028F</v>
      </c>
      <c r="J590" s="12" t="s">
        <v>1975</v>
      </c>
      <c r="K590" s="12" t="s">
        <v>95</v>
      </c>
      <c r="L590" s="9" t="s">
        <v>137</v>
      </c>
      <c r="M590" s="10" t="str">
        <f>ASC(_xlfn.CONCAT(H590:L590,"  # ",E590))</f>
        <v xml:space="preserve">        "uni028F": "glyph",  # ʏ</v>
      </c>
      <c r="N590" s="6" t="b">
        <f>K590=""</f>
        <v>1</v>
      </c>
    </row>
    <row r="591" spans="2:14">
      <c r="B591" s="31"/>
      <c r="C591" s="28" t="s">
        <v>1733</v>
      </c>
      <c r="D591" s="28" t="s">
        <v>1923</v>
      </c>
      <c r="E591" s="36" t="str">
        <f>IF(B591="",IF(G591="","",_xlfn.UNICHAR(G591)),B591)</f>
        <v>ʐ</v>
      </c>
      <c r="F591" s="13" t="str">
        <f>IF(B591="",IF(D591="",IF(C591="","",C591),DEC2HEX(D591)),DEC2HEX(_xlfn.UNICODE(B591)))</f>
        <v>290</v>
      </c>
      <c r="G591" s="13">
        <f>IF(D591="",IF(C591="",IF(B591="","",VALUE(_xlfn.UNICODE(B591))),VALUE(HEX2DEC(C591))),VALUE(D591))</f>
        <v>656</v>
      </c>
      <c r="H591" s="10" t="s">
        <v>292</v>
      </c>
      <c r="I591" s="12" t="str">
        <f>IF(F591="","","uni"&amp;UPPER(REPT("0",4-LEN(F591))&amp;F591))</f>
        <v>uni0290</v>
      </c>
      <c r="J591" s="12" t="s">
        <v>1975</v>
      </c>
      <c r="K591" s="12">
        <v>991</v>
      </c>
      <c r="L591" s="9" t="s">
        <v>137</v>
      </c>
      <c r="M591" s="10" t="str">
        <f>ASC(_xlfn.CONCAT(H591:L591,"  # ",E591))</f>
        <v xml:space="preserve">        "uni0290": "glyph991",  # ʐ</v>
      </c>
      <c r="N591" s="6" t="b">
        <f>K591=""</f>
        <v>0</v>
      </c>
    </row>
    <row r="592" spans="2:14">
      <c r="B592" s="31"/>
      <c r="C592" s="28" t="s">
        <v>1772</v>
      </c>
      <c r="D592" s="28" t="s">
        <v>1924</v>
      </c>
      <c r="E592" s="36" t="str">
        <f>IF(B592="",IF(G592="","",_xlfn.UNICHAR(G592)),B592)</f>
        <v>ʑ</v>
      </c>
      <c r="F592" s="13" t="str">
        <f>IF(B592="",IF(D592="",IF(C592="","",C592),DEC2HEX(D592)),DEC2HEX(_xlfn.UNICODE(B592)))</f>
        <v>291</v>
      </c>
      <c r="G592" s="13">
        <f>IF(D592="",IF(C592="",IF(B592="","",VALUE(_xlfn.UNICODE(B592))),VALUE(HEX2DEC(C592))),VALUE(D592))</f>
        <v>657</v>
      </c>
      <c r="H592" s="10" t="s">
        <v>292</v>
      </c>
      <c r="I592" s="12" t="str">
        <f>IF(F592="","","uni"&amp;UPPER(REPT("0",4-LEN(F592))&amp;F592))</f>
        <v>uni0291</v>
      </c>
      <c r="J592" s="12" t="s">
        <v>1975</v>
      </c>
      <c r="K592" s="12">
        <v>1035</v>
      </c>
      <c r="L592" s="9" t="s">
        <v>137</v>
      </c>
      <c r="M592" s="10" t="str">
        <f>ASC(_xlfn.CONCAT(H592:L592,"  # ",E592))</f>
        <v xml:space="preserve">        "uni0291": "glyph1035",  # ʑ</v>
      </c>
      <c r="N592" s="6" t="b">
        <f>K592=""</f>
        <v>0</v>
      </c>
    </row>
    <row r="593" spans="2:14">
      <c r="B593" s="31" t="s">
        <v>95</v>
      </c>
      <c r="C593" s="28" t="s">
        <v>1725</v>
      </c>
      <c r="D593" s="28" t="s">
        <v>1925</v>
      </c>
      <c r="E593" s="36" t="str">
        <f>IF(B593="",IF(G593="","",_xlfn.UNICHAR(G593)),B593)</f>
        <v>ʒ</v>
      </c>
      <c r="F593" s="13" t="str">
        <f>IF(B593="",IF(D593="",IF(C593="","",C593),DEC2HEX(D593)),DEC2HEX(_xlfn.UNICODE(B593)))</f>
        <v>292</v>
      </c>
      <c r="G593" s="13">
        <f>IF(D593="",IF(C593="",IF(B593="","",VALUE(_xlfn.UNICODE(B593))),VALUE(HEX2DEC(C593))),VALUE(D593))</f>
        <v>658</v>
      </c>
      <c r="H593" s="10" t="s">
        <v>292</v>
      </c>
      <c r="I593" s="12" t="str">
        <f>IF(F593="","","uni"&amp;UPPER(REPT("0",4-LEN(F593))&amp;F593))</f>
        <v>uni0292</v>
      </c>
      <c r="J593" s="12" t="s">
        <v>1975</v>
      </c>
      <c r="K593" s="12">
        <v>982</v>
      </c>
      <c r="L593" s="9" t="s">
        <v>137</v>
      </c>
      <c r="M593" s="10" t="str">
        <f>ASC(_xlfn.CONCAT(H593:L593,"  # ",E593))</f>
        <v xml:space="preserve">        "uni0292": "glyph982",  # ʒ</v>
      </c>
      <c r="N593" s="6" t="b">
        <f>K593=""</f>
        <v>0</v>
      </c>
    </row>
    <row r="594" spans="2:14">
      <c r="B594" s="31"/>
      <c r="C594" s="28"/>
      <c r="D594" s="28" t="s">
        <v>1926</v>
      </c>
      <c r="E594" s="36" t="str">
        <f>IF(B594="",IF(G594="","",_xlfn.UNICHAR(G594)),B594)</f>
        <v>ʓ</v>
      </c>
      <c r="F594" s="13" t="str">
        <f>IF(B594="",IF(D594="",IF(C594="","",C594),DEC2HEX(D594)),DEC2HEX(_xlfn.UNICODE(B594)))</f>
        <v>293</v>
      </c>
      <c r="G594" s="13">
        <f>IF(D594="",IF(C594="",IF(B594="","",VALUE(_xlfn.UNICODE(B594))),VALUE(HEX2DEC(C594))),VALUE(D594))</f>
        <v>659</v>
      </c>
      <c r="H594" s="10" t="s">
        <v>292</v>
      </c>
      <c r="I594" s="12" t="str">
        <f>IF(F594="","","uni"&amp;UPPER(REPT("0",4-LEN(F594))&amp;F594))</f>
        <v>uni0293</v>
      </c>
      <c r="J594" s="12" t="s">
        <v>1975</v>
      </c>
      <c r="K594" s="12" t="s">
        <v>95</v>
      </c>
      <c r="L594" s="9" t="s">
        <v>137</v>
      </c>
      <c r="M594" s="10" t="str">
        <f>ASC(_xlfn.CONCAT(H594:L594,"  # ",E594))</f>
        <v xml:space="preserve">        "uni0293": "glyph",  # ʓ</v>
      </c>
      <c r="N594" s="6" t="b">
        <f>K594=""</f>
        <v>1</v>
      </c>
    </row>
    <row r="595" spans="2:14">
      <c r="B595" s="31" t="s">
        <v>95</v>
      </c>
      <c r="C595" s="28" t="s">
        <v>1745</v>
      </c>
      <c r="D595" s="28" t="s">
        <v>1927</v>
      </c>
      <c r="E595" s="36" t="str">
        <f>IF(B595="",IF(G595="","",_xlfn.UNICHAR(G595)),B595)</f>
        <v>ʔ</v>
      </c>
      <c r="F595" s="13" t="str">
        <f>IF(B595="",IF(D595="",IF(C595="","",C595),DEC2HEX(D595)),DEC2HEX(_xlfn.UNICODE(B595)))</f>
        <v>294</v>
      </c>
      <c r="G595" s="13">
        <f>IF(D595="",IF(C595="",IF(B595="","",VALUE(_xlfn.UNICODE(B595))),VALUE(HEX2DEC(C595))),VALUE(D595))</f>
        <v>660</v>
      </c>
      <c r="H595" s="10" t="s">
        <v>292</v>
      </c>
      <c r="I595" s="12" t="str">
        <f>IF(F595="","","uni"&amp;UPPER(REPT("0",4-LEN(F595))&amp;F595))</f>
        <v>uni0294</v>
      </c>
      <c r="J595" s="12" t="s">
        <v>1975</v>
      </c>
      <c r="K595" s="12">
        <v>1004</v>
      </c>
      <c r="L595" s="9" t="s">
        <v>137</v>
      </c>
      <c r="M595" s="10" t="str">
        <f>ASC(_xlfn.CONCAT(H595:L595,"  # ",E595))</f>
        <v xml:space="preserve">        "uni0294": "glyph1004",  # ʔ</v>
      </c>
      <c r="N595" s="6" t="b">
        <f>K595=""</f>
        <v>0</v>
      </c>
    </row>
    <row r="596" spans="2:14">
      <c r="B596" s="31"/>
      <c r="C596" s="28" t="s">
        <v>1744</v>
      </c>
      <c r="D596" s="28" t="s">
        <v>1928</v>
      </c>
      <c r="E596" s="36" t="str">
        <f>IF(B596="",IF(G596="","",_xlfn.UNICHAR(G596)),B596)</f>
        <v>ʕ</v>
      </c>
      <c r="F596" s="13" t="str">
        <f>IF(B596="",IF(D596="",IF(C596="","",C596),DEC2HEX(D596)),DEC2HEX(_xlfn.UNICODE(B596)))</f>
        <v>295</v>
      </c>
      <c r="G596" s="13">
        <f>IF(D596="",IF(C596="",IF(B596="","",VALUE(_xlfn.UNICODE(B596))),VALUE(HEX2DEC(C596))),VALUE(D596))</f>
        <v>661</v>
      </c>
      <c r="H596" s="10" t="s">
        <v>292</v>
      </c>
      <c r="I596" s="12" t="str">
        <f>IF(F596="","","uni"&amp;UPPER(REPT("0",4-LEN(F596))&amp;F596))</f>
        <v>uni0295</v>
      </c>
      <c r="J596" s="12" t="s">
        <v>1975</v>
      </c>
      <c r="K596" s="12">
        <v>1003</v>
      </c>
      <c r="L596" s="9" t="s">
        <v>137</v>
      </c>
      <c r="M596" s="10" t="str">
        <f>ASC(_xlfn.CONCAT(H596:L596,"  # ",E596))</f>
        <v xml:space="preserve">        "uni0295": "glyph1003",  # ʕ</v>
      </c>
      <c r="N596" s="6" t="b">
        <f>K596=""</f>
        <v>0</v>
      </c>
    </row>
    <row r="597" spans="2:14">
      <c r="B597" s="31"/>
      <c r="C597" s="28"/>
      <c r="D597" s="28" t="s">
        <v>1929</v>
      </c>
      <c r="E597" s="36" t="str">
        <f>IF(B597="",IF(G597="","",_xlfn.UNICHAR(G597)),B597)</f>
        <v>ʖ</v>
      </c>
      <c r="F597" s="13" t="str">
        <f>IF(B597="",IF(D597="",IF(C597="","",C597),DEC2HEX(D597)),DEC2HEX(_xlfn.UNICODE(B597)))</f>
        <v>296</v>
      </c>
      <c r="G597" s="13">
        <f>IF(D597="",IF(C597="",IF(B597="","",VALUE(_xlfn.UNICODE(B597))),VALUE(HEX2DEC(C597))),VALUE(D597))</f>
        <v>662</v>
      </c>
      <c r="H597" s="10" t="s">
        <v>292</v>
      </c>
      <c r="I597" s="12" t="str">
        <f>IF(F597="","","uni"&amp;UPPER(REPT("0",4-LEN(F597))&amp;F597))</f>
        <v>uni0296</v>
      </c>
      <c r="J597" s="12" t="s">
        <v>1975</v>
      </c>
      <c r="K597" s="12" t="s">
        <v>95</v>
      </c>
      <c r="L597" s="9" t="s">
        <v>137</v>
      </c>
      <c r="M597" s="10" t="str">
        <f>ASC(_xlfn.CONCAT(H597:L597,"  # ",E597))</f>
        <v xml:space="preserve">        "uni0296": "glyph",  # ʖ</v>
      </c>
      <c r="N597" s="6" t="b">
        <f>K597=""</f>
        <v>1</v>
      </c>
    </row>
    <row r="598" spans="2:14">
      <c r="B598" s="31"/>
      <c r="C598" s="28"/>
      <c r="D598" s="28" t="s">
        <v>1930</v>
      </c>
      <c r="E598" s="36" t="str">
        <f>IF(B598="",IF(G598="","",_xlfn.UNICHAR(G598)),B598)</f>
        <v>ʗ</v>
      </c>
      <c r="F598" s="13" t="str">
        <f>IF(B598="",IF(D598="",IF(C598="","",C598),DEC2HEX(D598)),DEC2HEX(_xlfn.UNICODE(B598)))</f>
        <v>297</v>
      </c>
      <c r="G598" s="13">
        <f>IF(D598="",IF(C598="",IF(B598="","",VALUE(_xlfn.UNICODE(B598))),VALUE(HEX2DEC(C598))),VALUE(D598))</f>
        <v>663</v>
      </c>
      <c r="H598" s="10" t="s">
        <v>292</v>
      </c>
      <c r="I598" s="12" t="str">
        <f>IF(F598="","","uni"&amp;UPPER(REPT("0",4-LEN(F598))&amp;F598))</f>
        <v>uni0297</v>
      </c>
      <c r="J598" s="12" t="s">
        <v>1975</v>
      </c>
      <c r="K598" s="12" t="s">
        <v>95</v>
      </c>
      <c r="L598" s="9" t="s">
        <v>137</v>
      </c>
      <c r="M598" s="10" t="str">
        <f>ASC(_xlfn.CONCAT(H598:L598,"  # ",E598))</f>
        <v xml:space="preserve">        "uni0297": "glyph",  # ʗ</v>
      </c>
      <c r="N598" s="6" t="b">
        <f>K598=""</f>
        <v>1</v>
      </c>
    </row>
    <row r="599" spans="2:14">
      <c r="B599" s="31" t="s">
        <v>95</v>
      </c>
      <c r="C599" s="28" t="s">
        <v>1402</v>
      </c>
      <c r="D599" s="28" t="s">
        <v>1931</v>
      </c>
      <c r="E599" s="36" t="str">
        <f>IF(B599="",IF(G599="","",_xlfn.UNICHAR(G599)),B599)</f>
        <v>ʘ</v>
      </c>
      <c r="F599" s="13" t="str">
        <f>IF(B599="",IF(D599="",IF(C599="","",C599),DEC2HEX(D599)),DEC2HEX(_xlfn.UNICODE(B599)))</f>
        <v>298</v>
      </c>
      <c r="G599" s="13">
        <f>IF(D599="",IF(C599="",IF(B599="","",VALUE(_xlfn.UNICODE(B599))),VALUE(HEX2DEC(C599))),VALUE(D599))</f>
        <v>664</v>
      </c>
      <c r="H599" s="10" t="s">
        <v>292</v>
      </c>
      <c r="I599" s="12" t="str">
        <f>IF(F599="","","uni"&amp;UPPER(REPT("0",4-LEN(F599))&amp;F599))</f>
        <v>uni0298</v>
      </c>
      <c r="J599" s="12" t="s">
        <v>1975</v>
      </c>
      <c r="K599" s="12">
        <v>1006</v>
      </c>
      <c r="L599" s="9" t="s">
        <v>137</v>
      </c>
      <c r="M599" s="10" t="str">
        <f>ASC(_xlfn.CONCAT(H599:L599,"  # ",E599))</f>
        <v xml:space="preserve">        "uni0298": "glyph1006",  # ʘ</v>
      </c>
      <c r="N599" s="6" t="b">
        <f>K599=""</f>
        <v>0</v>
      </c>
    </row>
    <row r="600" spans="2:14">
      <c r="B600" s="31"/>
      <c r="C600" s="28"/>
      <c r="D600" s="28" t="s">
        <v>1932</v>
      </c>
      <c r="E600" s="36" t="str">
        <f>IF(B600="",IF(G600="","",_xlfn.UNICHAR(G600)),B600)</f>
        <v>ʙ</v>
      </c>
      <c r="F600" s="13" t="str">
        <f>IF(B600="",IF(D600="",IF(C600="","",C600),DEC2HEX(D600)),DEC2HEX(_xlfn.UNICODE(B600)))</f>
        <v>299</v>
      </c>
      <c r="G600" s="13">
        <f>IF(D600="",IF(C600="",IF(B600="","",VALUE(_xlfn.UNICODE(B600))),VALUE(HEX2DEC(C600))),VALUE(D600))</f>
        <v>665</v>
      </c>
      <c r="H600" s="10" t="s">
        <v>292</v>
      </c>
      <c r="I600" s="12" t="str">
        <f>IF(F600="","","uni"&amp;UPPER(REPT("0",4-LEN(F600))&amp;F600))</f>
        <v>uni0299</v>
      </c>
      <c r="J600" s="12" t="s">
        <v>1975</v>
      </c>
      <c r="K600" s="12" t="s">
        <v>95</v>
      </c>
      <c r="L600" s="9" t="s">
        <v>137</v>
      </c>
      <c r="M600" s="10" t="str">
        <f>ASC(_xlfn.CONCAT(H600:L600,"  # ",E600))</f>
        <v xml:space="preserve">        "uni0299": "glyph",  # ʙ</v>
      </c>
      <c r="N600" s="6" t="b">
        <f>K600=""</f>
        <v>1</v>
      </c>
    </row>
    <row r="601" spans="2:14">
      <c r="B601" s="31"/>
      <c r="C601" s="28"/>
      <c r="D601" s="28" t="s">
        <v>1933</v>
      </c>
      <c r="E601" s="36" t="str">
        <f>IF(B601="",IF(G601="","",_xlfn.UNICHAR(G601)),B601)</f>
        <v>ʚ</v>
      </c>
      <c r="F601" s="13" t="str">
        <f>IF(B601="",IF(D601="",IF(C601="","",C601),DEC2HEX(D601)),DEC2HEX(_xlfn.UNICODE(B601)))</f>
        <v>29A</v>
      </c>
      <c r="G601" s="13">
        <f>IF(D601="",IF(C601="",IF(B601="","",VALUE(_xlfn.UNICODE(B601))),VALUE(HEX2DEC(C601))),VALUE(D601))</f>
        <v>666</v>
      </c>
      <c r="H601" s="10" t="s">
        <v>292</v>
      </c>
      <c r="I601" s="12" t="str">
        <f>IF(F601="","","uni"&amp;UPPER(REPT("0",4-LEN(F601))&amp;F601))</f>
        <v>uni029A</v>
      </c>
      <c r="J601" s="12" t="s">
        <v>1975</v>
      </c>
      <c r="K601" s="12" t="s">
        <v>95</v>
      </c>
      <c r="L601" s="9" t="s">
        <v>137</v>
      </c>
      <c r="M601" s="10" t="str">
        <f>ASC(_xlfn.CONCAT(H601:L601,"  # ",E601))</f>
        <v xml:space="preserve">        "uni029A": "glyph",  # ʚ</v>
      </c>
      <c r="N601" s="6" t="b">
        <f>K601=""</f>
        <v>1</v>
      </c>
    </row>
    <row r="602" spans="2:14">
      <c r="B602" s="31"/>
      <c r="C602" s="28"/>
      <c r="D602" s="28" t="s">
        <v>1934</v>
      </c>
      <c r="E602" s="36" t="str">
        <f>IF(B602="",IF(G602="","",_xlfn.UNICHAR(G602)),B602)</f>
        <v>ʛ</v>
      </c>
      <c r="F602" s="13" t="str">
        <f>IF(B602="",IF(D602="",IF(C602="","",C602),DEC2HEX(D602)),DEC2HEX(_xlfn.UNICODE(B602)))</f>
        <v>29B</v>
      </c>
      <c r="G602" s="13">
        <f>IF(D602="",IF(C602="",IF(B602="","",VALUE(_xlfn.UNICODE(B602))),VALUE(HEX2DEC(C602))),VALUE(D602))</f>
        <v>667</v>
      </c>
      <c r="H602" s="10" t="s">
        <v>292</v>
      </c>
      <c r="I602" s="12" t="str">
        <f>IF(F602="","","uni"&amp;UPPER(REPT("0",4-LEN(F602))&amp;F602))</f>
        <v>uni029B</v>
      </c>
      <c r="J602" s="12" t="s">
        <v>1975</v>
      </c>
      <c r="K602" s="12" t="s">
        <v>95</v>
      </c>
      <c r="L602" s="9" t="s">
        <v>137</v>
      </c>
      <c r="M602" s="10" t="str">
        <f>ASC(_xlfn.CONCAT(H602:L602,"  # ",E602))</f>
        <v xml:space="preserve">        "uni029B": "glyph",  # ʛ</v>
      </c>
      <c r="N602" s="6" t="b">
        <f>K602=""</f>
        <v>1</v>
      </c>
    </row>
    <row r="603" spans="2:14">
      <c r="B603" s="31"/>
      <c r="C603" s="28"/>
      <c r="D603" s="28" t="s">
        <v>1935</v>
      </c>
      <c r="E603" s="36" t="str">
        <f>IF(B603="",IF(G603="","",_xlfn.UNICHAR(G603)),B603)</f>
        <v>ʜ</v>
      </c>
      <c r="F603" s="13" t="str">
        <f>IF(B603="",IF(D603="",IF(C603="","",C603),DEC2HEX(D603)),DEC2HEX(_xlfn.UNICODE(B603)))</f>
        <v>29C</v>
      </c>
      <c r="G603" s="13">
        <f>IF(D603="",IF(C603="",IF(B603="","",VALUE(_xlfn.UNICODE(B603))),VALUE(HEX2DEC(C603))),VALUE(D603))</f>
        <v>668</v>
      </c>
      <c r="H603" s="10" t="s">
        <v>292</v>
      </c>
      <c r="I603" s="12" t="str">
        <f>IF(F603="","","uni"&amp;UPPER(REPT("0",4-LEN(F603))&amp;F603))</f>
        <v>uni029C</v>
      </c>
      <c r="J603" s="12" t="s">
        <v>1975</v>
      </c>
      <c r="K603" s="12" t="s">
        <v>95</v>
      </c>
      <c r="L603" s="9" t="s">
        <v>137</v>
      </c>
      <c r="M603" s="10" t="str">
        <f>ASC(_xlfn.CONCAT(H603:L603,"  # ",E603))</f>
        <v xml:space="preserve">        "uni029C": "glyph",  # ʜ</v>
      </c>
      <c r="N603" s="6" t="b">
        <f>K603=""</f>
        <v>1</v>
      </c>
    </row>
    <row r="604" spans="2:14">
      <c r="B604" s="31" t="s">
        <v>95</v>
      </c>
      <c r="C604" s="28" t="s">
        <v>1737</v>
      </c>
      <c r="D604" s="28" t="s">
        <v>1936</v>
      </c>
      <c r="E604" s="36" t="str">
        <f>IF(B604="",IF(G604="","",_xlfn.UNICHAR(G604)),B604)</f>
        <v>ʝ</v>
      </c>
      <c r="F604" s="13" t="str">
        <f>IF(B604="",IF(D604="",IF(C604="","",C604),DEC2HEX(D604)),DEC2HEX(_xlfn.UNICODE(B604)))</f>
        <v>29D</v>
      </c>
      <c r="G604" s="13">
        <f>IF(D604="",IF(C604="",IF(B604="","",VALUE(_xlfn.UNICODE(B604))),VALUE(HEX2DEC(C604))),VALUE(D604))</f>
        <v>669</v>
      </c>
      <c r="H604" s="10" t="s">
        <v>292</v>
      </c>
      <c r="I604" s="12" t="str">
        <f>IF(F604="","","uni"&amp;UPPER(REPT("0",4-LEN(F604))&amp;F604))</f>
        <v>uni029D</v>
      </c>
      <c r="J604" s="12" t="s">
        <v>1975</v>
      </c>
      <c r="K604" s="12">
        <v>996</v>
      </c>
      <c r="L604" s="9" t="s">
        <v>137</v>
      </c>
      <c r="M604" s="10" t="str">
        <f>ASC(_xlfn.CONCAT(H604:L604,"  # ",E604))</f>
        <v xml:space="preserve">        "uni029D": "glyph996",  # ʝ</v>
      </c>
      <c r="N604" s="6" t="b">
        <f>K604=""</f>
        <v>0</v>
      </c>
    </row>
    <row r="605" spans="2:14">
      <c r="B605" s="31"/>
      <c r="C605" s="28"/>
      <c r="D605" s="28" t="s">
        <v>1937</v>
      </c>
      <c r="E605" s="36" t="str">
        <f>IF(B605="",IF(G605="","",_xlfn.UNICHAR(G605)),B605)</f>
        <v>ʞ</v>
      </c>
      <c r="F605" s="13" t="str">
        <f>IF(B605="",IF(D605="",IF(C605="","",C605),DEC2HEX(D605)),DEC2HEX(_xlfn.UNICODE(B605)))</f>
        <v>29E</v>
      </c>
      <c r="G605" s="13">
        <f>IF(D605="",IF(C605="",IF(B605="","",VALUE(_xlfn.UNICODE(B605))),VALUE(HEX2DEC(C605))),VALUE(D605))</f>
        <v>670</v>
      </c>
      <c r="H605" s="10" t="s">
        <v>292</v>
      </c>
      <c r="I605" s="12" t="str">
        <f>IF(F605="","","uni"&amp;UPPER(REPT("0",4-LEN(F605))&amp;F605))</f>
        <v>uni029E</v>
      </c>
      <c r="J605" s="12" t="s">
        <v>1975</v>
      </c>
      <c r="K605" s="12" t="s">
        <v>95</v>
      </c>
      <c r="L605" s="9" t="s">
        <v>137</v>
      </c>
      <c r="M605" s="10" t="str">
        <f>ASC(_xlfn.CONCAT(H605:L605,"  # ",E605))</f>
        <v xml:space="preserve">        "uni029E": "glyph",  # ʞ</v>
      </c>
      <c r="N605" s="6" t="b">
        <f>K605=""</f>
        <v>1</v>
      </c>
    </row>
    <row r="606" spans="2:14">
      <c r="B606" s="31"/>
      <c r="C606" s="28"/>
      <c r="D606" s="28" t="s">
        <v>1938</v>
      </c>
      <c r="E606" s="36" t="str">
        <f>IF(B606="",IF(G606="","",_xlfn.UNICHAR(G606)),B606)</f>
        <v>ʟ</v>
      </c>
      <c r="F606" s="13" t="str">
        <f>IF(B606="",IF(D606="",IF(C606="","",C606),DEC2HEX(D606)),DEC2HEX(_xlfn.UNICODE(B606)))</f>
        <v>29F</v>
      </c>
      <c r="G606" s="13">
        <f>IF(D606="",IF(C606="",IF(B606="","",VALUE(_xlfn.UNICODE(B606))),VALUE(HEX2DEC(C606))),VALUE(D606))</f>
        <v>671</v>
      </c>
      <c r="H606" s="10" t="s">
        <v>292</v>
      </c>
      <c r="I606" s="12" t="str">
        <f>IF(F606="","","uni"&amp;UPPER(REPT("0",4-LEN(F606))&amp;F606))</f>
        <v>uni029F</v>
      </c>
      <c r="J606" s="12" t="s">
        <v>1975</v>
      </c>
      <c r="K606" s="12" t="s">
        <v>95</v>
      </c>
      <c r="L606" s="9" t="s">
        <v>137</v>
      </c>
      <c r="M606" s="10" t="str">
        <f>ASC(_xlfn.CONCAT(H606:L606,"  # ",E606))</f>
        <v xml:space="preserve">        "uni029F": "glyph",  # ʟ</v>
      </c>
      <c r="N606" s="6" t="b">
        <f>K606=""</f>
        <v>1</v>
      </c>
    </row>
    <row r="607" spans="2:14">
      <c r="B607" s="31"/>
      <c r="C607" s="28"/>
      <c r="D607" s="28" t="s">
        <v>1939</v>
      </c>
      <c r="E607" s="36" t="str">
        <f>IF(B607="",IF(G607="","",_xlfn.UNICHAR(G607)),B607)</f>
        <v>ʠ</v>
      </c>
      <c r="F607" s="13" t="str">
        <f>IF(B607="",IF(D607="",IF(C607="","",C607),DEC2HEX(D607)),DEC2HEX(_xlfn.UNICODE(B607)))</f>
        <v>2A0</v>
      </c>
      <c r="G607" s="13">
        <f>IF(D607="",IF(C607="",IF(B607="","",VALUE(_xlfn.UNICODE(B607))),VALUE(HEX2DEC(C607))),VALUE(D607))</f>
        <v>672</v>
      </c>
      <c r="H607" s="10" t="s">
        <v>292</v>
      </c>
      <c r="I607" s="12" t="str">
        <f>IF(F607="","","uni"&amp;UPPER(REPT("0",4-LEN(F607))&amp;F607))</f>
        <v>uni02A0</v>
      </c>
      <c r="J607" s="12" t="s">
        <v>1975</v>
      </c>
      <c r="K607" s="12" t="s">
        <v>95</v>
      </c>
      <c r="L607" s="9" t="s">
        <v>137</v>
      </c>
      <c r="M607" s="10" t="str">
        <f>ASC(_xlfn.CONCAT(H607:L607,"  # ",E607))</f>
        <v xml:space="preserve">        "uni02A0": "glyph",  # ʠ</v>
      </c>
      <c r="N607" s="6" t="b">
        <f>K607=""</f>
        <v>1</v>
      </c>
    </row>
    <row r="608" spans="2:14">
      <c r="B608" s="31"/>
      <c r="C608" s="28" t="s">
        <v>1770</v>
      </c>
      <c r="D608" s="28" t="s">
        <v>1940</v>
      </c>
      <c r="E608" s="36" t="str">
        <f>IF(B608="",IF(G608="","",_xlfn.UNICHAR(G608)),B608)</f>
        <v>ʡ</v>
      </c>
      <c r="F608" s="13" t="str">
        <f>IF(B608="",IF(D608="",IF(C608="","",C608),DEC2HEX(D608)),DEC2HEX(_xlfn.UNICODE(B608)))</f>
        <v>2A1</v>
      </c>
      <c r="G608" s="13">
        <f>IF(D608="",IF(C608="",IF(B608="","",VALUE(_xlfn.UNICODE(B608))),VALUE(HEX2DEC(C608))),VALUE(D608))</f>
        <v>673</v>
      </c>
      <c r="H608" s="10" t="s">
        <v>292</v>
      </c>
      <c r="I608" s="12" t="str">
        <f>IF(F608="","","uni"&amp;UPPER(REPT("0",4-LEN(F608))&amp;F608))</f>
        <v>uni02A1</v>
      </c>
      <c r="J608" s="12" t="s">
        <v>1975</v>
      </c>
      <c r="K608" s="12">
        <v>1033</v>
      </c>
      <c r="L608" s="9" t="s">
        <v>137</v>
      </c>
      <c r="M608" s="10" t="str">
        <f>ASC(_xlfn.CONCAT(H608:L608,"  # ",E608))</f>
        <v xml:space="preserve">        "uni02A1": "glyph1033",  # ʡ</v>
      </c>
      <c r="N608" s="6" t="b">
        <f>K608=""</f>
        <v>0</v>
      </c>
    </row>
    <row r="609" spans="2:14">
      <c r="B609" s="31" t="s">
        <v>95</v>
      </c>
      <c r="C609" s="28" t="s">
        <v>1769</v>
      </c>
      <c r="D609" s="28" t="s">
        <v>1941</v>
      </c>
      <c r="E609" s="36" t="str">
        <f>IF(B609="",IF(G609="","",_xlfn.UNICHAR(G609)),B609)</f>
        <v>ʢ</v>
      </c>
      <c r="F609" s="13" t="str">
        <f>IF(B609="",IF(D609="",IF(C609="","",C609),DEC2HEX(D609)),DEC2HEX(_xlfn.UNICODE(B609)))</f>
        <v>2A2</v>
      </c>
      <c r="G609" s="13">
        <f>IF(D609="",IF(C609="",IF(B609="","",VALUE(_xlfn.UNICODE(B609))),VALUE(HEX2DEC(C609))),VALUE(D609))</f>
        <v>674</v>
      </c>
      <c r="H609" s="10" t="s">
        <v>292</v>
      </c>
      <c r="I609" s="12" t="str">
        <f>IF(F609="","","uni"&amp;UPPER(REPT("0",4-LEN(F609))&amp;F609))</f>
        <v>uni02A2</v>
      </c>
      <c r="J609" s="12" t="s">
        <v>1975</v>
      </c>
      <c r="K609" s="12">
        <v>1032</v>
      </c>
      <c r="L609" s="9" t="s">
        <v>137</v>
      </c>
      <c r="M609" s="10" t="str">
        <f>ASC(_xlfn.CONCAT(H609:L609,"  # ",E609))</f>
        <v xml:space="preserve">        "uni02A2": "glyph1032",  # ʢ</v>
      </c>
      <c r="N609" s="6" t="b">
        <f>K609=""</f>
        <v>0</v>
      </c>
    </row>
    <row r="610" spans="2:14">
      <c r="B610" s="31"/>
      <c r="C610" s="28"/>
      <c r="D610" s="28" t="s">
        <v>1942</v>
      </c>
      <c r="E610" s="36" t="str">
        <f>IF(B610="",IF(G610="","",_xlfn.UNICHAR(G610)),B610)</f>
        <v>ʣ</v>
      </c>
      <c r="F610" s="13" t="str">
        <f>IF(B610="",IF(D610="",IF(C610="","",C610),DEC2HEX(D610)),DEC2HEX(_xlfn.UNICODE(B610)))</f>
        <v>2A3</v>
      </c>
      <c r="G610" s="13">
        <f>IF(D610="",IF(C610="",IF(B610="","",VALUE(_xlfn.UNICODE(B610))),VALUE(HEX2DEC(C610))),VALUE(D610))</f>
        <v>675</v>
      </c>
      <c r="H610" s="10" t="s">
        <v>292</v>
      </c>
      <c r="I610" s="12" t="str">
        <f>IF(F610="","","uni"&amp;UPPER(REPT("0",4-LEN(F610))&amp;F610))</f>
        <v>uni02A3</v>
      </c>
      <c r="J610" s="12" t="s">
        <v>1975</v>
      </c>
      <c r="K610" s="12" t="s">
        <v>95</v>
      </c>
      <c r="L610" s="9" t="s">
        <v>137</v>
      </c>
      <c r="M610" s="10" t="str">
        <f>ASC(_xlfn.CONCAT(H610:L610,"  # ",E610))</f>
        <v xml:space="preserve">        "uni02A3": "glyph",  # ʣ</v>
      </c>
      <c r="N610" s="6" t="b">
        <f>K610=""</f>
        <v>1</v>
      </c>
    </row>
    <row r="611" spans="2:14">
      <c r="B611" s="31"/>
      <c r="C611" s="28"/>
      <c r="D611" s="28" t="s">
        <v>1943</v>
      </c>
      <c r="E611" s="36" t="str">
        <f>IF(B611="",IF(G611="","",_xlfn.UNICHAR(G611)),B611)</f>
        <v>ʤ</v>
      </c>
      <c r="F611" s="13" t="str">
        <f>IF(B611="",IF(D611="",IF(C611="","",C611),DEC2HEX(D611)),DEC2HEX(_xlfn.UNICODE(B611)))</f>
        <v>2A4</v>
      </c>
      <c r="G611" s="13">
        <f>IF(D611="",IF(C611="",IF(B611="","",VALUE(_xlfn.UNICODE(B611))),VALUE(HEX2DEC(C611))),VALUE(D611))</f>
        <v>676</v>
      </c>
      <c r="H611" s="10" t="s">
        <v>292</v>
      </c>
      <c r="I611" s="12" t="str">
        <f>IF(F611="","","uni"&amp;UPPER(REPT("0",4-LEN(F611))&amp;F611))</f>
        <v>uni02A4</v>
      </c>
      <c r="J611" s="12" t="s">
        <v>1975</v>
      </c>
      <c r="K611" s="12" t="s">
        <v>95</v>
      </c>
      <c r="L611" s="9" t="s">
        <v>137</v>
      </c>
      <c r="M611" s="10" t="str">
        <f>ASC(_xlfn.CONCAT(H611:L611,"  # ",E611))</f>
        <v xml:space="preserve">        "uni02A4": "glyph",  # ʤ</v>
      </c>
      <c r="N611" s="6" t="b">
        <f>K611=""</f>
        <v>1</v>
      </c>
    </row>
    <row r="612" spans="2:14">
      <c r="B612" s="31"/>
      <c r="C612" s="28"/>
      <c r="D612" s="28" t="s">
        <v>1944</v>
      </c>
      <c r="E612" s="36" t="str">
        <f>IF(B612="",IF(G612="","",_xlfn.UNICHAR(G612)),B612)</f>
        <v>ʥ</v>
      </c>
      <c r="F612" s="13" t="str">
        <f>IF(B612="",IF(D612="",IF(C612="","",C612),DEC2HEX(D612)),DEC2HEX(_xlfn.UNICODE(B612)))</f>
        <v>2A5</v>
      </c>
      <c r="G612" s="13">
        <f>IF(D612="",IF(C612="",IF(B612="","",VALUE(_xlfn.UNICODE(B612))),VALUE(HEX2DEC(C612))),VALUE(D612))</f>
        <v>677</v>
      </c>
      <c r="H612" s="10" t="s">
        <v>292</v>
      </c>
      <c r="I612" s="12" t="str">
        <f>IF(F612="","","uni"&amp;UPPER(REPT("0",4-LEN(F612))&amp;F612))</f>
        <v>uni02A5</v>
      </c>
      <c r="J612" s="12" t="s">
        <v>1975</v>
      </c>
      <c r="K612" s="12" t="s">
        <v>95</v>
      </c>
      <c r="L612" s="9" t="s">
        <v>137</v>
      </c>
      <c r="M612" s="10" t="str">
        <f>ASC(_xlfn.CONCAT(H612:L612,"  # ",E612))</f>
        <v xml:space="preserve">        "uni02A5": "glyph",  # ʥ</v>
      </c>
      <c r="N612" s="6" t="b">
        <f>K612=""</f>
        <v>1</v>
      </c>
    </row>
    <row r="613" spans="2:14">
      <c r="B613" s="31"/>
      <c r="C613" s="28"/>
      <c r="D613" s="28" t="s">
        <v>1945</v>
      </c>
      <c r="E613" s="36" t="str">
        <f>IF(B613="",IF(G613="","",_xlfn.UNICHAR(G613)),B613)</f>
        <v>ʦ</v>
      </c>
      <c r="F613" s="13" t="str">
        <f>IF(B613="",IF(D613="",IF(C613="","",C613),DEC2HEX(D613)),DEC2HEX(_xlfn.UNICODE(B613)))</f>
        <v>2A6</v>
      </c>
      <c r="G613" s="13">
        <f>IF(D613="",IF(C613="",IF(B613="","",VALUE(_xlfn.UNICODE(B613))),VALUE(HEX2DEC(C613))),VALUE(D613))</f>
        <v>678</v>
      </c>
      <c r="H613" s="10" t="s">
        <v>292</v>
      </c>
      <c r="I613" s="12" t="str">
        <f>IF(F613="","","uni"&amp;UPPER(REPT("0",4-LEN(F613))&amp;F613))</f>
        <v>uni02A6</v>
      </c>
      <c r="J613" s="12" t="s">
        <v>1975</v>
      </c>
      <c r="K613" s="12" t="s">
        <v>95</v>
      </c>
      <c r="L613" s="9" t="s">
        <v>137</v>
      </c>
      <c r="M613" s="10" t="str">
        <f>ASC(_xlfn.CONCAT(H613:L613,"  # ",E613))</f>
        <v xml:space="preserve">        "uni02A6": "glyph",  # ʦ</v>
      </c>
      <c r="N613" s="6" t="b">
        <f>K613=""</f>
        <v>1</v>
      </c>
    </row>
    <row r="614" spans="2:14">
      <c r="B614" s="31"/>
      <c r="C614" s="28"/>
      <c r="D614" s="28" t="s">
        <v>1946</v>
      </c>
      <c r="E614" s="36" t="str">
        <f>IF(B614="",IF(G614="","",_xlfn.UNICHAR(G614)),B614)</f>
        <v>ʧ</v>
      </c>
      <c r="F614" s="13" t="str">
        <f>IF(B614="",IF(D614="",IF(C614="","",C614),DEC2HEX(D614)),DEC2HEX(_xlfn.UNICODE(B614)))</f>
        <v>2A7</v>
      </c>
      <c r="G614" s="13">
        <f>IF(D614="",IF(C614="",IF(B614="","",VALUE(_xlfn.UNICODE(B614))),VALUE(HEX2DEC(C614))),VALUE(D614))</f>
        <v>679</v>
      </c>
      <c r="H614" s="10" t="s">
        <v>292</v>
      </c>
      <c r="I614" s="12" t="str">
        <f>IF(F614="","","uni"&amp;UPPER(REPT("0",4-LEN(F614))&amp;F614))</f>
        <v>uni02A7</v>
      </c>
      <c r="J614" s="12" t="s">
        <v>1975</v>
      </c>
      <c r="K614" s="12" t="s">
        <v>95</v>
      </c>
      <c r="L614" s="9" t="s">
        <v>137</v>
      </c>
      <c r="M614" s="10" t="str">
        <f>ASC(_xlfn.CONCAT(H614:L614,"  # ",E614))</f>
        <v xml:space="preserve">        "uni02A7": "glyph",  # ʧ</v>
      </c>
      <c r="N614" s="6" t="b">
        <f>K614=""</f>
        <v>1</v>
      </c>
    </row>
    <row r="615" spans="2:14">
      <c r="B615" s="31"/>
      <c r="C615" s="28"/>
      <c r="D615" s="28" t="s">
        <v>1947</v>
      </c>
      <c r="E615" s="36" t="str">
        <f>IF(B615="",IF(G615="","",_xlfn.UNICHAR(G615)),B615)</f>
        <v>ʨ</v>
      </c>
      <c r="F615" s="13" t="str">
        <f>IF(B615="",IF(D615="",IF(C615="","",C615),DEC2HEX(D615)),DEC2HEX(_xlfn.UNICODE(B615)))</f>
        <v>2A8</v>
      </c>
      <c r="G615" s="13">
        <f>IF(D615="",IF(C615="",IF(B615="","",VALUE(_xlfn.UNICODE(B615))),VALUE(HEX2DEC(C615))),VALUE(D615))</f>
        <v>680</v>
      </c>
      <c r="H615" s="10" t="s">
        <v>292</v>
      </c>
      <c r="I615" s="12" t="str">
        <f>IF(F615="","","uni"&amp;UPPER(REPT("0",4-LEN(F615))&amp;F615))</f>
        <v>uni02A8</v>
      </c>
      <c r="J615" s="12" t="s">
        <v>1975</v>
      </c>
      <c r="K615" s="12" t="s">
        <v>95</v>
      </c>
      <c r="L615" s="9" t="s">
        <v>137</v>
      </c>
      <c r="M615" s="10" t="str">
        <f>ASC(_xlfn.CONCAT(H615:L615,"  # ",E615))</f>
        <v xml:space="preserve">        "uni02A8": "glyph",  # ʨ</v>
      </c>
      <c r="N615" s="6" t="b">
        <f>K615=""</f>
        <v>1</v>
      </c>
    </row>
    <row r="616" spans="2:14">
      <c r="B616" s="31"/>
      <c r="C616" s="28"/>
      <c r="D616" s="28" t="s">
        <v>1948</v>
      </c>
      <c r="E616" s="36" t="str">
        <f>IF(B616="",IF(G616="","",_xlfn.UNICHAR(G616)),B616)</f>
        <v>ʩ</v>
      </c>
      <c r="F616" s="13" t="str">
        <f>IF(B616="",IF(D616="",IF(C616="","",C616),DEC2HEX(D616)),DEC2HEX(_xlfn.UNICODE(B616)))</f>
        <v>2A9</v>
      </c>
      <c r="G616" s="13">
        <f>IF(D616="",IF(C616="",IF(B616="","",VALUE(_xlfn.UNICODE(B616))),VALUE(HEX2DEC(C616))),VALUE(D616))</f>
        <v>681</v>
      </c>
      <c r="H616" s="10" t="s">
        <v>292</v>
      </c>
      <c r="I616" s="12" t="str">
        <f>IF(F616="","","uni"&amp;UPPER(REPT("0",4-LEN(F616))&amp;F616))</f>
        <v>uni02A9</v>
      </c>
      <c r="J616" s="12" t="s">
        <v>1975</v>
      </c>
      <c r="K616" s="12" t="s">
        <v>95</v>
      </c>
      <c r="L616" s="9" t="s">
        <v>137</v>
      </c>
      <c r="M616" s="10" t="str">
        <f>ASC(_xlfn.CONCAT(H616:L616,"  # ",E616))</f>
        <v xml:space="preserve">        "uni02A9": "glyph",  # ʩ</v>
      </c>
      <c r="N616" s="6" t="b">
        <f>K616=""</f>
        <v>1</v>
      </c>
    </row>
    <row r="617" spans="2:14">
      <c r="B617" s="31"/>
      <c r="C617" s="28"/>
      <c r="D617" s="28" t="s">
        <v>1949</v>
      </c>
      <c r="E617" s="36" t="str">
        <f>IF(B617="",IF(G617="","",_xlfn.UNICHAR(G617)),B617)</f>
        <v>ʪ</v>
      </c>
      <c r="F617" s="13" t="str">
        <f>IF(B617="",IF(D617="",IF(C617="","",C617),DEC2HEX(D617)),DEC2HEX(_xlfn.UNICODE(B617)))</f>
        <v>2AA</v>
      </c>
      <c r="G617" s="13">
        <f>IF(D617="",IF(C617="",IF(B617="","",VALUE(_xlfn.UNICODE(B617))),VALUE(HEX2DEC(C617))),VALUE(D617))</f>
        <v>682</v>
      </c>
      <c r="H617" s="10" t="s">
        <v>292</v>
      </c>
      <c r="I617" s="12" t="str">
        <f>IF(F617="","","uni"&amp;UPPER(REPT("0",4-LEN(F617))&amp;F617))</f>
        <v>uni02AA</v>
      </c>
      <c r="J617" s="12" t="s">
        <v>1975</v>
      </c>
      <c r="K617" s="12" t="s">
        <v>95</v>
      </c>
      <c r="L617" s="9" t="s">
        <v>137</v>
      </c>
      <c r="M617" s="10" t="str">
        <f>ASC(_xlfn.CONCAT(H617:L617,"  # ",E617))</f>
        <v xml:space="preserve">        "uni02AA": "glyph",  # ʪ</v>
      </c>
      <c r="N617" s="6" t="b">
        <f>K617=""</f>
        <v>1</v>
      </c>
    </row>
    <row r="618" spans="2:14">
      <c r="B618" s="31"/>
      <c r="C618" s="28"/>
      <c r="D618" s="28" t="s">
        <v>1950</v>
      </c>
      <c r="E618" s="36" t="str">
        <f>IF(B618="",IF(G618="","",_xlfn.UNICHAR(G618)),B618)</f>
        <v>ʫ</v>
      </c>
      <c r="F618" s="13" t="str">
        <f>IF(B618="",IF(D618="",IF(C618="","",C618),DEC2HEX(D618)),DEC2HEX(_xlfn.UNICODE(B618)))</f>
        <v>2AB</v>
      </c>
      <c r="G618" s="13">
        <f>IF(D618="",IF(C618="",IF(B618="","",VALUE(_xlfn.UNICODE(B618))),VALUE(HEX2DEC(C618))),VALUE(D618))</f>
        <v>683</v>
      </c>
      <c r="H618" s="10" t="s">
        <v>292</v>
      </c>
      <c r="I618" s="12" t="str">
        <f>IF(F618="","","uni"&amp;UPPER(REPT("0",4-LEN(F618))&amp;F618))</f>
        <v>uni02AB</v>
      </c>
      <c r="J618" s="12" t="s">
        <v>1975</v>
      </c>
      <c r="K618" s="12" t="s">
        <v>95</v>
      </c>
      <c r="L618" s="9" t="s">
        <v>137</v>
      </c>
      <c r="M618" s="10" t="str">
        <f>ASC(_xlfn.CONCAT(H618:L618,"  # ",E618))</f>
        <v xml:space="preserve">        "uni02AB": "glyph",  # ʫ</v>
      </c>
      <c r="N618" s="6" t="b">
        <f>K618=""</f>
        <v>1</v>
      </c>
    </row>
    <row r="619" spans="2:14">
      <c r="B619" s="31"/>
      <c r="C619" s="28"/>
      <c r="D619" s="28" t="s">
        <v>1951</v>
      </c>
      <c r="E619" s="36" t="str">
        <f>IF(B619="",IF(G619="","",_xlfn.UNICHAR(G619)),B619)</f>
        <v>ʬ</v>
      </c>
      <c r="F619" s="13" t="str">
        <f>IF(B619="",IF(D619="",IF(C619="","",C619),DEC2HEX(D619)),DEC2HEX(_xlfn.UNICODE(B619)))</f>
        <v>2AC</v>
      </c>
      <c r="G619" s="13">
        <f>IF(D619="",IF(C619="",IF(B619="","",VALUE(_xlfn.UNICODE(B619))),VALUE(HEX2DEC(C619))),VALUE(D619))</f>
        <v>684</v>
      </c>
      <c r="H619" s="10" t="s">
        <v>292</v>
      </c>
      <c r="I619" s="12" t="str">
        <f>IF(F619="","","uni"&amp;UPPER(REPT("0",4-LEN(F619))&amp;F619))</f>
        <v>uni02AC</v>
      </c>
      <c r="J619" s="12" t="s">
        <v>1975</v>
      </c>
      <c r="K619" s="12" t="s">
        <v>95</v>
      </c>
      <c r="L619" s="9" t="s">
        <v>137</v>
      </c>
      <c r="M619" s="10" t="str">
        <f>ASC(_xlfn.CONCAT(H619:L619,"  # ",E619))</f>
        <v xml:space="preserve">        "uni02AC": "glyph",  # ʬ</v>
      </c>
      <c r="N619" s="6" t="b">
        <f>K619=""</f>
        <v>1</v>
      </c>
    </row>
    <row r="620" spans="2:14">
      <c r="B620" s="31"/>
      <c r="C620" s="28"/>
      <c r="D620" s="28" t="s">
        <v>1952</v>
      </c>
      <c r="E620" s="36" t="str">
        <f>IF(B620="",IF(G620="","",_xlfn.UNICHAR(G620)),B620)</f>
        <v>ʭ</v>
      </c>
      <c r="F620" s="13" t="str">
        <f>IF(B620="",IF(D620="",IF(C620="","",C620),DEC2HEX(D620)),DEC2HEX(_xlfn.UNICODE(B620)))</f>
        <v>2AD</v>
      </c>
      <c r="G620" s="13">
        <f>IF(D620="",IF(C620="",IF(B620="","",VALUE(_xlfn.UNICODE(B620))),VALUE(HEX2DEC(C620))),VALUE(D620))</f>
        <v>685</v>
      </c>
      <c r="H620" s="10" t="s">
        <v>292</v>
      </c>
      <c r="I620" s="12" t="str">
        <f>IF(F620="","","uni"&amp;UPPER(REPT("0",4-LEN(F620))&amp;F620))</f>
        <v>uni02AD</v>
      </c>
      <c r="J620" s="12" t="s">
        <v>1975</v>
      </c>
      <c r="K620" s="12" t="s">
        <v>95</v>
      </c>
      <c r="L620" s="9" t="s">
        <v>137</v>
      </c>
      <c r="M620" s="10" t="str">
        <f>ASC(_xlfn.CONCAT(H620:L620,"  # ",E620))</f>
        <v xml:space="preserve">        "uni02AD": "glyph",  # ʭ</v>
      </c>
      <c r="N620" s="6" t="b">
        <f>K620=""</f>
        <v>1</v>
      </c>
    </row>
    <row r="621" spans="2:14">
      <c r="B621" s="31"/>
      <c r="C621" s="28"/>
      <c r="D621" s="28" t="s">
        <v>1953</v>
      </c>
      <c r="E621" s="36" t="str">
        <f>IF(B621="",IF(G621="","",_xlfn.UNICHAR(G621)),B621)</f>
        <v>ʮ</v>
      </c>
      <c r="F621" s="13" t="str">
        <f>IF(B621="",IF(D621="",IF(C621="","",C621),DEC2HEX(D621)),DEC2HEX(_xlfn.UNICODE(B621)))</f>
        <v>2AE</v>
      </c>
      <c r="G621" s="13">
        <f>IF(D621="",IF(C621="",IF(B621="","",VALUE(_xlfn.UNICODE(B621))),VALUE(HEX2DEC(C621))),VALUE(D621))</f>
        <v>686</v>
      </c>
      <c r="H621" s="10" t="s">
        <v>292</v>
      </c>
      <c r="I621" s="12" t="str">
        <f>IF(F621="","","uni"&amp;UPPER(REPT("0",4-LEN(F621))&amp;F621))</f>
        <v>uni02AE</v>
      </c>
      <c r="J621" s="12" t="s">
        <v>1975</v>
      </c>
      <c r="K621" s="12" t="s">
        <v>95</v>
      </c>
      <c r="L621" s="9" t="s">
        <v>137</v>
      </c>
      <c r="M621" s="10" t="str">
        <f>ASC(_xlfn.CONCAT(H621:L621,"  # ",E621))</f>
        <v xml:space="preserve">        "uni02AE": "glyph",  # ʮ</v>
      </c>
      <c r="N621" s="6" t="b">
        <f>K621=""</f>
        <v>1</v>
      </c>
    </row>
    <row r="622" spans="2:14">
      <c r="B622" s="31"/>
      <c r="C622" s="28"/>
      <c r="D622" s="28" t="s">
        <v>1954</v>
      </c>
      <c r="E622" s="36" t="str">
        <f>IF(B622="",IF(G622="","",_xlfn.UNICHAR(G622)),B622)</f>
        <v>ʯ</v>
      </c>
      <c r="F622" s="13" t="str">
        <f>IF(B622="",IF(D622="",IF(C622="","",C622),DEC2HEX(D622)),DEC2HEX(_xlfn.UNICODE(B622)))</f>
        <v>2AF</v>
      </c>
      <c r="G622" s="13">
        <f>IF(D622="",IF(C622="",IF(B622="","",VALUE(_xlfn.UNICODE(B622))),VALUE(HEX2DEC(C622))),VALUE(D622))</f>
        <v>687</v>
      </c>
      <c r="H622" s="10" t="s">
        <v>292</v>
      </c>
      <c r="I622" s="12" t="str">
        <f>IF(F622="","","uni"&amp;UPPER(REPT("0",4-LEN(F622))&amp;F622))</f>
        <v>uni02AF</v>
      </c>
      <c r="J622" s="12" t="s">
        <v>1975</v>
      </c>
      <c r="K622" s="12" t="s">
        <v>95</v>
      </c>
      <c r="L622" s="9" t="s">
        <v>137</v>
      </c>
      <c r="M622" s="10" t="str">
        <f>ASC(_xlfn.CONCAT(H622:L622,"  # ",E622))</f>
        <v xml:space="preserve">        "uni02AF": "glyph",  # ʯ</v>
      </c>
      <c r="N622" s="6" t="b">
        <f>K622=""</f>
        <v>1</v>
      </c>
    </row>
    <row r="623" spans="2:14">
      <c r="B623" s="31"/>
      <c r="C623" s="28"/>
      <c r="D623" s="28" t="s">
        <v>1955</v>
      </c>
      <c r="E623" s="36" t="str">
        <f>IF(B623="",IF(G623="","",_xlfn.UNICHAR(G623)),B623)</f>
        <v>ʰ</v>
      </c>
      <c r="F623" s="13" t="str">
        <f>IF(B623="",IF(D623="",IF(C623="","",C623),DEC2HEX(D623)),DEC2HEX(_xlfn.UNICODE(B623)))</f>
        <v>2B0</v>
      </c>
      <c r="G623" s="13">
        <f>IF(D623="",IF(C623="",IF(B623="","",VALUE(_xlfn.UNICODE(B623))),VALUE(HEX2DEC(C623))),VALUE(D623))</f>
        <v>688</v>
      </c>
      <c r="H623" s="10" t="s">
        <v>292</v>
      </c>
      <c r="I623" s="12" t="str">
        <f>IF(F623="","","uni"&amp;UPPER(REPT("0",4-LEN(F623))&amp;F623))</f>
        <v>uni02B0</v>
      </c>
      <c r="J623" s="12" t="s">
        <v>1975</v>
      </c>
      <c r="K623" s="12" t="s">
        <v>95</v>
      </c>
      <c r="L623" s="9" t="s">
        <v>137</v>
      </c>
      <c r="M623" s="10" t="str">
        <f>ASC(_xlfn.CONCAT(H623:L623,"  # ",E623))</f>
        <v xml:space="preserve">        "uni02B0": "glyph",  # ʰ</v>
      </c>
      <c r="N623" s="6" t="b">
        <f>K623=""</f>
        <v>1</v>
      </c>
    </row>
    <row r="624" spans="2:14">
      <c r="B624" s="31"/>
      <c r="C624" s="28"/>
      <c r="D624" s="28" t="s">
        <v>1956</v>
      </c>
      <c r="E624" s="36" t="str">
        <f>IF(B624="",IF(G624="","",_xlfn.UNICHAR(G624)),B624)</f>
        <v>ʱ</v>
      </c>
      <c r="F624" s="13" t="str">
        <f>IF(B624="",IF(D624="",IF(C624="","",C624),DEC2HEX(D624)),DEC2HEX(_xlfn.UNICODE(B624)))</f>
        <v>2B1</v>
      </c>
      <c r="G624" s="13">
        <f>IF(D624="",IF(C624="",IF(B624="","",VALUE(_xlfn.UNICODE(B624))),VALUE(HEX2DEC(C624))),VALUE(D624))</f>
        <v>689</v>
      </c>
      <c r="H624" s="10" t="s">
        <v>292</v>
      </c>
      <c r="I624" s="12" t="str">
        <f>IF(F624="","","uni"&amp;UPPER(REPT("0",4-LEN(F624))&amp;F624))</f>
        <v>uni02B1</v>
      </c>
      <c r="J624" s="12" t="s">
        <v>1975</v>
      </c>
      <c r="K624" s="12" t="s">
        <v>95</v>
      </c>
      <c r="L624" s="9" t="s">
        <v>137</v>
      </c>
      <c r="M624" s="10" t="str">
        <f>ASC(_xlfn.CONCAT(H624:L624,"  # ",E624))</f>
        <v xml:space="preserve">        "uni02B1": "glyph",  # ʱ</v>
      </c>
      <c r="N624" s="6" t="b">
        <f>K624=""</f>
        <v>1</v>
      </c>
    </row>
    <row r="625" spans="2:14">
      <c r="B625" s="31"/>
      <c r="C625" s="28"/>
      <c r="D625" s="28" t="s">
        <v>1957</v>
      </c>
      <c r="E625" s="36" t="str">
        <f>IF(B625="",IF(G625="","",_xlfn.UNICHAR(G625)),B625)</f>
        <v>ʲ</v>
      </c>
      <c r="F625" s="13" t="str">
        <f>IF(B625="",IF(D625="",IF(C625="","",C625),DEC2HEX(D625)),DEC2HEX(_xlfn.UNICODE(B625)))</f>
        <v>2B2</v>
      </c>
      <c r="G625" s="13">
        <f>IF(D625="",IF(C625="",IF(B625="","",VALUE(_xlfn.UNICODE(B625))),VALUE(HEX2DEC(C625))),VALUE(D625))</f>
        <v>690</v>
      </c>
      <c r="H625" s="10" t="s">
        <v>292</v>
      </c>
      <c r="I625" s="12" t="str">
        <f>IF(F625="","","uni"&amp;UPPER(REPT("0",4-LEN(F625))&amp;F625))</f>
        <v>uni02B2</v>
      </c>
      <c r="J625" s="12" t="s">
        <v>1975</v>
      </c>
      <c r="K625" s="12" t="s">
        <v>95</v>
      </c>
      <c r="L625" s="9" t="s">
        <v>137</v>
      </c>
      <c r="M625" s="10" t="str">
        <f>ASC(_xlfn.CONCAT(H625:L625,"  # ",E625))</f>
        <v xml:space="preserve">        "uni02B2": "glyph",  # ʲ</v>
      </c>
      <c r="N625" s="6" t="b">
        <f>K625=""</f>
        <v>1</v>
      </c>
    </row>
    <row r="626" spans="2:14">
      <c r="B626" s="31"/>
      <c r="C626" s="28"/>
      <c r="D626" s="28" t="s">
        <v>1958</v>
      </c>
      <c r="E626" s="36" t="str">
        <f>IF(B626="",IF(G626="","",_xlfn.UNICHAR(G626)),B626)</f>
        <v>ʳ</v>
      </c>
      <c r="F626" s="13" t="str">
        <f>IF(B626="",IF(D626="",IF(C626="","",C626),DEC2HEX(D626)),DEC2HEX(_xlfn.UNICODE(B626)))</f>
        <v>2B3</v>
      </c>
      <c r="G626" s="13">
        <f>IF(D626="",IF(C626="",IF(B626="","",VALUE(_xlfn.UNICODE(B626))),VALUE(HEX2DEC(C626))),VALUE(D626))</f>
        <v>691</v>
      </c>
      <c r="H626" s="10" t="s">
        <v>292</v>
      </c>
      <c r="I626" s="12" t="str">
        <f>IF(F626="","","uni"&amp;UPPER(REPT("0",4-LEN(F626))&amp;F626))</f>
        <v>uni02B3</v>
      </c>
      <c r="J626" s="12" t="s">
        <v>1975</v>
      </c>
      <c r="K626" s="12" t="s">
        <v>95</v>
      </c>
      <c r="L626" s="9" t="s">
        <v>137</v>
      </c>
      <c r="M626" s="10" t="str">
        <f>ASC(_xlfn.CONCAT(H626:L626,"  # ",E626))</f>
        <v xml:space="preserve">        "uni02B3": "glyph",  # ʳ</v>
      </c>
      <c r="N626" s="6" t="b">
        <f>K626=""</f>
        <v>1</v>
      </c>
    </row>
    <row r="627" spans="2:14">
      <c r="B627" s="31"/>
      <c r="C627" s="28"/>
      <c r="D627" s="28" t="s">
        <v>1959</v>
      </c>
      <c r="E627" s="36" t="str">
        <f>IF(B627="",IF(G627="","",_xlfn.UNICHAR(G627)),B627)</f>
        <v>ʴ</v>
      </c>
      <c r="F627" s="13" t="str">
        <f>IF(B627="",IF(D627="",IF(C627="","",C627),DEC2HEX(D627)),DEC2HEX(_xlfn.UNICODE(B627)))</f>
        <v>2B4</v>
      </c>
      <c r="G627" s="13">
        <f>IF(D627="",IF(C627="",IF(B627="","",VALUE(_xlfn.UNICODE(B627))),VALUE(HEX2DEC(C627))),VALUE(D627))</f>
        <v>692</v>
      </c>
      <c r="H627" s="10" t="s">
        <v>292</v>
      </c>
      <c r="I627" s="12" t="str">
        <f>IF(F627="","","uni"&amp;UPPER(REPT("0",4-LEN(F627))&amp;F627))</f>
        <v>uni02B4</v>
      </c>
      <c r="J627" s="12" t="s">
        <v>1975</v>
      </c>
      <c r="K627" s="12" t="s">
        <v>95</v>
      </c>
      <c r="L627" s="9" t="s">
        <v>137</v>
      </c>
      <c r="M627" s="10" t="str">
        <f>ASC(_xlfn.CONCAT(H627:L627,"  # ",E627))</f>
        <v xml:space="preserve">        "uni02B4": "glyph",  # ʴ</v>
      </c>
      <c r="N627" s="6" t="b">
        <f>K627=""</f>
        <v>1</v>
      </c>
    </row>
    <row r="628" spans="2:14">
      <c r="B628" s="31"/>
      <c r="C628" s="28"/>
      <c r="D628" s="28" t="s">
        <v>1960</v>
      </c>
      <c r="E628" s="36" t="str">
        <f>IF(B628="",IF(G628="","",_xlfn.UNICHAR(G628)),B628)</f>
        <v>ʵ</v>
      </c>
      <c r="F628" s="13" t="str">
        <f>IF(B628="",IF(D628="",IF(C628="","",C628),DEC2HEX(D628)),DEC2HEX(_xlfn.UNICODE(B628)))</f>
        <v>2B5</v>
      </c>
      <c r="G628" s="13">
        <f>IF(D628="",IF(C628="",IF(B628="","",VALUE(_xlfn.UNICODE(B628))),VALUE(HEX2DEC(C628))),VALUE(D628))</f>
        <v>693</v>
      </c>
      <c r="H628" s="10" t="s">
        <v>292</v>
      </c>
      <c r="I628" s="12" t="str">
        <f>IF(F628="","","uni"&amp;UPPER(REPT("0",4-LEN(F628))&amp;F628))</f>
        <v>uni02B5</v>
      </c>
      <c r="J628" s="12" t="s">
        <v>1975</v>
      </c>
      <c r="K628" s="12" t="s">
        <v>95</v>
      </c>
      <c r="L628" s="9" t="s">
        <v>137</v>
      </c>
      <c r="M628" s="10" t="str">
        <f>ASC(_xlfn.CONCAT(H628:L628,"  # ",E628))</f>
        <v xml:space="preserve">        "uni02B5": "glyph",  # ʵ</v>
      </c>
      <c r="N628" s="6" t="b">
        <f>K628=""</f>
        <v>1</v>
      </c>
    </row>
    <row r="629" spans="2:14">
      <c r="B629" s="31"/>
      <c r="C629" s="28"/>
      <c r="D629" s="28" t="s">
        <v>1961</v>
      </c>
      <c r="E629" s="36" t="str">
        <f>IF(B629="",IF(G629="","",_xlfn.UNICHAR(G629)),B629)</f>
        <v>ʶ</v>
      </c>
      <c r="F629" s="13" t="str">
        <f>IF(B629="",IF(D629="",IF(C629="","",C629),DEC2HEX(D629)),DEC2HEX(_xlfn.UNICODE(B629)))</f>
        <v>2B6</v>
      </c>
      <c r="G629" s="13">
        <f>IF(D629="",IF(C629="",IF(B629="","",VALUE(_xlfn.UNICODE(B629))),VALUE(HEX2DEC(C629))),VALUE(D629))</f>
        <v>694</v>
      </c>
      <c r="H629" s="10" t="s">
        <v>292</v>
      </c>
      <c r="I629" s="12" t="str">
        <f>IF(F629="","","uni"&amp;UPPER(REPT("0",4-LEN(F629))&amp;F629))</f>
        <v>uni02B6</v>
      </c>
      <c r="J629" s="12" t="s">
        <v>1975</v>
      </c>
      <c r="K629" s="12" t="s">
        <v>95</v>
      </c>
      <c r="L629" s="9" t="s">
        <v>137</v>
      </c>
      <c r="M629" s="10" t="str">
        <f>ASC(_xlfn.CONCAT(H629:L629,"  # ",E629))</f>
        <v xml:space="preserve">        "uni02B6": "glyph",  # ʶ</v>
      </c>
      <c r="N629" s="6" t="b">
        <f>K629=""</f>
        <v>1</v>
      </c>
    </row>
    <row r="630" spans="2:14">
      <c r="B630" s="31"/>
      <c r="C630" s="28"/>
      <c r="D630" s="28" t="s">
        <v>1962</v>
      </c>
      <c r="E630" s="36" t="str">
        <f>IF(B630="",IF(G630="","",_xlfn.UNICHAR(G630)),B630)</f>
        <v>ʷ</v>
      </c>
      <c r="F630" s="13" t="str">
        <f>IF(B630="",IF(D630="",IF(C630="","",C630),DEC2HEX(D630)),DEC2HEX(_xlfn.UNICODE(B630)))</f>
        <v>2B7</v>
      </c>
      <c r="G630" s="13">
        <f>IF(D630="",IF(C630="",IF(B630="","",VALUE(_xlfn.UNICODE(B630))),VALUE(HEX2DEC(C630))),VALUE(D630))</f>
        <v>695</v>
      </c>
      <c r="H630" s="10" t="s">
        <v>292</v>
      </c>
      <c r="I630" s="12" t="str">
        <f>IF(F630="","","uni"&amp;UPPER(REPT("0",4-LEN(F630))&amp;F630))</f>
        <v>uni02B7</v>
      </c>
      <c r="J630" s="12" t="s">
        <v>1975</v>
      </c>
      <c r="K630" s="12" t="s">
        <v>95</v>
      </c>
      <c r="L630" s="9" t="s">
        <v>137</v>
      </c>
      <c r="M630" s="10" t="str">
        <f>ASC(_xlfn.CONCAT(H630:L630,"  # ",E630))</f>
        <v xml:space="preserve">        "uni02B7": "glyph",  # ʷ</v>
      </c>
      <c r="N630" s="6" t="b">
        <f>K630=""</f>
        <v>1</v>
      </c>
    </row>
    <row r="631" spans="2:14">
      <c r="B631" s="31"/>
      <c r="C631" s="28"/>
      <c r="D631" s="28" t="s">
        <v>1963</v>
      </c>
      <c r="E631" s="36" t="str">
        <f>IF(B631="",IF(G631="","",_xlfn.UNICHAR(G631)),B631)</f>
        <v>ʸ</v>
      </c>
      <c r="F631" s="13" t="str">
        <f>IF(B631="",IF(D631="",IF(C631="","",C631),DEC2HEX(D631)),DEC2HEX(_xlfn.UNICODE(B631)))</f>
        <v>2B8</v>
      </c>
      <c r="G631" s="13">
        <f>IF(D631="",IF(C631="",IF(B631="","",VALUE(_xlfn.UNICODE(B631))),VALUE(HEX2DEC(C631))),VALUE(D631))</f>
        <v>696</v>
      </c>
      <c r="H631" s="10" t="s">
        <v>292</v>
      </c>
      <c r="I631" s="12" t="str">
        <f>IF(F631="","","uni"&amp;UPPER(REPT("0",4-LEN(F631))&amp;F631))</f>
        <v>uni02B8</v>
      </c>
      <c r="J631" s="12" t="s">
        <v>1975</v>
      </c>
      <c r="K631" s="12" t="s">
        <v>95</v>
      </c>
      <c r="L631" s="9" t="s">
        <v>137</v>
      </c>
      <c r="M631" s="10" t="str">
        <f>ASC(_xlfn.CONCAT(H631:L631,"  # ",E631))</f>
        <v xml:space="preserve">        "uni02B8": "glyph",  # ʸ</v>
      </c>
      <c r="N631" s="6" t="b">
        <f>K631=""</f>
        <v>1</v>
      </c>
    </row>
    <row r="632" spans="2:14">
      <c r="B632" s="31"/>
      <c r="C632" s="28"/>
      <c r="D632" s="28" t="s">
        <v>1964</v>
      </c>
      <c r="E632" s="36" t="str">
        <f>IF(B632="",IF(G632="","",_xlfn.UNICHAR(G632)),B632)</f>
        <v>ʹ</v>
      </c>
      <c r="F632" s="13" t="str">
        <f>IF(B632="",IF(D632="",IF(C632="","",C632),DEC2HEX(D632)),DEC2HEX(_xlfn.UNICODE(B632)))</f>
        <v>2B9</v>
      </c>
      <c r="G632" s="13">
        <f>IF(D632="",IF(C632="",IF(B632="","",VALUE(_xlfn.UNICODE(B632))),VALUE(HEX2DEC(C632))),VALUE(D632))</f>
        <v>697</v>
      </c>
      <c r="H632" s="10" t="s">
        <v>292</v>
      </c>
      <c r="I632" s="12" t="str">
        <f>IF(F632="","","uni"&amp;UPPER(REPT("0",4-LEN(F632))&amp;F632))</f>
        <v>uni02B9</v>
      </c>
      <c r="J632" s="12" t="s">
        <v>1975</v>
      </c>
      <c r="K632" s="12" t="s">
        <v>95</v>
      </c>
      <c r="L632" s="9" t="s">
        <v>137</v>
      </c>
      <c r="M632" s="10" t="str">
        <f>ASC(_xlfn.CONCAT(H632:L632,"  # ",E632))</f>
        <v xml:space="preserve">        "uni02B9": "glyph",  # ʹ</v>
      </c>
      <c r="N632" s="6" t="b">
        <f>K632=""</f>
        <v>1</v>
      </c>
    </row>
    <row r="633" spans="2:14">
      <c r="B633" s="31"/>
      <c r="C633" s="28"/>
      <c r="D633" s="28" t="s">
        <v>1965</v>
      </c>
      <c r="E633" s="36" t="str">
        <f>IF(B633="",IF(G633="","",_xlfn.UNICHAR(G633)),B633)</f>
        <v>ʺ</v>
      </c>
      <c r="F633" s="13" t="str">
        <f>IF(B633="",IF(D633="",IF(C633="","",C633),DEC2HEX(D633)),DEC2HEX(_xlfn.UNICODE(B633)))</f>
        <v>2BA</v>
      </c>
      <c r="G633" s="13">
        <f>IF(D633="",IF(C633="",IF(B633="","",VALUE(_xlfn.UNICODE(B633))),VALUE(HEX2DEC(C633))),VALUE(D633))</f>
        <v>698</v>
      </c>
      <c r="H633" s="10" t="s">
        <v>292</v>
      </c>
      <c r="I633" s="12" t="str">
        <f>IF(F633="","","uni"&amp;UPPER(REPT("0",4-LEN(F633))&amp;F633))</f>
        <v>uni02BA</v>
      </c>
      <c r="J633" s="12" t="s">
        <v>1975</v>
      </c>
      <c r="K633" s="12" t="s">
        <v>95</v>
      </c>
      <c r="L633" s="9" t="s">
        <v>137</v>
      </c>
      <c r="M633" s="10" t="str">
        <f>ASC(_xlfn.CONCAT(H633:L633,"  # ",E633))</f>
        <v xml:space="preserve">        "uni02BA": "glyph",  # ʺ</v>
      </c>
      <c r="N633" s="6" t="b">
        <f>K633=""</f>
        <v>1</v>
      </c>
    </row>
    <row r="634" spans="2:14">
      <c r="B634" s="31"/>
      <c r="C634" s="28"/>
      <c r="D634" s="28" t="s">
        <v>1966</v>
      </c>
      <c r="E634" s="36" t="str">
        <f>IF(B634="",IF(G634="","",_xlfn.UNICHAR(G634)),B634)</f>
        <v>ʻ</v>
      </c>
      <c r="F634" s="13" t="str">
        <f>IF(B634="",IF(D634="",IF(C634="","",C634),DEC2HEX(D634)),DEC2HEX(_xlfn.UNICODE(B634)))</f>
        <v>2BB</v>
      </c>
      <c r="G634" s="13">
        <f>IF(D634="",IF(C634="",IF(B634="","",VALUE(_xlfn.UNICODE(B634))),VALUE(HEX2DEC(C634))),VALUE(D634))</f>
        <v>699</v>
      </c>
      <c r="H634" s="10" t="s">
        <v>292</v>
      </c>
      <c r="I634" s="12" t="str">
        <f>IF(F634="","","uni"&amp;UPPER(REPT("0",4-LEN(F634))&amp;F634))</f>
        <v>uni02BB</v>
      </c>
      <c r="J634" s="12" t="s">
        <v>1975</v>
      </c>
      <c r="K634" s="12" t="s">
        <v>95</v>
      </c>
      <c r="L634" s="9" t="s">
        <v>137</v>
      </c>
      <c r="M634" s="10" t="str">
        <f>ASC(_xlfn.CONCAT(H634:L634,"  # ",E634))</f>
        <v xml:space="preserve">        "uni02BB": "glyph",  # ʻ</v>
      </c>
      <c r="N634" s="6" t="b">
        <f>K634=""</f>
        <v>1</v>
      </c>
    </row>
    <row r="635" spans="2:14">
      <c r="B635" s="31"/>
      <c r="C635" s="28"/>
      <c r="D635" s="28" t="s">
        <v>1490</v>
      </c>
      <c r="E635" s="36" t="str">
        <f>IF(B635="",IF(G635="","",_xlfn.UNICHAR(G635)),B635)</f>
        <v>ʼ</v>
      </c>
      <c r="F635" s="13" t="str">
        <f>IF(B635="",IF(D635="",IF(C635="","",C635),DEC2HEX(D635)),DEC2HEX(_xlfn.UNICODE(B635)))</f>
        <v>2BC</v>
      </c>
      <c r="G635" s="13">
        <f>IF(D635="",IF(C635="",IF(B635="","",VALUE(_xlfn.UNICODE(B635))),VALUE(HEX2DEC(C635))),VALUE(D635))</f>
        <v>700</v>
      </c>
      <c r="H635" s="10" t="s">
        <v>292</v>
      </c>
      <c r="I635" s="12" t="str">
        <f>IF(F635="","","uni"&amp;UPPER(REPT("0",4-LEN(F635))&amp;F635))</f>
        <v>uni02BC</v>
      </c>
      <c r="J635" s="12" t="s">
        <v>1975</v>
      </c>
      <c r="K635" s="12" t="s">
        <v>95</v>
      </c>
      <c r="L635" s="9" t="s">
        <v>137</v>
      </c>
      <c r="M635" s="10" t="str">
        <f>ASC(_xlfn.CONCAT(H635:L635,"  # ",E635))</f>
        <v xml:space="preserve">        "uni02BC": "glyph",  # ʼ</v>
      </c>
      <c r="N635" s="6" t="b">
        <f>K635=""</f>
        <v>1</v>
      </c>
    </row>
    <row r="636" spans="2:14">
      <c r="B636" s="31"/>
      <c r="C636" s="28"/>
      <c r="D636" s="28" t="s">
        <v>1491</v>
      </c>
      <c r="E636" s="36" t="str">
        <f>IF(B636="",IF(G636="","",_xlfn.UNICHAR(G636)),B636)</f>
        <v>ʽ</v>
      </c>
      <c r="F636" s="13" t="str">
        <f>IF(B636="",IF(D636="",IF(C636="","",C636),DEC2HEX(D636)),DEC2HEX(_xlfn.UNICODE(B636)))</f>
        <v>2BD</v>
      </c>
      <c r="G636" s="13">
        <f>IF(D636="",IF(C636="",IF(B636="","",VALUE(_xlfn.UNICODE(B636))),VALUE(HEX2DEC(C636))),VALUE(D636))</f>
        <v>701</v>
      </c>
      <c r="H636" s="10" t="s">
        <v>292</v>
      </c>
      <c r="I636" s="12" t="str">
        <f>IF(F636="","","uni"&amp;UPPER(REPT("0",4-LEN(F636))&amp;F636))</f>
        <v>uni02BD</v>
      </c>
      <c r="J636" s="12" t="s">
        <v>1975</v>
      </c>
      <c r="K636" s="12" t="s">
        <v>95</v>
      </c>
      <c r="L636" s="9" t="s">
        <v>137</v>
      </c>
      <c r="M636" s="10" t="str">
        <f>ASC(_xlfn.CONCAT(H636:L636,"  # ",E636))</f>
        <v xml:space="preserve">        "uni02BD": "glyph",  # ʽ</v>
      </c>
      <c r="N636" s="6" t="b">
        <f>K636=""</f>
        <v>1</v>
      </c>
    </row>
    <row r="637" spans="2:14">
      <c r="B637" s="31"/>
      <c r="C637" s="28"/>
      <c r="D637" s="28" t="s">
        <v>1492</v>
      </c>
      <c r="E637" s="36" t="str">
        <f>IF(B637="",IF(G637="","",_xlfn.UNICHAR(G637)),B637)</f>
        <v>ʾ</v>
      </c>
      <c r="F637" s="13" t="str">
        <f>IF(B637="",IF(D637="",IF(C637="","",C637),DEC2HEX(D637)),DEC2HEX(_xlfn.UNICODE(B637)))</f>
        <v>2BE</v>
      </c>
      <c r="G637" s="13">
        <f>IF(D637="",IF(C637="",IF(B637="","",VALUE(_xlfn.UNICODE(B637))),VALUE(HEX2DEC(C637))),VALUE(D637))</f>
        <v>702</v>
      </c>
      <c r="H637" s="10" t="s">
        <v>292</v>
      </c>
      <c r="I637" s="12" t="str">
        <f>IF(F637="","","uni"&amp;UPPER(REPT("0",4-LEN(F637))&amp;F637))</f>
        <v>uni02BE</v>
      </c>
      <c r="J637" s="12" t="s">
        <v>1975</v>
      </c>
      <c r="K637" s="12" t="s">
        <v>95</v>
      </c>
      <c r="L637" s="9" t="s">
        <v>137</v>
      </c>
      <c r="M637" s="10" t="str">
        <f>ASC(_xlfn.CONCAT(H637:L637,"  # ",E637))</f>
        <v xml:space="preserve">        "uni02BE": "glyph",  # ʾ</v>
      </c>
      <c r="N637" s="6" t="b">
        <f>K637=""</f>
        <v>1</v>
      </c>
    </row>
    <row r="638" spans="2:14">
      <c r="B638" s="31"/>
      <c r="C638" s="28"/>
      <c r="D638" s="28" t="s">
        <v>1493</v>
      </c>
      <c r="E638" s="36" t="str">
        <f>IF(B638="",IF(G638="","",_xlfn.UNICHAR(G638)),B638)</f>
        <v>ʿ</v>
      </c>
      <c r="F638" s="13" t="str">
        <f>IF(B638="",IF(D638="",IF(C638="","",C638),DEC2HEX(D638)),DEC2HEX(_xlfn.UNICODE(B638)))</f>
        <v>2BF</v>
      </c>
      <c r="G638" s="13">
        <f>IF(D638="",IF(C638="",IF(B638="","",VALUE(_xlfn.UNICODE(B638))),VALUE(HEX2DEC(C638))),VALUE(D638))</f>
        <v>703</v>
      </c>
      <c r="H638" s="10" t="s">
        <v>292</v>
      </c>
      <c r="I638" s="12" t="str">
        <f>IF(F638="","","uni"&amp;UPPER(REPT("0",4-LEN(F638))&amp;F638))</f>
        <v>uni02BF</v>
      </c>
      <c r="J638" s="12" t="s">
        <v>1975</v>
      </c>
      <c r="K638" s="12" t="s">
        <v>95</v>
      </c>
      <c r="L638" s="9" t="s">
        <v>137</v>
      </c>
      <c r="M638" s="10" t="str">
        <f>ASC(_xlfn.CONCAT(H638:L638,"  # ",E638))</f>
        <v xml:space="preserve">        "uni02BF": "glyph",  # ʿ</v>
      </c>
      <c r="N638" s="6" t="b">
        <f>K638=""</f>
        <v>1</v>
      </c>
    </row>
    <row r="639" spans="2:14">
      <c r="B639" s="31"/>
      <c r="C639" s="28"/>
      <c r="D639" s="28" t="s">
        <v>1494</v>
      </c>
      <c r="E639" s="36" t="str">
        <f>IF(B639="",IF(G639="","",_xlfn.UNICHAR(G639)),B639)</f>
        <v>ˀ</v>
      </c>
      <c r="F639" s="13" t="str">
        <f>IF(B639="",IF(D639="",IF(C639="","",C639),DEC2HEX(D639)),DEC2HEX(_xlfn.UNICODE(B639)))</f>
        <v>2C0</v>
      </c>
      <c r="G639" s="13">
        <f>IF(D639="",IF(C639="",IF(B639="","",VALUE(_xlfn.UNICODE(B639))),VALUE(HEX2DEC(C639))),VALUE(D639))</f>
        <v>704</v>
      </c>
      <c r="H639" s="10" t="s">
        <v>292</v>
      </c>
      <c r="I639" s="12" t="str">
        <f>IF(F639="","","uni"&amp;UPPER(REPT("0",4-LEN(F639))&amp;F639))</f>
        <v>uni02C0</v>
      </c>
      <c r="J639" s="12" t="s">
        <v>1975</v>
      </c>
      <c r="K639" s="12" t="s">
        <v>95</v>
      </c>
      <c r="L639" s="9" t="s">
        <v>137</v>
      </c>
      <c r="M639" s="10" t="str">
        <f>ASC(_xlfn.CONCAT(H639:L639,"  # ",E639))</f>
        <v xml:space="preserve">        "uni02C0": "glyph",  # ˀ</v>
      </c>
      <c r="N639" s="6" t="b">
        <f>K639=""</f>
        <v>1</v>
      </c>
    </row>
    <row r="640" spans="2:14">
      <c r="B640" s="31"/>
      <c r="C640" s="28"/>
      <c r="D640" s="28" t="s">
        <v>1495</v>
      </c>
      <c r="E640" s="36" t="str">
        <f>IF(B640="",IF(G640="","",_xlfn.UNICHAR(G640)),B640)</f>
        <v>ˁ</v>
      </c>
      <c r="F640" s="13" t="str">
        <f>IF(B640="",IF(D640="",IF(C640="","",C640),DEC2HEX(D640)),DEC2HEX(_xlfn.UNICODE(B640)))</f>
        <v>2C1</v>
      </c>
      <c r="G640" s="13">
        <f>IF(D640="",IF(C640="",IF(B640="","",VALUE(_xlfn.UNICODE(B640))),VALUE(HEX2DEC(C640))),VALUE(D640))</f>
        <v>705</v>
      </c>
      <c r="H640" s="10" t="s">
        <v>292</v>
      </c>
      <c r="I640" s="12" t="str">
        <f>IF(F640="","","uni"&amp;UPPER(REPT("0",4-LEN(F640))&amp;F640))</f>
        <v>uni02C1</v>
      </c>
      <c r="J640" s="12" t="s">
        <v>1975</v>
      </c>
      <c r="K640" s="12" t="s">
        <v>95</v>
      </c>
      <c r="L640" s="9" t="s">
        <v>137</v>
      </c>
      <c r="M640" s="10" t="str">
        <f>ASC(_xlfn.CONCAT(H640:L640,"  # ",E640))</f>
        <v xml:space="preserve">        "uni02C1": "glyph",  # ˁ</v>
      </c>
      <c r="N640" s="6" t="b">
        <f>K640=""</f>
        <v>1</v>
      </c>
    </row>
    <row r="641" spans="2:14">
      <c r="B641" s="31"/>
      <c r="C641" s="28"/>
      <c r="D641" s="28" t="s">
        <v>1496</v>
      </c>
      <c r="E641" s="36" t="str">
        <f>IF(B641="",IF(G641="","",_xlfn.UNICHAR(G641)),B641)</f>
        <v>˂</v>
      </c>
      <c r="F641" s="13" t="str">
        <f>IF(B641="",IF(D641="",IF(C641="","",C641),DEC2HEX(D641)),DEC2HEX(_xlfn.UNICODE(B641)))</f>
        <v>2C2</v>
      </c>
      <c r="G641" s="13">
        <f>IF(D641="",IF(C641="",IF(B641="","",VALUE(_xlfn.UNICODE(B641))),VALUE(HEX2DEC(C641))),VALUE(D641))</f>
        <v>706</v>
      </c>
      <c r="H641" s="10" t="s">
        <v>292</v>
      </c>
      <c r="I641" s="12" t="str">
        <f>IF(F641="","","uni"&amp;UPPER(REPT("0",4-LEN(F641))&amp;F641))</f>
        <v>uni02C2</v>
      </c>
      <c r="J641" s="12" t="s">
        <v>1975</v>
      </c>
      <c r="K641" s="12" t="s">
        <v>95</v>
      </c>
      <c r="L641" s="9" t="s">
        <v>137</v>
      </c>
      <c r="M641" s="10" t="str">
        <f>ASC(_xlfn.CONCAT(H641:L641,"  # ",E641))</f>
        <v xml:space="preserve">        "uni02C2": "glyph",  # ˂</v>
      </c>
      <c r="N641" s="6" t="b">
        <f>K641=""</f>
        <v>1</v>
      </c>
    </row>
    <row r="642" spans="2:14">
      <c r="B642" s="31"/>
      <c r="C642" s="28"/>
      <c r="D642" s="28" t="s">
        <v>1497</v>
      </c>
      <c r="E642" s="36" t="str">
        <f>IF(B642="",IF(G642="","",_xlfn.UNICHAR(G642)),B642)</f>
        <v>˃</v>
      </c>
      <c r="F642" s="13" t="str">
        <f>IF(B642="",IF(D642="",IF(C642="","",C642),DEC2HEX(D642)),DEC2HEX(_xlfn.UNICODE(B642)))</f>
        <v>2C3</v>
      </c>
      <c r="G642" s="13">
        <f>IF(D642="",IF(C642="",IF(B642="","",VALUE(_xlfn.UNICODE(B642))),VALUE(HEX2DEC(C642))),VALUE(D642))</f>
        <v>707</v>
      </c>
      <c r="H642" s="10" t="s">
        <v>292</v>
      </c>
      <c r="I642" s="12" t="str">
        <f>IF(F642="","","uni"&amp;UPPER(REPT("0",4-LEN(F642))&amp;F642))</f>
        <v>uni02C3</v>
      </c>
      <c r="J642" s="12" t="s">
        <v>1975</v>
      </c>
      <c r="K642" s="12" t="s">
        <v>95</v>
      </c>
      <c r="L642" s="9" t="s">
        <v>137</v>
      </c>
      <c r="M642" s="10" t="str">
        <f>ASC(_xlfn.CONCAT(H642:L642,"  # ",E642))</f>
        <v xml:space="preserve">        "uni02C3": "glyph",  # ˃</v>
      </c>
      <c r="N642" s="6" t="b">
        <f>K642=""</f>
        <v>1</v>
      </c>
    </row>
    <row r="643" spans="2:14">
      <c r="B643" s="31"/>
      <c r="C643" s="28"/>
      <c r="D643" s="28" t="s">
        <v>1498</v>
      </c>
      <c r="E643" s="36" t="str">
        <f>IF(B643="",IF(G643="","",_xlfn.UNICHAR(G643)),B643)</f>
        <v>˄</v>
      </c>
      <c r="F643" s="13" t="str">
        <f>IF(B643="",IF(D643="",IF(C643="","",C643),DEC2HEX(D643)),DEC2HEX(_xlfn.UNICODE(B643)))</f>
        <v>2C4</v>
      </c>
      <c r="G643" s="13">
        <f>IF(D643="",IF(C643="",IF(B643="","",VALUE(_xlfn.UNICODE(B643))),VALUE(HEX2DEC(C643))),VALUE(D643))</f>
        <v>708</v>
      </c>
      <c r="H643" s="10" t="s">
        <v>292</v>
      </c>
      <c r="I643" s="12" t="str">
        <f>IF(F643="","","uni"&amp;UPPER(REPT("0",4-LEN(F643))&amp;F643))</f>
        <v>uni02C4</v>
      </c>
      <c r="J643" s="12" t="s">
        <v>1975</v>
      </c>
      <c r="K643" s="12" t="s">
        <v>95</v>
      </c>
      <c r="L643" s="9" t="s">
        <v>137</v>
      </c>
      <c r="M643" s="10" t="str">
        <f>ASC(_xlfn.CONCAT(H643:L643,"  # ",E643))</f>
        <v xml:space="preserve">        "uni02C4": "glyph",  # ˄</v>
      </c>
      <c r="N643" s="6" t="b">
        <f>K643=""</f>
        <v>1</v>
      </c>
    </row>
    <row r="644" spans="2:14">
      <c r="B644" s="31"/>
      <c r="C644" s="28"/>
      <c r="D644" s="28" t="s">
        <v>1499</v>
      </c>
      <c r="E644" s="36" t="str">
        <f>IF(B644="",IF(G644="","",_xlfn.UNICHAR(G644)),B644)</f>
        <v>˅</v>
      </c>
      <c r="F644" s="13" t="str">
        <f>IF(B644="",IF(D644="",IF(C644="","",C644),DEC2HEX(D644)),DEC2HEX(_xlfn.UNICODE(B644)))</f>
        <v>2C5</v>
      </c>
      <c r="G644" s="13">
        <f>IF(D644="",IF(C644="",IF(B644="","",VALUE(_xlfn.UNICODE(B644))),VALUE(HEX2DEC(C644))),VALUE(D644))</f>
        <v>709</v>
      </c>
      <c r="H644" s="10" t="s">
        <v>292</v>
      </c>
      <c r="I644" s="12" t="str">
        <f>IF(F644="","","uni"&amp;UPPER(REPT("0",4-LEN(F644))&amp;F644))</f>
        <v>uni02C5</v>
      </c>
      <c r="J644" s="12" t="s">
        <v>1975</v>
      </c>
      <c r="K644" s="12" t="s">
        <v>95</v>
      </c>
      <c r="L644" s="9" t="s">
        <v>137</v>
      </c>
      <c r="M644" s="10" t="str">
        <f>ASC(_xlfn.CONCAT(H644:L644,"  # ",E644))</f>
        <v xml:space="preserve">        "uni02C5": "glyph",  # ˅</v>
      </c>
      <c r="N644" s="6" t="b">
        <f>K644=""</f>
        <v>1</v>
      </c>
    </row>
    <row r="645" spans="2:14">
      <c r="B645" s="31"/>
      <c r="C645" s="28" t="s">
        <v>1653</v>
      </c>
      <c r="D645" s="28" t="s">
        <v>1500</v>
      </c>
      <c r="E645" s="36" t="str">
        <f>IF(B645="",IF(G645="","",_xlfn.UNICHAR(G645)),B645)</f>
        <v>ˆ</v>
      </c>
      <c r="F645" s="13" t="str">
        <f>IF(B645="",IF(D645="",IF(C645="","",C645),DEC2HEX(D645)),DEC2HEX(_xlfn.UNICODE(B645)))</f>
        <v>2C6</v>
      </c>
      <c r="G645" s="13">
        <f>IF(D645="",IF(C645="",IF(B645="","",VALUE(_xlfn.UNICODE(B645))),VALUE(HEX2DEC(C645))),VALUE(D645))</f>
        <v>710</v>
      </c>
      <c r="H645" s="10" t="s">
        <v>292</v>
      </c>
      <c r="I645" s="12" t="str">
        <f>IF(F645="","","uni"&amp;UPPER(REPT("0",4-LEN(F645))&amp;F645))</f>
        <v>uni02C6</v>
      </c>
      <c r="J645" s="12" t="s">
        <v>1975</v>
      </c>
      <c r="K645" s="12">
        <v>1055</v>
      </c>
      <c r="L645" s="9" t="s">
        <v>137</v>
      </c>
      <c r="M645" s="10" t="str">
        <f>ASC(_xlfn.CONCAT(H645:L645,"  # ",E645))</f>
        <v xml:space="preserve">        "uni02C6": "glyph1055",  # ˆ</v>
      </c>
      <c r="N645" s="6" t="b">
        <f>K645=""</f>
        <v>0</v>
      </c>
    </row>
    <row r="646" spans="2:14">
      <c r="B646" s="31" t="s">
        <v>95</v>
      </c>
      <c r="C646" s="28" t="s">
        <v>1654</v>
      </c>
      <c r="D646" s="28" t="s">
        <v>1501</v>
      </c>
      <c r="E646" s="36" t="str">
        <f>IF(B646="",IF(G646="","",_xlfn.UNICHAR(G646)),B646)</f>
        <v>ˇ</v>
      </c>
      <c r="F646" s="13" t="str">
        <f>IF(B646="",IF(D646="",IF(C646="","",C646),DEC2HEX(D646)),DEC2HEX(_xlfn.UNICODE(B646)))</f>
        <v>2C7</v>
      </c>
      <c r="G646" s="13">
        <f>IF(D646="",IF(C646="",IF(B646="","",VALUE(_xlfn.UNICODE(B646))),VALUE(HEX2DEC(C646))),VALUE(D646))</f>
        <v>711</v>
      </c>
      <c r="H646" s="10" t="s">
        <v>292</v>
      </c>
      <c r="I646" s="12" t="str">
        <f>IF(F646="","","uni"&amp;UPPER(REPT("0",4-LEN(F646))&amp;F646))</f>
        <v>uni02C7</v>
      </c>
      <c r="J646" s="12" t="s">
        <v>1975</v>
      </c>
      <c r="K646" s="12">
        <v>926</v>
      </c>
      <c r="L646" s="9" t="s">
        <v>137</v>
      </c>
      <c r="M646" s="10" t="str">
        <f>ASC(_xlfn.CONCAT(H646:L646,"  # ",E646))</f>
        <v xml:space="preserve">        "uni02C7": "glyph926",  # ˇ</v>
      </c>
      <c r="N646" s="6" t="b">
        <f>K646=""</f>
        <v>0</v>
      </c>
    </row>
    <row r="647" spans="2:14">
      <c r="B647" s="31"/>
      <c r="C647" s="28" t="s">
        <v>1777</v>
      </c>
      <c r="D647" s="28" t="s">
        <v>1502</v>
      </c>
      <c r="E647" s="36" t="str">
        <f>IF(B647="",IF(G647="","",_xlfn.UNICHAR(G647)),B647)</f>
        <v>ˈ</v>
      </c>
      <c r="F647" s="13" t="str">
        <f>IF(B647="",IF(D647="",IF(C647="","",C647),DEC2HEX(D647)),DEC2HEX(_xlfn.UNICODE(B647)))</f>
        <v>2C8</v>
      </c>
      <c r="G647" s="13">
        <f>IF(D647="",IF(C647="",IF(B647="","",VALUE(_xlfn.UNICODE(B647))),VALUE(HEX2DEC(C647))),VALUE(D647))</f>
        <v>712</v>
      </c>
      <c r="H647" s="10" t="s">
        <v>292</v>
      </c>
      <c r="I647" s="12" t="str">
        <f>IF(F647="","","uni"&amp;UPPER(REPT("0",4-LEN(F647))&amp;F647))</f>
        <v>uni02C8</v>
      </c>
      <c r="J647" s="12" t="s">
        <v>1975</v>
      </c>
      <c r="K647" s="12">
        <v>1045</v>
      </c>
      <c r="L647" s="9" t="s">
        <v>137</v>
      </c>
      <c r="M647" s="10" t="str">
        <f>ASC(_xlfn.CONCAT(H647:L647,"  # ",E647))</f>
        <v xml:space="preserve">        "uni02C8": "glyph1045",  # ˈ</v>
      </c>
      <c r="N647" s="6" t="b">
        <f>K647=""</f>
        <v>0</v>
      </c>
    </row>
    <row r="648" spans="2:14">
      <c r="B648" s="31"/>
      <c r="C648" s="28"/>
      <c r="D648" s="28" t="s">
        <v>1503</v>
      </c>
      <c r="E648" s="36" t="str">
        <f>IF(B648="",IF(G648="","",_xlfn.UNICHAR(G648)),B648)</f>
        <v>ˉ</v>
      </c>
      <c r="F648" s="13" t="str">
        <f>IF(B648="",IF(D648="",IF(C648="","",C648),DEC2HEX(D648)),DEC2HEX(_xlfn.UNICODE(B648)))</f>
        <v>2C9</v>
      </c>
      <c r="G648" s="13">
        <f>IF(D648="",IF(C648="",IF(B648="","",VALUE(_xlfn.UNICODE(B648))),VALUE(HEX2DEC(C648))),VALUE(D648))</f>
        <v>713</v>
      </c>
      <c r="H648" s="10" t="s">
        <v>292</v>
      </c>
      <c r="I648" s="12" t="str">
        <f>IF(F648="","","uni"&amp;UPPER(REPT("0",4-LEN(F648))&amp;F648))</f>
        <v>uni02C9</v>
      </c>
      <c r="J648" s="12" t="s">
        <v>1975</v>
      </c>
      <c r="K648" s="12" t="s">
        <v>95</v>
      </c>
      <c r="L648" s="9" t="s">
        <v>137</v>
      </c>
      <c r="M648" s="10" t="str">
        <f>ASC(_xlfn.CONCAT(H648:L648,"  # ",E648))</f>
        <v xml:space="preserve">        "uni02C9": "glyph",  # ˉ</v>
      </c>
      <c r="N648" s="6" t="b">
        <f>K648=""</f>
        <v>1</v>
      </c>
    </row>
    <row r="649" spans="2:14">
      <c r="B649" s="31"/>
      <c r="C649" s="28"/>
      <c r="D649" s="28" t="s">
        <v>1504</v>
      </c>
      <c r="E649" s="36" t="str">
        <f>IF(B649="",IF(G649="","",_xlfn.UNICHAR(G649)),B649)</f>
        <v>ˊ</v>
      </c>
      <c r="F649" s="13" t="str">
        <f>IF(B649="",IF(D649="",IF(C649="","",C649),DEC2HEX(D649)),DEC2HEX(_xlfn.UNICODE(B649)))</f>
        <v>2CA</v>
      </c>
      <c r="G649" s="13">
        <f>IF(D649="",IF(C649="",IF(B649="","",VALUE(_xlfn.UNICODE(B649))),VALUE(HEX2DEC(C649))),VALUE(D649))</f>
        <v>714</v>
      </c>
      <c r="H649" s="10" t="s">
        <v>292</v>
      </c>
      <c r="I649" s="12" t="str">
        <f>IF(F649="","","uni"&amp;UPPER(REPT("0",4-LEN(F649))&amp;F649))</f>
        <v>uni02CA</v>
      </c>
      <c r="J649" s="12" t="s">
        <v>1975</v>
      </c>
      <c r="K649" s="12" t="s">
        <v>95</v>
      </c>
      <c r="L649" s="9" t="s">
        <v>137</v>
      </c>
      <c r="M649" s="10" t="str">
        <f>ASC(_xlfn.CONCAT(H649:L649,"  # ",E649))</f>
        <v xml:space="preserve">        "uni02CA": "glyph",  # ˊ</v>
      </c>
      <c r="N649" s="6" t="b">
        <f>K649=""</f>
        <v>1</v>
      </c>
    </row>
    <row r="650" spans="2:14">
      <c r="B650" s="31"/>
      <c r="C650" s="28"/>
      <c r="D650" s="28" t="s">
        <v>1505</v>
      </c>
      <c r="E650" s="36" t="str">
        <f>IF(B650="",IF(G650="","",_xlfn.UNICHAR(G650)),B650)</f>
        <v>ˋ</v>
      </c>
      <c r="F650" s="13" t="str">
        <f>IF(B650="",IF(D650="",IF(C650="","",C650),DEC2HEX(D650)),DEC2HEX(_xlfn.UNICODE(B650)))</f>
        <v>2CB</v>
      </c>
      <c r="G650" s="13">
        <f>IF(D650="",IF(C650="",IF(B650="","",VALUE(_xlfn.UNICODE(B650))),VALUE(HEX2DEC(C650))),VALUE(D650))</f>
        <v>715</v>
      </c>
      <c r="H650" s="10" t="s">
        <v>292</v>
      </c>
      <c r="I650" s="12" t="str">
        <f>IF(F650="","","uni"&amp;UPPER(REPT("0",4-LEN(F650))&amp;F650))</f>
        <v>uni02CB</v>
      </c>
      <c r="J650" s="12" t="s">
        <v>1975</v>
      </c>
      <c r="K650" s="12" t="s">
        <v>95</v>
      </c>
      <c r="L650" s="9" t="s">
        <v>137</v>
      </c>
      <c r="M650" s="10" t="str">
        <f>ASC(_xlfn.CONCAT(H650:L650,"  # ",E650))</f>
        <v xml:space="preserve">        "uni02CB": "glyph",  # ˋ</v>
      </c>
      <c r="N650" s="6" t="b">
        <f>K650=""</f>
        <v>1</v>
      </c>
    </row>
    <row r="651" spans="2:14">
      <c r="B651" s="31" t="s">
        <v>95</v>
      </c>
      <c r="C651" s="28" t="s">
        <v>1778</v>
      </c>
      <c r="D651" s="28" t="s">
        <v>1506</v>
      </c>
      <c r="E651" s="36" t="str">
        <f>IF(B651="",IF(G651="","",_xlfn.UNICHAR(G651)),B651)</f>
        <v>ˌ</v>
      </c>
      <c r="F651" s="13" t="str">
        <f>IF(B651="",IF(D651="",IF(C651="","",C651),DEC2HEX(D651)),DEC2HEX(_xlfn.UNICODE(B651)))</f>
        <v>2CC</v>
      </c>
      <c r="G651" s="13">
        <f>IF(D651="",IF(C651="",IF(B651="","",VALUE(_xlfn.UNICODE(B651))),VALUE(HEX2DEC(C651))),VALUE(D651))</f>
        <v>716</v>
      </c>
      <c r="H651" s="10" t="s">
        <v>292</v>
      </c>
      <c r="I651" s="12" t="str">
        <f>IF(F651="","","uni"&amp;UPPER(REPT("0",4-LEN(F651))&amp;F651))</f>
        <v>uni02CC</v>
      </c>
      <c r="J651" s="12" t="s">
        <v>1975</v>
      </c>
      <c r="K651" s="12">
        <v>1069</v>
      </c>
      <c r="L651" s="9" t="s">
        <v>137</v>
      </c>
      <c r="M651" s="10" t="str">
        <f>ASC(_xlfn.CONCAT(H651:L651,"  # ",E651))</f>
        <v xml:space="preserve">        "uni02CC": "glyph1069",  # ˌ</v>
      </c>
      <c r="N651" s="6" t="b">
        <f>K651=""</f>
        <v>0</v>
      </c>
    </row>
    <row r="652" spans="2:14">
      <c r="B652" s="31"/>
      <c r="C652" s="28"/>
      <c r="D652" s="28" t="s">
        <v>1507</v>
      </c>
      <c r="E652" s="36" t="str">
        <f>IF(B652="",IF(G652="","",_xlfn.UNICHAR(G652)),B652)</f>
        <v>ˍ</v>
      </c>
      <c r="F652" s="13" t="str">
        <f>IF(B652="",IF(D652="",IF(C652="","",C652),DEC2HEX(D652)),DEC2HEX(_xlfn.UNICODE(B652)))</f>
        <v>2CD</v>
      </c>
      <c r="G652" s="13">
        <f>IF(D652="",IF(C652="",IF(B652="","",VALUE(_xlfn.UNICODE(B652))),VALUE(HEX2DEC(C652))),VALUE(D652))</f>
        <v>717</v>
      </c>
      <c r="H652" s="10" t="s">
        <v>292</v>
      </c>
      <c r="I652" s="12" t="str">
        <f>IF(F652="","","uni"&amp;UPPER(REPT("0",4-LEN(F652))&amp;F652))</f>
        <v>uni02CD</v>
      </c>
      <c r="J652" s="12" t="s">
        <v>1975</v>
      </c>
      <c r="K652" s="12" t="s">
        <v>95</v>
      </c>
      <c r="L652" s="9" t="s">
        <v>137</v>
      </c>
      <c r="M652" s="10" t="str">
        <f>ASC(_xlfn.CONCAT(H652:L652,"  # ",E652))</f>
        <v xml:space="preserve">        "uni02CD": "glyph",  # ˍ</v>
      </c>
      <c r="N652" s="6" t="b">
        <f>K652=""</f>
        <v>1</v>
      </c>
    </row>
    <row r="653" spans="2:14">
      <c r="B653" s="31"/>
      <c r="C653" s="28"/>
      <c r="D653" s="28" t="s">
        <v>1508</v>
      </c>
      <c r="E653" s="36" t="str">
        <f>IF(B653="",IF(G653="","",_xlfn.UNICHAR(G653)),B653)</f>
        <v>ˎ</v>
      </c>
      <c r="F653" s="13" t="str">
        <f>IF(B653="",IF(D653="",IF(C653="","",C653),DEC2HEX(D653)),DEC2HEX(_xlfn.UNICODE(B653)))</f>
        <v>2CE</v>
      </c>
      <c r="G653" s="13">
        <f>IF(D653="",IF(C653="",IF(B653="","",VALUE(_xlfn.UNICODE(B653))),VALUE(HEX2DEC(C653))),VALUE(D653))</f>
        <v>718</v>
      </c>
      <c r="H653" s="10" t="s">
        <v>292</v>
      </c>
      <c r="I653" s="12" t="str">
        <f>IF(F653="","","uni"&amp;UPPER(REPT("0",4-LEN(F653))&amp;F653))</f>
        <v>uni02CE</v>
      </c>
      <c r="J653" s="12" t="s">
        <v>1975</v>
      </c>
      <c r="K653" s="12" t="s">
        <v>95</v>
      </c>
      <c r="L653" s="9" t="s">
        <v>137</v>
      </c>
      <c r="M653" s="10" t="str">
        <f>ASC(_xlfn.CONCAT(H653:L653,"  # ",E653))</f>
        <v xml:space="preserve">        "uni02CE": "glyph",  # ˎ</v>
      </c>
      <c r="N653" s="6" t="b">
        <f>K653=""</f>
        <v>1</v>
      </c>
    </row>
    <row r="654" spans="2:14">
      <c r="B654" s="31"/>
      <c r="C654" s="28"/>
      <c r="D654" s="28" t="s">
        <v>1509</v>
      </c>
      <c r="E654" s="36" t="str">
        <f>IF(B654="",IF(G654="","",_xlfn.UNICHAR(G654)),B654)</f>
        <v>ˏ</v>
      </c>
      <c r="F654" s="13" t="str">
        <f>IF(B654="",IF(D654="",IF(C654="","",C654),DEC2HEX(D654)),DEC2HEX(_xlfn.UNICODE(B654)))</f>
        <v>2CF</v>
      </c>
      <c r="G654" s="13">
        <f>IF(D654="",IF(C654="",IF(B654="","",VALUE(_xlfn.UNICODE(B654))),VALUE(HEX2DEC(C654))),VALUE(D654))</f>
        <v>719</v>
      </c>
      <c r="H654" s="10" t="s">
        <v>292</v>
      </c>
      <c r="I654" s="12" t="str">
        <f>IF(F654="","","uni"&amp;UPPER(REPT("0",4-LEN(F654))&amp;F654))</f>
        <v>uni02CF</v>
      </c>
      <c r="J654" s="12" t="s">
        <v>1975</v>
      </c>
      <c r="K654" s="12" t="s">
        <v>95</v>
      </c>
      <c r="L654" s="9" t="s">
        <v>137</v>
      </c>
      <c r="M654" s="10" t="str">
        <f>ASC(_xlfn.CONCAT(H654:L654,"  # ",E654))</f>
        <v xml:space="preserve">        "uni02CF": "glyph",  # ˏ</v>
      </c>
      <c r="N654" s="6" t="b">
        <f>K654=""</f>
        <v>1</v>
      </c>
    </row>
    <row r="655" spans="2:14">
      <c r="B655" s="31"/>
      <c r="C655" s="28" t="s">
        <v>1779</v>
      </c>
      <c r="D655" s="28" t="s">
        <v>1510</v>
      </c>
      <c r="E655" s="36" t="str">
        <f>IF(B655="",IF(G655="","",_xlfn.UNICHAR(G655)),B655)</f>
        <v>ː</v>
      </c>
      <c r="F655" s="13" t="str">
        <f>IF(B655="",IF(D655="",IF(C655="","",C655),DEC2HEX(D655)),DEC2HEX(_xlfn.UNICODE(B655)))</f>
        <v>2D0</v>
      </c>
      <c r="G655" s="13">
        <f>IF(D655="",IF(C655="",IF(B655="","",VALUE(_xlfn.UNICODE(B655))),VALUE(HEX2DEC(C655))),VALUE(D655))</f>
        <v>720</v>
      </c>
      <c r="H655" s="10" t="s">
        <v>292</v>
      </c>
      <c r="I655" s="12" t="str">
        <f>IF(F655="","","uni"&amp;UPPER(REPT("0",4-LEN(F655))&amp;F655))</f>
        <v>uni02D0</v>
      </c>
      <c r="J655" s="12" t="s">
        <v>1975</v>
      </c>
      <c r="K655" s="12">
        <v>1047</v>
      </c>
      <c r="L655" s="9" t="s">
        <v>137</v>
      </c>
      <c r="M655" s="10" t="str">
        <f>ASC(_xlfn.CONCAT(H655:L655,"  # ",E655))</f>
        <v xml:space="preserve">        "uni02D0": "glyph1047",  # ː</v>
      </c>
      <c r="N655" s="6" t="b">
        <f>K655=""</f>
        <v>0</v>
      </c>
    </row>
    <row r="656" spans="2:14">
      <c r="B656" s="31" t="s">
        <v>95</v>
      </c>
      <c r="C656" s="28" t="s">
        <v>1780</v>
      </c>
      <c r="D656" s="28" t="s">
        <v>1511</v>
      </c>
      <c r="E656" s="36" t="str">
        <f>IF(B656="",IF(G656="","",_xlfn.UNICHAR(G656)),B656)</f>
        <v>ˑ</v>
      </c>
      <c r="F656" s="13" t="str">
        <f>IF(B656="",IF(D656="",IF(C656="","",C656),DEC2HEX(D656)),DEC2HEX(_xlfn.UNICODE(B656)))</f>
        <v>2D1</v>
      </c>
      <c r="G656" s="13">
        <f>IF(D656="",IF(C656="",IF(B656="","",VALUE(_xlfn.UNICODE(B656))),VALUE(HEX2DEC(C656))),VALUE(D656))</f>
        <v>721</v>
      </c>
      <c r="H656" s="10" t="s">
        <v>292</v>
      </c>
      <c r="I656" s="12" t="str">
        <f>IF(F656="","","uni"&amp;UPPER(REPT("0",4-LEN(F656))&amp;F656))</f>
        <v>uni02D1</v>
      </c>
      <c r="J656" s="12" t="s">
        <v>1975</v>
      </c>
      <c r="K656" s="12">
        <v>1048</v>
      </c>
      <c r="L656" s="9" t="s">
        <v>137</v>
      </c>
      <c r="M656" s="10" t="str">
        <f>ASC(_xlfn.CONCAT(H656:L656,"  # ",E656))</f>
        <v xml:space="preserve">        "uni02D1": "glyph1048",  # ˑ</v>
      </c>
      <c r="N656" s="6" t="b">
        <f>K656=""</f>
        <v>0</v>
      </c>
    </row>
    <row r="657" spans="2:14">
      <c r="B657" s="31"/>
      <c r="C657" s="28"/>
      <c r="D657" s="28" t="s">
        <v>1512</v>
      </c>
      <c r="E657" s="36" t="str">
        <f>IF(B657="",IF(G657="","",_xlfn.UNICHAR(G657)),B657)</f>
        <v>˒</v>
      </c>
      <c r="F657" s="13" t="str">
        <f>IF(B657="",IF(D657="",IF(C657="","",C657),DEC2HEX(D657)),DEC2HEX(_xlfn.UNICODE(B657)))</f>
        <v>2D2</v>
      </c>
      <c r="G657" s="13">
        <f>IF(D657="",IF(C657="",IF(B657="","",VALUE(_xlfn.UNICODE(B657))),VALUE(HEX2DEC(C657))),VALUE(D657))</f>
        <v>722</v>
      </c>
      <c r="H657" s="10" t="s">
        <v>292</v>
      </c>
      <c r="I657" s="12" t="str">
        <f>IF(F657="","","uni"&amp;UPPER(REPT("0",4-LEN(F657))&amp;F657))</f>
        <v>uni02D2</v>
      </c>
      <c r="J657" s="12" t="s">
        <v>1975</v>
      </c>
      <c r="K657" s="12" t="s">
        <v>95</v>
      </c>
      <c r="L657" s="9" t="s">
        <v>137</v>
      </c>
      <c r="M657" s="10" t="str">
        <f>ASC(_xlfn.CONCAT(H657:L657,"  # ",E657))</f>
        <v xml:space="preserve">        "uni02D2": "glyph",  # ˒</v>
      </c>
      <c r="N657" s="6" t="b">
        <f>K657=""</f>
        <v>1</v>
      </c>
    </row>
    <row r="658" spans="2:14">
      <c r="B658" s="31"/>
      <c r="C658" s="28"/>
      <c r="D658" s="28" t="s">
        <v>1513</v>
      </c>
      <c r="E658" s="36" t="str">
        <f>IF(B658="",IF(G658="","",_xlfn.UNICHAR(G658)),B658)</f>
        <v>˓</v>
      </c>
      <c r="F658" s="13" t="str">
        <f>IF(B658="",IF(D658="",IF(C658="","",C658),DEC2HEX(D658)),DEC2HEX(_xlfn.UNICODE(B658)))</f>
        <v>2D3</v>
      </c>
      <c r="G658" s="13">
        <f>IF(D658="",IF(C658="",IF(B658="","",VALUE(_xlfn.UNICODE(B658))),VALUE(HEX2DEC(C658))),VALUE(D658))</f>
        <v>723</v>
      </c>
      <c r="H658" s="10" t="s">
        <v>292</v>
      </c>
      <c r="I658" s="12" t="str">
        <f>IF(F658="","","uni"&amp;UPPER(REPT("0",4-LEN(F658))&amp;F658))</f>
        <v>uni02D3</v>
      </c>
      <c r="J658" s="12" t="s">
        <v>1975</v>
      </c>
      <c r="K658" s="12" t="s">
        <v>95</v>
      </c>
      <c r="L658" s="9" t="s">
        <v>137</v>
      </c>
      <c r="M658" s="10" t="str">
        <f>ASC(_xlfn.CONCAT(H658:L658,"  # ",E658))</f>
        <v xml:space="preserve">        "uni02D3": "glyph",  # ˓</v>
      </c>
      <c r="N658" s="6" t="b">
        <f>K658=""</f>
        <v>1</v>
      </c>
    </row>
    <row r="659" spans="2:14">
      <c r="B659" s="31"/>
      <c r="C659" s="28"/>
      <c r="D659" s="28" t="s">
        <v>1514</v>
      </c>
      <c r="E659" s="36" t="str">
        <f>IF(B659="",IF(G659="","",_xlfn.UNICHAR(G659)),B659)</f>
        <v>˔</v>
      </c>
      <c r="F659" s="13" t="str">
        <f>IF(B659="",IF(D659="",IF(C659="","",C659),DEC2HEX(D659)),DEC2HEX(_xlfn.UNICODE(B659)))</f>
        <v>2D4</v>
      </c>
      <c r="G659" s="13">
        <f>IF(D659="",IF(C659="",IF(B659="","",VALUE(_xlfn.UNICODE(B659))),VALUE(HEX2DEC(C659))),VALUE(D659))</f>
        <v>724</v>
      </c>
      <c r="H659" s="10" t="s">
        <v>292</v>
      </c>
      <c r="I659" s="12" t="str">
        <f>IF(F659="","","uni"&amp;UPPER(REPT("0",4-LEN(F659))&amp;F659))</f>
        <v>uni02D4</v>
      </c>
      <c r="J659" s="12" t="s">
        <v>1975</v>
      </c>
      <c r="K659" s="12">
        <v>1076</v>
      </c>
      <c r="L659" s="9" t="s">
        <v>137</v>
      </c>
      <c r="M659" s="10" t="str">
        <f>ASC(_xlfn.CONCAT(H659:L659,"  # ",E659))</f>
        <v xml:space="preserve">        "uni02D4": "glyph1076",  # ˔</v>
      </c>
      <c r="N659" s="6" t="b">
        <f>K659=""</f>
        <v>0</v>
      </c>
    </row>
    <row r="660" spans="2:14">
      <c r="B660" s="31"/>
      <c r="C660" s="28"/>
      <c r="D660" s="28" t="s">
        <v>1515</v>
      </c>
      <c r="E660" s="36" t="str">
        <f>IF(B660="",IF(G660="","",_xlfn.UNICHAR(G660)),B660)</f>
        <v>˕</v>
      </c>
      <c r="F660" s="13" t="str">
        <f>IF(B660="",IF(D660="",IF(C660="","",C660),DEC2HEX(D660)),DEC2HEX(_xlfn.UNICODE(B660)))</f>
        <v>2D5</v>
      </c>
      <c r="G660" s="13">
        <f>IF(D660="",IF(C660="",IF(B660="","",VALUE(_xlfn.UNICODE(B660))),VALUE(HEX2DEC(C660))),VALUE(D660))</f>
        <v>725</v>
      </c>
      <c r="H660" s="10" t="s">
        <v>292</v>
      </c>
      <c r="I660" s="12" t="str">
        <f>IF(F660="","","uni"&amp;UPPER(REPT("0",4-LEN(F660))&amp;F660))</f>
        <v>uni02D5</v>
      </c>
      <c r="J660" s="12" t="s">
        <v>1975</v>
      </c>
      <c r="K660" s="12">
        <v>1077</v>
      </c>
      <c r="L660" s="9" t="s">
        <v>137</v>
      </c>
      <c r="M660" s="10" t="str">
        <f>ASC(_xlfn.CONCAT(H660:L660,"  # ",E660))</f>
        <v xml:space="preserve">        "uni02D5": "glyph1077",  # ˕</v>
      </c>
      <c r="N660" s="6" t="b">
        <f>K660=""</f>
        <v>0</v>
      </c>
    </row>
    <row r="661" spans="2:14">
      <c r="B661" s="31"/>
      <c r="C661" s="28"/>
      <c r="D661" s="28" t="s">
        <v>1516</v>
      </c>
      <c r="E661" s="36" t="str">
        <f>IF(B661="",IF(G661="","",_xlfn.UNICHAR(G661)),B661)</f>
        <v>˖</v>
      </c>
      <c r="F661" s="13" t="str">
        <f>IF(B661="",IF(D661="",IF(C661="","",C661),DEC2HEX(D661)),DEC2HEX(_xlfn.UNICODE(B661)))</f>
        <v>2D6</v>
      </c>
      <c r="G661" s="13">
        <f>IF(D661="",IF(C661="",IF(B661="","",VALUE(_xlfn.UNICODE(B661))),VALUE(HEX2DEC(C661))),VALUE(D661))</f>
        <v>726</v>
      </c>
      <c r="H661" s="10" t="s">
        <v>292</v>
      </c>
      <c r="I661" s="12" t="str">
        <f>IF(F661="","","uni"&amp;UPPER(REPT("0",4-LEN(F661))&amp;F661))</f>
        <v>uni02D6</v>
      </c>
      <c r="J661" s="12" t="s">
        <v>1975</v>
      </c>
      <c r="K661" s="12">
        <v>1065</v>
      </c>
      <c r="L661" s="9" t="s">
        <v>137</v>
      </c>
      <c r="M661" s="10" t="str">
        <f>ASC(_xlfn.CONCAT(H661:L661,"  # ",E661))</f>
        <v xml:space="preserve">        "uni02D6": "glyph1065",  # ˖</v>
      </c>
      <c r="N661" s="6" t="b">
        <f>K661=""</f>
        <v>0</v>
      </c>
    </row>
    <row r="662" spans="2:14">
      <c r="B662" s="31"/>
      <c r="C662" s="28"/>
      <c r="D662" s="28" t="s">
        <v>1517</v>
      </c>
      <c r="E662" s="36" t="str">
        <f>IF(B662="",IF(G662="","",_xlfn.UNICHAR(G662)),B662)</f>
        <v>˗</v>
      </c>
      <c r="F662" s="13" t="str">
        <f>IF(B662="",IF(D662="",IF(C662="","",C662),DEC2HEX(D662)),DEC2HEX(_xlfn.UNICODE(B662)))</f>
        <v>2D7</v>
      </c>
      <c r="G662" s="13">
        <f>IF(D662="",IF(C662="",IF(B662="","",VALUE(_xlfn.UNICODE(B662))),VALUE(HEX2DEC(C662))),VALUE(D662))</f>
        <v>727</v>
      </c>
      <c r="H662" s="10" t="s">
        <v>292</v>
      </c>
      <c r="I662" s="12" t="str">
        <f>IF(F662="","","uni"&amp;UPPER(REPT("0",4-LEN(F662))&amp;F662))</f>
        <v>uni02D7</v>
      </c>
      <c r="J662" s="12" t="s">
        <v>1975</v>
      </c>
      <c r="K662" s="12">
        <v>1066</v>
      </c>
      <c r="L662" s="9" t="s">
        <v>137</v>
      </c>
      <c r="M662" s="10" t="str">
        <f>ASC(_xlfn.CONCAT(H662:L662,"  # ",E662))</f>
        <v xml:space="preserve">        "uni02D7": "glyph1066",  # ˗</v>
      </c>
      <c r="N662" s="6" t="b">
        <f>K662=""</f>
        <v>0</v>
      </c>
    </row>
    <row r="663" spans="2:14">
      <c r="B663" s="31" t="s">
        <v>95</v>
      </c>
      <c r="C663" s="28" t="s">
        <v>1489</v>
      </c>
      <c r="D663" s="28" t="s">
        <v>1518</v>
      </c>
      <c r="E663" s="36" t="str">
        <f>IF(B663="",IF(G663="","",_xlfn.UNICHAR(G663)),B663)</f>
        <v>˘</v>
      </c>
      <c r="F663" s="13" t="str">
        <f>IF(B663="",IF(D663="",IF(C663="","",C663),DEC2HEX(D663)),DEC2HEX(_xlfn.UNICODE(B663)))</f>
        <v>2D8</v>
      </c>
      <c r="G663" s="13">
        <f>IF(D663="",IF(C663="",IF(B663="","",VALUE(_xlfn.UNICODE(B663))),VALUE(HEX2DEC(C663))),VALUE(D663))</f>
        <v>728</v>
      </c>
      <c r="H663" s="10" t="s">
        <v>292</v>
      </c>
      <c r="I663" s="12" t="str">
        <f>IF(F663="","","uni"&amp;UPPER(REPT("0",4-LEN(F663))&amp;F663))</f>
        <v>uni02D8</v>
      </c>
      <c r="J663" s="12" t="s">
        <v>1975</v>
      </c>
      <c r="K663" s="12">
        <v>911</v>
      </c>
      <c r="L663" s="9" t="s">
        <v>137</v>
      </c>
      <c r="M663" s="10" t="str">
        <f>ASC(_xlfn.CONCAT(H663:L663,"  # ",E663))</f>
        <v xml:space="preserve">        "uni02D8": "glyph911",  # ˘</v>
      </c>
      <c r="N663" s="6" t="b">
        <f>K663=""</f>
        <v>0</v>
      </c>
    </row>
    <row r="664" spans="2:14">
      <c r="B664" s="31"/>
      <c r="C664" s="28" t="s">
        <v>1708</v>
      </c>
      <c r="D664" s="28" t="s">
        <v>1519</v>
      </c>
      <c r="E664" s="36" t="str">
        <f>IF(B664="",IF(G664="","",_xlfn.UNICHAR(G664)),B664)</f>
        <v>˙</v>
      </c>
      <c r="F664" s="13" t="str">
        <f>IF(B664="",IF(D664="",IF(C664="","",C664),DEC2HEX(D664)),DEC2HEX(_xlfn.UNICODE(B664)))</f>
        <v>2D9</v>
      </c>
      <c r="G664" s="13">
        <f>IF(D664="",IF(C664="",IF(B664="","",VALUE(_xlfn.UNICODE(B664))),VALUE(HEX2DEC(C664))),VALUE(D664))</f>
        <v>729</v>
      </c>
      <c r="H664" s="10" t="s">
        <v>292</v>
      </c>
      <c r="I664" s="12" t="str">
        <f>IF(F664="","","uni"&amp;UPPER(REPT("0",4-LEN(F664))&amp;F664))</f>
        <v>uni02D9</v>
      </c>
      <c r="J664" s="12" t="s">
        <v>1975</v>
      </c>
      <c r="K664" s="12">
        <v>965</v>
      </c>
      <c r="L664" s="9" t="s">
        <v>137</v>
      </c>
      <c r="M664" s="10" t="str">
        <f>ASC(_xlfn.CONCAT(H664:L664,"  # ",E664))</f>
        <v xml:space="preserve">        "uni02D9": "glyph965",  # ˙</v>
      </c>
      <c r="N664" s="6" t="b">
        <f>K664=""</f>
        <v>0</v>
      </c>
    </row>
    <row r="665" spans="2:14">
      <c r="B665" s="31"/>
      <c r="C665" s="28"/>
      <c r="D665" s="28" t="s">
        <v>1520</v>
      </c>
      <c r="E665" s="36" t="str">
        <f>IF(B665="",IF(G665="","",_xlfn.UNICHAR(G665)),B665)</f>
        <v>˚</v>
      </c>
      <c r="F665" s="13" t="str">
        <f>IF(B665="",IF(D665="",IF(C665="","",C665),DEC2HEX(D665)),DEC2HEX(_xlfn.UNICODE(B665)))</f>
        <v>2DA</v>
      </c>
      <c r="G665" s="13">
        <f>IF(D665="",IF(C665="",IF(B665="","",VALUE(_xlfn.UNICODE(B665))),VALUE(HEX2DEC(C665))),VALUE(D665))</f>
        <v>730</v>
      </c>
      <c r="H665" s="10" t="s">
        <v>292</v>
      </c>
      <c r="I665" s="12" t="str">
        <f>IF(F665="","","uni"&amp;UPPER(REPT("0",4-LEN(F665))&amp;F665))</f>
        <v>uni02DA</v>
      </c>
      <c r="J665" s="12" t="s">
        <v>1975</v>
      </c>
      <c r="K665" s="12" t="s">
        <v>95</v>
      </c>
      <c r="L665" s="9" t="s">
        <v>137</v>
      </c>
      <c r="M665" s="10" t="str">
        <f>ASC(_xlfn.CONCAT(H665:L665,"  # ",E665))</f>
        <v xml:space="preserve">        "uni02DA": "glyph",  # ˚</v>
      </c>
      <c r="N665" s="6" t="b">
        <f>K665=""</f>
        <v>1</v>
      </c>
    </row>
    <row r="666" spans="2:14">
      <c r="B666" s="31" t="s">
        <v>95</v>
      </c>
      <c r="C666" s="28" t="s">
        <v>1666</v>
      </c>
      <c r="D666" s="28" t="s">
        <v>1521</v>
      </c>
      <c r="E666" s="36" t="str">
        <f>IF(B666="",IF(G666="","",_xlfn.UNICHAR(G666)),B666)</f>
        <v>˛</v>
      </c>
      <c r="F666" s="13" t="str">
        <f>IF(B666="",IF(D666="",IF(C666="","",C666),DEC2HEX(D666)),DEC2HEX(_xlfn.UNICODE(B666)))</f>
        <v>2DB</v>
      </c>
      <c r="G666" s="13">
        <f>IF(D666="",IF(C666="",IF(B666="","",VALUE(_xlfn.UNICODE(B666))),VALUE(HEX2DEC(C666))),VALUE(D666))</f>
        <v>731</v>
      </c>
      <c r="H666" s="10" t="s">
        <v>292</v>
      </c>
      <c r="I666" s="12" t="str">
        <f>IF(F666="","","uni"&amp;UPPER(REPT("0",4-LEN(F666))&amp;F666))</f>
        <v>uni02DB</v>
      </c>
      <c r="J666" s="12" t="s">
        <v>1975</v>
      </c>
      <c r="K666" s="12">
        <v>922</v>
      </c>
      <c r="L666" s="9" t="s">
        <v>137</v>
      </c>
      <c r="M666" s="10" t="str">
        <f>ASC(_xlfn.CONCAT(H666:L666,"  # ",E666))</f>
        <v xml:space="preserve">        "uni02DB": "glyph922",  # ˛</v>
      </c>
      <c r="N666" s="6" t="b">
        <f>K666=""</f>
        <v>0</v>
      </c>
    </row>
    <row r="667" spans="2:14">
      <c r="B667" s="31"/>
      <c r="C667" s="28" t="s">
        <v>1809</v>
      </c>
      <c r="D667" s="28" t="s">
        <v>1522</v>
      </c>
      <c r="E667" s="36" t="str">
        <f>IF(B667="",IF(G667="","",_xlfn.UNICHAR(G667)),B667)</f>
        <v>˜</v>
      </c>
      <c r="F667" s="13" t="str">
        <f>IF(B667="",IF(D667="",IF(C667="","",C667),DEC2HEX(D667)),DEC2HEX(_xlfn.UNICODE(B667)))</f>
        <v>2DC</v>
      </c>
      <c r="G667" s="13">
        <f>IF(D667="",IF(C667="",IF(B667="","",VALUE(_xlfn.UNICODE(B667))),VALUE(HEX2DEC(C667))),VALUE(D667))</f>
        <v>732</v>
      </c>
      <c r="H667" s="10" t="s">
        <v>292</v>
      </c>
      <c r="I667" s="12" t="str">
        <f>IF(F667="","","uni"&amp;UPPER(REPT("0",4-LEN(F667))&amp;F667))</f>
        <v>uni02DC</v>
      </c>
      <c r="J667" s="12" t="s">
        <v>1975</v>
      </c>
      <c r="K667" s="12">
        <v>1083</v>
      </c>
      <c r="L667" s="9" t="s">
        <v>137</v>
      </c>
      <c r="M667" s="10" t="str">
        <f>ASC(_xlfn.CONCAT(H667:L667,"  # ",E667))</f>
        <v xml:space="preserve">        "uni02DC": "glyph1083",  # ˜</v>
      </c>
      <c r="N667" s="6" t="b">
        <f>K667=""</f>
        <v>0</v>
      </c>
    </row>
    <row r="668" spans="2:14">
      <c r="B668" s="31" t="s">
        <v>95</v>
      </c>
      <c r="C668" s="28" t="s">
        <v>223</v>
      </c>
      <c r="D668" s="28" t="s">
        <v>1523</v>
      </c>
      <c r="E668" s="36" t="str">
        <f>IF(B668="",IF(G668="","",_xlfn.UNICHAR(G668)),B668)</f>
        <v>˝</v>
      </c>
      <c r="F668" s="13" t="str">
        <f>IF(B668="",IF(D668="",IF(C668="","",C668),DEC2HEX(D668)),DEC2HEX(_xlfn.UNICODE(B668)))</f>
        <v>2DD</v>
      </c>
      <c r="G668" s="13">
        <f>IF(D668="",IF(C668="",IF(B668="","",VALUE(_xlfn.UNICODE(B668))),VALUE(HEX2DEC(C668))),VALUE(D668))</f>
        <v>733</v>
      </c>
      <c r="H668" s="10" t="s">
        <v>292</v>
      </c>
      <c r="I668" s="12" t="str">
        <f>IF(F668="","","uni"&amp;UPPER(REPT("0",4-LEN(F668))&amp;F668))</f>
        <v>uni02DD</v>
      </c>
      <c r="J668" s="12" t="s">
        <v>1975</v>
      </c>
      <c r="K668" s="12">
        <v>931</v>
      </c>
      <c r="L668" s="9" t="s">
        <v>137</v>
      </c>
      <c r="M668" s="10" t="str">
        <f>ASC(_xlfn.CONCAT(H668:L668,"  # ",E668))</f>
        <v xml:space="preserve">        "uni02DD": "glyph931",  # ˝</v>
      </c>
      <c r="N668" s="6" t="b">
        <f>K668=""</f>
        <v>0</v>
      </c>
    </row>
    <row r="669" spans="2:14">
      <c r="B669" s="31"/>
      <c r="C669" s="28" t="s">
        <v>1797</v>
      </c>
      <c r="D669" s="28" t="s">
        <v>1524</v>
      </c>
      <c r="E669" s="36" t="str">
        <f>IF(B669="",IF(G669="","",_xlfn.UNICHAR(G669)),B669)</f>
        <v>˞</v>
      </c>
      <c r="F669" s="13" t="str">
        <f>IF(B669="",IF(D669="",IF(C669="","",C669),DEC2HEX(D669)),DEC2HEX(_xlfn.UNICODE(B669)))</f>
        <v>2DE</v>
      </c>
      <c r="G669" s="13">
        <f>IF(D669="",IF(C669="",IF(B669="","",VALUE(_xlfn.UNICODE(B669))),VALUE(HEX2DEC(C669))),VALUE(D669))</f>
        <v>734</v>
      </c>
      <c r="H669" s="10" t="s">
        <v>292</v>
      </c>
      <c r="I669" s="12" t="str">
        <f>IF(F669="","","uni"&amp;UPPER(REPT("0",4-LEN(F669))&amp;F669))</f>
        <v>uni02DE</v>
      </c>
      <c r="J669" s="12" t="s">
        <v>1975</v>
      </c>
      <c r="K669" s="12">
        <v>1071</v>
      </c>
      <c r="L669" s="9" t="s">
        <v>137</v>
      </c>
      <c r="M669" s="10" t="str">
        <f>ASC(_xlfn.CONCAT(H669:L669,"  # ",E669))</f>
        <v xml:space="preserve">        "uni02DE": "glyph1071",  # ˞</v>
      </c>
      <c r="N669" s="6" t="b">
        <f>K669=""</f>
        <v>0</v>
      </c>
    </row>
    <row r="670" spans="2:14">
      <c r="B670" s="31"/>
      <c r="C670" s="28"/>
      <c r="D670" s="28" t="s">
        <v>1525</v>
      </c>
      <c r="E670" s="36" t="str">
        <f>IF(B670="",IF(G670="","",_xlfn.UNICHAR(G670)),B670)</f>
        <v>˟</v>
      </c>
      <c r="F670" s="13" t="str">
        <f>IF(B670="",IF(D670="",IF(C670="","",C670),DEC2HEX(D670)),DEC2HEX(_xlfn.UNICODE(B670)))</f>
        <v>2DF</v>
      </c>
      <c r="G670" s="13">
        <f>IF(D670="",IF(C670="",IF(B670="","",VALUE(_xlfn.UNICODE(B670))),VALUE(HEX2DEC(C670))),VALUE(D670))</f>
        <v>735</v>
      </c>
      <c r="H670" s="10" t="s">
        <v>292</v>
      </c>
      <c r="I670" s="12" t="str">
        <f>IF(F670="","","uni"&amp;UPPER(REPT("0",4-LEN(F670))&amp;F670))</f>
        <v>uni02DF</v>
      </c>
      <c r="J670" s="12" t="s">
        <v>1975</v>
      </c>
      <c r="K670" s="12" t="s">
        <v>95</v>
      </c>
      <c r="L670" s="9" t="s">
        <v>137</v>
      </c>
      <c r="M670" s="10" t="str">
        <f>ASC(_xlfn.CONCAT(H670:L670,"  # ",E670))</f>
        <v xml:space="preserve">        "uni02DF": "glyph",  # ˟</v>
      </c>
      <c r="N670" s="6" t="b">
        <f>K670=""</f>
        <v>1</v>
      </c>
    </row>
    <row r="671" spans="2:14">
      <c r="B671" s="31"/>
      <c r="C671" s="28"/>
      <c r="D671" s="28" t="s">
        <v>1526</v>
      </c>
      <c r="E671" s="36" t="str">
        <f>IF(B671="",IF(G671="","",_xlfn.UNICHAR(G671)),B671)</f>
        <v>ˠ</v>
      </c>
      <c r="F671" s="13" t="str">
        <f>IF(B671="",IF(D671="",IF(C671="","",C671),DEC2HEX(D671)),DEC2HEX(_xlfn.UNICODE(B671)))</f>
        <v>2E0</v>
      </c>
      <c r="G671" s="13">
        <f>IF(D671="",IF(C671="",IF(B671="","",VALUE(_xlfn.UNICODE(B671))),VALUE(HEX2DEC(C671))),VALUE(D671))</f>
        <v>736</v>
      </c>
      <c r="H671" s="10" t="s">
        <v>292</v>
      </c>
      <c r="I671" s="12" t="str">
        <f>IF(F671="","","uni"&amp;UPPER(REPT("0",4-LEN(F671))&amp;F671))</f>
        <v>uni02E0</v>
      </c>
      <c r="J671" s="12" t="s">
        <v>1975</v>
      </c>
      <c r="K671" s="12" t="s">
        <v>95</v>
      </c>
      <c r="L671" s="9" t="s">
        <v>137</v>
      </c>
      <c r="M671" s="10" t="str">
        <f>ASC(_xlfn.CONCAT(H671:L671,"  # ",E671))</f>
        <v xml:space="preserve">        "uni02E0": "glyph",  # ˠ</v>
      </c>
      <c r="N671" s="6" t="b">
        <f>K671=""</f>
        <v>1</v>
      </c>
    </row>
    <row r="672" spans="2:14">
      <c r="B672" s="31"/>
      <c r="C672" s="28"/>
      <c r="D672" s="28" t="s">
        <v>1527</v>
      </c>
      <c r="E672" s="36" t="str">
        <f>IF(B672="",IF(G672="","",_xlfn.UNICHAR(G672)),B672)</f>
        <v>ˡ</v>
      </c>
      <c r="F672" s="13" t="str">
        <f>IF(B672="",IF(D672="",IF(C672="","",C672),DEC2HEX(D672)),DEC2HEX(_xlfn.UNICODE(B672)))</f>
        <v>2E1</v>
      </c>
      <c r="G672" s="13">
        <f>IF(D672="",IF(C672="",IF(B672="","",VALUE(_xlfn.UNICODE(B672))),VALUE(HEX2DEC(C672))),VALUE(D672))</f>
        <v>737</v>
      </c>
      <c r="H672" s="10" t="s">
        <v>292</v>
      </c>
      <c r="I672" s="12" t="str">
        <f>IF(F672="","","uni"&amp;UPPER(REPT("0",4-LEN(F672))&amp;F672))</f>
        <v>uni02E1</v>
      </c>
      <c r="J672" s="12" t="s">
        <v>1975</v>
      </c>
      <c r="K672" s="12" t="s">
        <v>95</v>
      </c>
      <c r="L672" s="9" t="s">
        <v>137</v>
      </c>
      <c r="M672" s="10" t="str">
        <f>ASC(_xlfn.CONCAT(H672:L672,"  # ",E672))</f>
        <v xml:space="preserve">        "uni02E1": "glyph",  # ˡ</v>
      </c>
      <c r="N672" s="6" t="b">
        <f>K672=""</f>
        <v>1</v>
      </c>
    </row>
    <row r="673" spans="2:14">
      <c r="B673" s="31"/>
      <c r="C673" s="28"/>
      <c r="D673" s="28" t="s">
        <v>1528</v>
      </c>
      <c r="E673" s="36" t="str">
        <f>IF(B673="",IF(G673="","",_xlfn.UNICHAR(G673)),B673)</f>
        <v>ˢ</v>
      </c>
      <c r="F673" s="13" t="str">
        <f>IF(B673="",IF(D673="",IF(C673="","",C673),DEC2HEX(D673)),DEC2HEX(_xlfn.UNICODE(B673)))</f>
        <v>2E2</v>
      </c>
      <c r="G673" s="13">
        <f>IF(D673="",IF(C673="",IF(B673="","",VALUE(_xlfn.UNICODE(B673))),VALUE(HEX2DEC(C673))),VALUE(D673))</f>
        <v>738</v>
      </c>
      <c r="H673" s="10" t="s">
        <v>292</v>
      </c>
      <c r="I673" s="12" t="str">
        <f>IF(F673="","","uni"&amp;UPPER(REPT("0",4-LEN(F673))&amp;F673))</f>
        <v>uni02E2</v>
      </c>
      <c r="J673" s="12" t="s">
        <v>1975</v>
      </c>
      <c r="K673" s="12" t="s">
        <v>95</v>
      </c>
      <c r="L673" s="9" t="s">
        <v>137</v>
      </c>
      <c r="M673" s="10" t="str">
        <f>ASC(_xlfn.CONCAT(H673:L673,"  # ",E673))</f>
        <v xml:space="preserve">        "uni02E2": "glyph",  # ˢ</v>
      </c>
      <c r="N673" s="6" t="b">
        <f>K673=""</f>
        <v>1</v>
      </c>
    </row>
    <row r="674" spans="2:14">
      <c r="B674" s="31"/>
      <c r="C674" s="28"/>
      <c r="D674" s="28" t="s">
        <v>1529</v>
      </c>
      <c r="E674" s="36" t="str">
        <f>IF(B674="",IF(G674="","",_xlfn.UNICHAR(G674)),B674)</f>
        <v>ˣ</v>
      </c>
      <c r="F674" s="13" t="str">
        <f>IF(B674="",IF(D674="",IF(C674="","",C674),DEC2HEX(D674)),DEC2HEX(_xlfn.UNICODE(B674)))</f>
        <v>2E3</v>
      </c>
      <c r="G674" s="13">
        <f>IF(D674="",IF(C674="",IF(B674="","",VALUE(_xlfn.UNICODE(B674))),VALUE(HEX2DEC(C674))),VALUE(D674))</f>
        <v>739</v>
      </c>
      <c r="H674" s="10" t="s">
        <v>292</v>
      </c>
      <c r="I674" s="12" t="str">
        <f>IF(F674="","","uni"&amp;UPPER(REPT("0",4-LEN(F674))&amp;F674))</f>
        <v>uni02E3</v>
      </c>
      <c r="J674" s="12" t="s">
        <v>1975</v>
      </c>
      <c r="K674" s="12" t="s">
        <v>95</v>
      </c>
      <c r="L674" s="9" t="s">
        <v>137</v>
      </c>
      <c r="M674" s="10" t="str">
        <f>ASC(_xlfn.CONCAT(H674:L674,"  # ",E674))</f>
        <v xml:space="preserve">        "uni02E3": "glyph",  # ˣ</v>
      </c>
      <c r="N674" s="6" t="b">
        <f>K674=""</f>
        <v>1</v>
      </c>
    </row>
    <row r="675" spans="2:14">
      <c r="B675" s="31"/>
      <c r="C675" s="28"/>
      <c r="D675" s="28" t="s">
        <v>1530</v>
      </c>
      <c r="E675" s="36" t="str">
        <f>IF(B675="",IF(G675="","",_xlfn.UNICHAR(G675)),B675)</f>
        <v>ˤ</v>
      </c>
      <c r="F675" s="13" t="str">
        <f>IF(B675="",IF(D675="",IF(C675="","",C675),DEC2HEX(D675)),DEC2HEX(_xlfn.UNICODE(B675)))</f>
        <v>2E4</v>
      </c>
      <c r="G675" s="13">
        <f>IF(D675="",IF(C675="",IF(B675="","",VALUE(_xlfn.UNICODE(B675))),VALUE(HEX2DEC(C675))),VALUE(D675))</f>
        <v>740</v>
      </c>
      <c r="H675" s="10" t="s">
        <v>292</v>
      </c>
      <c r="I675" s="12" t="str">
        <f>IF(F675="","","uni"&amp;UPPER(REPT("0",4-LEN(F675))&amp;F675))</f>
        <v>uni02E4</v>
      </c>
      <c r="J675" s="12" t="s">
        <v>1975</v>
      </c>
      <c r="K675" s="12" t="s">
        <v>95</v>
      </c>
      <c r="L675" s="9" t="s">
        <v>137</v>
      </c>
      <c r="M675" s="10" t="str">
        <f>ASC(_xlfn.CONCAT(H675:L675,"  # ",E675))</f>
        <v xml:space="preserve">        "uni02E4": "glyph",  # ˤ</v>
      </c>
      <c r="N675" s="6" t="b">
        <f>K675=""</f>
        <v>1</v>
      </c>
    </row>
    <row r="676" spans="2:14">
      <c r="B676" s="31"/>
      <c r="C676" s="28" t="s">
        <v>1783</v>
      </c>
      <c r="D676" s="28" t="s">
        <v>1531</v>
      </c>
      <c r="E676" s="36" t="str">
        <f>IF(B676="",IF(G676="","",_xlfn.UNICHAR(G676)),B676)</f>
        <v>˥</v>
      </c>
      <c r="F676" s="13" t="str">
        <f>IF(B676="",IF(D676="",IF(C676="","",C676),DEC2HEX(D676)),DEC2HEX(_xlfn.UNICODE(B676)))</f>
        <v>2E5</v>
      </c>
      <c r="G676" s="13">
        <f>IF(D676="",IF(C676="",IF(B676="","",VALUE(_xlfn.UNICODE(B676))),VALUE(HEX2DEC(C676))),VALUE(D676))</f>
        <v>741</v>
      </c>
      <c r="H676" s="10" t="s">
        <v>292</v>
      </c>
      <c r="I676" s="12" t="str">
        <f>IF(F676="","","uni"&amp;UPPER(REPT("0",4-LEN(F676))&amp;F676))</f>
        <v>uni02E5</v>
      </c>
      <c r="J676" s="12" t="s">
        <v>1975</v>
      </c>
      <c r="K676" s="12">
        <v>1056</v>
      </c>
      <c r="L676" s="9" t="s">
        <v>137</v>
      </c>
      <c r="M676" s="10" t="str">
        <f>ASC(_xlfn.CONCAT(H676:L676,"  # ",E676))</f>
        <v xml:space="preserve">        "uni02E5": "glyph1056",  # ˥</v>
      </c>
      <c r="N676" s="6" t="b">
        <f>K676=""</f>
        <v>0</v>
      </c>
    </row>
    <row r="677" spans="2:14">
      <c r="B677" s="31" t="s">
        <v>95</v>
      </c>
      <c r="C677" s="28" t="s">
        <v>1784</v>
      </c>
      <c r="D677" s="28" t="s">
        <v>1532</v>
      </c>
      <c r="E677" s="36" t="str">
        <f>IF(B677="",IF(G677="","",_xlfn.UNICHAR(G677)),B677)</f>
        <v>˦</v>
      </c>
      <c r="F677" s="13" t="str">
        <f>IF(B677="",IF(D677="",IF(C677="","",C677),DEC2HEX(D677)),DEC2HEX(_xlfn.UNICODE(B677)))</f>
        <v>2E6</v>
      </c>
      <c r="G677" s="13">
        <f>IF(D677="",IF(C677="",IF(B677="","",VALUE(_xlfn.UNICODE(B677))),VALUE(HEX2DEC(C677))),VALUE(D677))</f>
        <v>742</v>
      </c>
      <c r="H677" s="10" t="s">
        <v>292</v>
      </c>
      <c r="I677" s="12" t="str">
        <f>IF(F677="","","uni"&amp;UPPER(REPT("0",4-LEN(F677))&amp;F677))</f>
        <v>uni02E6</v>
      </c>
      <c r="J677" s="12" t="s">
        <v>1975</v>
      </c>
      <c r="K677" s="12">
        <v>1057</v>
      </c>
      <c r="L677" s="9" t="s">
        <v>137</v>
      </c>
      <c r="M677" s="10" t="str">
        <f>ASC(_xlfn.CONCAT(H677:L677,"  # ",E677))</f>
        <v xml:space="preserve">        "uni02E6": "glyph1057",  # ˦</v>
      </c>
      <c r="N677" s="6" t="b">
        <f>K677=""</f>
        <v>0</v>
      </c>
    </row>
    <row r="678" spans="2:14">
      <c r="B678" s="31"/>
      <c r="C678" s="28" t="s">
        <v>1785</v>
      </c>
      <c r="D678" s="28" t="s">
        <v>1533</v>
      </c>
      <c r="E678" s="36" t="str">
        <f>IF(B678="",IF(G678="","",_xlfn.UNICHAR(G678)),B678)</f>
        <v>˧</v>
      </c>
      <c r="F678" s="13" t="str">
        <f>IF(B678="",IF(D678="",IF(C678="","",C678),DEC2HEX(D678)),DEC2HEX(_xlfn.UNICODE(B678)))</f>
        <v>2E7</v>
      </c>
      <c r="G678" s="13">
        <f>IF(D678="",IF(C678="",IF(B678="","",VALUE(_xlfn.UNICODE(B678))),VALUE(HEX2DEC(C678))),VALUE(D678))</f>
        <v>743</v>
      </c>
      <c r="H678" s="10" t="s">
        <v>292</v>
      </c>
      <c r="I678" s="12" t="str">
        <f>IF(F678="","","uni"&amp;UPPER(REPT("0",4-LEN(F678))&amp;F678))</f>
        <v>uni02E7</v>
      </c>
      <c r="J678" s="12" t="s">
        <v>1975</v>
      </c>
      <c r="K678" s="12">
        <v>1058</v>
      </c>
      <c r="L678" s="9" t="s">
        <v>137</v>
      </c>
      <c r="M678" s="10" t="str">
        <f>ASC(_xlfn.CONCAT(H678:L678,"  # ",E678))</f>
        <v xml:space="preserve">        "uni02E7": "glyph1058",  # ˧</v>
      </c>
      <c r="N678" s="6" t="b">
        <f>K678=""</f>
        <v>0</v>
      </c>
    </row>
    <row r="679" spans="2:14">
      <c r="B679" s="31" t="s">
        <v>95</v>
      </c>
      <c r="C679" s="28" t="s">
        <v>1786</v>
      </c>
      <c r="D679" s="28" t="s">
        <v>1534</v>
      </c>
      <c r="E679" s="36" t="str">
        <f>IF(B679="",IF(G679="","",_xlfn.UNICHAR(G679)),B679)</f>
        <v>˨</v>
      </c>
      <c r="F679" s="13" t="str">
        <f>IF(B679="",IF(D679="",IF(C679="","",C679),DEC2HEX(D679)),DEC2HEX(_xlfn.UNICODE(B679)))</f>
        <v>2E8</v>
      </c>
      <c r="G679" s="13">
        <f>IF(D679="",IF(C679="",IF(B679="","",VALUE(_xlfn.UNICODE(B679))),VALUE(HEX2DEC(C679))),VALUE(D679))</f>
        <v>744</v>
      </c>
      <c r="H679" s="10" t="s">
        <v>292</v>
      </c>
      <c r="I679" s="12" t="str">
        <f>IF(F679="","","uni"&amp;UPPER(REPT("0",4-LEN(F679))&amp;F679))</f>
        <v>uni02E8</v>
      </c>
      <c r="J679" s="12" t="s">
        <v>1975</v>
      </c>
      <c r="K679" s="12">
        <v>1059</v>
      </c>
      <c r="L679" s="9" t="s">
        <v>137</v>
      </c>
      <c r="M679" s="10" t="str">
        <f>ASC(_xlfn.CONCAT(H679:L679,"  # ",E679))</f>
        <v xml:space="preserve">        "uni02E8": "glyph1059",  # ˨</v>
      </c>
      <c r="N679" s="6" t="b">
        <f>K679=""</f>
        <v>0</v>
      </c>
    </row>
    <row r="680" spans="2:14">
      <c r="B680" s="31"/>
      <c r="C680" s="28" t="s">
        <v>1787</v>
      </c>
      <c r="D680" s="28" t="s">
        <v>1535</v>
      </c>
      <c r="E680" s="36" t="str">
        <f>IF(B680="",IF(G680="","",_xlfn.UNICHAR(G680)),B680)</f>
        <v>˩</v>
      </c>
      <c r="F680" s="13" t="str">
        <f>IF(B680="",IF(D680="",IF(C680="","",C680),DEC2HEX(D680)),DEC2HEX(_xlfn.UNICODE(B680)))</f>
        <v>2E9</v>
      </c>
      <c r="G680" s="13">
        <f>IF(D680="",IF(C680="",IF(B680="","",VALUE(_xlfn.UNICODE(B680))),VALUE(HEX2DEC(C680))),VALUE(D680))</f>
        <v>745</v>
      </c>
      <c r="H680" s="10" t="s">
        <v>292</v>
      </c>
      <c r="I680" s="12" t="str">
        <f>IF(F680="","","uni"&amp;UPPER(REPT("0",4-LEN(F680))&amp;F680))</f>
        <v>uni02E9</v>
      </c>
      <c r="J680" s="12" t="s">
        <v>1975</v>
      </c>
      <c r="K680" s="12">
        <v>1060</v>
      </c>
      <c r="L680" s="9" t="s">
        <v>137</v>
      </c>
      <c r="M680" s="10" t="str">
        <f>ASC(_xlfn.CONCAT(H680:L680,"  # ",E680))</f>
        <v xml:space="preserve">        "uni02E9": "glyph1060",  # ˩</v>
      </c>
      <c r="N680" s="6" t="b">
        <f>K680=""</f>
        <v>0</v>
      </c>
    </row>
    <row r="681" spans="2:14">
      <c r="B681" s="31"/>
      <c r="C681" s="28"/>
      <c r="D681" s="28" t="s">
        <v>1536</v>
      </c>
      <c r="E681" s="36" t="str">
        <f>IF(B681="",IF(G681="","",_xlfn.UNICHAR(G681)),B681)</f>
        <v>˪</v>
      </c>
      <c r="F681" s="13" t="str">
        <f>IF(B681="",IF(D681="",IF(C681="","",C681),DEC2HEX(D681)),DEC2HEX(_xlfn.UNICODE(B681)))</f>
        <v>2EA</v>
      </c>
      <c r="G681" s="13">
        <f>IF(D681="",IF(C681="",IF(B681="","",VALUE(_xlfn.UNICODE(B681))),VALUE(HEX2DEC(C681))),VALUE(D681))</f>
        <v>746</v>
      </c>
      <c r="H681" s="10" t="s">
        <v>292</v>
      </c>
      <c r="I681" s="12" t="str">
        <f>IF(F681="","","uni"&amp;UPPER(REPT("0",4-LEN(F681))&amp;F681))</f>
        <v>uni02EA</v>
      </c>
      <c r="J681" s="12" t="s">
        <v>1975</v>
      </c>
      <c r="K681" s="12" t="s">
        <v>95</v>
      </c>
      <c r="L681" s="9" t="s">
        <v>137</v>
      </c>
      <c r="M681" s="10" t="str">
        <f>ASC(_xlfn.CONCAT(H681:L681,"  # ",E681))</f>
        <v xml:space="preserve">        "uni02EA": "glyph",  # ˪</v>
      </c>
      <c r="N681" s="6" t="b">
        <f>K681=""</f>
        <v>1</v>
      </c>
    </row>
    <row r="682" spans="2:14">
      <c r="B682" s="31"/>
      <c r="C682" s="28"/>
      <c r="D682" s="28" t="s">
        <v>1537</v>
      </c>
      <c r="E682" s="36" t="str">
        <f>IF(B682="",IF(G682="","",_xlfn.UNICHAR(G682)),B682)</f>
        <v>˫</v>
      </c>
      <c r="F682" s="13" t="str">
        <f>IF(B682="",IF(D682="",IF(C682="","",C682),DEC2HEX(D682)),DEC2HEX(_xlfn.UNICODE(B682)))</f>
        <v>2EB</v>
      </c>
      <c r="G682" s="13">
        <f>IF(D682="",IF(C682="",IF(B682="","",VALUE(_xlfn.UNICODE(B682))),VALUE(HEX2DEC(C682))),VALUE(D682))</f>
        <v>747</v>
      </c>
      <c r="H682" s="10" t="s">
        <v>292</v>
      </c>
      <c r="I682" s="12" t="str">
        <f>IF(F682="","","uni"&amp;UPPER(REPT("0",4-LEN(F682))&amp;F682))</f>
        <v>uni02EB</v>
      </c>
      <c r="J682" s="12" t="s">
        <v>1975</v>
      </c>
      <c r="K682" s="12" t="s">
        <v>95</v>
      </c>
      <c r="L682" s="9" t="s">
        <v>137</v>
      </c>
      <c r="M682" s="10" t="str">
        <f>ASC(_xlfn.CONCAT(H682:L682,"  # ",E682))</f>
        <v xml:space="preserve">        "uni02EB": "glyph",  # ˫</v>
      </c>
      <c r="N682" s="6" t="b">
        <f>K682=""</f>
        <v>1</v>
      </c>
    </row>
    <row r="683" spans="2:14">
      <c r="B683" s="31"/>
      <c r="C683" s="28"/>
      <c r="D683" s="28" t="s">
        <v>1538</v>
      </c>
      <c r="E683" s="36" t="str">
        <f>IF(B683="",IF(G683="","",_xlfn.UNICHAR(G683)),B683)</f>
        <v>ˬ</v>
      </c>
      <c r="F683" s="13" t="str">
        <f>IF(B683="",IF(D683="",IF(C683="","",C683),DEC2HEX(D683)),DEC2HEX(_xlfn.UNICODE(B683)))</f>
        <v>2EC</v>
      </c>
      <c r="G683" s="13">
        <f>IF(D683="",IF(C683="",IF(B683="","",VALUE(_xlfn.UNICODE(B683))),VALUE(HEX2DEC(C683))),VALUE(D683))</f>
        <v>748</v>
      </c>
      <c r="H683" s="10" t="s">
        <v>292</v>
      </c>
      <c r="I683" s="12" t="str">
        <f>IF(F683="","","uni"&amp;UPPER(REPT("0",4-LEN(F683))&amp;F683))</f>
        <v>uni02EC</v>
      </c>
      <c r="J683" s="12" t="s">
        <v>1975</v>
      </c>
      <c r="K683" s="12" t="s">
        <v>95</v>
      </c>
      <c r="L683" s="9" t="s">
        <v>137</v>
      </c>
      <c r="M683" s="10" t="str">
        <f>ASC(_xlfn.CONCAT(H683:L683,"  # ",E683))</f>
        <v xml:space="preserve">        "uni02EC": "glyph",  # ˬ</v>
      </c>
      <c r="N683" s="6" t="b">
        <f>K683=""</f>
        <v>1</v>
      </c>
    </row>
    <row r="684" spans="2:14">
      <c r="B684" s="31"/>
      <c r="C684" s="28"/>
      <c r="D684" s="28" t="s">
        <v>1539</v>
      </c>
      <c r="E684" s="36" t="str">
        <f>IF(B684="",IF(G684="","",_xlfn.UNICHAR(G684)),B684)</f>
        <v>˭</v>
      </c>
      <c r="F684" s="13" t="str">
        <f>IF(B684="",IF(D684="",IF(C684="","",C684),DEC2HEX(D684)),DEC2HEX(_xlfn.UNICODE(B684)))</f>
        <v>2ED</v>
      </c>
      <c r="G684" s="13">
        <f>IF(D684="",IF(C684="",IF(B684="","",VALUE(_xlfn.UNICODE(B684))),VALUE(HEX2DEC(C684))),VALUE(D684))</f>
        <v>749</v>
      </c>
      <c r="H684" s="10" t="s">
        <v>292</v>
      </c>
      <c r="I684" s="12" t="str">
        <f>IF(F684="","","uni"&amp;UPPER(REPT("0",4-LEN(F684))&amp;F684))</f>
        <v>uni02ED</v>
      </c>
      <c r="J684" s="12" t="s">
        <v>1975</v>
      </c>
      <c r="K684" s="12" t="s">
        <v>95</v>
      </c>
      <c r="L684" s="9" t="s">
        <v>137</v>
      </c>
      <c r="M684" s="10" t="str">
        <f>ASC(_xlfn.CONCAT(H684:L684,"  # ",E684))</f>
        <v xml:space="preserve">        "uni02ED": "glyph",  # ˭</v>
      </c>
      <c r="N684" s="6" t="b">
        <f>K684=""</f>
        <v>1</v>
      </c>
    </row>
    <row r="685" spans="2:14">
      <c r="B685" s="31"/>
      <c r="C685" s="28"/>
      <c r="D685" s="28" t="s">
        <v>1540</v>
      </c>
      <c r="E685" s="36" t="str">
        <f>IF(B685="",IF(G685="","",_xlfn.UNICHAR(G685)),B685)</f>
        <v>ˮ</v>
      </c>
      <c r="F685" s="13" t="str">
        <f>IF(B685="",IF(D685="",IF(C685="","",C685),DEC2HEX(D685)),DEC2HEX(_xlfn.UNICODE(B685)))</f>
        <v>2EE</v>
      </c>
      <c r="G685" s="13">
        <f>IF(D685="",IF(C685="",IF(B685="","",VALUE(_xlfn.UNICODE(B685))),VALUE(HEX2DEC(C685))),VALUE(D685))</f>
        <v>750</v>
      </c>
      <c r="H685" s="10" t="s">
        <v>292</v>
      </c>
      <c r="I685" s="12" t="str">
        <f>IF(F685="","","uni"&amp;UPPER(REPT("0",4-LEN(F685))&amp;F685))</f>
        <v>uni02EE</v>
      </c>
      <c r="J685" s="12" t="s">
        <v>1975</v>
      </c>
      <c r="K685" s="12" t="s">
        <v>95</v>
      </c>
      <c r="L685" s="9" t="s">
        <v>137</v>
      </c>
      <c r="M685" s="10" t="str">
        <f>ASC(_xlfn.CONCAT(H685:L685,"  # ",E685))</f>
        <v xml:space="preserve">        "uni02EE": "glyph",  # ˮ</v>
      </c>
      <c r="N685" s="6" t="b">
        <f>K685=""</f>
        <v>1</v>
      </c>
    </row>
    <row r="686" spans="2:14">
      <c r="B686" s="31"/>
      <c r="C686" s="28"/>
      <c r="D686" s="28" t="s">
        <v>1541</v>
      </c>
      <c r="E686" s="36" t="str">
        <f>IF(B686="",IF(G686="","",_xlfn.UNICHAR(G686)),B686)</f>
        <v>˯</v>
      </c>
      <c r="F686" s="13" t="str">
        <f>IF(B686="",IF(D686="",IF(C686="","",C686),DEC2HEX(D686)),DEC2HEX(_xlfn.UNICODE(B686)))</f>
        <v>2EF</v>
      </c>
      <c r="G686" s="13">
        <f>IF(D686="",IF(C686="",IF(B686="","",VALUE(_xlfn.UNICODE(B686))),VALUE(HEX2DEC(C686))),VALUE(D686))</f>
        <v>751</v>
      </c>
      <c r="H686" s="10" t="s">
        <v>292</v>
      </c>
      <c r="I686" s="12" t="str">
        <f>IF(F686="","","uni"&amp;UPPER(REPT("0",4-LEN(F686))&amp;F686))</f>
        <v>uni02EF</v>
      </c>
      <c r="J686" s="12" t="s">
        <v>1975</v>
      </c>
      <c r="K686" s="12" t="s">
        <v>95</v>
      </c>
      <c r="L686" s="9" t="s">
        <v>137</v>
      </c>
      <c r="M686" s="10" t="str">
        <f>ASC(_xlfn.CONCAT(H686:L686,"  # ",E686))</f>
        <v xml:space="preserve">        "uni02EF": "glyph",  # ˯</v>
      </c>
      <c r="N686" s="6" t="b">
        <f>K686=""</f>
        <v>1</v>
      </c>
    </row>
    <row r="687" spans="2:14">
      <c r="B687" s="31"/>
      <c r="C687" s="28"/>
      <c r="D687" s="28" t="s">
        <v>1542</v>
      </c>
      <c r="E687" s="36" t="str">
        <f>IF(B687="",IF(G687="","",_xlfn.UNICHAR(G687)),B687)</f>
        <v>˰</v>
      </c>
      <c r="F687" s="13" t="str">
        <f>IF(B687="",IF(D687="",IF(C687="","",C687),DEC2HEX(D687)),DEC2HEX(_xlfn.UNICODE(B687)))</f>
        <v>2F0</v>
      </c>
      <c r="G687" s="13">
        <f>IF(D687="",IF(C687="",IF(B687="","",VALUE(_xlfn.UNICODE(B687))),VALUE(HEX2DEC(C687))),VALUE(D687))</f>
        <v>752</v>
      </c>
      <c r="H687" s="10" t="s">
        <v>292</v>
      </c>
      <c r="I687" s="12" t="str">
        <f>IF(F687="","","uni"&amp;UPPER(REPT("0",4-LEN(F687))&amp;F687))</f>
        <v>uni02F0</v>
      </c>
      <c r="J687" s="12" t="s">
        <v>1975</v>
      </c>
      <c r="K687" s="12" t="s">
        <v>95</v>
      </c>
      <c r="L687" s="9" t="s">
        <v>137</v>
      </c>
      <c r="M687" s="10" t="str">
        <f>ASC(_xlfn.CONCAT(H687:L687,"  # ",E687))</f>
        <v xml:space="preserve">        "uni02F0": "glyph",  # ˰</v>
      </c>
      <c r="N687" s="6" t="b">
        <f>K687=""</f>
        <v>1</v>
      </c>
    </row>
    <row r="688" spans="2:14">
      <c r="B688" s="31"/>
      <c r="C688" s="28"/>
      <c r="D688" s="28" t="s">
        <v>1543</v>
      </c>
      <c r="E688" s="36" t="str">
        <f>IF(B688="",IF(G688="","",_xlfn.UNICHAR(G688)),B688)</f>
        <v>˱</v>
      </c>
      <c r="F688" s="13" t="str">
        <f>IF(B688="",IF(D688="",IF(C688="","",C688),DEC2HEX(D688)),DEC2HEX(_xlfn.UNICODE(B688)))</f>
        <v>2F1</v>
      </c>
      <c r="G688" s="13">
        <f>IF(D688="",IF(C688="",IF(B688="","",VALUE(_xlfn.UNICODE(B688))),VALUE(HEX2DEC(C688))),VALUE(D688))</f>
        <v>753</v>
      </c>
      <c r="H688" s="10" t="s">
        <v>292</v>
      </c>
      <c r="I688" s="12" t="str">
        <f>IF(F688="","","uni"&amp;UPPER(REPT("0",4-LEN(F688))&amp;F688))</f>
        <v>uni02F1</v>
      </c>
      <c r="J688" s="12" t="s">
        <v>1975</v>
      </c>
      <c r="K688" s="12" t="s">
        <v>95</v>
      </c>
      <c r="L688" s="9" t="s">
        <v>137</v>
      </c>
      <c r="M688" s="10" t="str">
        <f>ASC(_xlfn.CONCAT(H688:L688,"  # ",E688))</f>
        <v xml:space="preserve">        "uni02F1": "glyph",  # ˱</v>
      </c>
      <c r="N688" s="6" t="b">
        <f>K688=""</f>
        <v>1</v>
      </c>
    </row>
    <row r="689" spans="2:14">
      <c r="B689" s="31"/>
      <c r="C689" s="28"/>
      <c r="D689" s="28" t="s">
        <v>1544</v>
      </c>
      <c r="E689" s="36" t="str">
        <f>IF(B689="",IF(G689="","",_xlfn.UNICHAR(G689)),B689)</f>
        <v>˲</v>
      </c>
      <c r="F689" s="13" t="str">
        <f>IF(B689="",IF(D689="",IF(C689="","",C689),DEC2HEX(D689)),DEC2HEX(_xlfn.UNICODE(B689)))</f>
        <v>2F2</v>
      </c>
      <c r="G689" s="13">
        <f>IF(D689="",IF(C689="",IF(B689="","",VALUE(_xlfn.UNICODE(B689))),VALUE(HEX2DEC(C689))),VALUE(D689))</f>
        <v>754</v>
      </c>
      <c r="H689" s="10" t="s">
        <v>292</v>
      </c>
      <c r="I689" s="12" t="str">
        <f>IF(F689="","","uni"&amp;UPPER(REPT("0",4-LEN(F689))&amp;F689))</f>
        <v>uni02F2</v>
      </c>
      <c r="J689" s="12" t="s">
        <v>1975</v>
      </c>
      <c r="K689" s="12" t="s">
        <v>95</v>
      </c>
      <c r="L689" s="9" t="s">
        <v>137</v>
      </c>
      <c r="M689" s="10" t="str">
        <f>ASC(_xlfn.CONCAT(H689:L689,"  # ",E689))</f>
        <v xml:space="preserve">        "uni02F2": "glyph",  # ˲</v>
      </c>
      <c r="N689" s="6" t="b">
        <f>K689=""</f>
        <v>1</v>
      </c>
    </row>
    <row r="690" spans="2:14">
      <c r="B690" s="31"/>
      <c r="C690" s="28"/>
      <c r="D690" s="28" t="s">
        <v>1545</v>
      </c>
      <c r="E690" s="36" t="str">
        <f>IF(B690="",IF(G690="","",_xlfn.UNICHAR(G690)),B690)</f>
        <v>˳</v>
      </c>
      <c r="F690" s="13" t="str">
        <f>IF(B690="",IF(D690="",IF(C690="","",C690),DEC2HEX(D690)),DEC2HEX(_xlfn.UNICODE(B690)))</f>
        <v>2F3</v>
      </c>
      <c r="G690" s="13">
        <f>IF(D690="",IF(C690="",IF(B690="","",VALUE(_xlfn.UNICODE(B690))),VALUE(HEX2DEC(C690))),VALUE(D690))</f>
        <v>755</v>
      </c>
      <c r="H690" s="10" t="s">
        <v>292</v>
      </c>
      <c r="I690" s="12" t="str">
        <f>IF(F690="","","uni"&amp;UPPER(REPT("0",4-LEN(F690))&amp;F690))</f>
        <v>uni02F3</v>
      </c>
      <c r="J690" s="12" t="s">
        <v>1975</v>
      </c>
      <c r="K690" s="12" t="s">
        <v>95</v>
      </c>
      <c r="L690" s="9" t="s">
        <v>137</v>
      </c>
      <c r="M690" s="10" t="str">
        <f>ASC(_xlfn.CONCAT(H690:L690,"  # ",E690))</f>
        <v xml:space="preserve">        "uni02F3": "glyph",  # ˳</v>
      </c>
      <c r="N690" s="6" t="b">
        <f>K690=""</f>
        <v>1</v>
      </c>
    </row>
    <row r="691" spans="2:14">
      <c r="B691" s="31"/>
      <c r="C691" s="28"/>
      <c r="D691" s="28" t="s">
        <v>1546</v>
      </c>
      <c r="E691" s="36" t="str">
        <f>IF(B691="",IF(G691="","",_xlfn.UNICHAR(G691)),B691)</f>
        <v>˴</v>
      </c>
      <c r="F691" s="13" t="str">
        <f>IF(B691="",IF(D691="",IF(C691="","",C691),DEC2HEX(D691)),DEC2HEX(_xlfn.UNICODE(B691)))</f>
        <v>2F4</v>
      </c>
      <c r="G691" s="13">
        <f>IF(D691="",IF(C691="",IF(B691="","",VALUE(_xlfn.UNICODE(B691))),VALUE(HEX2DEC(C691))),VALUE(D691))</f>
        <v>756</v>
      </c>
      <c r="H691" s="10" t="s">
        <v>292</v>
      </c>
      <c r="I691" s="12" t="str">
        <f>IF(F691="","","uni"&amp;UPPER(REPT("0",4-LEN(F691))&amp;F691))</f>
        <v>uni02F4</v>
      </c>
      <c r="J691" s="12" t="s">
        <v>1975</v>
      </c>
      <c r="K691" s="12" t="s">
        <v>95</v>
      </c>
      <c r="L691" s="9" t="s">
        <v>137</v>
      </c>
      <c r="M691" s="10" t="str">
        <f>ASC(_xlfn.CONCAT(H691:L691,"  # ",E691))</f>
        <v xml:space="preserve">        "uni02F4": "glyph",  # ˴</v>
      </c>
      <c r="N691" s="6" t="b">
        <f>K691=""</f>
        <v>1</v>
      </c>
    </row>
    <row r="692" spans="2:14">
      <c r="B692" s="31"/>
      <c r="C692" s="28"/>
      <c r="D692" s="28" t="s">
        <v>1547</v>
      </c>
      <c r="E692" s="36" t="str">
        <f>IF(B692="",IF(G692="","",_xlfn.UNICHAR(G692)),B692)</f>
        <v>˵</v>
      </c>
      <c r="F692" s="13" t="str">
        <f>IF(B692="",IF(D692="",IF(C692="","",C692),DEC2HEX(D692)),DEC2HEX(_xlfn.UNICODE(B692)))</f>
        <v>2F5</v>
      </c>
      <c r="G692" s="13">
        <f>IF(D692="",IF(C692="",IF(B692="","",VALUE(_xlfn.UNICODE(B692))),VALUE(HEX2DEC(C692))),VALUE(D692))</f>
        <v>757</v>
      </c>
      <c r="H692" s="10" t="s">
        <v>292</v>
      </c>
      <c r="I692" s="12" t="str">
        <f>IF(F692="","","uni"&amp;UPPER(REPT("0",4-LEN(F692))&amp;F692))</f>
        <v>uni02F5</v>
      </c>
      <c r="J692" s="12" t="s">
        <v>1975</v>
      </c>
      <c r="K692" s="12" t="s">
        <v>95</v>
      </c>
      <c r="L692" s="9" t="s">
        <v>137</v>
      </c>
      <c r="M692" s="10" t="str">
        <f>ASC(_xlfn.CONCAT(H692:L692,"  # ",E692))</f>
        <v xml:space="preserve">        "uni02F5": "glyph",  # ˵</v>
      </c>
      <c r="N692" s="6" t="b">
        <f>K692=""</f>
        <v>1</v>
      </c>
    </row>
    <row r="693" spans="2:14">
      <c r="B693" s="31"/>
      <c r="C693" s="28"/>
      <c r="D693" s="28" t="s">
        <v>1548</v>
      </c>
      <c r="E693" s="36" t="str">
        <f>IF(B693="",IF(G693="","",_xlfn.UNICHAR(G693)),B693)</f>
        <v>˶</v>
      </c>
      <c r="F693" s="13" t="str">
        <f>IF(B693="",IF(D693="",IF(C693="","",C693),DEC2HEX(D693)),DEC2HEX(_xlfn.UNICODE(B693)))</f>
        <v>2F6</v>
      </c>
      <c r="G693" s="13">
        <f>IF(D693="",IF(C693="",IF(B693="","",VALUE(_xlfn.UNICODE(B693))),VALUE(HEX2DEC(C693))),VALUE(D693))</f>
        <v>758</v>
      </c>
      <c r="H693" s="10" t="s">
        <v>292</v>
      </c>
      <c r="I693" s="12" t="str">
        <f>IF(F693="","","uni"&amp;UPPER(REPT("0",4-LEN(F693))&amp;F693))</f>
        <v>uni02F6</v>
      </c>
      <c r="J693" s="12" t="s">
        <v>1975</v>
      </c>
      <c r="K693" s="12" t="s">
        <v>95</v>
      </c>
      <c r="L693" s="9" t="s">
        <v>137</v>
      </c>
      <c r="M693" s="10" t="str">
        <f>ASC(_xlfn.CONCAT(H693:L693,"  # ",E693))</f>
        <v xml:space="preserve">        "uni02F6": "glyph",  # ˶</v>
      </c>
      <c r="N693" s="6" t="b">
        <f>K693=""</f>
        <v>1</v>
      </c>
    </row>
    <row r="694" spans="2:14">
      <c r="B694" s="31"/>
      <c r="C694" s="28"/>
      <c r="D694" s="28" t="s">
        <v>1549</v>
      </c>
      <c r="E694" s="36" t="str">
        <f>IF(B694="",IF(G694="","",_xlfn.UNICHAR(G694)),B694)</f>
        <v>˷</v>
      </c>
      <c r="F694" s="13" t="str">
        <f>IF(B694="",IF(D694="",IF(C694="","",C694),DEC2HEX(D694)),DEC2HEX(_xlfn.UNICODE(B694)))</f>
        <v>2F7</v>
      </c>
      <c r="G694" s="13">
        <f>IF(D694="",IF(C694="",IF(B694="","",VALUE(_xlfn.UNICODE(B694))),VALUE(HEX2DEC(C694))),VALUE(D694))</f>
        <v>759</v>
      </c>
      <c r="H694" s="10" t="s">
        <v>292</v>
      </c>
      <c r="I694" s="12" t="str">
        <f>IF(F694="","","uni"&amp;UPPER(REPT("0",4-LEN(F694))&amp;F694))</f>
        <v>uni02F7</v>
      </c>
      <c r="J694" s="12" t="s">
        <v>1975</v>
      </c>
      <c r="K694" s="12" t="s">
        <v>95</v>
      </c>
      <c r="L694" s="9" t="s">
        <v>137</v>
      </c>
      <c r="M694" s="10" t="str">
        <f>ASC(_xlfn.CONCAT(H694:L694,"  # ",E694))</f>
        <v xml:space="preserve">        "uni02F7": "glyph",  # ˷</v>
      </c>
      <c r="N694" s="6" t="b">
        <f>K694=""</f>
        <v>1</v>
      </c>
    </row>
    <row r="695" spans="2:14">
      <c r="B695" s="31"/>
      <c r="C695" s="28"/>
      <c r="D695" s="28" t="s">
        <v>1550</v>
      </c>
      <c r="E695" s="36" t="str">
        <f>IF(B695="",IF(G695="","",_xlfn.UNICHAR(G695)),B695)</f>
        <v>˸</v>
      </c>
      <c r="F695" s="13" t="str">
        <f>IF(B695="",IF(D695="",IF(C695="","",C695),DEC2HEX(D695)),DEC2HEX(_xlfn.UNICODE(B695)))</f>
        <v>2F8</v>
      </c>
      <c r="G695" s="13">
        <f>IF(D695="",IF(C695="",IF(B695="","",VALUE(_xlfn.UNICODE(B695))),VALUE(HEX2DEC(C695))),VALUE(D695))</f>
        <v>760</v>
      </c>
      <c r="H695" s="10" t="s">
        <v>292</v>
      </c>
      <c r="I695" s="12" t="str">
        <f>IF(F695="","","uni"&amp;UPPER(REPT("0",4-LEN(F695))&amp;F695))</f>
        <v>uni02F8</v>
      </c>
      <c r="J695" s="12" t="s">
        <v>1975</v>
      </c>
      <c r="K695" s="12" t="s">
        <v>95</v>
      </c>
      <c r="L695" s="9" t="s">
        <v>137</v>
      </c>
      <c r="M695" s="10" t="str">
        <f>ASC(_xlfn.CONCAT(H695:L695,"  # ",E695))</f>
        <v xml:space="preserve">        "uni02F8": "glyph",  # ˸</v>
      </c>
      <c r="N695" s="6" t="b">
        <f>K695=""</f>
        <v>1</v>
      </c>
    </row>
    <row r="696" spans="2:14">
      <c r="B696" s="31"/>
      <c r="C696" s="28"/>
      <c r="D696" s="28" t="s">
        <v>1551</v>
      </c>
      <c r="E696" s="36" t="str">
        <f>IF(B696="",IF(G696="","",_xlfn.UNICHAR(G696)),B696)</f>
        <v>˹</v>
      </c>
      <c r="F696" s="13" t="str">
        <f>IF(B696="",IF(D696="",IF(C696="","",C696),DEC2HEX(D696)),DEC2HEX(_xlfn.UNICODE(B696)))</f>
        <v>2F9</v>
      </c>
      <c r="G696" s="13">
        <f>IF(D696="",IF(C696="",IF(B696="","",VALUE(_xlfn.UNICODE(B696))),VALUE(HEX2DEC(C696))),VALUE(D696))</f>
        <v>761</v>
      </c>
      <c r="H696" s="10" t="s">
        <v>292</v>
      </c>
      <c r="I696" s="12" t="str">
        <f>IF(F696="","","uni"&amp;UPPER(REPT("0",4-LEN(F696))&amp;F696))</f>
        <v>uni02F9</v>
      </c>
      <c r="J696" s="12" t="s">
        <v>1975</v>
      </c>
      <c r="K696" s="12" t="s">
        <v>95</v>
      </c>
      <c r="L696" s="9" t="s">
        <v>137</v>
      </c>
      <c r="M696" s="10" t="str">
        <f>ASC(_xlfn.CONCAT(H696:L696,"  # ",E696))</f>
        <v xml:space="preserve">        "uni02F9": "glyph",  # ˹</v>
      </c>
      <c r="N696" s="6" t="b">
        <f>K696=""</f>
        <v>1</v>
      </c>
    </row>
    <row r="697" spans="2:14">
      <c r="B697" s="31"/>
      <c r="C697" s="28"/>
      <c r="D697" s="28" t="s">
        <v>1552</v>
      </c>
      <c r="E697" s="36" t="str">
        <f>IF(B697="",IF(G697="","",_xlfn.UNICHAR(G697)),B697)</f>
        <v>˺</v>
      </c>
      <c r="F697" s="13" t="str">
        <f>IF(B697="",IF(D697="",IF(C697="","",C697),DEC2HEX(D697)),DEC2HEX(_xlfn.UNICODE(B697)))</f>
        <v>2FA</v>
      </c>
      <c r="G697" s="13">
        <f>IF(D697="",IF(C697="",IF(B697="","",VALUE(_xlfn.UNICODE(B697))),VALUE(HEX2DEC(C697))),VALUE(D697))</f>
        <v>762</v>
      </c>
      <c r="H697" s="10" t="s">
        <v>292</v>
      </c>
      <c r="I697" s="12" t="str">
        <f>IF(F697="","","uni"&amp;UPPER(REPT("0",4-LEN(F697))&amp;F697))</f>
        <v>uni02FA</v>
      </c>
      <c r="J697" s="12" t="s">
        <v>1975</v>
      </c>
      <c r="K697" s="12" t="s">
        <v>95</v>
      </c>
      <c r="L697" s="9" t="s">
        <v>137</v>
      </c>
      <c r="M697" s="10" t="str">
        <f>ASC(_xlfn.CONCAT(H697:L697,"  # ",E697))</f>
        <v xml:space="preserve">        "uni02FA": "glyph",  # ˺</v>
      </c>
      <c r="N697" s="6" t="b">
        <f>K697=""</f>
        <v>1</v>
      </c>
    </row>
    <row r="698" spans="2:14">
      <c r="B698" s="31"/>
      <c r="C698" s="28"/>
      <c r="D698" s="28" t="s">
        <v>1553</v>
      </c>
      <c r="E698" s="36" t="str">
        <f>IF(B698="",IF(G698="","",_xlfn.UNICHAR(G698)),B698)</f>
        <v>˻</v>
      </c>
      <c r="F698" s="13" t="str">
        <f>IF(B698="",IF(D698="",IF(C698="","",C698),DEC2HEX(D698)),DEC2HEX(_xlfn.UNICODE(B698)))</f>
        <v>2FB</v>
      </c>
      <c r="G698" s="13">
        <f>IF(D698="",IF(C698="",IF(B698="","",VALUE(_xlfn.UNICODE(B698))),VALUE(HEX2DEC(C698))),VALUE(D698))</f>
        <v>763</v>
      </c>
      <c r="H698" s="10" t="s">
        <v>292</v>
      </c>
      <c r="I698" s="12" t="str">
        <f>IF(F698="","","uni"&amp;UPPER(REPT("0",4-LEN(F698))&amp;F698))</f>
        <v>uni02FB</v>
      </c>
      <c r="J698" s="12" t="s">
        <v>1975</v>
      </c>
      <c r="K698" s="12" t="s">
        <v>95</v>
      </c>
      <c r="L698" s="9" t="s">
        <v>137</v>
      </c>
      <c r="M698" s="10" t="str">
        <f>ASC(_xlfn.CONCAT(H698:L698,"  # ",E698))</f>
        <v xml:space="preserve">        "uni02FB": "glyph",  # ˻</v>
      </c>
      <c r="N698" s="6" t="b">
        <f>K698=""</f>
        <v>1</v>
      </c>
    </row>
    <row r="699" spans="2:14">
      <c r="B699" s="31"/>
      <c r="C699" s="28"/>
      <c r="D699" s="28" t="s">
        <v>1554</v>
      </c>
      <c r="E699" s="36" t="str">
        <f>IF(B699="",IF(G699="","",_xlfn.UNICHAR(G699)),B699)</f>
        <v>˼</v>
      </c>
      <c r="F699" s="13" t="str">
        <f>IF(B699="",IF(D699="",IF(C699="","",C699),DEC2HEX(D699)),DEC2HEX(_xlfn.UNICODE(B699)))</f>
        <v>2FC</v>
      </c>
      <c r="G699" s="13">
        <f>IF(D699="",IF(C699="",IF(B699="","",VALUE(_xlfn.UNICODE(B699))),VALUE(HEX2DEC(C699))),VALUE(D699))</f>
        <v>764</v>
      </c>
      <c r="H699" s="10" t="s">
        <v>292</v>
      </c>
      <c r="I699" s="12" t="str">
        <f>IF(F699="","","uni"&amp;UPPER(REPT("0",4-LEN(F699))&amp;F699))</f>
        <v>uni02FC</v>
      </c>
      <c r="J699" s="12" t="s">
        <v>1975</v>
      </c>
      <c r="K699" s="12" t="s">
        <v>95</v>
      </c>
      <c r="L699" s="9" t="s">
        <v>137</v>
      </c>
      <c r="M699" s="10" t="str">
        <f>ASC(_xlfn.CONCAT(H699:L699,"  # ",E699))</f>
        <v xml:space="preserve">        "uni02FC": "glyph",  # ˼</v>
      </c>
      <c r="N699" s="6" t="b">
        <f>K699=""</f>
        <v>1</v>
      </c>
    </row>
    <row r="700" spans="2:14">
      <c r="B700" s="31"/>
      <c r="C700" s="28"/>
      <c r="D700" s="28" t="s">
        <v>1555</v>
      </c>
      <c r="E700" s="36" t="str">
        <f>IF(B700="",IF(G700="","",_xlfn.UNICHAR(G700)),B700)</f>
        <v>˽</v>
      </c>
      <c r="F700" s="13" t="str">
        <f>IF(B700="",IF(D700="",IF(C700="","",C700),DEC2HEX(D700)),DEC2HEX(_xlfn.UNICODE(B700)))</f>
        <v>2FD</v>
      </c>
      <c r="G700" s="13">
        <f>IF(D700="",IF(C700="",IF(B700="","",VALUE(_xlfn.UNICODE(B700))),VALUE(HEX2DEC(C700))),VALUE(D700))</f>
        <v>765</v>
      </c>
      <c r="H700" s="10" t="s">
        <v>292</v>
      </c>
      <c r="I700" s="12" t="str">
        <f>IF(F700="","","uni"&amp;UPPER(REPT("0",4-LEN(F700))&amp;F700))</f>
        <v>uni02FD</v>
      </c>
      <c r="J700" s="12" t="s">
        <v>1975</v>
      </c>
      <c r="K700" s="12" t="s">
        <v>95</v>
      </c>
      <c r="L700" s="9" t="s">
        <v>137</v>
      </c>
      <c r="M700" s="10" t="str">
        <f>ASC(_xlfn.CONCAT(H700:L700,"  # ",E700))</f>
        <v xml:space="preserve">        "uni02FD": "glyph",  # ˽</v>
      </c>
      <c r="N700" s="6" t="b">
        <f>K700=""</f>
        <v>1</v>
      </c>
    </row>
    <row r="701" spans="2:14">
      <c r="B701" s="31"/>
      <c r="C701" s="28"/>
      <c r="D701" s="28" t="s">
        <v>1556</v>
      </c>
      <c r="E701" s="36" t="str">
        <f>IF(B701="",IF(G701="","",_xlfn.UNICHAR(G701)),B701)</f>
        <v>˾</v>
      </c>
      <c r="F701" s="13" t="str">
        <f>IF(B701="",IF(D701="",IF(C701="","",C701),DEC2HEX(D701)),DEC2HEX(_xlfn.UNICODE(B701)))</f>
        <v>2FE</v>
      </c>
      <c r="G701" s="13">
        <f>IF(D701="",IF(C701="",IF(B701="","",VALUE(_xlfn.UNICODE(B701))),VALUE(HEX2DEC(C701))),VALUE(D701))</f>
        <v>766</v>
      </c>
      <c r="H701" s="10" t="s">
        <v>292</v>
      </c>
      <c r="I701" s="12" t="str">
        <f>IF(F701="","","uni"&amp;UPPER(REPT("0",4-LEN(F701))&amp;F701))</f>
        <v>uni02FE</v>
      </c>
      <c r="J701" s="12" t="s">
        <v>1975</v>
      </c>
      <c r="K701" s="12" t="s">
        <v>95</v>
      </c>
      <c r="L701" s="9" t="s">
        <v>137</v>
      </c>
      <c r="M701" s="10" t="str">
        <f>ASC(_xlfn.CONCAT(H701:L701,"  # ",E701))</f>
        <v xml:space="preserve">        "uni02FE": "glyph",  # ˾</v>
      </c>
      <c r="N701" s="6" t="b">
        <f>K701=""</f>
        <v>1</v>
      </c>
    </row>
    <row r="702" spans="2:14">
      <c r="B702" s="31"/>
      <c r="C702" s="28"/>
      <c r="D702" s="28" t="s">
        <v>1557</v>
      </c>
      <c r="E702" s="36" t="str">
        <f>IF(B702="",IF(G702="","",_xlfn.UNICHAR(G702)),B702)</f>
        <v>˿</v>
      </c>
      <c r="F702" s="13" t="str">
        <f>IF(B702="",IF(D702="",IF(C702="","",C702),DEC2HEX(D702)),DEC2HEX(_xlfn.UNICODE(B702)))</f>
        <v>2FF</v>
      </c>
      <c r="G702" s="13">
        <f>IF(D702="",IF(C702="",IF(B702="","",VALUE(_xlfn.UNICODE(B702))),VALUE(HEX2DEC(C702))),VALUE(D702))</f>
        <v>767</v>
      </c>
      <c r="H702" s="10" t="s">
        <v>292</v>
      </c>
      <c r="I702" s="12" t="str">
        <f>IF(F702="","","uni"&amp;UPPER(REPT("0",4-LEN(F702))&amp;F702))</f>
        <v>uni02FF</v>
      </c>
      <c r="J702" s="12" t="s">
        <v>1975</v>
      </c>
      <c r="K702" s="12" t="s">
        <v>95</v>
      </c>
      <c r="L702" s="9" t="s">
        <v>137</v>
      </c>
      <c r="M702" s="10" t="str">
        <f>ASC(_xlfn.CONCAT(H702:L702,"  # ",E702))</f>
        <v xml:space="preserve">        "uni02FF": "glyph",  # ˿</v>
      </c>
      <c r="N702" s="6" t="b">
        <f>K702=""</f>
        <v>1</v>
      </c>
    </row>
    <row r="703" spans="2:14">
      <c r="B703" s="31"/>
      <c r="C703" s="28" t="s">
        <v>1399</v>
      </c>
      <c r="D703" s="28" t="s">
        <v>1558</v>
      </c>
      <c r="E703" s="36" t="str">
        <f>IF(B703="",IF(G703="","",_xlfn.UNICHAR(G703)),B703)</f>
        <v>̀</v>
      </c>
      <c r="F703" s="13" t="str">
        <f>IF(B703="",IF(D703="",IF(C703="","",C703),DEC2HEX(D703)),DEC2HEX(_xlfn.UNICODE(B703)))</f>
        <v>300</v>
      </c>
      <c r="G703" s="13">
        <f>IF(D703="",IF(C703="",IF(B703="","",VALUE(_xlfn.UNICODE(B703))),VALUE(HEX2DEC(C703))),VALUE(D703))</f>
        <v>768</v>
      </c>
      <c r="H703" s="10" t="s">
        <v>292</v>
      </c>
      <c r="I703" s="12" t="str">
        <f>IF(F703="","","uni"&amp;UPPER(REPT("0",4-LEN(F703))&amp;F703))</f>
        <v>uni0300</v>
      </c>
      <c r="J703" s="12" t="s">
        <v>1975</v>
      </c>
      <c r="K703" s="12">
        <v>1307</v>
      </c>
      <c r="L703" s="9" t="s">
        <v>137</v>
      </c>
      <c r="M703" s="10" t="str">
        <f>ASC(_xlfn.CONCAT(H703:L703,"  # ",E703))</f>
        <v xml:space="preserve">        "uni0300": "glyph1307",  # ̀</v>
      </c>
      <c r="N703" s="6" t="b">
        <f>K703=""</f>
        <v>0</v>
      </c>
    </row>
    <row r="704" spans="2:14">
      <c r="B704" s="31"/>
      <c r="C704" s="28" t="s">
        <v>1400</v>
      </c>
      <c r="D704" s="28" t="s">
        <v>1559</v>
      </c>
      <c r="E704" s="36" t="str">
        <f>IF(B704="",IF(G704="","",_xlfn.UNICHAR(G704)),B704)</f>
        <v>́</v>
      </c>
      <c r="F704" s="13" t="str">
        <f>IF(B704="",IF(D704="",IF(C704="","",C704),DEC2HEX(D704)),DEC2HEX(_xlfn.UNICODE(B704)))</f>
        <v>301</v>
      </c>
      <c r="G704" s="13">
        <f>IF(D704="",IF(C704="",IF(B704="","",VALUE(_xlfn.UNICODE(B704))),VALUE(HEX2DEC(C704))),VALUE(D704))</f>
        <v>769</v>
      </c>
      <c r="H704" s="10" t="s">
        <v>292</v>
      </c>
      <c r="I704" s="12" t="str">
        <f>IF(F704="","","uni"&amp;UPPER(REPT("0",4-LEN(F704))&amp;F704))</f>
        <v>uni0301</v>
      </c>
      <c r="J704" s="12" t="s">
        <v>1975</v>
      </c>
      <c r="K704" s="12">
        <v>1052</v>
      </c>
      <c r="L704" s="9" t="s">
        <v>137</v>
      </c>
      <c r="M704" s="10" t="str">
        <f>ASC(_xlfn.CONCAT(H704:L704,"  # ",E704))</f>
        <v xml:space="preserve">        "uni0301": "glyph1052",  # ́</v>
      </c>
      <c r="N704" s="6" t="b">
        <f>K704=""</f>
        <v>0</v>
      </c>
    </row>
    <row r="705" spans="2:14">
      <c r="B705" s="31" t="s">
        <v>95</v>
      </c>
      <c r="C705" s="28" t="s">
        <v>1401</v>
      </c>
      <c r="D705" s="28" t="s">
        <v>1560</v>
      </c>
      <c r="E705" s="36" t="str">
        <f>IF(B705="",IF(G705="","",_xlfn.UNICHAR(G705)),B705)</f>
        <v>̂</v>
      </c>
      <c r="F705" s="13" t="str">
        <f>IF(B705="",IF(D705="",IF(C705="","",C705),DEC2HEX(D705)),DEC2HEX(_xlfn.UNICODE(B705)))</f>
        <v>302</v>
      </c>
      <c r="G705" s="13">
        <f>IF(D705="",IF(C705="",IF(B705="","",VALUE(_xlfn.UNICODE(B705))),VALUE(HEX2DEC(C705))),VALUE(D705))</f>
        <v>770</v>
      </c>
      <c r="H705" s="10" t="s">
        <v>292</v>
      </c>
      <c r="I705" s="12" t="str">
        <f>IF(F705="","","uni"&amp;UPPER(REPT("0",4-LEN(F705))&amp;F705))</f>
        <v>uni0302</v>
      </c>
      <c r="J705" s="12" t="s">
        <v>1975</v>
      </c>
      <c r="K705" s="12">
        <v>1055</v>
      </c>
      <c r="L705" s="9" t="s">
        <v>137</v>
      </c>
      <c r="M705" s="10" t="str">
        <f>ASC(_xlfn.CONCAT(H705:L705,"  # ",E705))</f>
        <v xml:space="preserve">        "uni0302": "glyph1055",  # ̂</v>
      </c>
      <c r="N705" s="6" t="b">
        <f>K705=""</f>
        <v>0</v>
      </c>
    </row>
    <row r="706" spans="2:14">
      <c r="B706" s="31"/>
      <c r="C706" s="28"/>
      <c r="D706" s="28" t="s">
        <v>1561</v>
      </c>
      <c r="E706" s="36" t="str">
        <f>IF(B706="",IF(G706="","",_xlfn.UNICHAR(G706)),B706)</f>
        <v>̃</v>
      </c>
      <c r="F706" s="13" t="str">
        <f>IF(B706="",IF(D706="",IF(C706="","",C706),DEC2HEX(D706)),DEC2HEX(_xlfn.UNICODE(B706)))</f>
        <v>303</v>
      </c>
      <c r="G706" s="13">
        <f>IF(D706="",IF(C706="",IF(B706="","",VALUE(_xlfn.UNICODE(B706))),VALUE(HEX2DEC(C706))),VALUE(D706))</f>
        <v>771</v>
      </c>
      <c r="H706" s="10" t="s">
        <v>292</v>
      </c>
      <c r="I706" s="12" t="str">
        <f>IF(F706="","","uni"&amp;UPPER(REPT("0",4-LEN(F706))&amp;F706))</f>
        <v>uni0303</v>
      </c>
      <c r="J706" s="12" t="s">
        <v>1975</v>
      </c>
      <c r="K706" s="12">
        <v>1083</v>
      </c>
      <c r="L706" s="9" t="s">
        <v>137</v>
      </c>
      <c r="M706" s="10" t="str">
        <f>ASC(_xlfn.CONCAT(H706:L706,"  # ",E706))</f>
        <v xml:space="preserve">        "uni0303": "glyph1083",  # ̃</v>
      </c>
      <c r="N706" s="6" t="b">
        <f>K706=""</f>
        <v>0</v>
      </c>
    </row>
    <row r="707" spans="2:14">
      <c r="B707" s="31"/>
      <c r="C707" s="28"/>
      <c r="D707" s="28" t="s">
        <v>1562</v>
      </c>
      <c r="E707" s="36" t="str">
        <f>IF(B707="",IF(G707="","",_xlfn.UNICHAR(G707)),B707)</f>
        <v>̄</v>
      </c>
      <c r="F707" s="13" t="str">
        <f>IF(B707="",IF(D707="",IF(C707="","",C707),DEC2HEX(D707)),DEC2HEX(_xlfn.UNICODE(B707)))</f>
        <v>304</v>
      </c>
      <c r="G707" s="13">
        <f>IF(D707="",IF(C707="",IF(B707="","",VALUE(_xlfn.UNICODE(B707))),VALUE(HEX2DEC(C707))),VALUE(D707))</f>
        <v>772</v>
      </c>
      <c r="H707" s="10" t="s">
        <v>292</v>
      </c>
      <c r="I707" s="12" t="str">
        <f>IF(F707="","","uni"&amp;UPPER(REPT("0",4-LEN(F707))&amp;F707))</f>
        <v>uni0304</v>
      </c>
      <c r="J707" s="12" t="s">
        <v>1975</v>
      </c>
      <c r="K707" s="12">
        <v>825</v>
      </c>
      <c r="L707" s="9" t="s">
        <v>137</v>
      </c>
      <c r="M707" s="10" t="str">
        <f>ASC(_xlfn.CONCAT(H707:L707,"  # ",E707))</f>
        <v xml:space="preserve">        "uni0304": "glyph825",  # ̄</v>
      </c>
      <c r="N707" s="6" t="b">
        <f>K707=""</f>
        <v>0</v>
      </c>
    </row>
    <row r="708" spans="2:14">
      <c r="B708" s="31"/>
      <c r="C708" s="28"/>
      <c r="D708" s="28" t="s">
        <v>1563</v>
      </c>
      <c r="E708" s="36" t="str">
        <f>IF(B708="",IF(G708="","",_xlfn.UNICHAR(G708)),B708)</f>
        <v>̅</v>
      </c>
      <c r="F708" s="13" t="str">
        <f>IF(B708="",IF(D708="",IF(C708="","",C708),DEC2HEX(D708)),DEC2HEX(_xlfn.UNICODE(B708)))</f>
        <v>305</v>
      </c>
      <c r="G708" s="13">
        <f>IF(D708="",IF(C708="",IF(B708="","",VALUE(_xlfn.UNICODE(B708))),VALUE(HEX2DEC(C708))),VALUE(D708))</f>
        <v>773</v>
      </c>
      <c r="H708" s="10" t="s">
        <v>292</v>
      </c>
      <c r="I708" s="12" t="str">
        <f>IF(F708="","","uni"&amp;UPPER(REPT("0",4-LEN(F708))&amp;F708))</f>
        <v>uni0305</v>
      </c>
      <c r="J708" s="12" t="s">
        <v>1975</v>
      </c>
      <c r="K708" s="12">
        <v>826</v>
      </c>
      <c r="L708" s="9" t="s">
        <v>137</v>
      </c>
      <c r="M708" s="10" t="str">
        <f>ASC(_xlfn.CONCAT(H708:L708,"  # ",E708))</f>
        <v xml:space="preserve">        "uni0305": "glyph826",  # ̅</v>
      </c>
      <c r="N708" s="6" t="b">
        <f>K708=""</f>
        <v>0</v>
      </c>
    </row>
    <row r="709" spans="2:14">
      <c r="B709" s="31"/>
      <c r="C709" s="28" t="s">
        <v>1657</v>
      </c>
      <c r="D709" s="28" t="s">
        <v>1564</v>
      </c>
      <c r="E709" s="36" t="str">
        <f>IF(B709="",IF(G709="","",_xlfn.UNICHAR(G709)),B709)</f>
        <v>̆</v>
      </c>
      <c r="F709" s="13" t="str">
        <f>IF(B709="",IF(D709="",IF(C709="","",C709),DEC2HEX(D709)),DEC2HEX(_xlfn.UNICODE(B709)))</f>
        <v>306</v>
      </c>
      <c r="G709" s="13">
        <f>IF(D709="",IF(C709="",IF(B709="","",VALUE(_xlfn.UNICODE(B709))),VALUE(HEX2DEC(C709))),VALUE(D709))</f>
        <v>774</v>
      </c>
      <c r="H709" s="10" t="s">
        <v>292</v>
      </c>
      <c r="I709" s="12" t="str">
        <f>IF(F709="","","uni"&amp;UPPER(REPT("0",4-LEN(F709))&amp;F709))</f>
        <v>uni0306</v>
      </c>
      <c r="J709" s="12" t="s">
        <v>1975</v>
      </c>
      <c r="K709" s="12">
        <v>1049</v>
      </c>
      <c r="L709" s="9" t="s">
        <v>137</v>
      </c>
      <c r="M709" s="10" t="str">
        <f>ASC(_xlfn.CONCAT(H709:L709,"  # ",E709))</f>
        <v xml:space="preserve">        "uni0306": "glyph1049",  # ̆</v>
      </c>
      <c r="N709" s="6" t="b">
        <f>K709=""</f>
        <v>0</v>
      </c>
    </row>
    <row r="710" spans="2:14">
      <c r="B710" s="31"/>
      <c r="C710" s="28"/>
      <c r="D710" s="28" t="s">
        <v>1565</v>
      </c>
      <c r="E710" s="36" t="str">
        <f>IF(B710="",IF(G710="","",_xlfn.UNICHAR(G710)),B710)</f>
        <v>̇</v>
      </c>
      <c r="F710" s="13" t="str">
        <f>IF(B710="",IF(D710="",IF(C710="","",C710),DEC2HEX(D710)),DEC2HEX(_xlfn.UNICODE(B710)))</f>
        <v>307</v>
      </c>
      <c r="G710" s="13">
        <f>IF(D710="",IF(C710="",IF(B710="","",VALUE(_xlfn.UNICODE(B710))),VALUE(HEX2DEC(C710))),VALUE(D710))</f>
        <v>775</v>
      </c>
      <c r="H710" s="10" t="s">
        <v>292</v>
      </c>
      <c r="I710" s="12" t="str">
        <f>IF(F710="","","uni"&amp;UPPER(REPT("0",4-LEN(F710))&amp;F710))</f>
        <v>uni0307</v>
      </c>
      <c r="J710" s="12" t="s">
        <v>1975</v>
      </c>
      <c r="K710" s="12" t="s">
        <v>95</v>
      </c>
      <c r="L710" s="9" t="s">
        <v>137</v>
      </c>
      <c r="M710" s="10" t="str">
        <f>ASC(_xlfn.CONCAT(H710:L710,"  # ",E710))</f>
        <v xml:space="preserve">        "uni0307": "glyph",  # ̇</v>
      </c>
      <c r="N710" s="6" t="b">
        <f>K710=""</f>
        <v>1</v>
      </c>
    </row>
    <row r="711" spans="2:14">
      <c r="B711" s="31" t="s">
        <v>95</v>
      </c>
      <c r="C711" s="28" t="s">
        <v>224</v>
      </c>
      <c r="D711" s="28" t="s">
        <v>1566</v>
      </c>
      <c r="E711" s="36" t="str">
        <f>IF(B711="",IF(G711="","",_xlfn.UNICHAR(G711)),B711)</f>
        <v>̈</v>
      </c>
      <c r="F711" s="13" t="str">
        <f>IF(B711="",IF(D711="",IF(C711="","",C711),DEC2HEX(D711)),DEC2HEX(_xlfn.UNICODE(B711)))</f>
        <v>308</v>
      </c>
      <c r="G711" s="13">
        <f>IF(D711="",IF(C711="",IF(B711="","",VALUE(_xlfn.UNICODE(B711))),VALUE(HEX2DEC(C711))),VALUE(D711))</f>
        <v>776</v>
      </c>
      <c r="H711" s="10" t="s">
        <v>292</v>
      </c>
      <c r="I711" s="12" t="str">
        <f>IF(F711="","","uni"&amp;UPPER(REPT("0",4-LEN(F711))&amp;F711))</f>
        <v>uni0308</v>
      </c>
      <c r="J711" s="12" t="s">
        <v>1975</v>
      </c>
      <c r="K711" s="12">
        <v>1067</v>
      </c>
      <c r="L711" s="9" t="s">
        <v>137</v>
      </c>
      <c r="M711" s="10" t="str">
        <f>ASC(_xlfn.CONCAT(H711:L711,"  # ",E711))</f>
        <v xml:space="preserve">        "uni0308": "glyph1067",  # ̈</v>
      </c>
      <c r="N711" s="6" t="b">
        <f>K711=""</f>
        <v>0</v>
      </c>
    </row>
    <row r="712" spans="2:14">
      <c r="B712" s="31"/>
      <c r="C712" s="28"/>
      <c r="D712" s="28" t="s">
        <v>1567</v>
      </c>
      <c r="E712" s="36" t="str">
        <f>IF(B712="",IF(G712="","",_xlfn.UNICHAR(G712)),B712)</f>
        <v>̉</v>
      </c>
      <c r="F712" s="13" t="str">
        <f>IF(B712="",IF(D712="",IF(C712="","",C712),DEC2HEX(D712)),DEC2HEX(_xlfn.UNICODE(B712)))</f>
        <v>309</v>
      </c>
      <c r="G712" s="13">
        <f>IF(D712="",IF(C712="",IF(B712="","",VALUE(_xlfn.UNICODE(B712))),VALUE(HEX2DEC(C712))),VALUE(D712))</f>
        <v>777</v>
      </c>
      <c r="H712" s="10" t="s">
        <v>292</v>
      </c>
      <c r="I712" s="12" t="str">
        <f>IF(F712="","","uni"&amp;UPPER(REPT("0",4-LEN(F712))&amp;F712))</f>
        <v>uni0309</v>
      </c>
      <c r="J712" s="12" t="s">
        <v>1975</v>
      </c>
      <c r="K712" s="12" t="s">
        <v>95</v>
      </c>
      <c r="L712" s="9" t="s">
        <v>137</v>
      </c>
      <c r="M712" s="10" t="str">
        <f>ASC(_xlfn.CONCAT(H712:L712,"  # ",E712))</f>
        <v xml:space="preserve">        "uni0309": "glyph",  # ̉</v>
      </c>
      <c r="N712" s="6" t="b">
        <f>K712=""</f>
        <v>1</v>
      </c>
    </row>
    <row r="713" spans="2:14">
      <c r="B713" s="31"/>
      <c r="C713" s="28"/>
      <c r="D713" s="28" t="s">
        <v>1568</v>
      </c>
      <c r="E713" s="36" t="str">
        <f>IF(B713="",IF(G713="","",_xlfn.UNICHAR(G713)),B713)</f>
        <v>̊</v>
      </c>
      <c r="F713" s="13" t="str">
        <f>IF(B713="",IF(D713="",IF(C713="","",C713),DEC2HEX(D713)),DEC2HEX(_xlfn.UNICODE(B713)))</f>
        <v>30A</v>
      </c>
      <c r="G713" s="13">
        <f>IF(D713="",IF(C713="",IF(B713="","",VALUE(_xlfn.UNICODE(B713))),VALUE(HEX2DEC(C713))),VALUE(D713))</f>
        <v>778</v>
      </c>
      <c r="H713" s="10" t="s">
        <v>292</v>
      </c>
      <c r="I713" s="12" t="str">
        <f>IF(F713="","","uni"&amp;UPPER(REPT("0",4-LEN(F713))&amp;F713))</f>
        <v>uni030A</v>
      </c>
      <c r="J713" s="12" t="s">
        <v>1975</v>
      </c>
      <c r="K713" s="12"/>
      <c r="L713" s="9" t="s">
        <v>137</v>
      </c>
      <c r="M713" s="10" t="str">
        <f>ASC(_xlfn.CONCAT(H713:L713,"  # ",E713))</f>
        <v xml:space="preserve">        "uni030A": "glyph",  # ̊</v>
      </c>
      <c r="N713" s="6" t="b">
        <f>K713=""</f>
        <v>1</v>
      </c>
    </row>
    <row r="714" spans="2:14">
      <c r="B714" s="31" t="s">
        <v>95</v>
      </c>
      <c r="C714" s="28" t="s">
        <v>225</v>
      </c>
      <c r="D714" s="28" t="s">
        <v>1569</v>
      </c>
      <c r="E714" s="36" t="str">
        <f>IF(B714="",IF(G714="","",_xlfn.UNICHAR(G714)),B714)</f>
        <v>̋</v>
      </c>
      <c r="F714" s="13" t="str">
        <f>IF(B714="",IF(D714="",IF(C714="","",C714),DEC2HEX(D714)),DEC2HEX(_xlfn.UNICODE(B714)))</f>
        <v>30B</v>
      </c>
      <c r="G714" s="13">
        <f>IF(D714="",IF(C714="",IF(B714="","",VALUE(_xlfn.UNICODE(B714))),VALUE(HEX2DEC(C714))),VALUE(D714))</f>
        <v>779</v>
      </c>
      <c r="H714" s="10" t="s">
        <v>292</v>
      </c>
      <c r="I714" s="12" t="str">
        <f>IF(F714="","","uni"&amp;UPPER(REPT("0",4-LEN(F714))&amp;F714))</f>
        <v>uni030B</v>
      </c>
      <c r="J714" s="12" t="s">
        <v>1975</v>
      </c>
      <c r="K714" s="12">
        <v>1051</v>
      </c>
      <c r="L714" s="9" t="s">
        <v>137</v>
      </c>
      <c r="M714" s="10" t="str">
        <f>ASC(_xlfn.CONCAT(H714:L714,"  # ",E714))</f>
        <v xml:space="preserve">        "uni030B": "glyph1051",  # ̋</v>
      </c>
      <c r="N714" s="6" t="b">
        <f>K714=""</f>
        <v>0</v>
      </c>
    </row>
    <row r="715" spans="2:14">
      <c r="B715" s="31" t="s">
        <v>95</v>
      </c>
      <c r="C715" s="28" t="s">
        <v>1670</v>
      </c>
      <c r="D715" s="28" t="s">
        <v>1570</v>
      </c>
      <c r="E715" s="36" t="str">
        <f>IF(B715="",IF(G715="","",_xlfn.UNICHAR(G715)),B715)</f>
        <v>̌</v>
      </c>
      <c r="F715" s="13" t="str">
        <f>IF(B715="",IF(D715="",IF(C715="","",C715),DEC2HEX(D715)),DEC2HEX(_xlfn.UNICODE(B715)))</f>
        <v>30C</v>
      </c>
      <c r="G715" s="13">
        <f>IF(D715="",IF(C715="",IF(B715="","",VALUE(_xlfn.UNICODE(B715))),VALUE(HEX2DEC(C715))),VALUE(D715))</f>
        <v>780</v>
      </c>
      <c r="H715" s="10" t="s">
        <v>292</v>
      </c>
      <c r="I715" s="12" t="str">
        <f>IF(F715="","","uni"&amp;UPPER(REPT("0",4-LEN(F715))&amp;F715))</f>
        <v>uni030C</v>
      </c>
      <c r="J715" s="12" t="s">
        <v>1975</v>
      </c>
      <c r="K715" s="12">
        <v>1054</v>
      </c>
      <c r="L715" s="9" t="s">
        <v>137</v>
      </c>
      <c r="M715" s="10" t="str">
        <f>ASC(_xlfn.CONCAT(H715:L715,"  # ",E715))</f>
        <v xml:space="preserve">        "uni030C": "glyph1054",  # ̌</v>
      </c>
      <c r="N715" s="6" t="b">
        <f>K715=""</f>
        <v>0</v>
      </c>
    </row>
    <row r="716" spans="2:14">
      <c r="B716" s="31"/>
      <c r="C716" s="28"/>
      <c r="D716" s="28" t="s">
        <v>1571</v>
      </c>
      <c r="E716" s="36" t="str">
        <f>IF(B716="",IF(G716="","",_xlfn.UNICHAR(G716)),B716)</f>
        <v>̍</v>
      </c>
      <c r="F716" s="13" t="str">
        <f>IF(B716="",IF(D716="",IF(C716="","",C716),DEC2HEX(D716)),DEC2HEX(_xlfn.UNICODE(B716)))</f>
        <v>30D</v>
      </c>
      <c r="G716" s="13">
        <f>IF(D716="",IF(C716="",IF(B716="","",VALUE(_xlfn.UNICODE(B716))),VALUE(HEX2DEC(C716))),VALUE(D716))</f>
        <v>781</v>
      </c>
      <c r="H716" s="10" t="s">
        <v>292</v>
      </c>
      <c r="I716" s="12" t="str">
        <f>IF(F716="","","uni"&amp;UPPER(REPT("0",4-LEN(F716))&amp;F716))</f>
        <v>uni030D</v>
      </c>
      <c r="J716" s="12" t="s">
        <v>1975</v>
      </c>
      <c r="K716" s="12" t="s">
        <v>95</v>
      </c>
      <c r="L716" s="9" t="s">
        <v>137</v>
      </c>
      <c r="M716" s="10" t="str">
        <f>ASC(_xlfn.CONCAT(H716:L716,"  # ",E716))</f>
        <v xml:space="preserve">        "uni030D": "glyph",  # ̍</v>
      </c>
      <c r="N716" s="6" t="b">
        <f>K716=""</f>
        <v>1</v>
      </c>
    </row>
    <row r="717" spans="2:14">
      <c r="B717" s="31"/>
      <c r="C717" s="28"/>
      <c r="D717" s="28" t="s">
        <v>1572</v>
      </c>
      <c r="E717" s="36" t="str">
        <f>IF(B717="",IF(G717="","",_xlfn.UNICHAR(G717)),B717)</f>
        <v>̎</v>
      </c>
      <c r="F717" s="13" t="str">
        <f>IF(B717="",IF(D717="",IF(C717="","",C717),DEC2HEX(D717)),DEC2HEX(_xlfn.UNICODE(B717)))</f>
        <v>30E</v>
      </c>
      <c r="G717" s="13">
        <f>IF(D717="",IF(C717="",IF(B717="","",VALUE(_xlfn.UNICODE(B717))),VALUE(HEX2DEC(C717))),VALUE(D717))</f>
        <v>782</v>
      </c>
      <c r="H717" s="10" t="s">
        <v>292</v>
      </c>
      <c r="I717" s="12" t="str">
        <f>IF(F717="","","uni"&amp;UPPER(REPT("0",4-LEN(F717))&amp;F717))</f>
        <v>uni030E</v>
      </c>
      <c r="J717" s="12" t="s">
        <v>1975</v>
      </c>
      <c r="K717" s="12" t="s">
        <v>95</v>
      </c>
      <c r="L717" s="9" t="s">
        <v>137</v>
      </c>
      <c r="M717" s="10" t="str">
        <f>ASC(_xlfn.CONCAT(H717:L717,"  # ",E717))</f>
        <v xml:space="preserve">        "uni030E": "glyph",  # ̎</v>
      </c>
      <c r="N717" s="6" t="b">
        <f>K717=""</f>
        <v>1</v>
      </c>
    </row>
    <row r="718" spans="2:14">
      <c r="B718" s="31" t="s">
        <v>95</v>
      </c>
      <c r="C718" s="28" t="s">
        <v>226</v>
      </c>
      <c r="D718" s="28" t="s">
        <v>1573</v>
      </c>
      <c r="E718" s="36" t="str">
        <f>IF(B718="",IF(G718="","",_xlfn.UNICHAR(G718)),B718)</f>
        <v>̏</v>
      </c>
      <c r="F718" s="13" t="str">
        <f>IF(B718="",IF(D718="",IF(C718="","",C718),DEC2HEX(D718)),DEC2HEX(_xlfn.UNICODE(B718)))</f>
        <v>30F</v>
      </c>
      <c r="G718" s="13">
        <f>IF(D718="",IF(C718="",IF(B718="","",VALUE(_xlfn.UNICODE(B718))),VALUE(HEX2DEC(C718))),VALUE(D718))</f>
        <v>783</v>
      </c>
      <c r="H718" s="10" t="s">
        <v>292</v>
      </c>
      <c r="I718" s="12" t="str">
        <f>IF(F718="","","uni"&amp;UPPER(REPT("0",4-LEN(F718))&amp;F718))</f>
        <v>uni030F</v>
      </c>
      <c r="J718" s="12" t="s">
        <v>1975</v>
      </c>
      <c r="K718" s="12">
        <v>1053</v>
      </c>
      <c r="L718" s="9" t="s">
        <v>137</v>
      </c>
      <c r="M718" s="10" t="str">
        <f>ASC(_xlfn.CONCAT(H718:L718,"  # ",E718))</f>
        <v xml:space="preserve">        "uni030F": "glyph1053",  # ̏</v>
      </c>
      <c r="N718" s="6" t="b">
        <f>K718=""</f>
        <v>0</v>
      </c>
    </row>
    <row r="719" spans="2:14">
      <c r="B719" s="31"/>
      <c r="C719" s="28"/>
      <c r="D719" s="28" t="s">
        <v>1574</v>
      </c>
      <c r="E719" s="36" t="str">
        <f>IF(B719="",IF(G719="","",_xlfn.UNICHAR(G719)),B719)</f>
        <v>̐</v>
      </c>
      <c r="F719" s="13" t="str">
        <f>IF(B719="",IF(D719="",IF(C719="","",C719),DEC2HEX(D719)),DEC2HEX(_xlfn.UNICODE(B719)))</f>
        <v>310</v>
      </c>
      <c r="G719" s="13">
        <f>IF(D719="",IF(C719="",IF(B719="","",VALUE(_xlfn.UNICODE(B719))),VALUE(HEX2DEC(C719))),VALUE(D719))</f>
        <v>784</v>
      </c>
      <c r="H719" s="10" t="s">
        <v>292</v>
      </c>
      <c r="I719" s="12" t="str">
        <f>IF(F719="","","uni"&amp;UPPER(REPT("0",4-LEN(F719))&amp;F719))</f>
        <v>uni0310</v>
      </c>
      <c r="J719" s="12" t="s">
        <v>1975</v>
      </c>
      <c r="K719" s="12" t="s">
        <v>95</v>
      </c>
      <c r="L719" s="9" t="s">
        <v>137</v>
      </c>
      <c r="M719" s="10" t="str">
        <f>ASC(_xlfn.CONCAT(H719:L719,"  # ",E719))</f>
        <v xml:space="preserve">        "uni0310": "glyph",  # ̐</v>
      </c>
      <c r="N719" s="6" t="b">
        <f>K719=""</f>
        <v>1</v>
      </c>
    </row>
    <row r="720" spans="2:14">
      <c r="B720" s="31"/>
      <c r="C720" s="28"/>
      <c r="D720" s="28" t="s">
        <v>1575</v>
      </c>
      <c r="E720" s="36" t="str">
        <f>IF(B720="",IF(G720="","",_xlfn.UNICHAR(G720)),B720)</f>
        <v>̑</v>
      </c>
      <c r="F720" s="13" t="str">
        <f>IF(B720="",IF(D720="",IF(C720="","",C720),DEC2HEX(D720)),DEC2HEX(_xlfn.UNICODE(B720)))</f>
        <v>311</v>
      </c>
      <c r="G720" s="13">
        <f>IF(D720="",IF(C720="",IF(B720="","",VALUE(_xlfn.UNICODE(B720))),VALUE(HEX2DEC(C720))),VALUE(D720))</f>
        <v>785</v>
      </c>
      <c r="H720" s="10" t="s">
        <v>292</v>
      </c>
      <c r="I720" s="12" t="str">
        <f>IF(F720="","","uni"&amp;UPPER(REPT("0",4-LEN(F720))&amp;F720))</f>
        <v>uni0311</v>
      </c>
      <c r="J720" s="12" t="s">
        <v>1975</v>
      </c>
      <c r="K720" s="12" t="s">
        <v>95</v>
      </c>
      <c r="L720" s="9" t="s">
        <v>137</v>
      </c>
      <c r="M720" s="10" t="str">
        <f>ASC(_xlfn.CONCAT(H720:L720,"  # ",E720))</f>
        <v xml:space="preserve">        "uni0311": "glyph",  # ̑</v>
      </c>
      <c r="N720" s="6" t="b">
        <f>K720=""</f>
        <v>1</v>
      </c>
    </row>
    <row r="721" spans="2:14">
      <c r="B721" s="31"/>
      <c r="C721" s="28"/>
      <c r="D721" s="28" t="s">
        <v>1576</v>
      </c>
      <c r="E721" s="36" t="str">
        <f>IF(B721="",IF(G721="","",_xlfn.UNICHAR(G721)),B721)</f>
        <v>̒</v>
      </c>
      <c r="F721" s="13" t="str">
        <f>IF(B721="",IF(D721="",IF(C721="","",C721),DEC2HEX(D721)),DEC2HEX(_xlfn.UNICODE(B721)))</f>
        <v>312</v>
      </c>
      <c r="G721" s="13">
        <f>IF(D721="",IF(C721="",IF(B721="","",VALUE(_xlfn.UNICODE(B721))),VALUE(HEX2DEC(C721))),VALUE(D721))</f>
        <v>786</v>
      </c>
      <c r="H721" s="10" t="s">
        <v>292</v>
      </c>
      <c r="I721" s="12" t="str">
        <f>IF(F721="","","uni"&amp;UPPER(REPT("0",4-LEN(F721))&amp;F721))</f>
        <v>uni0312</v>
      </c>
      <c r="J721" s="12" t="s">
        <v>1975</v>
      </c>
      <c r="K721" s="12" t="s">
        <v>95</v>
      </c>
      <c r="L721" s="9" t="s">
        <v>137</v>
      </c>
      <c r="M721" s="10" t="str">
        <f>ASC(_xlfn.CONCAT(H721:L721,"  # ",E721))</f>
        <v xml:space="preserve">        "uni0312": "glyph",  # ̒</v>
      </c>
      <c r="N721" s="6" t="b">
        <f>K721=""</f>
        <v>1</v>
      </c>
    </row>
    <row r="722" spans="2:14">
      <c r="B722" s="31"/>
      <c r="C722" s="28"/>
      <c r="D722" s="28" t="s">
        <v>1577</v>
      </c>
      <c r="E722" s="36" t="str">
        <f>IF(B722="",IF(G722="","",_xlfn.UNICHAR(G722)),B722)</f>
        <v>̓</v>
      </c>
      <c r="F722" s="13" t="str">
        <f>IF(B722="",IF(D722="",IF(C722="","",C722),DEC2HEX(D722)),DEC2HEX(_xlfn.UNICODE(B722)))</f>
        <v>313</v>
      </c>
      <c r="G722" s="13">
        <f>IF(D722="",IF(C722="",IF(B722="","",VALUE(_xlfn.UNICODE(B722))),VALUE(HEX2DEC(C722))),VALUE(D722))</f>
        <v>787</v>
      </c>
      <c r="H722" s="10" t="s">
        <v>292</v>
      </c>
      <c r="I722" s="12" t="str">
        <f>IF(F722="","","uni"&amp;UPPER(REPT("0",4-LEN(F722))&amp;F722))</f>
        <v>uni0313</v>
      </c>
      <c r="J722" s="12" t="s">
        <v>1975</v>
      </c>
      <c r="K722" s="12" t="s">
        <v>95</v>
      </c>
      <c r="L722" s="9" t="s">
        <v>137</v>
      </c>
      <c r="M722" s="10" t="str">
        <f>ASC(_xlfn.CONCAT(H722:L722,"  # ",E722))</f>
        <v xml:space="preserve">        "uni0313": "glyph",  # ̓</v>
      </c>
      <c r="N722" s="6" t="b">
        <f>K722=""</f>
        <v>1</v>
      </c>
    </row>
    <row r="723" spans="2:14">
      <c r="B723" s="31"/>
      <c r="C723" s="28"/>
      <c r="D723" s="28" t="s">
        <v>1578</v>
      </c>
      <c r="E723" s="36" t="str">
        <f>IF(B723="",IF(G723="","",_xlfn.UNICHAR(G723)),B723)</f>
        <v>̔</v>
      </c>
      <c r="F723" s="13" t="str">
        <f>IF(B723="",IF(D723="",IF(C723="","",C723),DEC2HEX(D723)),DEC2HEX(_xlfn.UNICODE(B723)))</f>
        <v>314</v>
      </c>
      <c r="G723" s="13">
        <f>IF(D723="",IF(C723="",IF(B723="","",VALUE(_xlfn.UNICODE(B723))),VALUE(HEX2DEC(C723))),VALUE(D723))</f>
        <v>788</v>
      </c>
      <c r="H723" s="10" t="s">
        <v>292</v>
      </c>
      <c r="I723" s="12" t="str">
        <f>IF(F723="","","uni"&amp;UPPER(REPT("0",4-LEN(F723))&amp;F723))</f>
        <v>uni0314</v>
      </c>
      <c r="J723" s="12" t="s">
        <v>1975</v>
      </c>
      <c r="K723" s="12" t="s">
        <v>95</v>
      </c>
      <c r="L723" s="9" t="s">
        <v>137</v>
      </c>
      <c r="M723" s="10" t="str">
        <f>ASC(_xlfn.CONCAT(H723:L723,"  # ",E723))</f>
        <v xml:space="preserve">        "uni0314": "glyph",  # ̔</v>
      </c>
      <c r="N723" s="6" t="b">
        <f>K723=""</f>
        <v>1</v>
      </c>
    </row>
    <row r="724" spans="2:14">
      <c r="B724" s="31"/>
      <c r="C724" s="28"/>
      <c r="D724" s="28" t="s">
        <v>1579</v>
      </c>
      <c r="E724" s="36" t="str">
        <f>IF(B724="",IF(G724="","",_xlfn.UNICHAR(G724)),B724)</f>
        <v>̕</v>
      </c>
      <c r="F724" s="13" t="str">
        <f>IF(B724="",IF(D724="",IF(C724="","",C724),DEC2HEX(D724)),DEC2HEX(_xlfn.UNICODE(B724)))</f>
        <v>315</v>
      </c>
      <c r="G724" s="13">
        <f>IF(D724="",IF(C724="",IF(B724="","",VALUE(_xlfn.UNICODE(B724))),VALUE(HEX2DEC(C724))),VALUE(D724))</f>
        <v>789</v>
      </c>
      <c r="H724" s="10" t="s">
        <v>292</v>
      </c>
      <c r="I724" s="12" t="str">
        <f>IF(F724="","","uni"&amp;UPPER(REPT("0",4-LEN(F724))&amp;F724))</f>
        <v>uni0315</v>
      </c>
      <c r="J724" s="12" t="s">
        <v>1975</v>
      </c>
      <c r="K724" s="12" t="s">
        <v>95</v>
      </c>
      <c r="L724" s="9" t="s">
        <v>137</v>
      </c>
      <c r="M724" s="10" t="str">
        <f>ASC(_xlfn.CONCAT(H724:L724,"  # ",E724))</f>
        <v xml:space="preserve">        "uni0315": "glyph",  # ̕</v>
      </c>
      <c r="N724" s="6" t="b">
        <f>K724=""</f>
        <v>1</v>
      </c>
    </row>
    <row r="725" spans="2:14">
      <c r="B725" s="31"/>
      <c r="C725" s="28"/>
      <c r="D725" s="28" t="s">
        <v>1580</v>
      </c>
      <c r="E725" s="36" t="str">
        <f>IF(B725="",IF(G725="","",_xlfn.UNICHAR(G725)),B725)</f>
        <v>̖</v>
      </c>
      <c r="F725" s="13" t="str">
        <f>IF(B725="",IF(D725="",IF(C725="","",C725),DEC2HEX(D725)),DEC2HEX(_xlfn.UNICODE(B725)))</f>
        <v>316</v>
      </c>
      <c r="G725" s="13">
        <f>IF(D725="",IF(C725="",IF(B725="","",VALUE(_xlfn.UNICODE(B725))),VALUE(HEX2DEC(C725))),VALUE(D725))</f>
        <v>790</v>
      </c>
      <c r="H725" s="10" t="s">
        <v>292</v>
      </c>
      <c r="I725" s="12" t="str">
        <f>IF(F725="","","uni"&amp;UPPER(REPT("0",4-LEN(F725))&amp;F725))</f>
        <v>uni0316</v>
      </c>
      <c r="J725" s="12" t="s">
        <v>1975</v>
      </c>
      <c r="K725" s="12" t="s">
        <v>95</v>
      </c>
      <c r="L725" s="9" t="s">
        <v>137</v>
      </c>
      <c r="M725" s="10" t="str">
        <f>ASC(_xlfn.CONCAT(H725:L725,"  # ",E725))</f>
        <v xml:space="preserve">        "uni0316": "glyph",  # ̖</v>
      </c>
      <c r="N725" s="6" t="b">
        <f>K725=""</f>
        <v>1</v>
      </c>
    </row>
    <row r="726" spans="2:14">
      <c r="B726" s="31"/>
      <c r="C726" s="28"/>
      <c r="D726" s="28" t="s">
        <v>1581</v>
      </c>
      <c r="E726" s="36" t="str">
        <f>IF(B726="",IF(G726="","",_xlfn.UNICHAR(G726)),B726)</f>
        <v>̗</v>
      </c>
      <c r="F726" s="13" t="str">
        <f>IF(B726="",IF(D726="",IF(C726="","",C726),DEC2HEX(D726)),DEC2HEX(_xlfn.UNICODE(B726)))</f>
        <v>317</v>
      </c>
      <c r="G726" s="13">
        <f>IF(D726="",IF(C726="",IF(B726="","",VALUE(_xlfn.UNICODE(B726))),VALUE(HEX2DEC(C726))),VALUE(D726))</f>
        <v>791</v>
      </c>
      <c r="H726" s="10" t="s">
        <v>292</v>
      </c>
      <c r="I726" s="12" t="str">
        <f>IF(F726="","","uni"&amp;UPPER(REPT("0",4-LEN(F726))&amp;F726))</f>
        <v>uni0317</v>
      </c>
      <c r="J726" s="12" t="s">
        <v>1975</v>
      </c>
      <c r="K726" s="12" t="s">
        <v>95</v>
      </c>
      <c r="L726" s="9" t="s">
        <v>137</v>
      </c>
      <c r="M726" s="10" t="str">
        <f>ASC(_xlfn.CONCAT(H726:L726,"  # ",E726))</f>
        <v xml:space="preserve">        "uni0317": "glyph",  # ̗</v>
      </c>
      <c r="N726" s="6" t="b">
        <f>K726=""</f>
        <v>1</v>
      </c>
    </row>
    <row r="727" spans="2:14">
      <c r="B727" s="31" t="s">
        <v>95</v>
      </c>
      <c r="C727" s="28" t="s">
        <v>1804</v>
      </c>
      <c r="D727" s="28" t="s">
        <v>1582</v>
      </c>
      <c r="E727" s="36" t="str">
        <f>IF(B727="",IF(G727="","",_xlfn.UNICHAR(G727)),B727)</f>
        <v>̘</v>
      </c>
      <c r="F727" s="13" t="str">
        <f>IF(B727="",IF(D727="",IF(C727="","",C727),DEC2HEX(D727)),DEC2HEX(_xlfn.UNICODE(B727)))</f>
        <v>318</v>
      </c>
      <c r="G727" s="13">
        <f>IF(D727="",IF(C727="",IF(B727="","",VALUE(_xlfn.UNICODE(B727))),VALUE(HEX2DEC(C727))),VALUE(D727))</f>
        <v>792</v>
      </c>
      <c r="H727" s="10" t="s">
        <v>292</v>
      </c>
      <c r="I727" s="12" t="str">
        <f>IF(F727="","","uni"&amp;UPPER(REPT("0",4-LEN(F727))&amp;F727))</f>
        <v>uni0318</v>
      </c>
      <c r="J727" s="12" t="s">
        <v>1975</v>
      </c>
      <c r="K727" s="12">
        <v>1078</v>
      </c>
      <c r="L727" s="9" t="s">
        <v>137</v>
      </c>
      <c r="M727" s="10" t="str">
        <f>ASC(_xlfn.CONCAT(H727:L727,"  # ",E727))</f>
        <v xml:space="preserve">        "uni0318": "glyph1078",  # ̘</v>
      </c>
      <c r="N727" s="6" t="b">
        <f>K727=""</f>
        <v>0</v>
      </c>
    </row>
    <row r="728" spans="2:14">
      <c r="B728" s="31"/>
      <c r="C728" s="28" t="s">
        <v>1805</v>
      </c>
      <c r="D728" s="28" t="s">
        <v>1583</v>
      </c>
      <c r="E728" s="36" t="str">
        <f>IF(B728="",IF(G728="","",_xlfn.UNICHAR(G728)),B728)</f>
        <v>̙</v>
      </c>
      <c r="F728" s="13" t="str">
        <f>IF(B728="",IF(D728="",IF(C728="","",C728),DEC2HEX(D728)),DEC2HEX(_xlfn.UNICODE(B728)))</f>
        <v>319</v>
      </c>
      <c r="G728" s="13">
        <f>IF(D728="",IF(C728="",IF(B728="","",VALUE(_xlfn.UNICODE(B728))),VALUE(HEX2DEC(C728))),VALUE(D728))</f>
        <v>793</v>
      </c>
      <c r="H728" s="10" t="s">
        <v>292</v>
      </c>
      <c r="I728" s="12" t="str">
        <f>IF(F728="","","uni"&amp;UPPER(REPT("0",4-LEN(F728))&amp;F728))</f>
        <v>uni0319</v>
      </c>
      <c r="J728" s="12" t="s">
        <v>1975</v>
      </c>
      <c r="K728" s="12">
        <v>1079</v>
      </c>
      <c r="L728" s="9" t="s">
        <v>137</v>
      </c>
      <c r="M728" s="10" t="str">
        <f>ASC(_xlfn.CONCAT(H728:L728,"  # ",E728))</f>
        <v xml:space="preserve">        "uni0319": "glyph1079",  # ̙</v>
      </c>
      <c r="N728" s="6" t="b">
        <f>K728=""</f>
        <v>0</v>
      </c>
    </row>
    <row r="729" spans="2:14">
      <c r="B729" s="31" t="s">
        <v>95</v>
      </c>
      <c r="C729" s="28" t="s">
        <v>1810</v>
      </c>
      <c r="D729" s="28" t="s">
        <v>1584</v>
      </c>
      <c r="E729" s="36" t="str">
        <f>IF(B729="",IF(G729="","",_xlfn.UNICHAR(G729)),B729)</f>
        <v>̚</v>
      </c>
      <c r="F729" s="13" t="str">
        <f>IF(B729="",IF(D729="",IF(C729="","",C729),DEC2HEX(D729)),DEC2HEX(_xlfn.UNICODE(B729)))</f>
        <v>31A</v>
      </c>
      <c r="G729" s="13">
        <f>IF(D729="",IF(C729="",IF(B729="","",VALUE(_xlfn.UNICODE(B729))),VALUE(HEX2DEC(C729))),VALUE(D729))</f>
        <v>794</v>
      </c>
      <c r="H729" s="10" t="s">
        <v>292</v>
      </c>
      <c r="I729" s="12" t="str">
        <f>IF(F729="","","uni"&amp;UPPER(REPT("0",4-LEN(F729))&amp;F729))</f>
        <v>uni031A</v>
      </c>
      <c r="J729" s="12" t="s">
        <v>1975</v>
      </c>
      <c r="K729" s="12">
        <v>1084</v>
      </c>
      <c r="L729" s="9" t="s">
        <v>137</v>
      </c>
      <c r="M729" s="10" t="str">
        <f>ASC(_xlfn.CONCAT(H729:L729,"  # ",E729))</f>
        <v xml:space="preserve">        "uni031A": "glyph1084",  # ̚</v>
      </c>
      <c r="N729" s="6" t="b">
        <f>K729=""</f>
        <v>0</v>
      </c>
    </row>
    <row r="730" spans="2:14">
      <c r="B730" s="31"/>
      <c r="C730" s="28"/>
      <c r="D730" s="28" t="s">
        <v>1585</v>
      </c>
      <c r="E730" s="36" t="str">
        <f>IF(B730="",IF(G730="","",_xlfn.UNICHAR(G730)),B730)</f>
        <v>̛</v>
      </c>
      <c r="F730" s="13" t="str">
        <f>IF(B730="",IF(D730="",IF(C730="","",C730),DEC2HEX(D730)),DEC2HEX(_xlfn.UNICODE(B730)))</f>
        <v>31B</v>
      </c>
      <c r="G730" s="13">
        <f>IF(D730="",IF(C730="",IF(B730="","",VALUE(_xlfn.UNICODE(B730))),VALUE(HEX2DEC(C730))),VALUE(D730))</f>
        <v>795</v>
      </c>
      <c r="H730" s="10" t="s">
        <v>292</v>
      </c>
      <c r="I730" s="12" t="str">
        <f>IF(F730="","","uni"&amp;UPPER(REPT("0",4-LEN(F730))&amp;F730))</f>
        <v>uni031B</v>
      </c>
      <c r="J730" s="12" t="s">
        <v>1975</v>
      </c>
      <c r="K730" s="12" t="s">
        <v>95</v>
      </c>
      <c r="L730" s="9" t="s">
        <v>137</v>
      </c>
      <c r="M730" s="10" t="str">
        <f>ASC(_xlfn.CONCAT(H730:L730,"  # ",E730))</f>
        <v xml:space="preserve">        "uni031B": "glyph",  # ̛</v>
      </c>
      <c r="N730" s="6" t="b">
        <f>K730=""</f>
        <v>1</v>
      </c>
    </row>
    <row r="731" spans="2:14">
      <c r="B731" s="31"/>
      <c r="C731" s="28" t="s">
        <v>1791</v>
      </c>
      <c r="D731" s="28" t="s">
        <v>1586</v>
      </c>
      <c r="E731" s="36" t="str">
        <f>IF(B731="",IF(G731="","",_xlfn.UNICHAR(G731)),B731)</f>
        <v>̜</v>
      </c>
      <c r="F731" s="13" t="str">
        <f>IF(B731="",IF(D731="",IF(C731="","",C731),DEC2HEX(D731)),DEC2HEX(_xlfn.UNICODE(B731)))</f>
        <v>31C</v>
      </c>
      <c r="G731" s="13">
        <f>IF(D731="",IF(C731="",IF(B731="","",VALUE(_xlfn.UNICODE(B731))),VALUE(HEX2DEC(C731))),VALUE(D731))</f>
        <v>796</v>
      </c>
      <c r="H731" s="10" t="s">
        <v>292</v>
      </c>
      <c r="I731" s="12" t="str">
        <f>IF(F731="","","uni"&amp;UPPER(REPT("0",4-LEN(F731))&amp;F731))</f>
        <v>uni031C</v>
      </c>
      <c r="J731" s="12" t="s">
        <v>1975</v>
      </c>
      <c r="K731" s="12">
        <v>1064</v>
      </c>
      <c r="L731" s="9" t="s">
        <v>137</v>
      </c>
      <c r="M731" s="10" t="str">
        <f>ASC(_xlfn.CONCAT(H731:L731,"  # ",E731))</f>
        <v xml:space="preserve">        "uni031C": "glyph1064",  # ̜</v>
      </c>
      <c r="N731" s="6" t="b">
        <f>K731=""</f>
        <v>0</v>
      </c>
    </row>
    <row r="732" spans="2:14">
      <c r="B732" s="31" t="s">
        <v>95</v>
      </c>
      <c r="C732" s="28" t="s">
        <v>1802</v>
      </c>
      <c r="D732" s="28" t="s">
        <v>1587</v>
      </c>
      <c r="E732" s="36" t="str">
        <f>IF(B732="",IF(G732="","",_xlfn.UNICHAR(G732)),B732)</f>
        <v>̝</v>
      </c>
      <c r="F732" s="13" t="str">
        <f>IF(B732="",IF(D732="",IF(C732="","",C732),DEC2HEX(D732)),DEC2HEX(_xlfn.UNICODE(B732)))</f>
        <v>31D</v>
      </c>
      <c r="G732" s="13">
        <f>IF(D732="",IF(C732="",IF(B732="","",VALUE(_xlfn.UNICODE(B732))),VALUE(HEX2DEC(C732))),VALUE(D732))</f>
        <v>797</v>
      </c>
      <c r="H732" s="10" t="s">
        <v>292</v>
      </c>
      <c r="I732" s="12" t="str">
        <f>IF(F732="","","uni"&amp;UPPER(REPT("0",4-LEN(F732))&amp;F732))</f>
        <v>uni031D</v>
      </c>
      <c r="J732" s="12" t="s">
        <v>1975</v>
      </c>
      <c r="K732" s="12">
        <v>1076</v>
      </c>
      <c r="L732" s="9" t="s">
        <v>137</v>
      </c>
      <c r="M732" s="10" t="str">
        <f>ASC(_xlfn.CONCAT(H732:L732,"  # ",E732))</f>
        <v xml:space="preserve">        "uni031D": "glyph1076",  # ̝</v>
      </c>
      <c r="N732" s="6" t="b">
        <f>K732=""</f>
        <v>0</v>
      </c>
    </row>
    <row r="733" spans="2:14">
      <c r="B733" s="31"/>
      <c r="C733" s="28" t="s">
        <v>1803</v>
      </c>
      <c r="D733" s="28" t="s">
        <v>1588</v>
      </c>
      <c r="E733" s="36" t="str">
        <f>IF(B733="",IF(G733="","",_xlfn.UNICHAR(G733)),B733)</f>
        <v>̞</v>
      </c>
      <c r="F733" s="13" t="str">
        <f>IF(B733="",IF(D733="",IF(C733="","",C733),DEC2HEX(D733)),DEC2HEX(_xlfn.UNICODE(B733)))</f>
        <v>31E</v>
      </c>
      <c r="G733" s="13">
        <f>IF(D733="",IF(C733="",IF(B733="","",VALUE(_xlfn.UNICODE(B733))),VALUE(HEX2DEC(C733))),VALUE(D733))</f>
        <v>798</v>
      </c>
      <c r="H733" s="10" t="s">
        <v>292</v>
      </c>
      <c r="I733" s="12" t="str">
        <f>IF(F733="","","uni"&amp;UPPER(REPT("0",4-LEN(F733))&amp;F733))</f>
        <v>uni031E</v>
      </c>
      <c r="J733" s="12" t="s">
        <v>1975</v>
      </c>
      <c r="K733" s="12">
        <v>1077</v>
      </c>
      <c r="L733" s="9" t="s">
        <v>137</v>
      </c>
      <c r="M733" s="10" t="str">
        <f>ASC(_xlfn.CONCAT(H733:L733,"  # ",E733))</f>
        <v xml:space="preserve">        "uni031E": "glyph1077",  # ̞</v>
      </c>
      <c r="N733" s="6" t="b">
        <f>K733=""</f>
        <v>0</v>
      </c>
    </row>
    <row r="734" spans="2:14">
      <c r="B734" s="31" t="s">
        <v>95</v>
      </c>
      <c r="C734" s="28" t="s">
        <v>1792</v>
      </c>
      <c r="D734" s="28" t="s">
        <v>1589</v>
      </c>
      <c r="E734" s="36" t="str">
        <f>IF(B734="",IF(G734="","",_xlfn.UNICHAR(G734)),B734)</f>
        <v>̟</v>
      </c>
      <c r="F734" s="13" t="str">
        <f>IF(B734="",IF(D734="",IF(C734="","",C734),DEC2HEX(D734)),DEC2HEX(_xlfn.UNICODE(B734)))</f>
        <v>31F</v>
      </c>
      <c r="G734" s="13">
        <f>IF(D734="",IF(C734="",IF(B734="","",VALUE(_xlfn.UNICODE(B734))),VALUE(HEX2DEC(C734))),VALUE(D734))</f>
        <v>799</v>
      </c>
      <c r="H734" s="10" t="s">
        <v>292</v>
      </c>
      <c r="I734" s="12" t="str">
        <f>IF(F734="","","uni"&amp;UPPER(REPT("0",4-LEN(F734))&amp;F734))</f>
        <v>uni031F</v>
      </c>
      <c r="J734" s="12" t="s">
        <v>1975</v>
      </c>
      <c r="K734" s="12">
        <v>1065</v>
      </c>
      <c r="L734" s="9" t="s">
        <v>137</v>
      </c>
      <c r="M734" s="10" t="str">
        <f>ASC(_xlfn.CONCAT(H734:L734,"  # ",E734))</f>
        <v xml:space="preserve">        "uni031F": "glyph1065",  # ̟</v>
      </c>
      <c r="N734" s="6" t="b">
        <f>K734=""</f>
        <v>0</v>
      </c>
    </row>
    <row r="735" spans="2:14">
      <c r="B735" s="31"/>
      <c r="C735" s="28" t="s">
        <v>1793</v>
      </c>
      <c r="D735" s="28" t="s">
        <v>1590</v>
      </c>
      <c r="E735" s="36" t="str">
        <f>IF(B735="",IF(G735="","",_xlfn.UNICHAR(G735)),B735)</f>
        <v>̠</v>
      </c>
      <c r="F735" s="13" t="str">
        <f>IF(B735="",IF(D735="",IF(C735="","",C735),DEC2HEX(D735)),DEC2HEX(_xlfn.UNICODE(B735)))</f>
        <v>320</v>
      </c>
      <c r="G735" s="13">
        <f>IF(D735="",IF(C735="",IF(B735="","",VALUE(_xlfn.UNICODE(B735))),VALUE(HEX2DEC(C735))),VALUE(D735))</f>
        <v>800</v>
      </c>
      <c r="H735" s="10" t="s">
        <v>292</v>
      </c>
      <c r="I735" s="12" t="str">
        <f>IF(F735="","","uni"&amp;UPPER(REPT("0",4-LEN(F735))&amp;F735))</f>
        <v>uni0320</v>
      </c>
      <c r="J735" s="12" t="s">
        <v>1975</v>
      </c>
      <c r="K735" s="12">
        <v>1066</v>
      </c>
      <c r="L735" s="9" t="s">
        <v>137</v>
      </c>
      <c r="M735" s="10" t="str">
        <f>ASC(_xlfn.CONCAT(H735:L735,"  # ",E735))</f>
        <v xml:space="preserve">        "uni0320": "glyph1066",  # ̠</v>
      </c>
      <c r="N735" s="6" t="b">
        <f>K735=""</f>
        <v>0</v>
      </c>
    </row>
    <row r="736" spans="2:14">
      <c r="B736" s="31"/>
      <c r="C736" s="28"/>
      <c r="D736" s="28" t="s">
        <v>1591</v>
      </c>
      <c r="E736" s="36" t="str">
        <f>IF(B736="",IF(G736="","",_xlfn.UNICHAR(G736)),B736)</f>
        <v>̡</v>
      </c>
      <c r="F736" s="13" t="str">
        <f>IF(B736="",IF(D736="",IF(C736="","",C736),DEC2HEX(D736)),DEC2HEX(_xlfn.UNICODE(B736)))</f>
        <v>321</v>
      </c>
      <c r="G736" s="13">
        <f>IF(D736="",IF(C736="",IF(B736="","",VALUE(_xlfn.UNICODE(B736))),VALUE(HEX2DEC(C736))),VALUE(D736))</f>
        <v>801</v>
      </c>
      <c r="H736" s="10" t="s">
        <v>292</v>
      </c>
      <c r="I736" s="12" t="str">
        <f>IF(F736="","","uni"&amp;UPPER(REPT("0",4-LEN(F736))&amp;F736))</f>
        <v>uni0321</v>
      </c>
      <c r="J736" s="12" t="s">
        <v>1975</v>
      </c>
      <c r="K736" s="12" t="s">
        <v>95</v>
      </c>
      <c r="L736" s="9" t="s">
        <v>137</v>
      </c>
      <c r="M736" s="10" t="str">
        <f>ASC(_xlfn.CONCAT(H736:L736,"  # ",E736))</f>
        <v xml:space="preserve">        "uni0321": "glyph",  # ̡</v>
      </c>
      <c r="N736" s="6" t="b">
        <f>K736=""</f>
        <v>1</v>
      </c>
    </row>
    <row r="737" spans="2:14">
      <c r="B737" s="31"/>
      <c r="C737" s="28"/>
      <c r="D737" s="28" t="s">
        <v>1592</v>
      </c>
      <c r="E737" s="36" t="str">
        <f>IF(B737="",IF(G737="","",_xlfn.UNICHAR(G737)),B737)</f>
        <v>̢</v>
      </c>
      <c r="F737" s="13" t="str">
        <f>IF(B737="",IF(D737="",IF(C737="","",C737),DEC2HEX(D737)),DEC2HEX(_xlfn.UNICODE(B737)))</f>
        <v>322</v>
      </c>
      <c r="G737" s="13">
        <f>IF(D737="",IF(C737="",IF(B737="","",VALUE(_xlfn.UNICODE(B737))),VALUE(HEX2DEC(C737))),VALUE(D737))</f>
        <v>802</v>
      </c>
      <c r="H737" s="10" t="s">
        <v>292</v>
      </c>
      <c r="I737" s="12" t="str">
        <f>IF(F737="","","uni"&amp;UPPER(REPT("0",4-LEN(F737))&amp;F737))</f>
        <v>uni0322</v>
      </c>
      <c r="J737" s="12" t="s">
        <v>1975</v>
      </c>
      <c r="K737" s="12" t="s">
        <v>95</v>
      </c>
      <c r="L737" s="9" t="s">
        <v>137</v>
      </c>
      <c r="M737" s="10" t="str">
        <f>ASC(_xlfn.CONCAT(H737:L737,"  # ",E737))</f>
        <v xml:space="preserve">        "uni0322": "glyph",  # ̢</v>
      </c>
      <c r="N737" s="6" t="b">
        <f>K737=""</f>
        <v>1</v>
      </c>
    </row>
    <row r="738" spans="2:14">
      <c r="B738" s="31"/>
      <c r="C738" s="28"/>
      <c r="D738" s="28" t="s">
        <v>1593</v>
      </c>
      <c r="E738" s="36" t="str">
        <f>IF(B738="",IF(G738="","",_xlfn.UNICHAR(G738)),B738)</f>
        <v>̣</v>
      </c>
      <c r="F738" s="13" t="str">
        <f>IF(B738="",IF(D738="",IF(C738="","",C738),DEC2HEX(D738)),DEC2HEX(_xlfn.UNICODE(B738)))</f>
        <v>323</v>
      </c>
      <c r="G738" s="13">
        <f>IF(D738="",IF(C738="",IF(B738="","",VALUE(_xlfn.UNICODE(B738))),VALUE(HEX2DEC(C738))),VALUE(D738))</f>
        <v>803</v>
      </c>
      <c r="H738" s="10" t="s">
        <v>292</v>
      </c>
      <c r="I738" s="12" t="str">
        <f>IF(F738="","","uni"&amp;UPPER(REPT("0",4-LEN(F738))&amp;F738))</f>
        <v>uni0323</v>
      </c>
      <c r="J738" s="12" t="s">
        <v>1975</v>
      </c>
      <c r="K738" s="12" t="s">
        <v>95</v>
      </c>
      <c r="L738" s="9" t="s">
        <v>137</v>
      </c>
      <c r="M738" s="10" t="str">
        <f>ASC(_xlfn.CONCAT(H738:L738,"  # ",E738))</f>
        <v xml:space="preserve">        "uni0323": "glyph",  # ̣</v>
      </c>
      <c r="N738" s="6" t="b">
        <f>K738=""</f>
        <v>1</v>
      </c>
    </row>
    <row r="739" spans="2:14">
      <c r="B739" s="31" t="s">
        <v>95</v>
      </c>
      <c r="C739" s="28" t="s">
        <v>1798</v>
      </c>
      <c r="D739" s="28" t="s">
        <v>1594</v>
      </c>
      <c r="E739" s="36" t="str">
        <f>IF(B739="",IF(G739="","",_xlfn.UNICHAR(G739)),B739)</f>
        <v>̤</v>
      </c>
      <c r="F739" s="13" t="str">
        <f>IF(B739="",IF(D739="",IF(C739="","",C739),DEC2HEX(D739)),DEC2HEX(_xlfn.UNICODE(B739)))</f>
        <v>324</v>
      </c>
      <c r="G739" s="13">
        <f>IF(D739="",IF(C739="",IF(B739="","",VALUE(_xlfn.UNICODE(B739))),VALUE(HEX2DEC(C739))),VALUE(D739))</f>
        <v>804</v>
      </c>
      <c r="H739" s="10" t="s">
        <v>292</v>
      </c>
      <c r="I739" s="12" t="str">
        <f>IF(F739="","","uni"&amp;UPPER(REPT("0",4-LEN(F739))&amp;F739))</f>
        <v>uni0324</v>
      </c>
      <c r="J739" s="12" t="s">
        <v>1975</v>
      </c>
      <c r="K739" s="12">
        <v>1072</v>
      </c>
      <c r="L739" s="9" t="s">
        <v>137</v>
      </c>
      <c r="M739" s="10" t="str">
        <f>ASC(_xlfn.CONCAT(H739:L739,"  # ",E739))</f>
        <v xml:space="preserve">        "uni0324": "glyph1072",  # ̤</v>
      </c>
      <c r="N739" s="6" t="b">
        <f>K739=""</f>
        <v>0</v>
      </c>
    </row>
    <row r="740" spans="2:14">
      <c r="B740" s="31" t="s">
        <v>95</v>
      </c>
      <c r="C740" s="28" t="s">
        <v>1788</v>
      </c>
      <c r="D740" s="28" t="s">
        <v>1595</v>
      </c>
      <c r="E740" s="36" t="str">
        <f>IF(B740="",IF(G740="","",_xlfn.UNICHAR(G740)),B740)</f>
        <v>̥</v>
      </c>
      <c r="F740" s="13" t="str">
        <f>IF(B740="",IF(D740="",IF(C740="","",C740),DEC2HEX(D740)),DEC2HEX(_xlfn.UNICODE(B740)))</f>
        <v>325</v>
      </c>
      <c r="G740" s="13">
        <f>IF(D740="",IF(C740="",IF(B740="","",VALUE(_xlfn.UNICODE(B740))),VALUE(HEX2DEC(C740))),VALUE(D740))</f>
        <v>805</v>
      </c>
      <c r="H740" s="10" t="s">
        <v>292</v>
      </c>
      <c r="I740" s="12" t="str">
        <f>IF(F740="","","uni"&amp;UPPER(REPT("0",4-LEN(F740))&amp;F740))</f>
        <v>uni0325</v>
      </c>
      <c r="J740" s="12" t="s">
        <v>1975</v>
      </c>
      <c r="K740" s="12">
        <v>1061</v>
      </c>
      <c r="L740" s="9" t="s">
        <v>137</v>
      </c>
      <c r="M740" s="10" t="str">
        <f>ASC(_xlfn.CONCAT(H740:L740,"  # ",E740))</f>
        <v xml:space="preserve">        "uni0325": "glyph1061",  # ̥</v>
      </c>
      <c r="N740" s="6" t="b">
        <f>K740=""</f>
        <v>0</v>
      </c>
    </row>
    <row r="741" spans="2:14">
      <c r="B741" s="31"/>
      <c r="C741" s="28"/>
      <c r="D741" s="28" t="s">
        <v>1596</v>
      </c>
      <c r="E741" s="36" t="str">
        <f>IF(B741="",IF(G741="","",_xlfn.UNICHAR(G741)),B741)</f>
        <v>̦</v>
      </c>
      <c r="F741" s="13" t="str">
        <f>IF(B741="",IF(D741="",IF(C741="","",C741),DEC2HEX(D741)),DEC2HEX(_xlfn.UNICODE(B741)))</f>
        <v>326</v>
      </c>
      <c r="G741" s="13">
        <f>IF(D741="",IF(C741="",IF(B741="","",VALUE(_xlfn.UNICODE(B741))),VALUE(HEX2DEC(C741))),VALUE(D741))</f>
        <v>806</v>
      </c>
      <c r="H741" s="10" t="s">
        <v>292</v>
      </c>
      <c r="I741" s="12" t="str">
        <f>IF(F741="","","uni"&amp;UPPER(REPT("0",4-LEN(F741))&amp;F741))</f>
        <v>uni0326</v>
      </c>
      <c r="J741" s="12" t="s">
        <v>1975</v>
      </c>
      <c r="K741" s="12" t="s">
        <v>95</v>
      </c>
      <c r="L741" s="9" t="s">
        <v>137</v>
      </c>
      <c r="M741" s="10" t="str">
        <f>ASC(_xlfn.CONCAT(H741:L741,"  # ",E741))</f>
        <v xml:space="preserve">        "uni0326": "glyph",  # ̦</v>
      </c>
      <c r="N741" s="6" t="b">
        <f>K741=""</f>
        <v>1</v>
      </c>
    </row>
    <row r="742" spans="2:14">
      <c r="B742" s="31"/>
      <c r="C742" s="28"/>
      <c r="D742" s="28" t="s">
        <v>1597</v>
      </c>
      <c r="E742" s="36" t="str">
        <f>IF(B742="",IF(G742="","",_xlfn.UNICHAR(G742)),B742)</f>
        <v>̧</v>
      </c>
      <c r="F742" s="13" t="str">
        <f>IF(B742="",IF(D742="",IF(C742="","",C742),DEC2HEX(D742)),DEC2HEX(_xlfn.UNICODE(B742)))</f>
        <v>327</v>
      </c>
      <c r="G742" s="13">
        <f>IF(D742="",IF(C742="",IF(B742="","",VALUE(_xlfn.UNICODE(B742))),VALUE(HEX2DEC(C742))),VALUE(D742))</f>
        <v>807</v>
      </c>
      <c r="H742" s="10" t="s">
        <v>292</v>
      </c>
      <c r="I742" s="12" t="str">
        <f>IF(F742="","","uni"&amp;UPPER(REPT("0",4-LEN(F742))&amp;F742))</f>
        <v>uni0327</v>
      </c>
      <c r="J742" s="12" t="s">
        <v>1975</v>
      </c>
      <c r="K742" s="12" t="s">
        <v>95</v>
      </c>
      <c r="L742" s="9" t="s">
        <v>137</v>
      </c>
      <c r="M742" s="10" t="str">
        <f>ASC(_xlfn.CONCAT(H742:L742,"  # ",E742))</f>
        <v xml:space="preserve">        "uni0327": "glyph",  # ̧</v>
      </c>
      <c r="N742" s="6" t="b">
        <f>K742=""</f>
        <v>1</v>
      </c>
    </row>
    <row r="743" spans="2:14">
      <c r="B743" s="31"/>
      <c r="C743" s="28"/>
      <c r="D743" s="28" t="s">
        <v>1598</v>
      </c>
      <c r="E743" s="36" t="str">
        <f>IF(B743="",IF(G743="","",_xlfn.UNICHAR(G743)),B743)</f>
        <v>̨</v>
      </c>
      <c r="F743" s="13" t="str">
        <f>IF(B743="",IF(D743="",IF(C743="","",C743),DEC2HEX(D743)),DEC2HEX(_xlfn.UNICODE(B743)))</f>
        <v>328</v>
      </c>
      <c r="G743" s="13">
        <f>IF(D743="",IF(C743="",IF(B743="","",VALUE(_xlfn.UNICODE(B743))),VALUE(HEX2DEC(C743))),VALUE(D743))</f>
        <v>808</v>
      </c>
      <c r="H743" s="10" t="s">
        <v>292</v>
      </c>
      <c r="I743" s="12" t="str">
        <f>IF(F743="","","uni"&amp;UPPER(REPT("0",4-LEN(F743))&amp;F743))</f>
        <v>uni0328</v>
      </c>
      <c r="J743" s="12" t="s">
        <v>1975</v>
      </c>
      <c r="K743" s="12" t="s">
        <v>95</v>
      </c>
      <c r="L743" s="9" t="s">
        <v>137</v>
      </c>
      <c r="M743" s="10" t="str">
        <f>ASC(_xlfn.CONCAT(H743:L743,"  # ",E743))</f>
        <v xml:space="preserve">        "uni0328": "glyph",  # ̨</v>
      </c>
      <c r="N743" s="6" t="b">
        <f>K743=""</f>
        <v>1</v>
      </c>
    </row>
    <row r="744" spans="2:14">
      <c r="B744" s="31"/>
      <c r="C744" s="28" t="s">
        <v>1795</v>
      </c>
      <c r="D744" s="28" t="s">
        <v>1599</v>
      </c>
      <c r="E744" s="36" t="str">
        <f>IF(B744="",IF(G744="","",_xlfn.UNICHAR(G744)),B744)</f>
        <v>̩</v>
      </c>
      <c r="F744" s="13" t="str">
        <f>IF(B744="",IF(D744="",IF(C744="","",C744),DEC2HEX(D744)),DEC2HEX(_xlfn.UNICODE(B744)))</f>
        <v>329</v>
      </c>
      <c r="G744" s="13">
        <f>IF(D744="",IF(C744="",IF(B744="","",VALUE(_xlfn.UNICODE(B744))),VALUE(HEX2DEC(C744))),VALUE(D744))</f>
        <v>809</v>
      </c>
      <c r="H744" s="10" t="s">
        <v>292</v>
      </c>
      <c r="I744" s="12" t="str">
        <f>IF(F744="","","uni"&amp;UPPER(REPT("0",4-LEN(F744))&amp;F744))</f>
        <v>uni0329</v>
      </c>
      <c r="J744" s="12" t="s">
        <v>1975</v>
      </c>
      <c r="K744" s="12">
        <v>1046</v>
      </c>
      <c r="L744" s="9" t="s">
        <v>137</v>
      </c>
      <c r="M744" s="10" t="str">
        <f>ASC(_xlfn.CONCAT(H744:L744,"  # ",E744))</f>
        <v xml:space="preserve">        "uni0329": "glyph1046",  # ̩</v>
      </c>
      <c r="N744" s="6" t="b">
        <f>K744=""</f>
        <v>0</v>
      </c>
    </row>
    <row r="745" spans="2:14">
      <c r="B745" s="31" t="s">
        <v>95</v>
      </c>
      <c r="C745" s="28" t="s">
        <v>1806</v>
      </c>
      <c r="D745" s="28" t="s">
        <v>1600</v>
      </c>
      <c r="E745" s="36" t="str">
        <f>IF(B745="",IF(G745="","",_xlfn.UNICHAR(G745)),B745)</f>
        <v>̪</v>
      </c>
      <c r="F745" s="13" t="str">
        <f>IF(B745="",IF(D745="",IF(C745="","",C745),DEC2HEX(D745)),DEC2HEX(_xlfn.UNICODE(B745)))</f>
        <v>32A</v>
      </c>
      <c r="G745" s="13">
        <f>IF(D745="",IF(C745="",IF(B745="","",VALUE(_xlfn.UNICODE(B745))),VALUE(HEX2DEC(C745))),VALUE(D745))</f>
        <v>810</v>
      </c>
      <c r="H745" s="10" t="s">
        <v>292</v>
      </c>
      <c r="I745" s="12" t="str">
        <f>IF(F745="","","uni"&amp;UPPER(REPT("0",4-LEN(F745))&amp;F745))</f>
        <v>uni032A</v>
      </c>
      <c r="J745" s="12" t="s">
        <v>1975</v>
      </c>
      <c r="K745" s="12">
        <v>1080</v>
      </c>
      <c r="L745" s="9" t="s">
        <v>137</v>
      </c>
      <c r="M745" s="10" t="str">
        <f>ASC(_xlfn.CONCAT(H745:L745,"  # ",E745))</f>
        <v xml:space="preserve">        "uni032A": "glyph1080",  # ̪</v>
      </c>
      <c r="N745" s="6" t="b">
        <f>K745=""</f>
        <v>0</v>
      </c>
    </row>
    <row r="746" spans="2:14">
      <c r="B746" s="31"/>
      <c r="C746" s="28"/>
      <c r="D746" s="28" t="s">
        <v>1601</v>
      </c>
      <c r="E746" s="36" t="str">
        <f>IF(B746="",IF(G746="","",_xlfn.UNICHAR(G746)),B746)</f>
        <v>̫</v>
      </c>
      <c r="F746" s="13" t="str">
        <f>IF(B746="",IF(D746="",IF(C746="","",C746),DEC2HEX(D746)),DEC2HEX(_xlfn.UNICODE(B746)))</f>
        <v>32B</v>
      </c>
      <c r="G746" s="13">
        <f>IF(D746="",IF(C746="",IF(B746="","",VALUE(_xlfn.UNICODE(B746))),VALUE(HEX2DEC(C746))),VALUE(D746))</f>
        <v>811</v>
      </c>
      <c r="H746" s="10" t="s">
        <v>292</v>
      </c>
      <c r="I746" s="12" t="str">
        <f>IF(F746="","","uni"&amp;UPPER(REPT("0",4-LEN(F746))&amp;F746))</f>
        <v>uni032B</v>
      </c>
      <c r="J746" s="12" t="s">
        <v>1975</v>
      </c>
      <c r="K746" s="12" t="s">
        <v>95</v>
      </c>
      <c r="L746" s="9" t="s">
        <v>137</v>
      </c>
      <c r="M746" s="10" t="str">
        <f>ASC(_xlfn.CONCAT(H746:L746,"  # ",E746))</f>
        <v xml:space="preserve">        "uni032B": "glyph",  # ̫</v>
      </c>
      <c r="N746" s="6" t="b">
        <f>K746=""</f>
        <v>1</v>
      </c>
    </row>
    <row r="747" spans="2:14">
      <c r="B747" s="31"/>
      <c r="C747" s="28" t="s">
        <v>1789</v>
      </c>
      <c r="D747" s="28" t="s">
        <v>1602</v>
      </c>
      <c r="E747" s="36" t="str">
        <f>IF(B747="",IF(G747="","",_xlfn.UNICHAR(G747)),B747)</f>
        <v>̬</v>
      </c>
      <c r="F747" s="13" t="str">
        <f>IF(B747="",IF(D747="",IF(C747="","",C747),DEC2HEX(D747)),DEC2HEX(_xlfn.UNICODE(B747)))</f>
        <v>32C</v>
      </c>
      <c r="G747" s="13">
        <f>IF(D747="",IF(C747="",IF(B747="","",VALUE(_xlfn.UNICODE(B747))),VALUE(HEX2DEC(C747))),VALUE(D747))</f>
        <v>812</v>
      </c>
      <c r="H747" s="10" t="s">
        <v>292</v>
      </c>
      <c r="I747" s="12" t="str">
        <f>IF(F747="","","uni"&amp;UPPER(REPT("0",4-LEN(F747))&amp;F747))</f>
        <v>uni032C</v>
      </c>
      <c r="J747" s="12" t="s">
        <v>1975</v>
      </c>
      <c r="K747" s="12">
        <v>1062</v>
      </c>
      <c r="L747" s="9" t="s">
        <v>137</v>
      </c>
      <c r="M747" s="10" t="str">
        <f>ASC(_xlfn.CONCAT(H747:L747,"  # ",E747))</f>
        <v xml:space="preserve">        "uni032C": "glyph1062",  # ̬</v>
      </c>
      <c r="N747" s="6" t="b">
        <f>K747=""</f>
        <v>0</v>
      </c>
    </row>
    <row r="748" spans="2:14">
      <c r="B748" s="31"/>
      <c r="C748" s="28"/>
      <c r="D748" s="28" t="s">
        <v>1603</v>
      </c>
      <c r="E748" s="36" t="str">
        <f>IF(B748="",IF(G748="","",_xlfn.UNICHAR(G748)),B748)</f>
        <v>̭</v>
      </c>
      <c r="F748" s="13" t="str">
        <f>IF(B748="",IF(D748="",IF(C748="","",C748),DEC2HEX(D748)),DEC2HEX(_xlfn.UNICODE(B748)))</f>
        <v>32D</v>
      </c>
      <c r="G748" s="13">
        <f>IF(D748="",IF(C748="",IF(B748="","",VALUE(_xlfn.UNICODE(B748))),VALUE(HEX2DEC(C748))),VALUE(D748))</f>
        <v>813</v>
      </c>
      <c r="H748" s="10" t="s">
        <v>292</v>
      </c>
      <c r="I748" s="12" t="str">
        <f>IF(F748="","","uni"&amp;UPPER(REPT("0",4-LEN(F748))&amp;F748))</f>
        <v>uni032D</v>
      </c>
      <c r="J748" s="12" t="s">
        <v>1975</v>
      </c>
      <c r="K748" s="12" t="s">
        <v>95</v>
      </c>
      <c r="L748" s="9" t="s">
        <v>137</v>
      </c>
      <c r="M748" s="10" t="str">
        <f>ASC(_xlfn.CONCAT(H748:L748,"  # ",E748))</f>
        <v xml:space="preserve">        "uni032D": "glyph",  # ̭</v>
      </c>
      <c r="N748" s="6" t="b">
        <f>K748=""</f>
        <v>1</v>
      </c>
    </row>
    <row r="749" spans="2:14">
      <c r="B749" s="31"/>
      <c r="C749" s="28"/>
      <c r="D749" s="28" t="s">
        <v>1604</v>
      </c>
      <c r="E749" s="36" t="str">
        <f>IF(B749="",IF(G749="","",_xlfn.UNICHAR(G749)),B749)</f>
        <v>̮</v>
      </c>
      <c r="F749" s="13" t="str">
        <f>IF(B749="",IF(D749="",IF(C749="","",C749),DEC2HEX(D749)),DEC2HEX(_xlfn.UNICODE(B749)))</f>
        <v>32E</v>
      </c>
      <c r="G749" s="13">
        <f>IF(D749="",IF(C749="",IF(B749="","",VALUE(_xlfn.UNICODE(B749))),VALUE(HEX2DEC(C749))),VALUE(D749))</f>
        <v>814</v>
      </c>
      <c r="H749" s="10" t="s">
        <v>292</v>
      </c>
      <c r="I749" s="12" t="str">
        <f>IF(F749="","","uni"&amp;UPPER(REPT("0",4-LEN(F749))&amp;F749))</f>
        <v>uni032E</v>
      </c>
      <c r="J749" s="12" t="s">
        <v>1975</v>
      </c>
      <c r="K749" s="12" t="s">
        <v>95</v>
      </c>
      <c r="L749" s="9" t="s">
        <v>137</v>
      </c>
      <c r="M749" s="10" t="str">
        <f>ASC(_xlfn.CONCAT(H749:L749,"  # ",E749))</f>
        <v xml:space="preserve">        "uni032E": "glyph",  # ̮</v>
      </c>
      <c r="N749" s="6" t="b">
        <f>K749=""</f>
        <v>1</v>
      </c>
    </row>
    <row r="750" spans="2:14">
      <c r="B750" s="31" t="s">
        <v>95</v>
      </c>
      <c r="C750" s="28" t="s">
        <v>1796</v>
      </c>
      <c r="D750" s="28" t="s">
        <v>1605</v>
      </c>
      <c r="E750" s="36" t="str">
        <f>IF(B750="",IF(G750="","",_xlfn.UNICHAR(G750)),B750)</f>
        <v>̯</v>
      </c>
      <c r="F750" s="13" t="str">
        <f>IF(B750="",IF(D750="",IF(C750="","",C750),DEC2HEX(D750)),DEC2HEX(_xlfn.UNICODE(B750)))</f>
        <v>32F</v>
      </c>
      <c r="G750" s="13">
        <f>IF(D750="",IF(C750="",IF(B750="","",VALUE(_xlfn.UNICODE(B750))),VALUE(HEX2DEC(C750))),VALUE(D750))</f>
        <v>815</v>
      </c>
      <c r="H750" s="10" t="s">
        <v>292</v>
      </c>
      <c r="I750" s="12" t="str">
        <f>IF(F750="","","uni"&amp;UPPER(REPT("0",4-LEN(F750))&amp;F750))</f>
        <v>uni032F</v>
      </c>
      <c r="J750" s="12" t="s">
        <v>1975</v>
      </c>
      <c r="K750" s="12">
        <v>1070</v>
      </c>
      <c r="L750" s="9" t="s">
        <v>137</v>
      </c>
      <c r="M750" s="10" t="str">
        <f>ASC(_xlfn.CONCAT(H750:L750,"  # ",E750))</f>
        <v xml:space="preserve">        "uni032F": "glyph1070",  # ̯</v>
      </c>
      <c r="N750" s="6" t="b">
        <f>K750=""</f>
        <v>0</v>
      </c>
    </row>
    <row r="751" spans="2:14">
      <c r="B751" s="31"/>
      <c r="C751" s="28" t="s">
        <v>1799</v>
      </c>
      <c r="D751" s="28" t="s">
        <v>1606</v>
      </c>
      <c r="E751" s="36" t="str">
        <f>IF(B751="",IF(G751="","",_xlfn.UNICHAR(G751)),B751)</f>
        <v>̰</v>
      </c>
      <c r="F751" s="13" t="str">
        <f>IF(B751="",IF(D751="",IF(C751="","",C751),DEC2HEX(D751)),DEC2HEX(_xlfn.UNICODE(B751)))</f>
        <v>330</v>
      </c>
      <c r="G751" s="13">
        <f>IF(D751="",IF(C751="",IF(B751="","",VALUE(_xlfn.UNICODE(B751))),VALUE(HEX2DEC(C751))),VALUE(D751))</f>
        <v>816</v>
      </c>
      <c r="H751" s="10" t="s">
        <v>292</v>
      </c>
      <c r="I751" s="12" t="str">
        <f>IF(F751="","","uni"&amp;UPPER(REPT("0",4-LEN(F751))&amp;F751))</f>
        <v>uni0330</v>
      </c>
      <c r="J751" s="12" t="s">
        <v>1975</v>
      </c>
      <c r="K751" s="12">
        <v>1073</v>
      </c>
      <c r="L751" s="9" t="s">
        <v>137</v>
      </c>
      <c r="M751" s="10" t="str">
        <f>ASC(_xlfn.CONCAT(H751:L751,"  # ",E751))</f>
        <v xml:space="preserve">        "uni0330": "glyph1073",  # ̰</v>
      </c>
      <c r="N751" s="6" t="b">
        <f>K751=""</f>
        <v>0</v>
      </c>
    </row>
    <row r="752" spans="2:14">
      <c r="B752" s="31"/>
      <c r="C752" s="28"/>
      <c r="D752" s="28" t="s">
        <v>1607</v>
      </c>
      <c r="E752" s="36" t="str">
        <f>IF(B752="",IF(G752="","",_xlfn.UNICHAR(G752)),B752)</f>
        <v>̱</v>
      </c>
      <c r="F752" s="13" t="str">
        <f>IF(B752="",IF(D752="",IF(C752="","",C752),DEC2HEX(D752)),DEC2HEX(_xlfn.UNICODE(B752)))</f>
        <v>331</v>
      </c>
      <c r="G752" s="13">
        <f>IF(D752="",IF(C752="",IF(B752="","",VALUE(_xlfn.UNICODE(B752))),VALUE(HEX2DEC(C752))),VALUE(D752))</f>
        <v>817</v>
      </c>
      <c r="H752" s="10" t="s">
        <v>292</v>
      </c>
      <c r="I752" s="12" t="str">
        <f>IF(F752="","","uni"&amp;UPPER(REPT("0",4-LEN(F752))&amp;F752))</f>
        <v>uni0331</v>
      </c>
      <c r="J752" s="12" t="s">
        <v>1975</v>
      </c>
      <c r="K752" s="12" t="s">
        <v>95</v>
      </c>
      <c r="L752" s="9" t="s">
        <v>137</v>
      </c>
      <c r="M752" s="10" t="str">
        <f>ASC(_xlfn.CONCAT(H752:L752,"  # ",E752))</f>
        <v xml:space="preserve">        "uni0331": "glyph",  # ̱</v>
      </c>
      <c r="N752" s="6" t="b">
        <f>K752=""</f>
        <v>1</v>
      </c>
    </row>
    <row r="753" spans="2:14">
      <c r="B753" s="31"/>
      <c r="C753" s="28"/>
      <c r="D753" s="28" t="s">
        <v>1608</v>
      </c>
      <c r="E753" s="36" t="str">
        <f>IF(B753="",IF(G753="","",_xlfn.UNICHAR(G753)),B753)</f>
        <v>̲</v>
      </c>
      <c r="F753" s="13" t="str">
        <f>IF(B753="",IF(D753="",IF(C753="","",C753),DEC2HEX(D753)),DEC2HEX(_xlfn.UNICODE(B753)))</f>
        <v>332</v>
      </c>
      <c r="G753" s="13">
        <f>IF(D753="",IF(C753="",IF(B753="","",VALUE(_xlfn.UNICODE(B753))),VALUE(HEX2DEC(C753))),VALUE(D753))</f>
        <v>818</v>
      </c>
      <c r="H753" s="10" t="s">
        <v>292</v>
      </c>
      <c r="I753" s="12" t="str">
        <f>IF(F753="","","uni"&amp;UPPER(REPT("0",4-LEN(F753))&amp;F753))</f>
        <v>uni0332</v>
      </c>
      <c r="J753" s="12" t="s">
        <v>1975</v>
      </c>
      <c r="K753" s="12" t="s">
        <v>95</v>
      </c>
      <c r="L753" s="9" t="s">
        <v>137</v>
      </c>
      <c r="M753" s="10" t="str">
        <f>ASC(_xlfn.CONCAT(H753:L753,"  # ",E753))</f>
        <v xml:space="preserve">        "uni0332": "glyph",  # ̲</v>
      </c>
      <c r="N753" s="6" t="b">
        <f>K753=""</f>
        <v>1</v>
      </c>
    </row>
    <row r="754" spans="2:14">
      <c r="B754" s="31"/>
      <c r="C754" s="28"/>
      <c r="D754" s="28" t="s">
        <v>1609</v>
      </c>
      <c r="E754" s="36" t="str">
        <f>IF(B754="",IF(G754="","",_xlfn.UNICHAR(G754)),B754)</f>
        <v>̳</v>
      </c>
      <c r="F754" s="13" t="str">
        <f>IF(B754="",IF(D754="",IF(C754="","",C754),DEC2HEX(D754)),DEC2HEX(_xlfn.UNICODE(B754)))</f>
        <v>333</v>
      </c>
      <c r="G754" s="13">
        <f>IF(D754="",IF(C754="",IF(B754="","",VALUE(_xlfn.UNICODE(B754))),VALUE(HEX2DEC(C754))),VALUE(D754))</f>
        <v>819</v>
      </c>
      <c r="H754" s="10" t="s">
        <v>292</v>
      </c>
      <c r="I754" s="12" t="str">
        <f>IF(F754="","","uni"&amp;UPPER(REPT("0",4-LEN(F754))&amp;F754))</f>
        <v>uni0333</v>
      </c>
      <c r="J754" s="12" t="s">
        <v>1975</v>
      </c>
      <c r="K754" s="12" t="s">
        <v>95</v>
      </c>
      <c r="L754" s="9" t="s">
        <v>137</v>
      </c>
      <c r="M754" s="10" t="str">
        <f>ASC(_xlfn.CONCAT(H754:L754,"  # ",E754))</f>
        <v xml:space="preserve">        "uni0333": "glyph",  # ̳</v>
      </c>
      <c r="N754" s="6" t="b">
        <f>K754=""</f>
        <v>1</v>
      </c>
    </row>
    <row r="755" spans="2:14">
      <c r="B755" s="31"/>
      <c r="C755" s="28" t="s">
        <v>1801</v>
      </c>
      <c r="D755" s="28" t="s">
        <v>1610</v>
      </c>
      <c r="E755" s="36" t="str">
        <f>IF(B755="",IF(G755="","",_xlfn.UNICHAR(G755)),B755)</f>
        <v>̴</v>
      </c>
      <c r="F755" s="13" t="str">
        <f>IF(B755="",IF(D755="",IF(C755="","",C755),DEC2HEX(D755)),DEC2HEX(_xlfn.UNICODE(B755)))</f>
        <v>334</v>
      </c>
      <c r="G755" s="13">
        <f>IF(D755="",IF(C755="",IF(B755="","",VALUE(_xlfn.UNICODE(B755))),VALUE(HEX2DEC(C755))),VALUE(D755))</f>
        <v>820</v>
      </c>
      <c r="H755" s="10" t="s">
        <v>292</v>
      </c>
      <c r="I755" s="12" t="str">
        <f>IF(F755="","","uni"&amp;UPPER(REPT("0",4-LEN(F755))&amp;F755))</f>
        <v>uni0334</v>
      </c>
      <c r="J755" s="12" t="s">
        <v>1975</v>
      </c>
      <c r="K755" s="12">
        <v>1075</v>
      </c>
      <c r="L755" s="9" t="s">
        <v>137</v>
      </c>
      <c r="M755" s="10" t="str">
        <f>ASC(_xlfn.CONCAT(H755:L755,"  # ",E755))</f>
        <v xml:space="preserve">        "uni0334": "glyph1075",  # ̴</v>
      </c>
      <c r="N755" s="6" t="b">
        <f>K755=""</f>
        <v>0</v>
      </c>
    </row>
    <row r="756" spans="2:14">
      <c r="B756" s="31"/>
      <c r="C756" s="28"/>
      <c r="D756" s="28" t="s">
        <v>1611</v>
      </c>
      <c r="E756" s="36" t="str">
        <f>IF(B756="",IF(G756="","",_xlfn.UNICHAR(G756)),B756)</f>
        <v>̵</v>
      </c>
      <c r="F756" s="13" t="str">
        <f>IF(B756="",IF(D756="",IF(C756="","",C756),DEC2HEX(D756)),DEC2HEX(_xlfn.UNICODE(B756)))</f>
        <v>335</v>
      </c>
      <c r="G756" s="13">
        <f>IF(D756="",IF(C756="",IF(B756="","",VALUE(_xlfn.UNICODE(B756))),VALUE(HEX2DEC(C756))),VALUE(D756))</f>
        <v>821</v>
      </c>
      <c r="H756" s="10" t="s">
        <v>292</v>
      </c>
      <c r="I756" s="12" t="str">
        <f>IF(F756="","","uni"&amp;UPPER(REPT("0",4-LEN(F756))&amp;F756))</f>
        <v>uni0335</v>
      </c>
      <c r="J756" s="12" t="s">
        <v>1975</v>
      </c>
      <c r="K756" s="12" t="s">
        <v>95</v>
      </c>
      <c r="L756" s="9" t="s">
        <v>137</v>
      </c>
      <c r="M756" s="10" t="str">
        <f>ASC(_xlfn.CONCAT(H756:L756,"  # ",E756))</f>
        <v xml:space="preserve">        "uni0335": "glyph",  # ̵</v>
      </c>
      <c r="N756" s="6" t="b">
        <f>K756=""</f>
        <v>1</v>
      </c>
    </row>
    <row r="757" spans="2:14">
      <c r="B757" s="31"/>
      <c r="C757" s="28"/>
      <c r="D757" s="28" t="s">
        <v>1612</v>
      </c>
      <c r="E757" s="36" t="str">
        <f>IF(B757="",IF(G757="","",_xlfn.UNICHAR(G757)),B757)</f>
        <v>̶</v>
      </c>
      <c r="F757" s="13" t="str">
        <f>IF(B757="",IF(D757="",IF(C757="","",C757),DEC2HEX(D757)),DEC2HEX(_xlfn.UNICODE(B757)))</f>
        <v>336</v>
      </c>
      <c r="G757" s="13">
        <f>IF(D757="",IF(C757="",IF(B757="","",VALUE(_xlfn.UNICODE(B757))),VALUE(HEX2DEC(C757))),VALUE(D757))</f>
        <v>822</v>
      </c>
      <c r="H757" s="10" t="s">
        <v>292</v>
      </c>
      <c r="I757" s="12" t="str">
        <f>IF(F757="","","uni"&amp;UPPER(REPT("0",4-LEN(F757))&amp;F757))</f>
        <v>uni0336</v>
      </c>
      <c r="J757" s="12" t="s">
        <v>1975</v>
      </c>
      <c r="K757" s="12" t="s">
        <v>95</v>
      </c>
      <c r="L757" s="9" t="s">
        <v>137</v>
      </c>
      <c r="M757" s="10" t="str">
        <f>ASC(_xlfn.CONCAT(H757:L757,"  # ",E757))</f>
        <v xml:space="preserve">        "uni0336": "glyph",  # ̶</v>
      </c>
      <c r="N757" s="6" t="b">
        <f>K757=""</f>
        <v>1</v>
      </c>
    </row>
    <row r="758" spans="2:14">
      <c r="B758" s="31"/>
      <c r="C758" s="28"/>
      <c r="D758" s="28" t="s">
        <v>1613</v>
      </c>
      <c r="E758" s="36" t="str">
        <f>IF(B758="",IF(G758="","",_xlfn.UNICHAR(G758)),B758)</f>
        <v>̷</v>
      </c>
      <c r="F758" s="13" t="str">
        <f>IF(B758="",IF(D758="",IF(C758="","",C758),DEC2HEX(D758)),DEC2HEX(_xlfn.UNICODE(B758)))</f>
        <v>337</v>
      </c>
      <c r="G758" s="13">
        <f>IF(D758="",IF(C758="",IF(B758="","",VALUE(_xlfn.UNICODE(B758))),VALUE(HEX2DEC(C758))),VALUE(D758))</f>
        <v>823</v>
      </c>
      <c r="H758" s="10" t="s">
        <v>292</v>
      </c>
      <c r="I758" s="12" t="str">
        <f>IF(F758="","","uni"&amp;UPPER(REPT("0",4-LEN(F758))&amp;F758))</f>
        <v>uni0337</v>
      </c>
      <c r="J758" s="12" t="s">
        <v>1975</v>
      </c>
      <c r="K758" s="12" t="s">
        <v>95</v>
      </c>
      <c r="L758" s="9" t="s">
        <v>137</v>
      </c>
      <c r="M758" s="10" t="str">
        <f>ASC(_xlfn.CONCAT(H758:L758,"  # ",E758))</f>
        <v xml:space="preserve">        "uni0337": "glyph",  # ̷</v>
      </c>
      <c r="N758" s="6" t="b">
        <f>K758=""</f>
        <v>1</v>
      </c>
    </row>
    <row r="759" spans="2:14">
      <c r="B759" s="31"/>
      <c r="C759" s="28"/>
      <c r="D759" s="28" t="s">
        <v>1614</v>
      </c>
      <c r="E759" s="36" t="str">
        <f>IF(B759="",IF(G759="","",_xlfn.UNICHAR(G759)),B759)</f>
        <v≯</v>
      </c>
      <c r="F759" s="13" t="str">
        <f>IF(B759="",IF(D759="",IF(C759="","",C759),DEC2HEX(D759)),DEC2HEX(_xlfn.UNICODE(B759)))</f>
        <v>338</v>
      </c>
      <c r="G759" s="13">
        <f>IF(D759="",IF(C759="",IF(B759="","",VALUE(_xlfn.UNICODE(B759))),VALUE(HEX2DEC(C759))),VALUE(D759))</f>
        <v>824</v>
      </c>
      <c r="H759" s="10" t="s">
        <v>292</v>
      </c>
      <c r="I759" s="12" t="str">
        <f>IF(F759="","","uni"&amp;UPPER(REPT("0",4-LEN(F759))&amp;F759))</f>
        <v>uni0338</v>
      </c>
      <c r="J759" s="12" t="s">
        <v>1975</v>
      </c>
      <c r="K759" s="12" t="s">
        <v>95</v>
      </c>
      <c r="L759" s="9" t="s">
        <v>137</v>
      </c>
      <c r="M759" s="10" t="str">
        <f>ASC(_xlfn.CONCAT(H759:L759,"  # ",E759))</f>
        <v xml:space="preserve">        "uni0338": "glyph",  # ̸</v>
      </c>
      <c r="N759" s="6" t="b">
        <f>K759=""</f>
        <v>1</v>
      </c>
    </row>
    <row r="760" spans="2:14">
      <c r="B760" s="31" t="s">
        <v>95</v>
      </c>
      <c r="C760" s="28" t="s">
        <v>1790</v>
      </c>
      <c r="D760" s="28" t="s">
        <v>1615</v>
      </c>
      <c r="E760" s="36" t="str">
        <f>IF(B760="",IF(G760="","",_xlfn.UNICHAR(G760)),B760)</f>
        <v>̹</v>
      </c>
      <c r="F760" s="13" t="str">
        <f>IF(B760="",IF(D760="",IF(C760="","",C760),DEC2HEX(D760)),DEC2HEX(_xlfn.UNICODE(B760)))</f>
        <v>339</v>
      </c>
      <c r="G760" s="13">
        <f>IF(D760="",IF(C760="",IF(B760="","",VALUE(_xlfn.UNICODE(B760))),VALUE(HEX2DEC(C760))),VALUE(D760))</f>
        <v>825</v>
      </c>
      <c r="H760" s="10" t="s">
        <v>292</v>
      </c>
      <c r="I760" s="12" t="str">
        <f>IF(F760="","","uni"&amp;UPPER(REPT("0",4-LEN(F760))&amp;F760))</f>
        <v>uni0339</v>
      </c>
      <c r="J760" s="12" t="s">
        <v>1975</v>
      </c>
      <c r="K760" s="12">
        <v>1063</v>
      </c>
      <c r="L760" s="9" t="s">
        <v>137</v>
      </c>
      <c r="M760" s="10" t="str">
        <f>ASC(_xlfn.CONCAT(H760:L760,"  # ",E760))</f>
        <v xml:space="preserve">        "uni0339": "glyph1063",  # ̹</v>
      </c>
      <c r="N760" s="6" t="b">
        <f>K760=""</f>
        <v>0</v>
      </c>
    </row>
    <row r="761" spans="2:14">
      <c r="B761" s="31"/>
      <c r="C761" s="28" t="s">
        <v>1807</v>
      </c>
      <c r="D761" s="28" t="s">
        <v>1616</v>
      </c>
      <c r="E761" s="36" t="str">
        <f>IF(B761="",IF(G761="","",_xlfn.UNICHAR(G761)),B761)</f>
        <v>̺</v>
      </c>
      <c r="F761" s="13" t="str">
        <f>IF(B761="",IF(D761="",IF(C761="","",C761),DEC2HEX(D761)),DEC2HEX(_xlfn.UNICODE(B761)))</f>
        <v>33A</v>
      </c>
      <c r="G761" s="13">
        <f>IF(D761="",IF(C761="",IF(B761="","",VALUE(_xlfn.UNICODE(B761))),VALUE(HEX2DEC(C761))),VALUE(D761))</f>
        <v>826</v>
      </c>
      <c r="H761" s="10" t="s">
        <v>292</v>
      </c>
      <c r="I761" s="12" t="str">
        <f>IF(F761="","","uni"&amp;UPPER(REPT("0",4-LEN(F761))&amp;F761))</f>
        <v>uni033A</v>
      </c>
      <c r="J761" s="12" t="s">
        <v>1975</v>
      </c>
      <c r="K761" s="12">
        <v>1081</v>
      </c>
      <c r="L761" s="9" t="s">
        <v>137</v>
      </c>
      <c r="M761" s="10" t="str">
        <f>ASC(_xlfn.CONCAT(H761:L761,"  # ",E761))</f>
        <v xml:space="preserve">        "uni033A": "glyph1081",  # ̺</v>
      </c>
      <c r="N761" s="6" t="b">
        <f>K761=""</f>
        <v>0</v>
      </c>
    </row>
    <row r="762" spans="2:14">
      <c r="B762" s="31" t="s">
        <v>95</v>
      </c>
      <c r="C762" s="28" t="s">
        <v>1808</v>
      </c>
      <c r="D762" s="28" t="s">
        <v>1617</v>
      </c>
      <c r="E762" s="36" t="str">
        <f>IF(B762="",IF(G762="","",_xlfn.UNICHAR(G762)),B762)</f>
        <v>̻</v>
      </c>
      <c r="F762" s="13" t="str">
        <f>IF(B762="",IF(D762="",IF(C762="","",C762),DEC2HEX(D762)),DEC2HEX(_xlfn.UNICODE(B762)))</f>
        <v>33B</v>
      </c>
      <c r="G762" s="13">
        <f>IF(D762="",IF(C762="",IF(B762="","",VALUE(_xlfn.UNICODE(B762))),VALUE(HEX2DEC(C762))),VALUE(D762))</f>
        <v>827</v>
      </c>
      <c r="H762" s="10" t="s">
        <v>292</v>
      </c>
      <c r="I762" s="12" t="str">
        <f>IF(F762="","","uni"&amp;UPPER(REPT("0",4-LEN(F762))&amp;F762))</f>
        <v>uni033B</v>
      </c>
      <c r="J762" s="12" t="s">
        <v>1975</v>
      </c>
      <c r="K762" s="12">
        <v>1082</v>
      </c>
      <c r="L762" s="9" t="s">
        <v>137</v>
      </c>
      <c r="M762" s="10" t="str">
        <f>ASC(_xlfn.CONCAT(H762:L762,"  # ",E762))</f>
        <v xml:space="preserve">        "uni033B": "glyph1082",  # ̻</v>
      </c>
      <c r="N762" s="6" t="b">
        <f>K762=""</f>
        <v>0</v>
      </c>
    </row>
    <row r="763" spans="2:14">
      <c r="B763" s="31" t="s">
        <v>95</v>
      </c>
      <c r="C763" s="28" t="s">
        <v>1800</v>
      </c>
      <c r="D763" s="28" t="s">
        <v>1618</v>
      </c>
      <c r="E763" s="36" t="str">
        <f>IF(B763="",IF(G763="","",_xlfn.UNICHAR(G763)),B763)</f>
        <v>̼</v>
      </c>
      <c r="F763" s="13" t="str">
        <f>IF(B763="",IF(D763="",IF(C763="","",C763),DEC2HEX(D763)),DEC2HEX(_xlfn.UNICODE(B763)))</f>
        <v>33C</v>
      </c>
      <c r="G763" s="13">
        <f>IF(D763="",IF(C763="",IF(B763="","",VALUE(_xlfn.UNICODE(B763))),VALUE(HEX2DEC(C763))),VALUE(D763))</f>
        <v>828</v>
      </c>
      <c r="H763" s="10" t="s">
        <v>292</v>
      </c>
      <c r="I763" s="12" t="str">
        <f>IF(F763="","","uni"&amp;UPPER(REPT("0",4-LEN(F763))&amp;F763))</f>
        <v>uni033C</v>
      </c>
      <c r="J763" s="12" t="s">
        <v>1975</v>
      </c>
      <c r="K763" s="12">
        <v>1074</v>
      </c>
      <c r="L763" s="9" t="s">
        <v>137</v>
      </c>
      <c r="M763" s="10" t="str">
        <f>ASC(_xlfn.CONCAT(H763:L763,"  # ",E763))</f>
        <v xml:space="preserve">        "uni033C": "glyph1074",  # ̼</v>
      </c>
      <c r="N763" s="6" t="b">
        <f>K763=""</f>
        <v>0</v>
      </c>
    </row>
    <row r="764" spans="2:14">
      <c r="B764" s="31"/>
      <c r="C764" s="28" t="s">
        <v>1794</v>
      </c>
      <c r="D764" s="28" t="s">
        <v>1619</v>
      </c>
      <c r="E764" s="36" t="str">
        <f>IF(B764="",IF(G764="","",_xlfn.UNICHAR(G764)),B764)</f>
        <v>̽</v>
      </c>
      <c r="F764" s="13" t="str">
        <f>IF(B764="",IF(D764="",IF(C764="","",C764),DEC2HEX(D764)),DEC2HEX(_xlfn.UNICODE(B764)))</f>
        <v>33D</v>
      </c>
      <c r="G764" s="13">
        <f>IF(D764="",IF(C764="",IF(B764="","",VALUE(_xlfn.UNICODE(B764))),VALUE(HEX2DEC(C764))),VALUE(D764))</f>
        <v>829</v>
      </c>
      <c r="H764" s="10" t="s">
        <v>292</v>
      </c>
      <c r="I764" s="12" t="str">
        <f>IF(F764="","","uni"&amp;UPPER(REPT("0",4-LEN(F764))&amp;F764))</f>
        <v>uni033D</v>
      </c>
      <c r="J764" s="12" t="s">
        <v>1975</v>
      </c>
      <c r="K764" s="12">
        <v>1068</v>
      </c>
      <c r="L764" s="9" t="s">
        <v>137</v>
      </c>
      <c r="M764" s="10" t="str">
        <f>ASC(_xlfn.CONCAT(H764:L764,"  # ",E764))</f>
        <v xml:space="preserve">        "uni033D": "glyph1068",  # ̽</v>
      </c>
      <c r="N764" s="6" t="b">
        <f>K764=""</f>
        <v>0</v>
      </c>
    </row>
    <row r="765" spans="2:14">
      <c r="B765" s="31"/>
      <c r="C765" s="28"/>
      <c r="D765" s="28" t="s">
        <v>1967</v>
      </c>
      <c r="E765" s="36" t="str">
        <f>IF(B765="",IF(G765="","",_xlfn.UNICHAR(G765)),B765)</f>
        <v>̾</v>
      </c>
      <c r="F765" s="13" t="str">
        <f>IF(B765="",IF(D765="",IF(C765="","",C765),DEC2HEX(D765)),DEC2HEX(_xlfn.UNICODE(B765)))</f>
        <v>33E</v>
      </c>
      <c r="G765" s="13">
        <f>IF(D765="",IF(C765="",IF(B765="","",VALUE(_xlfn.UNICODE(B765))),VALUE(HEX2DEC(C765))),VALUE(D765))</f>
        <v>830</v>
      </c>
      <c r="H765" s="10" t="s">
        <v>292</v>
      </c>
      <c r="I765" s="12" t="str">
        <f>IF(F765="","","uni"&amp;UPPER(REPT("0",4-LEN(F765))&amp;F765))</f>
        <v>uni033E</v>
      </c>
      <c r="J765" s="12" t="s">
        <v>1975</v>
      </c>
      <c r="K765" s="12" t="s">
        <v>95</v>
      </c>
      <c r="L765" s="9" t="s">
        <v>137</v>
      </c>
      <c r="M765" s="10" t="str">
        <f>ASC(_xlfn.CONCAT(H765:L765,"  # ",E765))</f>
        <v xml:space="preserve">        "uni033E": "glyph",  # ̾</v>
      </c>
      <c r="N765" s="6" t="b">
        <f>K765=""</f>
        <v>1</v>
      </c>
    </row>
    <row r="766" spans="2:14">
      <c r="B766" s="31"/>
      <c r="C766" s="28"/>
      <c r="D766" s="28" t="s">
        <v>1620</v>
      </c>
      <c r="E766" s="36" t="str">
        <f>IF(B766="",IF(G766="","",_xlfn.UNICHAR(G766)),B766)</f>
        <v>̿</v>
      </c>
      <c r="F766" s="13" t="str">
        <f>IF(B766="",IF(D766="",IF(C766="","",C766),DEC2HEX(D766)),DEC2HEX(_xlfn.UNICODE(B766)))</f>
        <v>33F</v>
      </c>
      <c r="G766" s="13">
        <f>IF(D766="",IF(C766="",IF(B766="","",VALUE(_xlfn.UNICODE(B766))),VALUE(HEX2DEC(C766))),VALUE(D766))</f>
        <v>831</v>
      </c>
      <c r="H766" s="10" t="s">
        <v>292</v>
      </c>
      <c r="I766" s="12" t="str">
        <f>IF(F766="","","uni"&amp;UPPER(REPT("0",4-LEN(F766))&amp;F766))</f>
        <v>uni033F</v>
      </c>
      <c r="J766" s="12" t="s">
        <v>1975</v>
      </c>
      <c r="K766" s="12" t="s">
        <v>95</v>
      </c>
      <c r="L766" s="9" t="s">
        <v>137</v>
      </c>
      <c r="M766" s="10" t="str">
        <f>ASC(_xlfn.CONCAT(H766:L766,"  # ",E766))</f>
        <v xml:space="preserve">        "uni033F": "glyph",  # ̿</v>
      </c>
      <c r="N766" s="6" t="b">
        <f>K766=""</f>
        <v>1</v>
      </c>
    </row>
    <row r="767" spans="2:14">
      <c r="B767" s="31"/>
      <c r="C767" s="28"/>
      <c r="D767" s="28" t="s">
        <v>1621</v>
      </c>
      <c r="E767" s="36" t="str">
        <f>IF(B767="",IF(G767="","",_xlfn.UNICHAR(G767)),B767)</f>
        <v>̀</v>
      </c>
      <c r="F767" s="13" t="str">
        <f>IF(B767="",IF(D767="",IF(C767="","",C767),DEC2HEX(D767)),DEC2HEX(_xlfn.UNICODE(B767)))</f>
        <v>340</v>
      </c>
      <c r="G767" s="13">
        <f>IF(D767="",IF(C767="",IF(B767="","",VALUE(_xlfn.UNICODE(B767))),VALUE(HEX2DEC(C767))),VALUE(D767))</f>
        <v>832</v>
      </c>
      <c r="H767" s="10" t="s">
        <v>292</v>
      </c>
      <c r="I767" s="12" t="str">
        <f>IF(F767="","","uni"&amp;UPPER(REPT("0",4-LEN(F767))&amp;F767))</f>
        <v>uni0340</v>
      </c>
      <c r="J767" s="12" t="s">
        <v>1975</v>
      </c>
      <c r="K767" s="12" t="s">
        <v>95</v>
      </c>
      <c r="L767" s="9" t="s">
        <v>137</v>
      </c>
      <c r="M767" s="10" t="str">
        <f>ASC(_xlfn.CONCAT(H767:L767,"  # ",E767))</f>
        <v xml:space="preserve">        "uni0340": "glyph",  # ̀</v>
      </c>
      <c r="N767" s="6" t="b">
        <f>K767=""</f>
        <v>1</v>
      </c>
    </row>
    <row r="768" spans="2:14">
      <c r="B768" s="31"/>
      <c r="C768" s="28"/>
      <c r="D768" s="28" t="s">
        <v>1622</v>
      </c>
      <c r="E768" s="36" t="str">
        <f>IF(B768="",IF(G768="","",_xlfn.UNICHAR(G768)),B768)</f>
        <v>́</v>
      </c>
      <c r="F768" s="13" t="str">
        <f>IF(B768="",IF(D768="",IF(C768="","",C768),DEC2HEX(D768)),DEC2HEX(_xlfn.UNICODE(B768)))</f>
        <v>341</v>
      </c>
      <c r="G768" s="13">
        <f>IF(D768="",IF(C768="",IF(B768="","",VALUE(_xlfn.UNICODE(B768))),VALUE(HEX2DEC(C768))),VALUE(D768))</f>
        <v>833</v>
      </c>
      <c r="H768" s="10" t="s">
        <v>292</v>
      </c>
      <c r="I768" s="12" t="str">
        <f>IF(F768="","","uni"&amp;UPPER(REPT("0",4-LEN(F768))&amp;F768))</f>
        <v>uni0341</v>
      </c>
      <c r="J768" s="12" t="s">
        <v>1975</v>
      </c>
      <c r="K768" s="12" t="s">
        <v>95</v>
      </c>
      <c r="L768" s="9" t="s">
        <v>137</v>
      </c>
      <c r="M768" s="10" t="str">
        <f>ASC(_xlfn.CONCAT(H768:L768,"  # ",E768))</f>
        <v xml:space="preserve">        "uni0341": "glyph",  # ́</v>
      </c>
      <c r="N768" s="6" t="b">
        <f>K768=""</f>
        <v>1</v>
      </c>
    </row>
    <row r="769" spans="2:14">
      <c r="B769" s="31"/>
      <c r="C769" s="28"/>
      <c r="D769" s="28" t="s">
        <v>1623</v>
      </c>
      <c r="E769" s="36" t="str">
        <f>IF(B769="",IF(G769="","",_xlfn.UNICHAR(G769)),B769)</f>
        <v>͂</v>
      </c>
      <c r="F769" s="13" t="str">
        <f>IF(B769="",IF(D769="",IF(C769="","",C769),DEC2HEX(D769)),DEC2HEX(_xlfn.UNICODE(B769)))</f>
        <v>342</v>
      </c>
      <c r="G769" s="13">
        <f>IF(D769="",IF(C769="",IF(B769="","",VALUE(_xlfn.UNICODE(B769))),VALUE(HEX2DEC(C769))),VALUE(D769))</f>
        <v>834</v>
      </c>
      <c r="H769" s="10" t="s">
        <v>292</v>
      </c>
      <c r="I769" s="12" t="str">
        <f>IF(F769="","","uni"&amp;UPPER(REPT("0",4-LEN(F769))&amp;F769))</f>
        <v>uni0342</v>
      </c>
      <c r="J769" s="12" t="s">
        <v>1975</v>
      </c>
      <c r="K769" s="12" t="s">
        <v>95</v>
      </c>
      <c r="L769" s="9" t="s">
        <v>137</v>
      </c>
      <c r="M769" s="10" t="str">
        <f>ASC(_xlfn.CONCAT(H769:L769,"  # ",E769))</f>
        <v xml:space="preserve">        "uni0342": "glyph",  # ͂</v>
      </c>
      <c r="N769" s="6" t="b">
        <f>K769=""</f>
        <v>1</v>
      </c>
    </row>
    <row r="770" spans="2:14">
      <c r="B770" s="31"/>
      <c r="C770" s="28"/>
      <c r="D770" s="28" t="s">
        <v>1624</v>
      </c>
      <c r="E770" s="36" t="str">
        <f>IF(B770="",IF(G770="","",_xlfn.UNICHAR(G770)),B770)</f>
        <v>̓</v>
      </c>
      <c r="F770" s="13" t="str">
        <f>IF(B770="",IF(D770="",IF(C770="","",C770),DEC2HEX(D770)),DEC2HEX(_xlfn.UNICODE(B770)))</f>
        <v>343</v>
      </c>
      <c r="G770" s="13">
        <f>IF(D770="",IF(C770="",IF(B770="","",VALUE(_xlfn.UNICODE(B770))),VALUE(HEX2DEC(C770))),VALUE(D770))</f>
        <v>835</v>
      </c>
      <c r="H770" s="10" t="s">
        <v>292</v>
      </c>
      <c r="I770" s="12" t="str">
        <f>IF(F770="","","uni"&amp;UPPER(REPT("0",4-LEN(F770))&amp;F770))</f>
        <v>uni0343</v>
      </c>
      <c r="J770" s="12" t="s">
        <v>1975</v>
      </c>
      <c r="K770" s="12" t="s">
        <v>95</v>
      </c>
      <c r="L770" s="9" t="s">
        <v>137</v>
      </c>
      <c r="M770" s="10" t="str">
        <f>ASC(_xlfn.CONCAT(H770:L770,"  # ",E770))</f>
        <v xml:space="preserve">        "uni0343": "glyph",  # ̓</v>
      </c>
      <c r="N770" s="6" t="b">
        <f>K770=""</f>
        <v>1</v>
      </c>
    </row>
    <row r="771" spans="2:14">
      <c r="B771" s="31"/>
      <c r="C771" s="28"/>
      <c r="D771" s="28" t="s">
        <v>1625</v>
      </c>
      <c r="E771" s="36" t="str">
        <f>IF(B771="",IF(G771="","",_xlfn.UNICHAR(G771)),B771)</f>
        <v>̈́</v>
      </c>
      <c r="F771" s="13" t="str">
        <f>IF(B771="",IF(D771="",IF(C771="","",C771),DEC2HEX(D771)),DEC2HEX(_xlfn.UNICODE(B771)))</f>
        <v>344</v>
      </c>
      <c r="G771" s="13">
        <f>IF(D771="",IF(C771="",IF(B771="","",VALUE(_xlfn.UNICODE(B771))),VALUE(HEX2DEC(C771))),VALUE(D771))</f>
        <v>836</v>
      </c>
      <c r="H771" s="10" t="s">
        <v>292</v>
      </c>
      <c r="I771" s="12" t="str">
        <f>IF(F771="","","uni"&amp;UPPER(REPT("0",4-LEN(F771))&amp;F771))</f>
        <v>uni0344</v>
      </c>
      <c r="J771" s="12" t="s">
        <v>1975</v>
      </c>
      <c r="K771" s="12" t="s">
        <v>95</v>
      </c>
      <c r="L771" s="9" t="s">
        <v>137</v>
      </c>
      <c r="M771" s="10" t="str">
        <f>ASC(_xlfn.CONCAT(H771:L771,"  # ",E771))</f>
        <v xml:space="preserve">        "uni0344": "glyph",  # ̈́</v>
      </c>
      <c r="N771" s="6" t="b">
        <f>K771=""</f>
        <v>1</v>
      </c>
    </row>
    <row r="772" spans="2:14">
      <c r="B772" s="31"/>
      <c r="C772" s="28"/>
      <c r="D772" s="28" t="s">
        <v>1626</v>
      </c>
      <c r="E772" s="36" t="str">
        <f>IF(B772="",IF(G772="","",_xlfn.UNICHAR(G772)),B772)</f>
        <v>ͅ</v>
      </c>
      <c r="F772" s="13" t="str">
        <f>IF(B772="",IF(D772="",IF(C772="","",C772),DEC2HEX(D772)),DEC2HEX(_xlfn.UNICODE(B772)))</f>
        <v>345</v>
      </c>
      <c r="G772" s="13">
        <f>IF(D772="",IF(C772="",IF(B772="","",VALUE(_xlfn.UNICODE(B772))),VALUE(HEX2DEC(C772))),VALUE(D772))</f>
        <v>837</v>
      </c>
      <c r="H772" s="10" t="s">
        <v>292</v>
      </c>
      <c r="I772" s="12" t="str">
        <f>IF(F772="","","uni"&amp;UPPER(REPT("0",4-LEN(F772))&amp;F772))</f>
        <v>uni0345</v>
      </c>
      <c r="J772" s="12" t="s">
        <v>1975</v>
      </c>
      <c r="K772" s="12" t="s">
        <v>95</v>
      </c>
      <c r="L772" s="9" t="s">
        <v>137</v>
      </c>
      <c r="M772" s="10" t="str">
        <f>ASC(_xlfn.CONCAT(H772:L772,"  # ",E772))</f>
        <v xml:space="preserve">        "uni0345": "glyph",  # ͅ</v>
      </c>
      <c r="N772" s="6" t="b">
        <f>K772=""</f>
        <v>1</v>
      </c>
    </row>
    <row r="773" spans="2:14">
      <c r="B773" s="31"/>
      <c r="C773" s="28"/>
      <c r="D773" s="28" t="s">
        <v>1627</v>
      </c>
      <c r="E773" s="36" t="str">
        <f>IF(B773="",IF(G773="","",_xlfn.UNICHAR(G773)),B773)</f>
        <v>͆</v>
      </c>
      <c r="F773" s="13" t="str">
        <f>IF(B773="",IF(D773="",IF(C773="","",C773),DEC2HEX(D773)),DEC2HEX(_xlfn.UNICODE(B773)))</f>
        <v>346</v>
      </c>
      <c r="G773" s="13">
        <f>IF(D773="",IF(C773="",IF(B773="","",VALUE(_xlfn.UNICODE(B773))),VALUE(HEX2DEC(C773))),VALUE(D773))</f>
        <v>838</v>
      </c>
      <c r="H773" s="10" t="s">
        <v>292</v>
      </c>
      <c r="I773" s="12" t="str">
        <f>IF(F773="","","uni"&amp;UPPER(REPT("0",4-LEN(F773))&amp;F773))</f>
        <v>uni0346</v>
      </c>
      <c r="J773" s="12" t="s">
        <v>1975</v>
      </c>
      <c r="K773" s="12" t="s">
        <v>95</v>
      </c>
      <c r="L773" s="9" t="s">
        <v>137</v>
      </c>
      <c r="M773" s="10" t="str">
        <f>ASC(_xlfn.CONCAT(H773:L773,"  # ",E773))</f>
        <v xml:space="preserve">        "uni0346": "glyph",  # ͆</v>
      </c>
      <c r="N773" s="6" t="b">
        <f>K773=""</f>
        <v>1</v>
      </c>
    </row>
    <row r="774" spans="2:14">
      <c r="B774" s="31"/>
      <c r="C774" s="28"/>
      <c r="D774" s="28" t="s">
        <v>1628</v>
      </c>
      <c r="E774" s="36" t="str">
        <f>IF(B774="",IF(G774="","",_xlfn.UNICHAR(G774)),B774)</f>
        <v>͇</v>
      </c>
      <c r="F774" s="13" t="str">
        <f>IF(B774="",IF(D774="",IF(C774="","",C774),DEC2HEX(D774)),DEC2HEX(_xlfn.UNICODE(B774)))</f>
        <v>347</v>
      </c>
      <c r="G774" s="13">
        <f>IF(D774="",IF(C774="",IF(B774="","",VALUE(_xlfn.UNICODE(B774))),VALUE(HEX2DEC(C774))),VALUE(D774))</f>
        <v>839</v>
      </c>
      <c r="H774" s="10" t="s">
        <v>292</v>
      </c>
      <c r="I774" s="12" t="str">
        <f>IF(F774="","","uni"&amp;UPPER(REPT("0",4-LEN(F774))&amp;F774))</f>
        <v>uni0347</v>
      </c>
      <c r="J774" s="12" t="s">
        <v>1975</v>
      </c>
      <c r="K774" s="12" t="s">
        <v>95</v>
      </c>
      <c r="L774" s="9" t="s">
        <v>137</v>
      </c>
      <c r="M774" s="10" t="str">
        <f>ASC(_xlfn.CONCAT(H774:L774,"  # ",E774))</f>
        <v xml:space="preserve">        "uni0347": "glyph",  # ͇</v>
      </c>
      <c r="N774" s="6" t="b">
        <f>K774=""</f>
        <v>1</v>
      </c>
    </row>
    <row r="775" spans="2:14">
      <c r="B775" s="31"/>
      <c r="C775" s="28"/>
      <c r="D775" s="28" t="s">
        <v>1629</v>
      </c>
      <c r="E775" s="36" t="str">
        <f>IF(B775="",IF(G775="","",_xlfn.UNICHAR(G775)),B775)</f>
        <v>͈</v>
      </c>
      <c r="F775" s="13" t="str">
        <f>IF(B775="",IF(D775="",IF(C775="","",C775),DEC2HEX(D775)),DEC2HEX(_xlfn.UNICODE(B775)))</f>
        <v>348</v>
      </c>
      <c r="G775" s="13">
        <f>IF(D775="",IF(C775="",IF(B775="","",VALUE(_xlfn.UNICODE(B775))),VALUE(HEX2DEC(C775))),VALUE(D775))</f>
        <v>840</v>
      </c>
      <c r="H775" s="10" t="s">
        <v>292</v>
      </c>
      <c r="I775" s="12" t="str">
        <f>IF(F775="","","uni"&amp;UPPER(REPT("0",4-LEN(F775))&amp;F775))</f>
        <v>uni0348</v>
      </c>
      <c r="J775" s="12" t="s">
        <v>1975</v>
      </c>
      <c r="K775" s="12" t="s">
        <v>95</v>
      </c>
      <c r="L775" s="9" t="s">
        <v>137</v>
      </c>
      <c r="M775" s="10" t="str">
        <f>ASC(_xlfn.CONCAT(H775:L775,"  # ",E775))</f>
        <v xml:space="preserve">        "uni0348": "glyph",  # ͈</v>
      </c>
      <c r="N775" s="6" t="b">
        <f>K775=""</f>
        <v>1</v>
      </c>
    </row>
    <row r="776" spans="2:14">
      <c r="B776" s="31"/>
      <c r="C776" s="28"/>
      <c r="D776" s="28" t="s">
        <v>1630</v>
      </c>
      <c r="E776" s="36" t="str">
        <f>IF(B776="",IF(G776="","",_xlfn.UNICHAR(G776)),B776)</f>
        <v>͉</v>
      </c>
      <c r="F776" s="13" t="str">
        <f>IF(B776="",IF(D776="",IF(C776="","",C776),DEC2HEX(D776)),DEC2HEX(_xlfn.UNICODE(B776)))</f>
        <v>349</v>
      </c>
      <c r="G776" s="13">
        <f>IF(D776="",IF(C776="",IF(B776="","",VALUE(_xlfn.UNICODE(B776))),VALUE(HEX2DEC(C776))),VALUE(D776))</f>
        <v>841</v>
      </c>
      <c r="H776" s="10" t="s">
        <v>292</v>
      </c>
      <c r="I776" s="12" t="str">
        <f>IF(F776="","","uni"&amp;UPPER(REPT("0",4-LEN(F776))&amp;F776))</f>
        <v>uni0349</v>
      </c>
      <c r="J776" s="12" t="s">
        <v>1975</v>
      </c>
      <c r="K776" s="12" t="s">
        <v>95</v>
      </c>
      <c r="L776" s="9" t="s">
        <v>137</v>
      </c>
      <c r="M776" s="10" t="str">
        <f>ASC(_xlfn.CONCAT(H776:L776,"  # ",E776))</f>
        <v xml:space="preserve">        "uni0349": "glyph",  # ͉</v>
      </c>
      <c r="N776" s="6" t="b">
        <f>K776=""</f>
        <v>1</v>
      </c>
    </row>
    <row r="777" spans="2:14">
      <c r="B777" s="31"/>
      <c r="C777" s="28"/>
      <c r="D777" s="28" t="s">
        <v>1631</v>
      </c>
      <c r="E777" s="36" t="str">
        <f>IF(B777="",IF(G777="","",_xlfn.UNICHAR(G777)),B777)</f>
        <v>͊</v>
      </c>
      <c r="F777" s="13" t="str">
        <f>IF(B777="",IF(D777="",IF(C777="","",C777),DEC2HEX(D777)),DEC2HEX(_xlfn.UNICODE(B777)))</f>
        <v>34A</v>
      </c>
      <c r="G777" s="13">
        <f>IF(D777="",IF(C777="",IF(B777="","",VALUE(_xlfn.UNICODE(B777))),VALUE(HEX2DEC(C777))),VALUE(D777))</f>
        <v>842</v>
      </c>
      <c r="H777" s="10" t="s">
        <v>292</v>
      </c>
      <c r="I777" s="12" t="str">
        <f>IF(F777="","","uni"&amp;UPPER(REPT("0",4-LEN(F777))&amp;F777))</f>
        <v>uni034A</v>
      </c>
      <c r="J777" s="12" t="s">
        <v>1975</v>
      </c>
      <c r="K777" s="12" t="s">
        <v>95</v>
      </c>
      <c r="L777" s="9" t="s">
        <v>137</v>
      </c>
      <c r="M777" s="10" t="str">
        <f>ASC(_xlfn.CONCAT(H777:L777,"  # ",E777))</f>
        <v xml:space="preserve">        "uni034A": "glyph",  # ͊</v>
      </c>
      <c r="N777" s="6" t="b">
        <f>K777=""</f>
        <v>1</v>
      </c>
    </row>
    <row r="778" spans="2:14">
      <c r="B778" s="31"/>
      <c r="C778" s="28"/>
      <c r="D778" s="28" t="s">
        <v>1632</v>
      </c>
      <c r="E778" s="36" t="str">
        <f>IF(B778="",IF(G778="","",_xlfn.UNICHAR(G778)),B778)</f>
        <v>͋</v>
      </c>
      <c r="F778" s="13" t="str">
        <f>IF(B778="",IF(D778="",IF(C778="","",C778),DEC2HEX(D778)),DEC2HEX(_xlfn.UNICODE(B778)))</f>
        <v>34B</v>
      </c>
      <c r="G778" s="13">
        <f>IF(D778="",IF(C778="",IF(B778="","",VALUE(_xlfn.UNICODE(B778))),VALUE(HEX2DEC(C778))),VALUE(D778))</f>
        <v>843</v>
      </c>
      <c r="H778" s="10" t="s">
        <v>292</v>
      </c>
      <c r="I778" s="12" t="str">
        <f>IF(F778="","","uni"&amp;UPPER(REPT("0",4-LEN(F778))&amp;F778))</f>
        <v>uni034B</v>
      </c>
      <c r="J778" s="12" t="s">
        <v>1975</v>
      </c>
      <c r="K778" s="12" t="s">
        <v>95</v>
      </c>
      <c r="L778" s="9" t="s">
        <v>137</v>
      </c>
      <c r="M778" s="10" t="str">
        <f>ASC(_xlfn.CONCAT(H778:L778,"  # ",E778))</f>
        <v xml:space="preserve">        "uni034B": "glyph",  # ͋</v>
      </c>
      <c r="N778" s="6" t="b">
        <f>K778=""</f>
        <v>1</v>
      </c>
    </row>
    <row r="779" spans="2:14">
      <c r="B779" s="31"/>
      <c r="C779" s="28"/>
      <c r="D779" s="28" t="s">
        <v>1633</v>
      </c>
      <c r="E779" s="36" t="str">
        <f>IF(B779="",IF(G779="","",_xlfn.UNICHAR(G779)),B779)</f>
        <v>͌</v>
      </c>
      <c r="F779" s="13" t="str">
        <f>IF(B779="",IF(D779="",IF(C779="","",C779),DEC2HEX(D779)),DEC2HEX(_xlfn.UNICODE(B779)))</f>
        <v>34C</v>
      </c>
      <c r="G779" s="13">
        <f>IF(D779="",IF(C779="",IF(B779="","",VALUE(_xlfn.UNICODE(B779))),VALUE(HEX2DEC(C779))),VALUE(D779))</f>
        <v>844</v>
      </c>
      <c r="H779" s="10" t="s">
        <v>292</v>
      </c>
      <c r="I779" s="12" t="str">
        <f>IF(F779="","","uni"&amp;UPPER(REPT("0",4-LEN(F779))&amp;F779))</f>
        <v>uni034C</v>
      </c>
      <c r="J779" s="12" t="s">
        <v>1975</v>
      </c>
      <c r="K779" s="12" t="s">
        <v>95</v>
      </c>
      <c r="L779" s="9" t="s">
        <v>137</v>
      </c>
      <c r="M779" s="10" t="str">
        <f>ASC(_xlfn.CONCAT(H779:L779,"  # ",E779))</f>
        <v xml:space="preserve">        "uni034C": "glyph",  # ͌</v>
      </c>
      <c r="N779" s="6" t="b">
        <f>K779=""</f>
        <v>1</v>
      </c>
    </row>
    <row r="780" spans="2:14">
      <c r="B780" s="31"/>
      <c r="C780" s="28"/>
      <c r="D780" s="28" t="s">
        <v>1634</v>
      </c>
      <c r="E780" s="36" t="str">
        <f>IF(B780="",IF(G780="","",_xlfn.UNICHAR(G780)),B780)</f>
        <v>͍</v>
      </c>
      <c r="F780" s="13" t="str">
        <f>IF(B780="",IF(D780="",IF(C780="","",C780),DEC2HEX(D780)),DEC2HEX(_xlfn.UNICODE(B780)))</f>
        <v>34D</v>
      </c>
      <c r="G780" s="13">
        <f>IF(D780="",IF(C780="",IF(B780="","",VALUE(_xlfn.UNICODE(B780))),VALUE(HEX2DEC(C780))),VALUE(D780))</f>
        <v>845</v>
      </c>
      <c r="H780" s="10" t="s">
        <v>292</v>
      </c>
      <c r="I780" s="12" t="str">
        <f>IF(F780="","","uni"&amp;UPPER(REPT("0",4-LEN(F780))&amp;F780))</f>
        <v>uni034D</v>
      </c>
      <c r="J780" s="12" t="s">
        <v>1975</v>
      </c>
      <c r="K780" s="12" t="s">
        <v>95</v>
      </c>
      <c r="L780" s="9" t="s">
        <v>137</v>
      </c>
      <c r="M780" s="10" t="str">
        <f>ASC(_xlfn.CONCAT(H780:L780,"  # ",E780))</f>
        <v xml:space="preserve">        "uni034D": "glyph",  # ͍</v>
      </c>
      <c r="N780" s="6" t="b">
        <f>K780=""</f>
        <v>1</v>
      </c>
    </row>
    <row r="781" spans="2:14">
      <c r="B781" s="31"/>
      <c r="C781" s="28"/>
      <c r="D781" s="28" t="s">
        <v>1635</v>
      </c>
      <c r="E781" s="36" t="str">
        <f>IF(B781="",IF(G781="","",_xlfn.UNICHAR(G781)),B781)</f>
        <v>͎</v>
      </c>
      <c r="F781" s="13" t="str">
        <f>IF(B781="",IF(D781="",IF(C781="","",C781),DEC2HEX(D781)),DEC2HEX(_xlfn.UNICODE(B781)))</f>
        <v>34E</v>
      </c>
      <c r="G781" s="13">
        <f>IF(D781="",IF(C781="",IF(B781="","",VALUE(_xlfn.UNICODE(B781))),VALUE(HEX2DEC(C781))),VALUE(D781))</f>
        <v>846</v>
      </c>
      <c r="H781" s="10" t="s">
        <v>292</v>
      </c>
      <c r="I781" s="12" t="str">
        <f>IF(F781="","","uni"&amp;UPPER(REPT("0",4-LEN(F781))&amp;F781))</f>
        <v>uni034E</v>
      </c>
      <c r="J781" s="12" t="s">
        <v>1975</v>
      </c>
      <c r="K781" s="12" t="s">
        <v>95</v>
      </c>
      <c r="L781" s="9" t="s">
        <v>137</v>
      </c>
      <c r="M781" s="10" t="str">
        <f>ASC(_xlfn.CONCAT(H781:L781,"  # ",E781))</f>
        <v xml:space="preserve">        "uni034E": "glyph",  # ͎</v>
      </c>
      <c r="N781" s="6" t="b">
        <f>K781=""</f>
        <v>1</v>
      </c>
    </row>
    <row r="782" spans="2:14">
      <c r="B782" s="31"/>
      <c r="C782" s="28"/>
      <c r="D782" s="28" t="s">
        <v>1636</v>
      </c>
      <c r="E782" s="36" t="str">
        <f>IF(B782="",IF(G782="","",_xlfn.UNICHAR(G782)),B782)</f>
        <v>͏</v>
      </c>
      <c r="F782" s="13" t="str">
        <f>IF(B782="",IF(D782="",IF(C782="","",C782),DEC2HEX(D782)),DEC2HEX(_xlfn.UNICODE(B782)))</f>
        <v>34F</v>
      </c>
      <c r="G782" s="13">
        <f>IF(D782="",IF(C782="",IF(B782="","",VALUE(_xlfn.UNICODE(B782))),VALUE(HEX2DEC(C782))),VALUE(D782))</f>
        <v>847</v>
      </c>
      <c r="H782" s="10" t="s">
        <v>292</v>
      </c>
      <c r="I782" s="12" t="str">
        <f>IF(F782="","","uni"&amp;UPPER(REPT("0",4-LEN(F782))&amp;F782))</f>
        <v>uni034F</v>
      </c>
      <c r="J782" s="12" t="s">
        <v>1975</v>
      </c>
      <c r="K782" s="12" t="s">
        <v>95</v>
      </c>
      <c r="L782" s="9" t="s">
        <v>137</v>
      </c>
      <c r="M782" s="10" t="str">
        <f>ASC(_xlfn.CONCAT(H782:L782,"  # ",E782))</f>
        <v xml:space="preserve">        "uni034F": "glyph",  # ͏</v>
      </c>
      <c r="N782" s="6" t="b">
        <f>K782=""</f>
        <v>1</v>
      </c>
    </row>
    <row r="783" spans="2:14">
      <c r="B783" s="31"/>
      <c r="C783" s="28"/>
      <c r="D783" s="28" t="s">
        <v>1637</v>
      </c>
      <c r="E783" s="36" t="str">
        <f>IF(B783="",IF(G783="","",_xlfn.UNICHAR(G783)),B783)</f>
        <v>͐</v>
      </c>
      <c r="F783" s="13" t="str">
        <f>IF(B783="",IF(D783="",IF(C783="","",C783),DEC2HEX(D783)),DEC2HEX(_xlfn.UNICODE(B783)))</f>
        <v>350</v>
      </c>
      <c r="G783" s="13">
        <f>IF(D783="",IF(C783="",IF(B783="","",VALUE(_xlfn.UNICODE(B783))),VALUE(HEX2DEC(C783))),VALUE(D783))</f>
        <v>848</v>
      </c>
      <c r="H783" s="10" t="s">
        <v>292</v>
      </c>
      <c r="I783" s="12" t="str">
        <f>IF(F783="","","uni"&amp;UPPER(REPT("0",4-LEN(F783))&amp;F783))</f>
        <v>uni0350</v>
      </c>
      <c r="J783" s="12" t="s">
        <v>1975</v>
      </c>
      <c r="K783" s="12" t="s">
        <v>95</v>
      </c>
      <c r="L783" s="9" t="s">
        <v>137</v>
      </c>
      <c r="M783" s="10" t="str">
        <f>ASC(_xlfn.CONCAT(H783:L783,"  # ",E783))</f>
        <v xml:space="preserve">        "uni0350": "glyph",  # ͐</v>
      </c>
      <c r="N783" s="6" t="b">
        <f>K783=""</f>
        <v>1</v>
      </c>
    </row>
    <row r="784" spans="2:14">
      <c r="B784" s="31"/>
      <c r="C784" s="28"/>
      <c r="D784" s="28" t="s">
        <v>1638</v>
      </c>
      <c r="E784" s="36" t="str">
        <f>IF(B784="",IF(G784="","",_xlfn.UNICHAR(G784)),B784)</f>
        <v>͑</v>
      </c>
      <c r="F784" s="13" t="str">
        <f>IF(B784="",IF(D784="",IF(C784="","",C784),DEC2HEX(D784)),DEC2HEX(_xlfn.UNICODE(B784)))</f>
        <v>351</v>
      </c>
      <c r="G784" s="13">
        <f>IF(D784="",IF(C784="",IF(B784="","",VALUE(_xlfn.UNICODE(B784))),VALUE(HEX2DEC(C784))),VALUE(D784))</f>
        <v>849</v>
      </c>
      <c r="H784" s="10" t="s">
        <v>292</v>
      </c>
      <c r="I784" s="12" t="str">
        <f>IF(F784="","","uni"&amp;UPPER(REPT("0",4-LEN(F784))&amp;F784))</f>
        <v>uni0351</v>
      </c>
      <c r="J784" s="12" t="s">
        <v>1975</v>
      </c>
      <c r="K784" s="12" t="s">
        <v>95</v>
      </c>
      <c r="L784" s="9" t="s">
        <v>137</v>
      </c>
      <c r="M784" s="10" t="str">
        <f>ASC(_xlfn.CONCAT(H784:L784,"  # ",E784))</f>
        <v xml:space="preserve">        "uni0351": "glyph",  # ͑</v>
      </c>
      <c r="N784" s="6" t="b">
        <f>K784=""</f>
        <v>1</v>
      </c>
    </row>
    <row r="785" spans="2:14">
      <c r="B785" s="31"/>
      <c r="C785" s="28"/>
      <c r="D785" s="28" t="s">
        <v>1639</v>
      </c>
      <c r="E785" s="36" t="str">
        <f>IF(B785="",IF(G785="","",_xlfn.UNICHAR(G785)),B785)</f>
        <v>͒</v>
      </c>
      <c r="F785" s="13" t="str">
        <f>IF(B785="",IF(D785="",IF(C785="","",C785),DEC2HEX(D785)),DEC2HEX(_xlfn.UNICODE(B785)))</f>
        <v>352</v>
      </c>
      <c r="G785" s="13">
        <f>IF(D785="",IF(C785="",IF(B785="","",VALUE(_xlfn.UNICODE(B785))),VALUE(HEX2DEC(C785))),VALUE(D785))</f>
        <v>850</v>
      </c>
      <c r="H785" s="10" t="s">
        <v>292</v>
      </c>
      <c r="I785" s="12" t="str">
        <f>IF(F785="","","uni"&amp;UPPER(REPT("0",4-LEN(F785))&amp;F785))</f>
        <v>uni0352</v>
      </c>
      <c r="J785" s="12" t="s">
        <v>1975</v>
      </c>
      <c r="K785" s="12" t="s">
        <v>95</v>
      </c>
      <c r="L785" s="9" t="s">
        <v>137</v>
      </c>
      <c r="M785" s="10" t="str">
        <f>ASC(_xlfn.CONCAT(H785:L785,"  # ",E785))</f>
        <v xml:space="preserve">        "uni0352": "glyph",  # ͒</v>
      </c>
      <c r="N785" s="6" t="b">
        <f>K785=""</f>
        <v>1</v>
      </c>
    </row>
    <row r="786" spans="2:14">
      <c r="B786" s="31"/>
      <c r="C786" s="28"/>
      <c r="D786" s="28" t="s">
        <v>1640</v>
      </c>
      <c r="E786" s="36" t="str">
        <f>IF(B786="",IF(G786="","",_xlfn.UNICHAR(G786)),B786)</f>
        <v>͓</v>
      </c>
      <c r="F786" s="13" t="str">
        <f>IF(B786="",IF(D786="",IF(C786="","",C786),DEC2HEX(D786)),DEC2HEX(_xlfn.UNICODE(B786)))</f>
        <v>353</v>
      </c>
      <c r="G786" s="13">
        <f>IF(D786="",IF(C786="",IF(B786="","",VALUE(_xlfn.UNICODE(B786))),VALUE(HEX2DEC(C786))),VALUE(D786))</f>
        <v>851</v>
      </c>
      <c r="H786" s="10" t="s">
        <v>292</v>
      </c>
      <c r="I786" s="12" t="str">
        <f>IF(F786="","","uni"&amp;UPPER(REPT("0",4-LEN(F786))&amp;F786))</f>
        <v>uni0353</v>
      </c>
      <c r="J786" s="12" t="s">
        <v>1975</v>
      </c>
      <c r="K786" s="12" t="s">
        <v>95</v>
      </c>
      <c r="L786" s="9" t="s">
        <v>137</v>
      </c>
      <c r="M786" s="10" t="str">
        <f>ASC(_xlfn.CONCAT(H786:L786,"  # ",E786))</f>
        <v xml:space="preserve">        "uni0353": "glyph",  # ͓</v>
      </c>
      <c r="N786" s="6" t="b">
        <f>K786=""</f>
        <v>1</v>
      </c>
    </row>
    <row r="787" spans="2:14">
      <c r="B787" s="31"/>
      <c r="C787" s="28"/>
      <c r="D787" s="28" t="s">
        <v>1641</v>
      </c>
      <c r="E787" s="36" t="str">
        <f>IF(B787="",IF(G787="","",_xlfn.UNICHAR(G787)),B787)</f>
        <v>͔</v>
      </c>
      <c r="F787" s="13" t="str">
        <f>IF(B787="",IF(D787="",IF(C787="","",C787),DEC2HEX(D787)),DEC2HEX(_xlfn.UNICODE(B787)))</f>
        <v>354</v>
      </c>
      <c r="G787" s="13">
        <f>IF(D787="",IF(C787="",IF(B787="","",VALUE(_xlfn.UNICODE(B787))),VALUE(HEX2DEC(C787))),VALUE(D787))</f>
        <v>852</v>
      </c>
      <c r="H787" s="10" t="s">
        <v>292</v>
      </c>
      <c r="I787" s="12" t="str">
        <f>IF(F787="","","uni"&amp;UPPER(REPT("0",4-LEN(F787))&amp;F787))</f>
        <v>uni0354</v>
      </c>
      <c r="J787" s="12" t="s">
        <v>1975</v>
      </c>
      <c r="K787" s="12" t="s">
        <v>95</v>
      </c>
      <c r="L787" s="9" t="s">
        <v>137</v>
      </c>
      <c r="M787" s="10" t="str">
        <f>ASC(_xlfn.CONCAT(H787:L787,"  # ",E787))</f>
        <v xml:space="preserve">        "uni0354": "glyph",  # ͔</v>
      </c>
      <c r="N787" s="6" t="b">
        <f>K787=""</f>
        <v>1</v>
      </c>
    </row>
    <row r="788" spans="2:14">
      <c r="B788" s="31"/>
      <c r="C788" s="28"/>
      <c r="D788" s="28" t="s">
        <v>1642</v>
      </c>
      <c r="E788" s="36" t="str">
        <f>IF(B788="",IF(G788="","",_xlfn.UNICHAR(G788)),B788)</f>
        <v>͕</v>
      </c>
      <c r="F788" s="13" t="str">
        <f>IF(B788="",IF(D788="",IF(C788="","",C788),DEC2HEX(D788)),DEC2HEX(_xlfn.UNICODE(B788)))</f>
        <v>355</v>
      </c>
      <c r="G788" s="13">
        <f>IF(D788="",IF(C788="",IF(B788="","",VALUE(_xlfn.UNICODE(B788))),VALUE(HEX2DEC(C788))),VALUE(D788))</f>
        <v>853</v>
      </c>
      <c r="H788" s="10" t="s">
        <v>292</v>
      </c>
      <c r="I788" s="12" t="str">
        <f>IF(F788="","","uni"&amp;UPPER(REPT("0",4-LEN(F788))&amp;F788))</f>
        <v>uni0355</v>
      </c>
      <c r="J788" s="12" t="s">
        <v>1975</v>
      </c>
      <c r="K788" s="12" t="s">
        <v>95</v>
      </c>
      <c r="L788" s="9" t="s">
        <v>137</v>
      </c>
      <c r="M788" s="10" t="str">
        <f>ASC(_xlfn.CONCAT(H788:L788,"  # ",E788))</f>
        <v xml:space="preserve">        "uni0355": "glyph",  # ͕</v>
      </c>
      <c r="N788" s="6" t="b">
        <f>K788=""</f>
        <v>1</v>
      </c>
    </row>
    <row r="789" spans="2:14">
      <c r="B789" s="31"/>
      <c r="C789" s="28"/>
      <c r="D789" s="28" t="s">
        <v>1643</v>
      </c>
      <c r="E789" s="36" t="str">
        <f>IF(B789="",IF(G789="","",_xlfn.UNICHAR(G789)),B789)</f>
        <v>͖</v>
      </c>
      <c r="F789" s="13" t="str">
        <f>IF(B789="",IF(D789="",IF(C789="","",C789),DEC2HEX(D789)),DEC2HEX(_xlfn.UNICODE(B789)))</f>
        <v>356</v>
      </c>
      <c r="G789" s="13">
        <f>IF(D789="",IF(C789="",IF(B789="","",VALUE(_xlfn.UNICODE(B789))),VALUE(HEX2DEC(C789))),VALUE(D789))</f>
        <v>854</v>
      </c>
      <c r="H789" s="10" t="s">
        <v>292</v>
      </c>
      <c r="I789" s="12" t="str">
        <f>IF(F789="","","uni"&amp;UPPER(REPT("0",4-LEN(F789))&amp;F789))</f>
        <v>uni0356</v>
      </c>
      <c r="J789" s="12" t="s">
        <v>1975</v>
      </c>
      <c r="K789" s="12" t="s">
        <v>95</v>
      </c>
      <c r="L789" s="9" t="s">
        <v>137</v>
      </c>
      <c r="M789" s="10" t="str">
        <f>ASC(_xlfn.CONCAT(H789:L789,"  # ",E789))</f>
        <v xml:space="preserve">        "uni0356": "glyph",  # ͖</v>
      </c>
      <c r="N789" s="6" t="b">
        <f>K789=""</f>
        <v>1</v>
      </c>
    </row>
    <row r="790" spans="2:14">
      <c r="B790" s="31"/>
      <c r="C790" s="28"/>
      <c r="D790" s="28" t="s">
        <v>1644</v>
      </c>
      <c r="E790" s="36" t="str">
        <f>IF(B790="",IF(G790="","",_xlfn.UNICHAR(G790)),B790)</f>
        <v>͗</v>
      </c>
      <c r="F790" s="13" t="str">
        <f>IF(B790="",IF(D790="",IF(C790="","",C790),DEC2HEX(D790)),DEC2HEX(_xlfn.UNICODE(B790)))</f>
        <v>357</v>
      </c>
      <c r="G790" s="13">
        <f>IF(D790="",IF(C790="",IF(B790="","",VALUE(_xlfn.UNICODE(B790))),VALUE(HEX2DEC(C790))),VALUE(D790))</f>
        <v>855</v>
      </c>
      <c r="H790" s="10" t="s">
        <v>292</v>
      </c>
      <c r="I790" s="12" t="str">
        <f>IF(F790="","","uni"&amp;UPPER(REPT("0",4-LEN(F790))&amp;F790))</f>
        <v>uni0357</v>
      </c>
      <c r="J790" s="12" t="s">
        <v>1975</v>
      </c>
      <c r="K790" s="12" t="s">
        <v>95</v>
      </c>
      <c r="L790" s="9" t="s">
        <v>137</v>
      </c>
      <c r="M790" s="10" t="str">
        <f>ASC(_xlfn.CONCAT(H790:L790,"  # ",E790))</f>
        <v xml:space="preserve">        "uni0357": "glyph",  # ͗</v>
      </c>
      <c r="N790" s="6" t="b">
        <f>K790=""</f>
        <v>1</v>
      </c>
    </row>
    <row r="791" spans="2:14">
      <c r="B791" s="31"/>
      <c r="C791" s="28"/>
      <c r="D791" s="28" t="s">
        <v>1645</v>
      </c>
      <c r="E791" s="36" t="str">
        <f>IF(B791="",IF(G791="","",_xlfn.UNICHAR(G791)),B791)</f>
        <v>͘</v>
      </c>
      <c r="F791" s="13" t="str">
        <f>IF(B791="",IF(D791="",IF(C791="","",C791),DEC2HEX(D791)),DEC2HEX(_xlfn.UNICODE(B791)))</f>
        <v>358</v>
      </c>
      <c r="G791" s="13">
        <f>IF(D791="",IF(C791="",IF(B791="","",VALUE(_xlfn.UNICODE(B791))),VALUE(HEX2DEC(C791))),VALUE(D791))</f>
        <v>856</v>
      </c>
      <c r="H791" s="10" t="s">
        <v>292</v>
      </c>
      <c r="I791" s="12" t="str">
        <f>IF(F791="","","uni"&amp;UPPER(REPT("0",4-LEN(F791))&amp;F791))</f>
        <v>uni0358</v>
      </c>
      <c r="J791" s="12" t="s">
        <v>1975</v>
      </c>
      <c r="K791" s="12" t="s">
        <v>95</v>
      </c>
      <c r="L791" s="9" t="s">
        <v>137</v>
      </c>
      <c r="M791" s="10" t="str">
        <f>ASC(_xlfn.CONCAT(H791:L791,"  # ",E791))</f>
        <v xml:space="preserve">        "uni0358": "glyph",  # ͘</v>
      </c>
      <c r="N791" s="6" t="b">
        <f>K791=""</f>
        <v>1</v>
      </c>
    </row>
    <row r="792" spans="2:14">
      <c r="B792" s="31"/>
      <c r="C792" s="28"/>
      <c r="D792" s="28" t="s">
        <v>1646</v>
      </c>
      <c r="E792" s="36" t="str">
        <f>IF(B792="",IF(G792="","",_xlfn.UNICHAR(G792)),B792)</f>
        <v>͙</v>
      </c>
      <c r="F792" s="13" t="str">
        <f>IF(B792="",IF(D792="",IF(C792="","",C792),DEC2HEX(D792)),DEC2HEX(_xlfn.UNICODE(B792)))</f>
        <v>359</v>
      </c>
      <c r="G792" s="13">
        <f>IF(D792="",IF(C792="",IF(B792="","",VALUE(_xlfn.UNICODE(B792))),VALUE(HEX2DEC(C792))),VALUE(D792))</f>
        <v>857</v>
      </c>
      <c r="H792" s="10" t="s">
        <v>292</v>
      </c>
      <c r="I792" s="12" t="str">
        <f>IF(F792="","","uni"&amp;UPPER(REPT("0",4-LEN(F792))&amp;F792))</f>
        <v>uni0359</v>
      </c>
      <c r="J792" s="12" t="s">
        <v>1975</v>
      </c>
      <c r="K792" s="12" t="s">
        <v>95</v>
      </c>
      <c r="L792" s="9" t="s">
        <v>137</v>
      </c>
      <c r="M792" s="10" t="str">
        <f>ASC(_xlfn.CONCAT(H792:L792,"  # ",E792))</f>
        <v xml:space="preserve">        "uni0359": "glyph",  # ͙</v>
      </c>
      <c r="N792" s="6" t="b">
        <f>K792=""</f>
        <v>1</v>
      </c>
    </row>
    <row r="793" spans="2:14">
      <c r="B793" s="31"/>
      <c r="C793" s="28"/>
      <c r="D793" s="28" t="s">
        <v>1647</v>
      </c>
      <c r="E793" s="36" t="str">
        <f>IF(B793="",IF(G793="","",_xlfn.UNICHAR(G793)),B793)</f>
        <v>͚</v>
      </c>
      <c r="F793" s="13" t="str">
        <f>IF(B793="",IF(D793="",IF(C793="","",C793),DEC2HEX(D793)),DEC2HEX(_xlfn.UNICODE(B793)))</f>
        <v>35A</v>
      </c>
      <c r="G793" s="13">
        <f>IF(D793="",IF(C793="",IF(B793="","",VALUE(_xlfn.UNICODE(B793))),VALUE(HEX2DEC(C793))),VALUE(D793))</f>
        <v>858</v>
      </c>
      <c r="H793" s="10" t="s">
        <v>292</v>
      </c>
      <c r="I793" s="12" t="str">
        <f>IF(F793="","","uni"&amp;UPPER(REPT("0",4-LEN(F793))&amp;F793))</f>
        <v>uni035A</v>
      </c>
      <c r="J793" s="12" t="s">
        <v>1975</v>
      </c>
      <c r="K793" s="12" t="s">
        <v>95</v>
      </c>
      <c r="L793" s="9" t="s">
        <v>137</v>
      </c>
      <c r="M793" s="10" t="str">
        <f>ASC(_xlfn.CONCAT(H793:L793,"  # ",E793))</f>
        <v xml:space="preserve">        "uni035A": "glyph",  # ͚</v>
      </c>
      <c r="N793" s="6" t="b">
        <f>K793=""</f>
        <v>1</v>
      </c>
    </row>
    <row r="794" spans="2:14">
      <c r="B794" s="31"/>
      <c r="C794" s="28"/>
      <c r="D794" s="28" t="s">
        <v>1648</v>
      </c>
      <c r="E794" s="36" t="str">
        <f>IF(B794="",IF(G794="","",_xlfn.UNICHAR(G794)),B794)</f>
        <v>͛</v>
      </c>
      <c r="F794" s="13" t="str">
        <f>IF(B794="",IF(D794="",IF(C794="","",C794),DEC2HEX(D794)),DEC2HEX(_xlfn.UNICODE(B794)))</f>
        <v>35B</v>
      </c>
      <c r="G794" s="13">
        <f>IF(D794="",IF(C794="",IF(B794="","",VALUE(_xlfn.UNICODE(B794))),VALUE(HEX2DEC(C794))),VALUE(D794))</f>
        <v>859</v>
      </c>
      <c r="H794" s="10" t="s">
        <v>292</v>
      </c>
      <c r="I794" s="12" t="str">
        <f>IF(F794="","","uni"&amp;UPPER(REPT("0",4-LEN(F794))&amp;F794))</f>
        <v>uni035B</v>
      </c>
      <c r="J794" s="12" t="s">
        <v>1975</v>
      </c>
      <c r="K794" s="12" t="s">
        <v>95</v>
      </c>
      <c r="L794" s="9" t="s">
        <v>137</v>
      </c>
      <c r="M794" s="10" t="str">
        <f>ASC(_xlfn.CONCAT(H794:L794,"  # ",E794))</f>
        <v xml:space="preserve">        "uni035B": "glyph",  # ͛</v>
      </c>
      <c r="N794" s="6" t="b">
        <f>K794=""</f>
        <v>1</v>
      </c>
    </row>
    <row r="795" spans="2:14">
      <c r="B795" s="31"/>
      <c r="C795" s="28"/>
      <c r="D795" s="28" t="s">
        <v>1649</v>
      </c>
      <c r="E795" s="36" t="str">
        <f>IF(B795="",IF(G795="","",_xlfn.UNICHAR(G795)),B795)</f>
        <v>͜</v>
      </c>
      <c r="F795" s="13" t="str">
        <f>IF(B795="",IF(D795="",IF(C795="","",C795),DEC2HEX(D795)),DEC2HEX(_xlfn.UNICODE(B795)))</f>
        <v>35C</v>
      </c>
      <c r="G795" s="13">
        <f>IF(D795="",IF(C795="",IF(B795="","",VALUE(_xlfn.UNICODE(B795))),VALUE(HEX2DEC(C795))),VALUE(D795))</f>
        <v>860</v>
      </c>
      <c r="H795" s="10" t="s">
        <v>292</v>
      </c>
      <c r="I795" s="12" t="str">
        <f>IF(F795="","","uni"&amp;UPPER(REPT("0",4-LEN(F795))&amp;F795))</f>
        <v>uni035C</v>
      </c>
      <c r="J795" s="12" t="s">
        <v>1975</v>
      </c>
      <c r="K795" s="12" t="s">
        <v>95</v>
      </c>
      <c r="L795" s="9" t="s">
        <v>137</v>
      </c>
      <c r="M795" s="10" t="str">
        <f>ASC(_xlfn.CONCAT(H795:L795,"  # ",E795))</f>
        <v xml:space="preserve">        "uni035C": "glyph",  # ͜</v>
      </c>
      <c r="N795" s="6" t="b">
        <f>K795=""</f>
        <v>1</v>
      </c>
    </row>
    <row r="796" spans="2:14">
      <c r="B796" s="31"/>
      <c r="C796" s="28"/>
      <c r="D796" s="28" t="s">
        <v>1650</v>
      </c>
      <c r="E796" s="36" t="str">
        <f>IF(B796="",IF(G796="","",_xlfn.UNICHAR(G796)),B796)</f>
        <v>͝</v>
      </c>
      <c r="F796" s="13" t="str">
        <f>IF(B796="",IF(D796="",IF(C796="","",C796),DEC2HEX(D796)),DEC2HEX(_xlfn.UNICODE(B796)))</f>
        <v>35D</v>
      </c>
      <c r="G796" s="13">
        <f>IF(D796="",IF(C796="",IF(B796="","",VALUE(_xlfn.UNICODE(B796))),VALUE(HEX2DEC(C796))),VALUE(D796))</f>
        <v>861</v>
      </c>
      <c r="H796" s="10" t="s">
        <v>292</v>
      </c>
      <c r="I796" s="12" t="str">
        <f>IF(F796="","","uni"&amp;UPPER(REPT("0",4-LEN(F796))&amp;F796))</f>
        <v>uni035D</v>
      </c>
      <c r="J796" s="12" t="s">
        <v>1975</v>
      </c>
      <c r="K796" s="12" t="s">
        <v>95</v>
      </c>
      <c r="L796" s="9" t="s">
        <v>137</v>
      </c>
      <c r="M796" s="10" t="str">
        <f>ASC(_xlfn.CONCAT(H796:L796,"  # ",E796))</f>
        <v xml:space="preserve">        "uni035D": "glyph",  # ͝</v>
      </c>
      <c r="N796" s="6" t="b">
        <f>K796=""</f>
        <v>1</v>
      </c>
    </row>
    <row r="797" spans="2:14">
      <c r="B797" s="31"/>
      <c r="C797" s="28"/>
      <c r="D797" s="28" t="s">
        <v>1651</v>
      </c>
      <c r="E797" s="36" t="str">
        <f>IF(B797="",IF(G797="","",_xlfn.UNICHAR(G797)),B797)</f>
        <v>͞</v>
      </c>
      <c r="F797" s="13" t="str">
        <f>IF(B797="",IF(D797="",IF(C797="","",C797),DEC2HEX(D797)),DEC2HEX(_xlfn.UNICODE(B797)))</f>
        <v>35E</v>
      </c>
      <c r="G797" s="13">
        <f>IF(D797="",IF(C797="",IF(B797="","",VALUE(_xlfn.UNICODE(B797))),VALUE(HEX2DEC(C797))),VALUE(D797))</f>
        <v>862</v>
      </c>
      <c r="H797" s="10" t="s">
        <v>292</v>
      </c>
      <c r="I797" s="12" t="str">
        <f>IF(F797="","","uni"&amp;UPPER(REPT("0",4-LEN(F797))&amp;F797))</f>
        <v>uni035E</v>
      </c>
      <c r="J797" s="12" t="s">
        <v>1975</v>
      </c>
      <c r="K797" s="12" t="s">
        <v>95</v>
      </c>
      <c r="L797" s="9" t="s">
        <v>137</v>
      </c>
      <c r="M797" s="10" t="str">
        <f>ASC(_xlfn.CONCAT(H797:L797,"  # ",E797))</f>
        <v xml:space="preserve">        "uni035E": "glyph",  # ͞</v>
      </c>
      <c r="N797" s="6" t="b">
        <f>K797=""</f>
        <v>1</v>
      </c>
    </row>
    <row r="798" spans="2:14">
      <c r="B798" s="31"/>
      <c r="C798" s="28"/>
      <c r="D798" s="28" t="s">
        <v>1652</v>
      </c>
      <c r="E798" s="36" t="str">
        <f>IF(B798="",IF(G798="","",_xlfn.UNICHAR(G798)),B798)</f>
        <v>͟</v>
      </c>
      <c r="F798" s="13" t="str">
        <f>IF(B798="",IF(D798="",IF(C798="","",C798),DEC2HEX(D798)),DEC2HEX(_xlfn.UNICODE(B798)))</f>
        <v>35F</v>
      </c>
      <c r="G798" s="13">
        <f>IF(D798="",IF(C798="",IF(B798="","",VALUE(_xlfn.UNICODE(B798))),VALUE(HEX2DEC(C798))),VALUE(D798))</f>
        <v>863</v>
      </c>
      <c r="H798" s="10" t="s">
        <v>292</v>
      </c>
      <c r="I798" s="12" t="str">
        <f>IF(F798="","","uni"&amp;UPPER(REPT("0",4-LEN(F798))&amp;F798))</f>
        <v>uni035F</v>
      </c>
      <c r="J798" s="12" t="s">
        <v>1975</v>
      </c>
      <c r="K798" s="12" t="s">
        <v>95</v>
      </c>
      <c r="L798" s="9" t="s">
        <v>137</v>
      </c>
      <c r="M798" s="10" t="str">
        <f>ASC(_xlfn.CONCAT(H798:L798,"  # ",E798))</f>
        <v xml:space="preserve">        "uni035F": "glyph",  # ͟</v>
      </c>
      <c r="N798" s="6" t="b">
        <f>K798=""</f>
        <v>1</v>
      </c>
    </row>
    <row r="799" spans="2:14">
      <c r="B799" s="31"/>
      <c r="C799" s="28" t="s">
        <v>2070</v>
      </c>
      <c r="D799" s="28"/>
      <c r="E799" s="36" t="str">
        <f>IF(B799="",IF(G799="","",_xlfn.UNICHAR(G799)),B799)</f>
        <v>Ḿ</v>
      </c>
      <c r="F799" s="13" t="str">
        <f>IF(B799="",IF(D799="",IF(C799="","",C799),DEC2HEX(D799)),DEC2HEX(_xlfn.UNICODE(B799)))</f>
        <v>1e3e</v>
      </c>
      <c r="G799" s="13">
        <f>IF(D799="",IF(C799="",IF(B799="","",VALUE(_xlfn.UNICODE(B799))),VALUE(HEX2DEC(C799))),VALUE(D799))</f>
        <v>7742</v>
      </c>
      <c r="H799" s="10" t="s">
        <v>292</v>
      </c>
      <c r="I799" s="12" t="str">
        <f>IF(F799="","","uni"&amp;UPPER(REPT("0",4-LEN(F799))&amp;F799))</f>
        <v>uni1E3E</v>
      </c>
      <c r="J799" s="12" t="s">
        <v>1975</v>
      </c>
      <c r="K799" s="12">
        <v>806</v>
      </c>
      <c r="L799" s="9" t="s">
        <v>137</v>
      </c>
      <c r="M799" s="10" t="str">
        <f>ASC(_xlfn.CONCAT(H799:L799,"  # ",E799))</f>
        <v xml:space="preserve">        "uni1E3E": "glyph806",  # Ḿ</v>
      </c>
      <c r="N799" s="6" t="b">
        <f>K799=""</f>
        <v>0</v>
      </c>
    </row>
    <row r="800" spans="2:14">
      <c r="B800" s="31"/>
      <c r="C800" s="28" t="s">
        <v>2071</v>
      </c>
      <c r="D800" s="28"/>
      <c r="E800" s="36" t="str">
        <f>IF(B800="",IF(G800="","",_xlfn.UNICHAR(G800)),B800)</f>
        <v>ḿ</v>
      </c>
      <c r="F800" s="13" t="str">
        <f>IF(B800="",IF(D800="",IF(C800="","",C800),DEC2HEX(D800)),DEC2HEX(_xlfn.UNICODE(B800)))</f>
        <v>1e3f</v>
      </c>
      <c r="G800" s="13">
        <f>IF(D800="",IF(C800="",IF(B800="","",VALUE(_xlfn.UNICODE(B800))),VALUE(HEX2DEC(C800))),VALUE(D800))</f>
        <v>7743</v>
      </c>
      <c r="H800" s="10" t="s">
        <v>292</v>
      </c>
      <c r="I800" s="12" t="str">
        <f>IF(F800="","","uni"&amp;UPPER(REPT("0",4-LEN(F800))&amp;F800))</f>
        <v>uni1E3F</v>
      </c>
      <c r="J800" s="12" t="s">
        <v>1975</v>
      </c>
      <c r="K800" s="12">
        <v>807</v>
      </c>
      <c r="L800" s="9" t="s">
        <v>137</v>
      </c>
      <c r="M800" s="10" t="str">
        <f>ASC(_xlfn.CONCAT(H800:L800,"  # ",E800))</f>
        <v xml:space="preserve">        "uni1E3F": "glyph807",  # ḿ</v>
      </c>
      <c r="N800" s="6" t="b">
        <f>K800=""</f>
        <v>0</v>
      </c>
    </row>
    <row r="801" spans="2:14">
      <c r="B801" s="31" t="s">
        <v>95</v>
      </c>
      <c r="C801" s="28" t="s">
        <v>1980</v>
      </c>
      <c r="D801" s="28"/>
      <c r="E801" s="36" t="str">
        <f>IF(B801="",IF(G801="","",_xlfn.UNICHAR(G801)),B801)</f>
        <v>ὰ</v>
      </c>
      <c r="F801" s="13" t="str">
        <f>IF(B801="",IF(D801="",IF(C801="","",C801),DEC2HEX(D801)),DEC2HEX(_xlfn.UNICODE(B801)))</f>
        <v>1f70</v>
      </c>
      <c r="G801" s="13">
        <f>IF(D801="",IF(C801="",IF(B801="","",VALUE(_xlfn.UNICODE(B801))),VALUE(HEX2DEC(C801))),VALUE(D801))</f>
        <v>8048</v>
      </c>
      <c r="H801" s="10" t="s">
        <v>292</v>
      </c>
      <c r="I801" s="12" t="str">
        <f>IF(F801="","","uni"&amp;UPPER(REPT("0",4-LEN(F801))&amp;F801))</f>
        <v>uni1F70</v>
      </c>
      <c r="J801" s="12" t="s">
        <v>1975</v>
      </c>
      <c r="K801" s="12">
        <v>1040</v>
      </c>
      <c r="L801" s="9" t="s">
        <v>137</v>
      </c>
      <c r="M801" s="10" t="str">
        <f>ASC(_xlfn.CONCAT(H801:L801,"  # ",E801))</f>
        <v xml:space="preserve">        "uni1F70": "glyph1040",  # ὰ</v>
      </c>
      <c r="N801" s="6" t="b">
        <f>K801=""</f>
        <v>0</v>
      </c>
    </row>
    <row r="802" spans="2:14">
      <c r="B802" s="31"/>
      <c r="C802" s="28" t="s">
        <v>1981</v>
      </c>
      <c r="D802" s="28"/>
      <c r="E802" s="36" t="str">
        <f>IF(B802="",IF(G802="","",_xlfn.UNICHAR(G802)),B802)</f>
        <v>ά</v>
      </c>
      <c r="F802" s="13" t="str">
        <f>IF(B802="",IF(D802="",IF(C802="","",C802),DEC2HEX(D802)),DEC2HEX(_xlfn.UNICODE(B802)))</f>
        <v>1f71</v>
      </c>
      <c r="G802" s="13">
        <f>IF(D802="",IF(C802="",IF(B802="","",VALUE(_xlfn.UNICODE(B802))),VALUE(HEX2DEC(C802))),VALUE(D802))</f>
        <v>8049</v>
      </c>
      <c r="H802" s="10" t="s">
        <v>292</v>
      </c>
      <c r="I802" s="12" t="str">
        <f>IF(F802="","","uni"&amp;UPPER(REPT("0",4-LEN(F802))&amp;F802))</f>
        <v>uni1F71</v>
      </c>
      <c r="J802" s="12" t="s">
        <v>1975</v>
      </c>
      <c r="K802" s="12">
        <v>1041</v>
      </c>
      <c r="L802" s="9" t="s">
        <v>137</v>
      </c>
      <c r="M802" s="10" t="str">
        <f>ASC(_xlfn.CONCAT(H802:L802,"  # ",E802))</f>
        <v xml:space="preserve">        "uni1F71": "glyph1041",  # ά</v>
      </c>
      <c r="N802" s="6" t="b">
        <f>K802=""</f>
        <v>0</v>
      </c>
    </row>
    <row r="803" spans="2:14">
      <c r="B803" s="31" t="s">
        <v>95</v>
      </c>
      <c r="C803" s="28" t="s">
        <v>1982</v>
      </c>
      <c r="D803" s="28"/>
      <c r="E803" s="36" t="str">
        <f>IF(B803="",IF(G803="","",_xlfn.UNICHAR(G803)),B803)</f>
        <v>ὲ</v>
      </c>
      <c r="F803" s="13" t="str">
        <f>IF(B803="",IF(D803="",IF(C803="","",C803),DEC2HEX(D803)),DEC2HEX(_xlfn.UNICODE(B803)))</f>
        <v>1f72</v>
      </c>
      <c r="G803" s="13">
        <f>IF(D803="",IF(C803="",IF(B803="","",VALUE(_xlfn.UNICODE(B803))),VALUE(HEX2DEC(C803))),VALUE(D803))</f>
        <v>8050</v>
      </c>
      <c r="H803" s="10" t="s">
        <v>292</v>
      </c>
      <c r="I803" s="12" t="str">
        <f>IF(F803="","","uni"&amp;UPPER(REPT("0",4-LEN(F803))&amp;F803))</f>
        <v>uni1F72</v>
      </c>
      <c r="J803" s="12" t="s">
        <v>1975</v>
      </c>
      <c r="K803" s="12">
        <v>1042</v>
      </c>
      <c r="L803" s="9" t="s">
        <v>137</v>
      </c>
      <c r="M803" s="10" t="str">
        <f>ASC(_xlfn.CONCAT(H803:L803,"  # ",E803))</f>
        <v xml:space="preserve">        "uni1F72": "glyph1042",  # ὲ</v>
      </c>
      <c r="N803" s="6" t="b">
        <f>K803=""</f>
        <v>0</v>
      </c>
    </row>
    <row r="804" spans="2:14">
      <c r="B804" s="31"/>
      <c r="C804" s="28" t="s">
        <v>1983</v>
      </c>
      <c r="D804" s="28"/>
      <c r="E804" s="36" t="str">
        <f>IF(B804="",IF(G804="","",_xlfn.UNICHAR(G804)),B804)</f>
        <v>έ</v>
      </c>
      <c r="F804" s="13" t="str">
        <f>IF(B804="",IF(D804="",IF(C804="","",C804),DEC2HEX(D804)),DEC2HEX(_xlfn.UNICODE(B804)))</f>
        <v>1f73</v>
      </c>
      <c r="G804" s="13">
        <f>IF(D804="",IF(C804="",IF(B804="","",VALUE(_xlfn.UNICODE(B804))),VALUE(HEX2DEC(C804))),VALUE(D804))</f>
        <v>8051</v>
      </c>
      <c r="H804" s="10" t="s">
        <v>292</v>
      </c>
      <c r="I804" s="12" t="str">
        <f>IF(F804="","","uni"&amp;UPPER(REPT("0",4-LEN(F804))&amp;F804))</f>
        <v>uni1F73</v>
      </c>
      <c r="J804" s="12" t="s">
        <v>1975</v>
      </c>
      <c r="K804" s="12">
        <v>1043</v>
      </c>
      <c r="L804" s="9" t="s">
        <v>137</v>
      </c>
      <c r="M804" s="10" t="str">
        <f>ASC(_xlfn.CONCAT(H804:L804,"  # ",E804))</f>
        <v xml:space="preserve">        "uni1F73": "glyph1043",  # έ</v>
      </c>
      <c r="N804" s="6" t="b">
        <f>K804=""</f>
        <v>0</v>
      </c>
    </row>
    <row r="805" spans="2:14">
      <c r="B805" s="31"/>
      <c r="C805" s="28" t="s">
        <v>925</v>
      </c>
      <c r="D805" s="28">
        <v>8208</v>
      </c>
      <c r="E805" s="36" t="str">
        <f>IF(B805="",IF(G805="","",_xlfn.UNICHAR(G805)),B805)</f>
        <v>‐</v>
      </c>
      <c r="F805" s="13" t="str">
        <f>IF(B805="",IF(D805="",IF(C805="","",C805),DEC2HEX(D805)),DEC2HEX(_xlfn.UNICODE(B805)))</f>
        <v>2010</v>
      </c>
      <c r="G805" s="13">
        <f>IF(D805="",IF(C805="",IF(B805="","",VALUE(_xlfn.UNICODE(B805))),VALUE(HEX2DEC(C805))),VALUE(D805))</f>
        <v>8208</v>
      </c>
      <c r="H805" s="10" t="s">
        <v>292</v>
      </c>
      <c r="I805" s="12" t="str">
        <f>IF(F805="","","uni"&amp;UPPER(REPT("0",4-LEN(F805))&amp;F805))</f>
        <v>uni2010</v>
      </c>
      <c r="J805" s="12" t="s">
        <v>1975</v>
      </c>
      <c r="K805" s="12">
        <v>1252</v>
      </c>
      <c r="L805" s="9" t="s">
        <v>137</v>
      </c>
      <c r="M805" s="10" t="str">
        <f>ASC(_xlfn.CONCAT(H805:L805,"  # ",E805))</f>
        <v xml:space="preserve">        "uni2010": "glyph1252",  # ‐</v>
      </c>
      <c r="N805" s="6" t="b">
        <f>K805=""</f>
        <v>0</v>
      </c>
    </row>
    <row r="806" spans="2:14">
      <c r="B806" s="31"/>
      <c r="C806" s="28"/>
      <c r="D806" s="28">
        <v>8209</v>
      </c>
      <c r="E806" s="36" t="str">
        <f>IF(B806="",IF(G806="","",_xlfn.UNICHAR(G806)),B806)</f>
        <v>‑</v>
      </c>
      <c r="F806" s="13" t="str">
        <f>IF(B806="",IF(D806="",IF(C806="","",C806),DEC2HEX(D806)),DEC2HEX(_xlfn.UNICODE(B806)))</f>
        <v>2011</v>
      </c>
      <c r="G806" s="13">
        <f>IF(D806="",IF(C806="",IF(B806="","",VALUE(_xlfn.UNICODE(B806))),VALUE(HEX2DEC(C806))),VALUE(D806))</f>
        <v>8209</v>
      </c>
      <c r="H806" s="10" t="s">
        <v>292</v>
      </c>
      <c r="I806" s="12" t="str">
        <f>IF(F806="","","uni"&amp;UPPER(REPT("0",4-LEN(F806))&amp;F806))</f>
        <v>uni2011</v>
      </c>
      <c r="J806" s="12" t="s">
        <v>1975</v>
      </c>
      <c r="K806" s="12"/>
      <c r="L806" s="9" t="s">
        <v>137</v>
      </c>
      <c r="M806" s="10" t="str">
        <f>ASC(_xlfn.CONCAT(H806:L806,"  # ",E806))</f>
        <v xml:space="preserve">        "uni2011": "glyph",  # ‑</v>
      </c>
      <c r="N806" s="6" t="b">
        <f>K806=""</f>
        <v>1</v>
      </c>
    </row>
    <row r="807" spans="2:14">
      <c r="B807" s="31"/>
      <c r="C807" s="28"/>
      <c r="D807" s="28">
        <v>8210</v>
      </c>
      <c r="E807" s="36" t="str">
        <f>IF(B807="",IF(G807="","",_xlfn.UNICHAR(G807)),B807)</f>
        <v>‒</v>
      </c>
      <c r="F807" s="13" t="str">
        <f>IF(B807="",IF(D807="",IF(C807="","",C807),DEC2HEX(D807)),DEC2HEX(_xlfn.UNICODE(B807)))</f>
        <v>2012</v>
      </c>
      <c r="G807" s="13">
        <f>IF(D807="",IF(C807="",IF(B807="","",VALUE(_xlfn.UNICODE(B807))),VALUE(HEX2DEC(C807))),VALUE(D807))</f>
        <v>8210</v>
      </c>
      <c r="H807" s="10" t="s">
        <v>292</v>
      </c>
      <c r="I807" s="12" t="str">
        <f>IF(F807="","","uni"&amp;UPPER(REPT("0",4-LEN(F807))&amp;F807))</f>
        <v>uni2012</v>
      </c>
      <c r="J807" s="12" t="s">
        <v>1975</v>
      </c>
      <c r="K807" s="12"/>
      <c r="L807" s="9" t="s">
        <v>137</v>
      </c>
      <c r="M807" s="10" t="str">
        <f>ASC(_xlfn.CONCAT(H807:L807,"  # ",E807))</f>
        <v xml:space="preserve">        "uni2012": "glyph",  # ‒</v>
      </c>
      <c r="N807" s="6" t="b">
        <f>K807=""</f>
        <v>1</v>
      </c>
    </row>
    <row r="808" spans="2:14">
      <c r="B808" s="31"/>
      <c r="C808" s="28"/>
      <c r="D808" s="28">
        <v>8211</v>
      </c>
      <c r="E808" s="36" t="str">
        <f>IF(B808="",IF(G808="","",_xlfn.UNICHAR(G808)),B808)</f>
        <v>–</v>
      </c>
      <c r="F808" s="13" t="str">
        <f>IF(B808="",IF(D808="",IF(C808="","",C808),DEC2HEX(D808)),DEC2HEX(_xlfn.UNICODE(B808)))</f>
        <v>2013</v>
      </c>
      <c r="G808" s="13">
        <f>IF(D808="",IF(C808="",IF(B808="","",VALUE(_xlfn.UNICODE(B808))),VALUE(HEX2DEC(C808))),VALUE(D808))</f>
        <v>8211</v>
      </c>
      <c r="H808" s="10" t="s">
        <v>292</v>
      </c>
      <c r="I808" s="12" t="str">
        <f>IF(F808="","","uni"&amp;UPPER(REPT("0",4-LEN(F808))&amp;F808))</f>
        <v>uni2013</v>
      </c>
      <c r="J808" s="12" t="s">
        <v>1975</v>
      </c>
      <c r="K808" s="12"/>
      <c r="L808" s="9" t="s">
        <v>137</v>
      </c>
      <c r="M808" s="10" t="str">
        <f>ASC(_xlfn.CONCAT(H808:L808,"  # ",E808))</f>
        <v xml:space="preserve">        "uni2013": "glyph",  # –</v>
      </c>
      <c r="N808" s="6" t="b">
        <f>K808=""</f>
        <v>1</v>
      </c>
    </row>
    <row r="809" spans="2:14">
      <c r="B809" s="31"/>
      <c r="C809" s="28"/>
      <c r="D809" s="28">
        <v>8212</v>
      </c>
      <c r="E809" s="36" t="str">
        <f>IF(B809="",IF(G809="","",_xlfn.UNICHAR(G809)),B809)</f>
        <v>—</v>
      </c>
      <c r="F809" s="13" t="str">
        <f>IF(B809="",IF(D809="",IF(C809="","",C809),DEC2HEX(D809)),DEC2HEX(_xlfn.UNICODE(B809)))</f>
        <v>2014</v>
      </c>
      <c r="G809" s="13">
        <f>IF(D809="",IF(C809="",IF(B809="","",VALUE(_xlfn.UNICODE(B809))),VALUE(HEX2DEC(C809))),VALUE(D809))</f>
        <v>8212</v>
      </c>
      <c r="H809" s="10" t="s">
        <v>292</v>
      </c>
      <c r="I809" s="12" t="str">
        <f>IF(F809="","","uni"&amp;UPPER(REPT("0",4-LEN(F809))&amp;F809))</f>
        <v>uni2014</v>
      </c>
      <c r="J809" s="12" t="s">
        <v>1975</v>
      </c>
      <c r="K809" s="12"/>
      <c r="L809" s="9" t="s">
        <v>137</v>
      </c>
      <c r="M809" s="10" t="str">
        <f>ASC(_xlfn.CONCAT(H809:L809,"  # ",E809))</f>
        <v xml:space="preserve">        "uni2014": "glyph",  # —</v>
      </c>
      <c r="N809" s="6" t="b">
        <f>K809=""</f>
        <v>1</v>
      </c>
    </row>
    <row r="810" spans="2:14">
      <c r="B810" s="31"/>
      <c r="C810" s="28"/>
      <c r="D810" s="28">
        <v>8213</v>
      </c>
      <c r="E810" s="36" t="str">
        <f>IF(B810="",IF(G810="","",_xlfn.UNICHAR(G810)),B810)</f>
        <v>―</v>
      </c>
      <c r="F810" s="13" t="str">
        <f>IF(B810="",IF(D810="",IF(C810="","",C810),DEC2HEX(D810)),DEC2HEX(_xlfn.UNICODE(B810)))</f>
        <v>2015</v>
      </c>
      <c r="G810" s="13">
        <f>IF(D810="",IF(C810="",IF(B810="","",VALUE(_xlfn.UNICODE(B810))),VALUE(HEX2DEC(C810))),VALUE(D810))</f>
        <v>8213</v>
      </c>
      <c r="H810" s="10" t="s">
        <v>292</v>
      </c>
      <c r="I810" s="12" t="str">
        <f>IF(F810="","","uni"&amp;UPPER(REPT("0",4-LEN(F810))&amp;F810))</f>
        <v>uni2015</v>
      </c>
      <c r="J810" s="12" t="s">
        <v>1975</v>
      </c>
      <c r="K810" s="12"/>
      <c r="L810" s="9" t="s">
        <v>137</v>
      </c>
      <c r="M810" s="10" t="str">
        <f>ASC(_xlfn.CONCAT(H810:L810,"  # ",E810))</f>
        <v xml:space="preserve">        "uni2015": "glyph",  # ｰ</v>
      </c>
      <c r="N810" s="6" t="b">
        <f>K810=""</f>
        <v>1</v>
      </c>
    </row>
    <row r="811" spans="2:14">
      <c r="B811" s="31"/>
      <c r="C811" s="28"/>
      <c r="D811" s="28">
        <v>8214</v>
      </c>
      <c r="E811" s="36" t="str">
        <f>IF(B811="",IF(G811="","",_xlfn.UNICHAR(G811)),B811)</f>
        <v>‖</v>
      </c>
      <c r="F811" s="13" t="str">
        <f>IF(B811="",IF(D811="",IF(C811="","",C811),DEC2HEX(D811)),DEC2HEX(_xlfn.UNICODE(B811)))</f>
        <v>2016</v>
      </c>
      <c r="G811" s="13">
        <f>IF(D811="",IF(C811="",IF(B811="","",VALUE(_xlfn.UNICODE(B811))),VALUE(HEX2DEC(C811))),VALUE(D811))</f>
        <v>8214</v>
      </c>
      <c r="H811" s="10" t="s">
        <v>292</v>
      </c>
      <c r="I811" s="12" t="str">
        <f>IF(F811="","","uni"&amp;UPPER(REPT("0",4-LEN(F811))&amp;F811))</f>
        <v>uni2016</v>
      </c>
      <c r="J811" s="12" t="s">
        <v>1975</v>
      </c>
      <c r="K811" s="12"/>
      <c r="L811" s="9" t="s">
        <v>137</v>
      </c>
      <c r="M811" s="10" t="str">
        <f>ASC(_xlfn.CONCAT(H811:L811,"  # ",E811))</f>
        <v xml:space="preserve">        "uni2016": "glyph",  # ‖</v>
      </c>
      <c r="N811" s="6" t="b">
        <f>K811=""</f>
        <v>1</v>
      </c>
    </row>
    <row r="812" spans="2:14">
      <c r="B812" s="31"/>
      <c r="C812" s="28"/>
      <c r="D812" s="28">
        <v>8215</v>
      </c>
      <c r="E812" s="36" t="str">
        <f>IF(B812="",IF(G812="","",_xlfn.UNICHAR(G812)),B812)</f>
        <v>‗</v>
      </c>
      <c r="F812" s="13" t="str">
        <f>IF(B812="",IF(D812="",IF(C812="","",C812),DEC2HEX(D812)),DEC2HEX(_xlfn.UNICODE(B812)))</f>
        <v>2017</v>
      </c>
      <c r="G812" s="13">
        <f>IF(D812="",IF(C812="",IF(B812="","",VALUE(_xlfn.UNICODE(B812))),VALUE(HEX2DEC(C812))),VALUE(D812))</f>
        <v>8215</v>
      </c>
      <c r="H812" s="10" t="s">
        <v>292</v>
      </c>
      <c r="I812" s="12" t="str">
        <f>IF(F812="","","uni"&amp;UPPER(REPT("0",4-LEN(F812))&amp;F812))</f>
        <v>uni2017</v>
      </c>
      <c r="J812" s="12" t="s">
        <v>1975</v>
      </c>
      <c r="K812" s="12"/>
      <c r="L812" s="9" t="s">
        <v>137</v>
      </c>
      <c r="M812" s="10" t="str">
        <f>ASC(_xlfn.CONCAT(H812:L812,"  # ",E812))</f>
        <v xml:space="preserve">        "uni2017": "glyph",  # ‗</v>
      </c>
      <c r="N812" s="6" t="b">
        <f>K812=""</f>
        <v>1</v>
      </c>
    </row>
    <row r="813" spans="2:14">
      <c r="B813" s="31"/>
      <c r="C813" s="28"/>
      <c r="D813" s="28">
        <v>8216</v>
      </c>
      <c r="E813" s="36" t="str">
        <f>IF(B813="",IF(G813="","",_xlfn.UNICHAR(G813)),B813)</f>
        <v>‘</v>
      </c>
      <c r="F813" s="13" t="str">
        <f>IF(B813="",IF(D813="",IF(C813="","",C813),DEC2HEX(D813)),DEC2HEX(_xlfn.UNICODE(B813)))</f>
        <v>2018</v>
      </c>
      <c r="G813" s="13">
        <f>IF(D813="",IF(C813="",IF(B813="","",VALUE(_xlfn.UNICODE(B813))),VALUE(HEX2DEC(C813))),VALUE(D813))</f>
        <v>8216</v>
      </c>
      <c r="H813" s="10" t="s">
        <v>292</v>
      </c>
      <c r="I813" s="12" t="str">
        <f>IF(F813="","","uni"&amp;UPPER(REPT("0",4-LEN(F813))&amp;F813))</f>
        <v>uni2018</v>
      </c>
      <c r="J813" s="12" t="s">
        <v>1975</v>
      </c>
      <c r="K813" s="12">
        <v>12882</v>
      </c>
      <c r="L813" s="9" t="s">
        <v>137</v>
      </c>
      <c r="M813" s="10" t="str">
        <f>ASC(_xlfn.CONCAT(H813:L813,"  # ",E813))</f>
        <v xml:space="preserve">        "uni2018": "glyph12882",  # `</v>
      </c>
      <c r="N813" s="6" t="b">
        <f>K813=""</f>
        <v>0</v>
      </c>
    </row>
    <row r="814" spans="2:14">
      <c r="B814" s="31" t="s">
        <v>95</v>
      </c>
      <c r="C814" s="28"/>
      <c r="D814" s="28">
        <v>8217</v>
      </c>
      <c r="E814" s="36" t="str">
        <f>IF(B814="",IF(G814="","",_xlfn.UNICHAR(G814)),B814)</f>
        <v>’</v>
      </c>
      <c r="F814" s="13" t="str">
        <f>IF(B814="",IF(D814="",IF(C814="","",C814),DEC2HEX(D814)),DEC2HEX(_xlfn.UNICODE(B814)))</f>
        <v>2019</v>
      </c>
      <c r="G814" s="13">
        <f>IF(D814="",IF(C814="",IF(B814="","",VALUE(_xlfn.UNICODE(B814))),VALUE(HEX2DEC(C814))),VALUE(D814))</f>
        <v>8217</v>
      </c>
      <c r="H814" s="10" t="s">
        <v>292</v>
      </c>
      <c r="I814" s="12" t="str">
        <f>IF(F814="","","uni"&amp;UPPER(REPT("0",4-LEN(F814))&amp;F814))</f>
        <v>uni2019</v>
      </c>
      <c r="J814" s="12" t="s">
        <v>1975</v>
      </c>
      <c r="K814" s="12">
        <v>12881</v>
      </c>
      <c r="L814" s="9" t="s">
        <v>137</v>
      </c>
      <c r="M814" s="10" t="str">
        <f>ASC(_xlfn.CONCAT(H814:L814,"  # ",E814))</f>
        <v xml:space="preserve">        "uni2019": "glyph12881",  # '</v>
      </c>
      <c r="N814" s="6" t="b">
        <f>K814=""</f>
        <v>0</v>
      </c>
    </row>
    <row r="815" spans="2:14">
      <c r="B815" s="31"/>
      <c r="C815" s="28"/>
      <c r="D815" s="28">
        <v>8218</v>
      </c>
      <c r="E815" s="36" t="str">
        <f>IF(B815="",IF(G815="","",_xlfn.UNICHAR(G815)),B815)</f>
        <v>‚</v>
      </c>
      <c r="F815" s="13" t="str">
        <f>IF(B815="",IF(D815="",IF(C815="","",C815),DEC2HEX(D815)),DEC2HEX(_xlfn.UNICODE(B815)))</f>
        <v>201A</v>
      </c>
      <c r="G815" s="13">
        <f>IF(D815="",IF(C815="",IF(B815="","",VALUE(_xlfn.UNICODE(B815))),VALUE(HEX2DEC(C815))),VALUE(D815))</f>
        <v>8218</v>
      </c>
      <c r="H815" s="10" t="s">
        <v>292</v>
      </c>
      <c r="I815" s="12" t="str">
        <f>IF(F815="","","uni"&amp;UPPER(REPT("0",4-LEN(F815))&amp;F815))</f>
        <v>uni201A</v>
      </c>
      <c r="J815" s="12" t="s">
        <v>1975</v>
      </c>
      <c r="K815" s="12" t="s">
        <v>95</v>
      </c>
      <c r="L815" s="9" t="s">
        <v>137</v>
      </c>
      <c r="M815" s="10" t="str">
        <f>ASC(_xlfn.CONCAT(H815:L815,"  # ",E815))</f>
        <v xml:space="preserve">        "uni201A": "glyph",  # ‚</v>
      </c>
      <c r="N815" s="6" t="b">
        <f>K815=""</f>
        <v>1</v>
      </c>
    </row>
    <row r="816" spans="2:14">
      <c r="B816" s="31" t="s">
        <v>95</v>
      </c>
      <c r="C816" s="28"/>
      <c r="D816" s="28">
        <v>8219</v>
      </c>
      <c r="E816" s="36" t="str">
        <f>IF(B816="",IF(G816="","",_xlfn.UNICHAR(G816)),B816)</f>
        <v>‛</v>
      </c>
      <c r="F816" s="13" t="str">
        <f>IF(B816="",IF(D816="",IF(C816="","",C816),DEC2HEX(D816)),DEC2HEX(_xlfn.UNICODE(B816)))</f>
        <v>201B</v>
      </c>
      <c r="G816" s="13">
        <f>IF(D816="",IF(C816="",IF(B816="","",VALUE(_xlfn.UNICODE(B816))),VALUE(HEX2DEC(C816))),VALUE(D816))</f>
        <v>8219</v>
      </c>
      <c r="H816" s="10" t="s">
        <v>292</v>
      </c>
      <c r="I816" s="12" t="str">
        <f>IF(F816="","","uni"&amp;UPPER(REPT("0",4-LEN(F816))&amp;F816))</f>
        <v>uni201B</v>
      </c>
      <c r="J816" s="12" t="s">
        <v>1975</v>
      </c>
      <c r="K816" s="12" t="s">
        <v>95</v>
      </c>
      <c r="L816" s="9" t="s">
        <v>137</v>
      </c>
      <c r="M816" s="10" t="str">
        <f>ASC(_xlfn.CONCAT(H816:L816,"  # ",E816))</f>
        <v xml:space="preserve">        "uni201B": "glyph",  # ‛</v>
      </c>
      <c r="N816" s="6" t="b">
        <f>K816=""</f>
        <v>1</v>
      </c>
    </row>
    <row r="817" spans="2:14">
      <c r="B817" s="31"/>
      <c r="C817" s="28"/>
      <c r="D817" s="28">
        <v>8220</v>
      </c>
      <c r="E817" s="36" t="str">
        <f>IF(B817="",IF(G817="","",_xlfn.UNICHAR(G817)),B817)</f>
        <v>“</v>
      </c>
      <c r="F817" s="13" t="str">
        <f>IF(B817="",IF(D817="",IF(C817="","",C817),DEC2HEX(D817)),DEC2HEX(_xlfn.UNICODE(B817)))</f>
        <v>201C</v>
      </c>
      <c r="G817" s="13">
        <f>IF(D817="",IF(C817="",IF(B817="","",VALUE(_xlfn.UNICODE(B817))),VALUE(HEX2DEC(C817))),VALUE(D817))</f>
        <v>8220</v>
      </c>
      <c r="H817" s="10" t="s">
        <v>292</v>
      </c>
      <c r="I817" s="12" t="str">
        <f>IF(F817="","","uni"&amp;UPPER(REPT("0",4-LEN(F817))&amp;F817))</f>
        <v>uni201C</v>
      </c>
      <c r="J817" s="12" t="s">
        <v>1975</v>
      </c>
      <c r="K817" s="12">
        <v>12950</v>
      </c>
      <c r="L817" s="9" t="s">
        <v>137</v>
      </c>
      <c r="M817" s="10" t="str">
        <f>ASC(_xlfn.CONCAT(H817:L817,"  # ",E817))</f>
        <v xml:space="preserve">        "uni201C": "glyph12950",  # “</v>
      </c>
      <c r="N817" s="6" t="b">
        <f>K817=""</f>
        <v>0</v>
      </c>
    </row>
    <row r="818" spans="2:14">
      <c r="B818" s="31" t="s">
        <v>95</v>
      </c>
      <c r="C818" s="28"/>
      <c r="D818" s="28">
        <v>8221</v>
      </c>
      <c r="E818" s="36" t="str">
        <f>IF(B818="",IF(G818="","",_xlfn.UNICHAR(G818)),B818)</f>
        <v>”</v>
      </c>
      <c r="F818" s="13" t="str">
        <f>IF(B818="",IF(D818="",IF(C818="","",C818),DEC2HEX(D818)),DEC2HEX(_xlfn.UNICODE(B818)))</f>
        <v>201D</v>
      </c>
      <c r="G818" s="13">
        <f>IF(D818="",IF(C818="",IF(B818="","",VALUE(_xlfn.UNICODE(B818))),VALUE(HEX2DEC(C818))),VALUE(D818))</f>
        <v>8221</v>
      </c>
      <c r="H818" s="10" t="s">
        <v>292</v>
      </c>
      <c r="I818" s="12" t="str">
        <f>IF(F818="","","uni"&amp;UPPER(REPT("0",4-LEN(F818))&amp;F818))</f>
        <v>uni201D</v>
      </c>
      <c r="J818" s="12" t="s">
        <v>1975</v>
      </c>
      <c r="K818" s="12">
        <v>12880</v>
      </c>
      <c r="L818" s="9" t="s">
        <v>137</v>
      </c>
      <c r="M818" s="10" t="str">
        <f>ASC(_xlfn.CONCAT(H818:L818,"  # ",E818))</f>
        <v xml:space="preserve">        "uni201D": "glyph12880",  # "</v>
      </c>
      <c r="N818" s="6" t="b">
        <f>K818=""</f>
        <v>0</v>
      </c>
    </row>
    <row r="819" spans="2:14">
      <c r="B819" s="31"/>
      <c r="C819" s="28"/>
      <c r="D819" s="28">
        <v>8222</v>
      </c>
      <c r="E819" s="36" t="str">
        <f>IF(B819="",IF(G819="","",_xlfn.UNICHAR(G819)),B819)</f>
        <v>„</v>
      </c>
      <c r="F819" s="13" t="str">
        <f>IF(B819="",IF(D819="",IF(C819="","",C819),DEC2HEX(D819)),DEC2HEX(_xlfn.UNICODE(B819)))</f>
        <v>201E</v>
      </c>
      <c r="G819" s="13">
        <f>IF(D819="",IF(C819="",IF(B819="","",VALUE(_xlfn.UNICODE(B819))),VALUE(HEX2DEC(C819))),VALUE(D819))</f>
        <v>8222</v>
      </c>
      <c r="H819" s="10" t="s">
        <v>292</v>
      </c>
      <c r="I819" s="12" t="str">
        <f>IF(F819="","","uni"&amp;UPPER(REPT("0",4-LEN(F819))&amp;F819))</f>
        <v>uni201E</v>
      </c>
      <c r="J819" s="12" t="s">
        <v>1975</v>
      </c>
      <c r="K819" s="12" t="s">
        <v>95</v>
      </c>
      <c r="L819" s="9" t="s">
        <v>137</v>
      </c>
      <c r="M819" s="10" t="str">
        <f>ASC(_xlfn.CONCAT(H819:L819,"  # ",E819))</f>
        <v xml:space="preserve">        "uni201E": "glyph",  # „</v>
      </c>
      <c r="N819" s="6" t="b">
        <f>K819=""</f>
        <v>1</v>
      </c>
    </row>
    <row r="820" spans="2:14">
      <c r="B820" s="31" t="s">
        <v>95</v>
      </c>
      <c r="C820" s="28"/>
      <c r="D820" s="28">
        <v>8223</v>
      </c>
      <c r="E820" s="36" t="str">
        <f>IF(B820="",IF(G820="","",_xlfn.UNICHAR(G820)),B820)</f>
        <v>‟</v>
      </c>
      <c r="F820" s="13" t="str">
        <f>IF(B820="",IF(D820="",IF(C820="","",C820),DEC2HEX(D820)),DEC2HEX(_xlfn.UNICODE(B820)))</f>
        <v>201F</v>
      </c>
      <c r="G820" s="13">
        <f>IF(D820="",IF(C820="",IF(B820="","",VALUE(_xlfn.UNICODE(B820))),VALUE(HEX2DEC(C820))),VALUE(D820))</f>
        <v>8223</v>
      </c>
      <c r="H820" s="10" t="s">
        <v>292</v>
      </c>
      <c r="I820" s="12" t="str">
        <f>IF(F820="","","uni"&amp;UPPER(REPT("0",4-LEN(F820))&amp;F820))</f>
        <v>uni201F</v>
      </c>
      <c r="J820" s="12" t="s">
        <v>1975</v>
      </c>
      <c r="K820" s="12" t="s">
        <v>95</v>
      </c>
      <c r="L820" s="9" t="s">
        <v>137</v>
      </c>
      <c r="M820" s="10" t="str">
        <f>ASC(_xlfn.CONCAT(H820:L820,"  # ",E820))</f>
        <v xml:space="preserve">        "uni201F": "glyph",  # ‟</v>
      </c>
      <c r="N820" s="6" t="b">
        <f>K820=""</f>
        <v>1</v>
      </c>
    </row>
    <row r="821" spans="2:14">
      <c r="B821" s="31"/>
      <c r="C821" s="28"/>
      <c r="D821" s="28">
        <v>8224</v>
      </c>
      <c r="E821" s="36" t="str">
        <f>IF(B821="",IF(G821="","",_xlfn.UNICHAR(G821)),B821)</f>
        <v>†</v>
      </c>
      <c r="F821" s="13" t="str">
        <f>IF(B821="",IF(D821="",IF(C821="","",C821),DEC2HEX(D821)),DEC2HEX(_xlfn.UNICODE(B821)))</f>
        <v>2020</v>
      </c>
      <c r="G821" s="13">
        <f>IF(D821="",IF(C821="",IF(B821="","",VALUE(_xlfn.UNICODE(B821))),VALUE(HEX2DEC(C821))),VALUE(D821))</f>
        <v>8224</v>
      </c>
      <c r="H821" s="10" t="s">
        <v>292</v>
      </c>
      <c r="I821" s="12" t="str">
        <f>IF(F821="","","uni"&amp;UPPER(REPT("0",4-LEN(F821))&amp;F821))</f>
        <v>uni2020</v>
      </c>
      <c r="J821" s="12" t="s">
        <v>1975</v>
      </c>
      <c r="K821" s="12" t="s">
        <v>95</v>
      </c>
      <c r="L821" s="9" t="s">
        <v>137</v>
      </c>
      <c r="M821" s="10" t="str">
        <f>ASC(_xlfn.CONCAT(H821:L821,"  # ",E821))</f>
        <v xml:space="preserve">        "uni2020": "glyph",  # †</v>
      </c>
      <c r="N821" s="6" t="b">
        <f>K821=""</f>
        <v>1</v>
      </c>
    </row>
    <row r="822" spans="2:14">
      <c r="B822" s="31" t="s">
        <v>95</v>
      </c>
      <c r="C822" s="28"/>
      <c r="D822" s="28">
        <v>8225</v>
      </c>
      <c r="E822" s="36" t="str">
        <f>IF(B822="",IF(G822="","",_xlfn.UNICHAR(G822)),B822)</f>
        <v>‡</v>
      </c>
      <c r="F822" s="13" t="str">
        <f>IF(B822="",IF(D822="",IF(C822="","",C822),DEC2HEX(D822)),DEC2HEX(_xlfn.UNICODE(B822)))</f>
        <v>2021</v>
      </c>
      <c r="G822" s="13">
        <f>IF(D822="",IF(C822="",IF(B822="","",VALUE(_xlfn.UNICODE(B822))),VALUE(HEX2DEC(C822))),VALUE(D822))</f>
        <v>8225</v>
      </c>
      <c r="H822" s="10" t="s">
        <v>292</v>
      </c>
      <c r="I822" s="12" t="str">
        <f>IF(F822="","","uni"&amp;UPPER(REPT("0",4-LEN(F822))&amp;F822))</f>
        <v>uni2021</v>
      </c>
      <c r="J822" s="12" t="s">
        <v>1975</v>
      </c>
      <c r="K822" s="12" t="s">
        <v>95</v>
      </c>
      <c r="L822" s="9" t="s">
        <v>137</v>
      </c>
      <c r="M822" s="10" t="str">
        <f>ASC(_xlfn.CONCAT(H822:L822,"  # ",E822))</f>
        <v xml:space="preserve">        "uni2021": "glyph",  # ‡</v>
      </c>
      <c r="N822" s="6" t="b">
        <f>K822=""</f>
        <v>1</v>
      </c>
    </row>
    <row r="823" spans="2:14">
      <c r="B823" s="31"/>
      <c r="C823" s="28" t="s">
        <v>1972</v>
      </c>
      <c r="D823" s="28"/>
      <c r="E823" s="36" t="str">
        <f>IF(B823="",IF(G823="","",_xlfn.UNICHAR(G823)),B823)</f>
        <v>•</v>
      </c>
      <c r="F823" s="13" t="str">
        <f>IF(B823="",IF(D823="",IF(C823="","",C823),DEC2HEX(D823)),DEC2HEX(_xlfn.UNICODE(B823)))</f>
        <v>2022</v>
      </c>
      <c r="G823" s="13">
        <f>IF(D823="",IF(C823="",IF(B823="","",VALUE(_xlfn.UNICODE(B823))),VALUE(HEX2DEC(C823))),VALUE(D823))</f>
        <v>8226</v>
      </c>
      <c r="H823" s="10" t="s">
        <v>292</v>
      </c>
      <c r="I823" s="12" t="str">
        <f>IF(F823="","","uni"&amp;UPPER(REPT("0",4-LEN(F823))&amp;F823))</f>
        <v>uni2022</v>
      </c>
      <c r="J823" s="12" t="s">
        <v>1975</v>
      </c>
      <c r="K823" s="12">
        <v>311</v>
      </c>
      <c r="L823" s="9" t="s">
        <v>137</v>
      </c>
      <c r="M823" s="10" t="str">
        <f>ASC(_xlfn.CONCAT(H823:L823,"  # ",E823))</f>
        <v xml:space="preserve">        "uni2022": "glyph311",  # •</v>
      </c>
      <c r="N823" s="6" t="b">
        <f>K823=""</f>
        <v>0</v>
      </c>
    </row>
    <row r="824" spans="2:14">
      <c r="B824" s="31" t="s">
        <v>95</v>
      </c>
      <c r="C824" s="28"/>
      <c r="D824" s="28">
        <v>8227</v>
      </c>
      <c r="E824" s="36" t="str">
        <f>IF(B824="",IF(G824="","",_xlfn.UNICHAR(G824)),B824)</f>
        <v>‣</v>
      </c>
      <c r="F824" s="13" t="str">
        <f>IF(B824="",IF(D824="",IF(C824="","",C824),DEC2HEX(D824)),DEC2HEX(_xlfn.UNICODE(B824)))</f>
        <v>2023</v>
      </c>
      <c r="G824" s="13">
        <f>IF(D824="",IF(C824="",IF(B824="","",VALUE(_xlfn.UNICODE(B824))),VALUE(HEX2DEC(C824))),VALUE(D824))</f>
        <v>8227</v>
      </c>
      <c r="H824" s="10" t="s">
        <v>292</v>
      </c>
      <c r="I824" s="12" t="str">
        <f>IF(F824="","","uni"&amp;UPPER(REPT("0",4-LEN(F824))&amp;F824))</f>
        <v>uni2023</v>
      </c>
      <c r="J824" s="12" t="s">
        <v>1975</v>
      </c>
      <c r="K824" s="12" t="s">
        <v>95</v>
      </c>
      <c r="L824" s="9" t="s">
        <v>137</v>
      </c>
      <c r="M824" s="10" t="str">
        <f>ASC(_xlfn.CONCAT(H824:L824,"  # ",E824))</f>
        <v xml:space="preserve">        "uni2023": "glyph",  # ‣</v>
      </c>
      <c r="N824" s="6" t="b">
        <f>K824=""</f>
        <v>1</v>
      </c>
    </row>
    <row r="825" spans="2:14">
      <c r="B825" s="31"/>
      <c r="C825" s="28"/>
      <c r="D825" s="28">
        <v>8228</v>
      </c>
      <c r="E825" s="36" t="str">
        <f>IF(B825="",IF(G825="","",_xlfn.UNICHAR(G825)),B825)</f>
        <v>․</v>
      </c>
      <c r="F825" s="13" t="str">
        <f>IF(B825="",IF(D825="",IF(C825="","",C825),DEC2HEX(D825)),DEC2HEX(_xlfn.UNICODE(B825)))</f>
        <v>2024</v>
      </c>
      <c r="G825" s="13">
        <f>IF(D825="",IF(C825="",IF(B825="","",VALUE(_xlfn.UNICODE(B825))),VALUE(HEX2DEC(C825))),VALUE(D825))</f>
        <v>8228</v>
      </c>
      <c r="H825" s="10" t="s">
        <v>292</v>
      </c>
      <c r="I825" s="12" t="str">
        <f>IF(F825="","","uni"&amp;UPPER(REPT("0",4-LEN(F825))&amp;F825))</f>
        <v>uni2024</v>
      </c>
      <c r="J825" s="12" t="s">
        <v>1975</v>
      </c>
      <c r="K825" s="12" t="s">
        <v>95</v>
      </c>
      <c r="L825" s="9" t="s">
        <v>137</v>
      </c>
      <c r="M825" s="10" t="str">
        <f>ASC(_xlfn.CONCAT(H825:L825,"  # ",E825))</f>
        <v xml:space="preserve">        "uni2024": "glyph",  # ․</v>
      </c>
      <c r="N825" s="6" t="b">
        <f>K825=""</f>
        <v>1</v>
      </c>
    </row>
    <row r="826" spans="2:14">
      <c r="B826" s="31" t="s">
        <v>95</v>
      </c>
      <c r="C826" s="28"/>
      <c r="D826" s="28">
        <v>8229</v>
      </c>
      <c r="E826" s="36" t="str">
        <f>IF(B826="",IF(G826="","",_xlfn.UNICHAR(G826)),B826)</f>
        <v>‥</v>
      </c>
      <c r="F826" s="13" t="str">
        <f>IF(B826="",IF(D826="",IF(C826="","",C826),DEC2HEX(D826)),DEC2HEX(_xlfn.UNICODE(B826)))</f>
        <v>2025</v>
      </c>
      <c r="G826" s="13">
        <f>IF(D826="",IF(C826="",IF(B826="","",VALUE(_xlfn.UNICODE(B826))),VALUE(HEX2DEC(C826))),VALUE(D826))</f>
        <v>8229</v>
      </c>
      <c r="H826" s="10" t="s">
        <v>292</v>
      </c>
      <c r="I826" s="12" t="str">
        <f>IF(F826="","","uni"&amp;UPPER(REPT("0",4-LEN(F826))&amp;F826))</f>
        <v>uni2025</v>
      </c>
      <c r="J826" s="12" t="s">
        <v>1975</v>
      </c>
      <c r="K826" s="12" t="s">
        <v>95</v>
      </c>
      <c r="L826" s="9" t="s">
        <v>137</v>
      </c>
      <c r="M826" s="10" t="str">
        <f>ASC(_xlfn.CONCAT(H826:L826,"  # ",E826))</f>
        <v xml:space="preserve">        "uni2025": "glyph",  # ‥</v>
      </c>
      <c r="N826" s="6" t="b">
        <f>K826=""</f>
        <v>1</v>
      </c>
    </row>
    <row r="827" spans="2:14">
      <c r="B827" s="31"/>
      <c r="C827" s="28"/>
      <c r="D827" s="28">
        <v>8230</v>
      </c>
      <c r="E827" s="36" t="str">
        <f>IF(B827="",IF(G827="","",_xlfn.UNICHAR(G827)),B827)</f>
        <v>…</v>
      </c>
      <c r="F827" s="13" t="str">
        <f>IF(B827="",IF(D827="",IF(C827="","",C827),DEC2HEX(D827)),DEC2HEX(_xlfn.UNICODE(B827)))</f>
        <v>2026</v>
      </c>
      <c r="G827" s="13">
        <f>IF(D827="",IF(C827="",IF(B827="","",VALUE(_xlfn.UNICODE(B827))),VALUE(HEX2DEC(C827))),VALUE(D827))</f>
        <v>8230</v>
      </c>
      <c r="H827" s="10" t="s">
        <v>292</v>
      </c>
      <c r="I827" s="12" t="str">
        <f>IF(F827="","","uni"&amp;UPPER(REPT("0",4-LEN(F827))&amp;F827))</f>
        <v>uni2026</v>
      </c>
      <c r="J827" s="12" t="s">
        <v>1975</v>
      </c>
      <c r="K827" s="12" t="s">
        <v>95</v>
      </c>
      <c r="L827" s="9" t="s">
        <v>137</v>
      </c>
      <c r="M827" s="10" t="str">
        <f>ASC(_xlfn.CONCAT(H827:L827,"  # ",E827))</f>
        <v xml:space="preserve">        "uni2026": "glyph",  # …</v>
      </c>
      <c r="N827" s="6" t="b">
        <f>K827=""</f>
        <v>1</v>
      </c>
    </row>
    <row r="828" spans="2:14">
      <c r="B828" s="31" t="s">
        <v>95</v>
      </c>
      <c r="C828" s="28"/>
      <c r="D828" s="28">
        <v>8231</v>
      </c>
      <c r="E828" s="36" t="str">
        <f>IF(B828="",IF(G828="","",_xlfn.UNICHAR(G828)),B828)</f>
        <v>‧</v>
      </c>
      <c r="F828" s="13" t="str">
        <f>IF(B828="",IF(D828="",IF(C828="","",C828),DEC2HEX(D828)),DEC2HEX(_xlfn.UNICODE(B828)))</f>
        <v>2027</v>
      </c>
      <c r="G828" s="13">
        <f>IF(D828="",IF(C828="",IF(B828="","",VALUE(_xlfn.UNICODE(B828))),VALUE(HEX2DEC(C828))),VALUE(D828))</f>
        <v>8231</v>
      </c>
      <c r="H828" s="10" t="s">
        <v>292</v>
      </c>
      <c r="I828" s="12" t="str">
        <f>IF(F828="","","uni"&amp;UPPER(REPT("0",4-LEN(F828))&amp;F828))</f>
        <v>uni2027</v>
      </c>
      <c r="J828" s="12" t="s">
        <v>1975</v>
      </c>
      <c r="K828" s="12" t="s">
        <v>95</v>
      </c>
      <c r="L828" s="9" t="s">
        <v>137</v>
      </c>
      <c r="M828" s="10" t="str">
        <f>ASC(_xlfn.CONCAT(H828:L828,"  # ",E828))</f>
        <v xml:space="preserve">        "uni2027": "glyph",  # ‧</v>
      </c>
      <c r="N828" s="6" t="b">
        <f>K828=""</f>
        <v>1</v>
      </c>
    </row>
    <row r="829" spans="2:14">
      <c r="B829" s="31"/>
      <c r="C829" s="28"/>
      <c r="D829" s="28">
        <v>8232</v>
      </c>
      <c r="E829" s="36" t="str">
        <f>IF(B829="",IF(G829="","",_xlfn.UNICHAR(G829)),B829)</f>
        <v> </v>
      </c>
      <c r="F829" s="13" t="str">
        <f>IF(B829="",IF(D829="",IF(C829="","",C829),DEC2HEX(D829)),DEC2HEX(_xlfn.UNICODE(B829)))</f>
        <v>2028</v>
      </c>
      <c r="G829" s="13">
        <f>IF(D829="",IF(C829="",IF(B829="","",VALUE(_xlfn.UNICODE(B829))),VALUE(HEX2DEC(C829))),VALUE(D829))</f>
        <v>8232</v>
      </c>
      <c r="H829" s="10" t="s">
        <v>292</v>
      </c>
      <c r="I829" s="12" t="str">
        <f>IF(F829="","","uni"&amp;UPPER(REPT("0",4-LEN(F829))&amp;F829))</f>
        <v>uni2028</v>
      </c>
      <c r="J829" s="12" t="s">
        <v>1975</v>
      </c>
      <c r="K829" s="12" t="s">
        <v>95</v>
      </c>
      <c r="L829" s="9" t="s">
        <v>137</v>
      </c>
      <c r="M829" s="10" t="str">
        <f>ASC(_xlfn.CONCAT(H829:L829,"  # ",E829))</f>
        <v xml:space="preserve">        "uni2028": "glyph",  #  </v>
      </c>
      <c r="N829" s="6" t="b">
        <f>K829=""</f>
        <v>1</v>
      </c>
    </row>
    <row r="830" spans="2:14">
      <c r="B830" s="31" t="s">
        <v>95</v>
      </c>
      <c r="C830" s="28"/>
      <c r="D830" s="28">
        <v>8233</v>
      </c>
      <c r="E830" s="36" t="str">
        <f>IF(B830="",IF(G830="","",_xlfn.UNICHAR(G830)),B830)</f>
        <v> </v>
      </c>
      <c r="F830" s="13" t="str">
        <f>IF(B830="",IF(D830="",IF(C830="","",C830),DEC2HEX(D830)),DEC2HEX(_xlfn.UNICODE(B830)))</f>
        <v>2029</v>
      </c>
      <c r="G830" s="13">
        <f>IF(D830="",IF(C830="",IF(B830="","",VALUE(_xlfn.UNICODE(B830))),VALUE(HEX2DEC(C830))),VALUE(D830))</f>
        <v>8233</v>
      </c>
      <c r="H830" s="10" t="s">
        <v>292</v>
      </c>
      <c r="I830" s="12" t="str">
        <f>IF(F830="","","uni"&amp;UPPER(REPT("0",4-LEN(F830))&amp;F830))</f>
        <v>uni2029</v>
      </c>
      <c r="J830" s="12" t="s">
        <v>1975</v>
      </c>
      <c r="K830" s="12" t="s">
        <v>95</v>
      </c>
      <c r="L830" s="9" t="s">
        <v>137</v>
      </c>
      <c r="M830" s="10" t="str">
        <f>ASC(_xlfn.CONCAT(H830:L830,"  # ",E830))</f>
        <v xml:space="preserve">        "uni2029": "glyph",  #  </v>
      </c>
      <c r="N830" s="6" t="b">
        <f>K830=""</f>
        <v>1</v>
      </c>
    </row>
    <row r="831" spans="2:14">
      <c r="B831" s="31"/>
      <c r="C831" s="28"/>
      <c r="D831" s="28">
        <v>8234</v>
      </c>
      <c r="E831" s="36" t="str">
        <f>IF(B831="",IF(G831="","",_xlfn.UNICHAR(G831)),B831)</f>
        <v>‪</v>
      </c>
      <c r="F831" s="13" t="str">
        <f>IF(B831="",IF(D831="",IF(C831="","",C831),DEC2HEX(D831)),DEC2HEX(_xlfn.UNICODE(B831)))</f>
        <v>202A</v>
      </c>
      <c r="G831" s="13">
        <f>IF(D831="",IF(C831="",IF(B831="","",VALUE(_xlfn.UNICODE(B831))),VALUE(HEX2DEC(C831))),VALUE(D831))</f>
        <v>8234</v>
      </c>
      <c r="H831" s="10" t="s">
        <v>292</v>
      </c>
      <c r="I831" s="12" t="str">
        <f>IF(F831="","","uni"&amp;UPPER(REPT("0",4-LEN(F831))&amp;F831))</f>
        <v>uni202A</v>
      </c>
      <c r="J831" s="12" t="s">
        <v>1975</v>
      </c>
      <c r="K831" s="12" t="s">
        <v>95</v>
      </c>
      <c r="L831" s="9" t="s">
        <v>137</v>
      </c>
      <c r="M831" s="10" t="str">
        <f>ASC(_xlfn.CONCAT(H831:L831,"  # ",E831))</f>
        <v xml:space="preserve">        "uni202A": "glyph",  # ‪</v>
      </c>
      <c r="N831" s="6" t="b">
        <f>K831=""</f>
        <v>1</v>
      </c>
    </row>
    <row r="832" spans="2:14">
      <c r="B832" s="31" t="s">
        <v>95</v>
      </c>
      <c r="C832" s="28"/>
      <c r="D832" s="28">
        <v>8235</v>
      </c>
      <c r="E832" s="36" t="str">
        <f>IF(B832="",IF(G832="","",_xlfn.UNICHAR(G832)),B832)</f>
        <v>‫</v>
      </c>
      <c r="F832" s="13" t="str">
        <f>IF(B832="",IF(D832="",IF(C832="","",C832),DEC2HEX(D832)),DEC2HEX(_xlfn.UNICODE(B832)))</f>
        <v>202B</v>
      </c>
      <c r="G832" s="13">
        <f>IF(D832="",IF(C832="",IF(B832="","",VALUE(_xlfn.UNICODE(B832))),VALUE(HEX2DEC(C832))),VALUE(D832))</f>
        <v>8235</v>
      </c>
      <c r="H832" s="10" t="s">
        <v>292</v>
      </c>
      <c r="I832" s="12" t="str">
        <f>IF(F832="","","uni"&amp;UPPER(REPT("0",4-LEN(F832))&amp;F832))</f>
        <v>uni202B</v>
      </c>
      <c r="J832" s="12" t="s">
        <v>1975</v>
      </c>
      <c r="K832" s="12" t="s">
        <v>95</v>
      </c>
      <c r="L832" s="9" t="s">
        <v>137</v>
      </c>
      <c r="M832" s="10" t="str">
        <f>ASC(_xlfn.CONCAT(H832:L832,"  # ",E832))</f>
        <v xml:space="preserve">        "uni202B": "glyph",  # ‫</v>
      </c>
      <c r="N832" s="6" t="b">
        <f>K832=""</f>
        <v>1</v>
      </c>
    </row>
    <row r="833" spans="2:14">
      <c r="B833" s="31"/>
      <c r="C833" s="28"/>
      <c r="D833" s="28">
        <v>8236</v>
      </c>
      <c r="E833" s="36" t="str">
        <f>IF(B833="",IF(G833="","",_xlfn.UNICHAR(G833)),B833)</f>
        <v>‬</v>
      </c>
      <c r="F833" s="13" t="str">
        <f>IF(B833="",IF(D833="",IF(C833="","",C833),DEC2HEX(D833)),DEC2HEX(_xlfn.UNICODE(B833)))</f>
        <v>202C</v>
      </c>
      <c r="G833" s="13">
        <f>IF(D833="",IF(C833="",IF(B833="","",VALUE(_xlfn.UNICODE(B833))),VALUE(HEX2DEC(C833))),VALUE(D833))</f>
        <v>8236</v>
      </c>
      <c r="H833" s="10" t="s">
        <v>292</v>
      </c>
      <c r="I833" s="12" t="str">
        <f>IF(F833="","","uni"&amp;UPPER(REPT("0",4-LEN(F833))&amp;F833))</f>
        <v>uni202C</v>
      </c>
      <c r="J833" s="12" t="s">
        <v>1975</v>
      </c>
      <c r="K833" s="12" t="s">
        <v>95</v>
      </c>
      <c r="L833" s="9" t="s">
        <v>137</v>
      </c>
      <c r="M833" s="10" t="str">
        <f>ASC(_xlfn.CONCAT(H833:L833,"  # ",E833))</f>
        <v xml:space="preserve">        "uni202C": "glyph",  # ‬</v>
      </c>
      <c r="N833" s="6" t="b">
        <f>K833=""</f>
        <v>1</v>
      </c>
    </row>
    <row r="834" spans="2:14">
      <c r="B834" s="31" t="s">
        <v>95</v>
      </c>
      <c r="C834" s="28"/>
      <c r="D834" s="28">
        <v>8237</v>
      </c>
      <c r="E834" s="36" t="str">
        <f>IF(B834="",IF(G834="","",_xlfn.UNICHAR(G834)),B834)</f>
        <v>‭</v>
      </c>
      <c r="F834" s="13" t="str">
        <f>IF(B834="",IF(D834="",IF(C834="","",C834),DEC2HEX(D834)),DEC2HEX(_xlfn.UNICODE(B834)))</f>
        <v>202D</v>
      </c>
      <c r="G834" s="13">
        <f>IF(D834="",IF(C834="",IF(B834="","",VALUE(_xlfn.UNICODE(B834))),VALUE(HEX2DEC(C834))),VALUE(D834))</f>
        <v>8237</v>
      </c>
      <c r="H834" s="10" t="s">
        <v>292</v>
      </c>
      <c r="I834" s="12" t="str">
        <f>IF(F834="","","uni"&amp;UPPER(REPT("0",4-LEN(F834))&amp;F834))</f>
        <v>uni202D</v>
      </c>
      <c r="J834" s="12" t="s">
        <v>1975</v>
      </c>
      <c r="K834" s="12" t="s">
        <v>95</v>
      </c>
      <c r="L834" s="9" t="s">
        <v>137</v>
      </c>
      <c r="M834" s="10" t="str">
        <f>ASC(_xlfn.CONCAT(H834:L834,"  # ",E834))</f>
        <v xml:space="preserve">        "uni202D": "glyph",  # ‭</v>
      </c>
      <c r="N834" s="6" t="b">
        <f>K834=""</f>
        <v>1</v>
      </c>
    </row>
    <row r="835" spans="2:14">
      <c r="B835" s="31"/>
      <c r="C835" s="28"/>
      <c r="D835" s="28">
        <v>8238</v>
      </c>
      <c r="E835" s="36" t="str">
        <f>IF(B835="",IF(G835="","",_xlfn.UNICHAR(G835)),B835)</f>
        <v>‮</v>
      </c>
      <c r="F835" s="13" t="str">
        <f>IF(B835="",IF(D835="",IF(C835="","",C835),DEC2HEX(D835)),DEC2HEX(_xlfn.UNICODE(B835)))</f>
        <v>202E</v>
      </c>
      <c r="G835" s="13">
        <f>IF(D835="",IF(C835="",IF(B835="","",VALUE(_xlfn.UNICODE(B835))),VALUE(HEX2DEC(C835))),VALUE(D835))</f>
        <v>8238</v>
      </c>
      <c r="H835" s="10" t="s">
        <v>292</v>
      </c>
      <c r="I835" s="12" t="str">
        <f>IF(F835="","","uni"&amp;UPPER(REPT("0",4-LEN(F835))&amp;F835))</f>
        <v>uni202E</v>
      </c>
      <c r="J835" s="12" t="s">
        <v>1975</v>
      </c>
      <c r="K835" s="12" t="s">
        <v>95</v>
      </c>
      <c r="L835" s="9" t="s">
        <v>137</v>
      </c>
      <c r="M835" s="10" t="str">
        <f>ASC(_xlfn.CONCAT(H835:L835,"  # ",E835))</f>
        <v xml:space="preserve">        "uni202E": "glyph",  # ‮</v>
      </c>
      <c r="N835" s="6" t="b">
        <f>K835=""</f>
        <v>1</v>
      </c>
    </row>
    <row r="836" spans="2:14">
      <c r="B836" s="31" t="s">
        <v>95</v>
      </c>
      <c r="C836" s="28"/>
      <c r="D836" s="28">
        <v>8239</v>
      </c>
      <c r="E836" s="36" t="str">
        <f>IF(B836="",IF(G836="","",_xlfn.UNICHAR(G836)),B836)</f>
        <v> </v>
      </c>
      <c r="F836" s="13" t="str">
        <f>IF(B836="",IF(D836="",IF(C836="","",C836),DEC2HEX(D836)),DEC2HEX(_xlfn.UNICODE(B836)))</f>
        <v>202F</v>
      </c>
      <c r="G836" s="13">
        <f>IF(D836="",IF(C836="",IF(B836="","",VALUE(_xlfn.UNICODE(B836))),VALUE(HEX2DEC(C836))),VALUE(D836))</f>
        <v>8239</v>
      </c>
      <c r="H836" s="10" t="s">
        <v>292</v>
      </c>
      <c r="I836" s="12" t="str">
        <f>IF(F836="","","uni"&amp;UPPER(REPT("0",4-LEN(F836))&amp;F836))</f>
        <v>uni202F</v>
      </c>
      <c r="J836" s="12" t="s">
        <v>1975</v>
      </c>
      <c r="K836" s="12" t="s">
        <v>95</v>
      </c>
      <c r="L836" s="9" t="s">
        <v>137</v>
      </c>
      <c r="M836" s="10" t="str">
        <f>ASC(_xlfn.CONCAT(H836:L836,"  # ",E836))</f>
        <v xml:space="preserve">        "uni202F": "glyph",  #  </v>
      </c>
      <c r="N836" s="6" t="b">
        <f>K836=""</f>
        <v>1</v>
      </c>
    </row>
    <row r="837" spans="2:14">
      <c r="B837" s="31"/>
      <c r="C837" s="28"/>
      <c r="D837" s="28">
        <v>8240</v>
      </c>
      <c r="E837" s="36" t="str">
        <f>IF(B837="",IF(G837="","",_xlfn.UNICHAR(G837)),B837)</f>
        <v>‰</v>
      </c>
      <c r="F837" s="13" t="str">
        <f>IF(B837="",IF(D837="",IF(C837="","",C837),DEC2HEX(D837)),DEC2HEX(_xlfn.UNICODE(B837)))</f>
        <v>2030</v>
      </c>
      <c r="G837" s="13">
        <f>IF(D837="",IF(C837="",IF(B837="","",VALUE(_xlfn.UNICODE(B837))),VALUE(HEX2DEC(C837))),VALUE(D837))</f>
        <v>8240</v>
      </c>
      <c r="H837" s="10" t="s">
        <v>292</v>
      </c>
      <c r="I837" s="12" t="str">
        <f>IF(F837="","","uni"&amp;UPPER(REPT("0",4-LEN(F837))&amp;F837))</f>
        <v>uni2030</v>
      </c>
      <c r="J837" s="12" t="s">
        <v>1975</v>
      </c>
      <c r="K837" s="12" t="s">
        <v>95</v>
      </c>
      <c r="L837" s="9" t="s">
        <v>137</v>
      </c>
      <c r="M837" s="10" t="str">
        <f>ASC(_xlfn.CONCAT(H837:L837,"  # ",E837))</f>
        <v xml:space="preserve">        "uni2030": "glyph",  # ‰</v>
      </c>
      <c r="N837" s="6" t="b">
        <f>K837=""</f>
        <v>1</v>
      </c>
    </row>
    <row r="838" spans="2:14">
      <c r="B838" s="31" t="s">
        <v>95</v>
      </c>
      <c r="C838" s="28"/>
      <c r="D838" s="28">
        <v>8241</v>
      </c>
      <c r="E838" s="36" t="str">
        <f>IF(B838="",IF(G838="","",_xlfn.UNICHAR(G838)),B838)</f>
        <v>‱</v>
      </c>
      <c r="F838" s="13" t="str">
        <f>IF(B838="",IF(D838="",IF(C838="","",C838),DEC2HEX(D838)),DEC2HEX(_xlfn.UNICODE(B838)))</f>
        <v>2031</v>
      </c>
      <c r="G838" s="13">
        <f>IF(D838="",IF(C838="",IF(B838="","",VALUE(_xlfn.UNICODE(B838))),VALUE(HEX2DEC(C838))),VALUE(D838))</f>
        <v>8241</v>
      </c>
      <c r="H838" s="10" t="s">
        <v>292</v>
      </c>
      <c r="I838" s="12" t="str">
        <f>IF(F838="","","uni"&amp;UPPER(REPT("0",4-LEN(F838))&amp;F838))</f>
        <v>uni2031</v>
      </c>
      <c r="J838" s="12" t="s">
        <v>1975</v>
      </c>
      <c r="K838" s="12" t="s">
        <v>95</v>
      </c>
      <c r="L838" s="9" t="s">
        <v>137</v>
      </c>
      <c r="M838" s="10" t="str">
        <f>ASC(_xlfn.CONCAT(H838:L838,"  # ",E838))</f>
        <v xml:space="preserve">        "uni2031": "glyph",  # ‱</v>
      </c>
      <c r="N838" s="6" t="b">
        <f>K838=""</f>
        <v>1</v>
      </c>
    </row>
    <row r="839" spans="2:14">
      <c r="B839" s="31"/>
      <c r="C839" s="28"/>
      <c r="D839" s="28">
        <v>8242</v>
      </c>
      <c r="E839" s="36" t="str">
        <f>IF(B839="",IF(G839="","",_xlfn.UNICHAR(G839)),B839)</f>
        <v>′</v>
      </c>
      <c r="F839" s="13" t="str">
        <f>IF(B839="",IF(D839="",IF(C839="","",C839),DEC2HEX(D839)),DEC2HEX(_xlfn.UNICODE(B839)))</f>
        <v>2032</v>
      </c>
      <c r="G839" s="13">
        <f>IF(D839="",IF(C839="",IF(B839="","",VALUE(_xlfn.UNICODE(B839))),VALUE(HEX2DEC(C839))),VALUE(D839))</f>
        <v>8242</v>
      </c>
      <c r="H839" s="10" t="s">
        <v>292</v>
      </c>
      <c r="I839" s="12" t="str">
        <f>IF(F839="","","uni"&amp;UPPER(REPT("0",4-LEN(F839))&amp;F839))</f>
        <v>uni2032</v>
      </c>
      <c r="J839" s="12" t="s">
        <v>1975</v>
      </c>
      <c r="K839" s="12" t="s">
        <v>95</v>
      </c>
      <c r="L839" s="9" t="s">
        <v>137</v>
      </c>
      <c r="M839" s="10" t="str">
        <f>ASC(_xlfn.CONCAT(H839:L839,"  # ",E839))</f>
        <v xml:space="preserve">        "uni2032": "glyph",  # ′</v>
      </c>
      <c r="N839" s="6" t="b">
        <f>K839=""</f>
        <v>1</v>
      </c>
    </row>
    <row r="840" spans="2:14">
      <c r="B840" s="31" t="s">
        <v>95</v>
      </c>
      <c r="C840" s="28"/>
      <c r="D840" s="28">
        <v>8243</v>
      </c>
      <c r="E840" s="36" t="str">
        <f>IF(B840="",IF(G840="","",_xlfn.UNICHAR(G840)),B840)</f>
        <v>″</v>
      </c>
      <c r="F840" s="13" t="str">
        <f>IF(B840="",IF(D840="",IF(C840="","",C840),DEC2HEX(D840)),DEC2HEX(_xlfn.UNICODE(B840)))</f>
        <v>2033</v>
      </c>
      <c r="G840" s="13">
        <f>IF(D840="",IF(C840="",IF(B840="","",VALUE(_xlfn.UNICODE(B840))),VALUE(HEX2DEC(C840))),VALUE(D840))</f>
        <v>8243</v>
      </c>
      <c r="H840" s="10" t="s">
        <v>292</v>
      </c>
      <c r="I840" s="12" t="str">
        <f>IF(F840="","","uni"&amp;UPPER(REPT("0",4-LEN(F840))&amp;F840))</f>
        <v>uni2033</v>
      </c>
      <c r="J840" s="12" t="s">
        <v>1975</v>
      </c>
      <c r="K840" s="12" t="s">
        <v>95</v>
      </c>
      <c r="L840" s="9" t="s">
        <v>137</v>
      </c>
      <c r="M840" s="10" t="str">
        <f>ASC(_xlfn.CONCAT(H840:L840,"  # ",E840))</f>
        <v xml:space="preserve">        "uni2033": "glyph",  # ″</v>
      </c>
      <c r="N840" s="6" t="b">
        <f>K840=""</f>
        <v>1</v>
      </c>
    </row>
    <row r="841" spans="2:14">
      <c r="B841" s="31"/>
      <c r="C841" s="28"/>
      <c r="D841" s="28">
        <v>8244</v>
      </c>
      <c r="E841" s="36" t="str">
        <f>IF(B841="",IF(G841="","",_xlfn.UNICHAR(G841)),B841)</f>
        <v>‴</v>
      </c>
      <c r="F841" s="13" t="str">
        <f>IF(B841="",IF(D841="",IF(C841="","",C841),DEC2HEX(D841)),DEC2HEX(_xlfn.UNICODE(B841)))</f>
        <v>2034</v>
      </c>
      <c r="G841" s="13">
        <f>IF(D841="",IF(C841="",IF(B841="","",VALUE(_xlfn.UNICODE(B841))),VALUE(HEX2DEC(C841))),VALUE(D841))</f>
        <v>8244</v>
      </c>
      <c r="H841" s="10" t="s">
        <v>292</v>
      </c>
      <c r="I841" s="12" t="str">
        <f>IF(F841="","","uni"&amp;UPPER(REPT("0",4-LEN(F841))&amp;F841))</f>
        <v>uni2034</v>
      </c>
      <c r="J841" s="12" t="s">
        <v>1975</v>
      </c>
      <c r="K841" s="12" t="s">
        <v>95</v>
      </c>
      <c r="L841" s="9" t="s">
        <v>137</v>
      </c>
      <c r="M841" s="10" t="str">
        <f>ASC(_xlfn.CONCAT(H841:L841,"  # ",E841))</f>
        <v xml:space="preserve">        "uni2034": "glyph",  # ‴</v>
      </c>
      <c r="N841" s="6" t="b">
        <f>K841=""</f>
        <v>1</v>
      </c>
    </row>
    <row r="842" spans="2:14">
      <c r="B842" s="31" t="s">
        <v>95</v>
      </c>
      <c r="C842" s="28"/>
      <c r="D842" s="28">
        <v>8245</v>
      </c>
      <c r="E842" s="36" t="str">
        <f>IF(B842="",IF(G842="","",_xlfn.UNICHAR(G842)),B842)</f>
        <v>‵</v>
      </c>
      <c r="F842" s="13" t="str">
        <f>IF(B842="",IF(D842="",IF(C842="","",C842),DEC2HEX(D842)),DEC2HEX(_xlfn.UNICODE(B842)))</f>
        <v>2035</v>
      </c>
      <c r="G842" s="13">
        <f>IF(D842="",IF(C842="",IF(B842="","",VALUE(_xlfn.UNICODE(B842))),VALUE(HEX2DEC(C842))),VALUE(D842))</f>
        <v>8245</v>
      </c>
      <c r="H842" s="10" t="s">
        <v>292</v>
      </c>
      <c r="I842" s="12" t="str">
        <f>IF(F842="","","uni"&amp;UPPER(REPT("0",4-LEN(F842))&amp;F842))</f>
        <v>uni2035</v>
      </c>
      <c r="J842" s="12" t="s">
        <v>1975</v>
      </c>
      <c r="K842" s="12" t="s">
        <v>95</v>
      </c>
      <c r="L842" s="9" t="s">
        <v>137</v>
      </c>
      <c r="M842" s="10" t="str">
        <f>ASC(_xlfn.CONCAT(H842:L842,"  # ",E842))</f>
        <v xml:space="preserve">        "uni2035": "glyph",  # ‵</v>
      </c>
      <c r="N842" s="6" t="b">
        <f>K842=""</f>
        <v>1</v>
      </c>
    </row>
    <row r="843" spans="2:14">
      <c r="B843" s="31"/>
      <c r="C843" s="28"/>
      <c r="D843" s="28">
        <v>8246</v>
      </c>
      <c r="E843" s="36" t="str">
        <f>IF(B843="",IF(G843="","",_xlfn.UNICHAR(G843)),B843)</f>
        <v>‶</v>
      </c>
      <c r="F843" s="13" t="str">
        <f>IF(B843="",IF(D843="",IF(C843="","",C843),DEC2HEX(D843)),DEC2HEX(_xlfn.UNICODE(B843)))</f>
        <v>2036</v>
      </c>
      <c r="G843" s="13">
        <f>IF(D843="",IF(C843="",IF(B843="","",VALUE(_xlfn.UNICODE(B843))),VALUE(HEX2DEC(C843))),VALUE(D843))</f>
        <v>8246</v>
      </c>
      <c r="H843" s="10" t="s">
        <v>292</v>
      </c>
      <c r="I843" s="12" t="str">
        <f>IF(F843="","","uni"&amp;UPPER(REPT("0",4-LEN(F843))&amp;F843))</f>
        <v>uni2036</v>
      </c>
      <c r="J843" s="12" t="s">
        <v>1975</v>
      </c>
      <c r="K843" s="12" t="s">
        <v>95</v>
      </c>
      <c r="L843" s="9" t="s">
        <v>137</v>
      </c>
      <c r="M843" s="10" t="str">
        <f>ASC(_xlfn.CONCAT(H843:L843,"  # ",E843))</f>
        <v xml:space="preserve">        "uni2036": "glyph",  # ‶</v>
      </c>
      <c r="N843" s="6" t="b">
        <f>K843=""</f>
        <v>1</v>
      </c>
    </row>
    <row r="844" spans="2:14">
      <c r="B844" s="31" t="s">
        <v>95</v>
      </c>
      <c r="C844" s="28"/>
      <c r="D844" s="28">
        <v>8247</v>
      </c>
      <c r="E844" s="36" t="str">
        <f>IF(B844="",IF(G844="","",_xlfn.UNICHAR(G844)),B844)</f>
        <v>‷</v>
      </c>
      <c r="F844" s="13" t="str">
        <f>IF(B844="",IF(D844="",IF(C844="","",C844),DEC2HEX(D844)),DEC2HEX(_xlfn.UNICODE(B844)))</f>
        <v>2037</v>
      </c>
      <c r="G844" s="13">
        <f>IF(D844="",IF(C844="",IF(B844="","",VALUE(_xlfn.UNICODE(B844))),VALUE(HEX2DEC(C844))),VALUE(D844))</f>
        <v>8247</v>
      </c>
      <c r="H844" s="10" t="s">
        <v>292</v>
      </c>
      <c r="I844" s="12" t="str">
        <f>IF(F844="","","uni"&amp;UPPER(REPT("0",4-LEN(F844))&amp;F844))</f>
        <v>uni2037</v>
      </c>
      <c r="J844" s="12" t="s">
        <v>1975</v>
      </c>
      <c r="K844" s="12" t="s">
        <v>95</v>
      </c>
      <c r="L844" s="9" t="s">
        <v>137</v>
      </c>
      <c r="M844" s="10" t="str">
        <f>ASC(_xlfn.CONCAT(H844:L844,"  # ",E844))</f>
        <v xml:space="preserve">        "uni2037": "glyph",  # ‷</v>
      </c>
      <c r="N844" s="6" t="b">
        <f>K844=""</f>
        <v>1</v>
      </c>
    </row>
    <row r="845" spans="2:14">
      <c r="B845" s="31"/>
      <c r="C845" s="28"/>
      <c r="D845" s="28">
        <v>8248</v>
      </c>
      <c r="E845" s="36" t="str">
        <f>IF(B845="",IF(G845="","",_xlfn.UNICHAR(G845)),B845)</f>
        <v>‸</v>
      </c>
      <c r="F845" s="13" t="str">
        <f>IF(B845="",IF(D845="",IF(C845="","",C845),DEC2HEX(D845)),DEC2HEX(_xlfn.UNICODE(B845)))</f>
        <v>2038</v>
      </c>
      <c r="G845" s="13">
        <f>IF(D845="",IF(C845="",IF(B845="","",VALUE(_xlfn.UNICODE(B845))),VALUE(HEX2DEC(C845))),VALUE(D845))</f>
        <v>8248</v>
      </c>
      <c r="H845" s="10" t="s">
        <v>292</v>
      </c>
      <c r="I845" s="12" t="str">
        <f>IF(F845="","","uni"&amp;UPPER(REPT("0",4-LEN(F845))&amp;F845))</f>
        <v>uni2038</v>
      </c>
      <c r="J845" s="12" t="s">
        <v>1975</v>
      </c>
      <c r="K845" s="12" t="s">
        <v>95</v>
      </c>
      <c r="L845" s="9" t="s">
        <v>137</v>
      </c>
      <c r="M845" s="10" t="str">
        <f>ASC(_xlfn.CONCAT(H845:L845,"  # ",E845))</f>
        <v xml:space="preserve">        "uni2038": "glyph",  # ‸</v>
      </c>
      <c r="N845" s="6" t="b">
        <f>K845=""</f>
        <v>1</v>
      </c>
    </row>
    <row r="846" spans="2:14">
      <c r="B846" s="31" t="s">
        <v>95</v>
      </c>
      <c r="C846" s="28"/>
      <c r="D846" s="28">
        <v>8249</v>
      </c>
      <c r="E846" s="36" t="str">
        <f>IF(B846="",IF(G846="","",_xlfn.UNICHAR(G846)),B846)</f>
        <v>‹</v>
      </c>
      <c r="F846" s="13" t="str">
        <f>IF(B846="",IF(D846="",IF(C846="","",C846),DEC2HEX(D846)),DEC2HEX(_xlfn.UNICODE(B846)))</f>
        <v>2039</v>
      </c>
      <c r="G846" s="13">
        <f>IF(D846="",IF(C846="",IF(B846="","",VALUE(_xlfn.UNICODE(B846))),VALUE(HEX2DEC(C846))),VALUE(D846))</f>
        <v>8249</v>
      </c>
      <c r="H846" s="10" t="s">
        <v>292</v>
      </c>
      <c r="I846" s="12" t="str">
        <f>IF(F846="","","uni"&amp;UPPER(REPT("0",4-LEN(F846))&amp;F846))</f>
        <v>uni2039</v>
      </c>
      <c r="J846" s="12" t="s">
        <v>1975</v>
      </c>
      <c r="K846" s="12" t="s">
        <v>95</v>
      </c>
      <c r="L846" s="9" t="s">
        <v>137</v>
      </c>
      <c r="M846" s="10" t="str">
        <f>ASC(_xlfn.CONCAT(H846:L846,"  # ",E846))</f>
        <v xml:space="preserve">        "uni2039": "glyph",  # ‹</v>
      </c>
      <c r="N846" s="6" t="b">
        <f>K846=""</f>
        <v>1</v>
      </c>
    </row>
    <row r="847" spans="2:14">
      <c r="B847" s="31"/>
      <c r="C847" s="28"/>
      <c r="D847" s="28">
        <v>8250</v>
      </c>
      <c r="E847" s="36" t="str">
        <f>IF(B847="",IF(G847="","",_xlfn.UNICHAR(G847)),B847)</f>
        <v>›</v>
      </c>
      <c r="F847" s="13" t="str">
        <f>IF(B847="",IF(D847="",IF(C847="","",C847),DEC2HEX(D847)),DEC2HEX(_xlfn.UNICODE(B847)))</f>
        <v>203A</v>
      </c>
      <c r="G847" s="13">
        <f>IF(D847="",IF(C847="",IF(B847="","",VALUE(_xlfn.UNICODE(B847))),VALUE(HEX2DEC(C847))),VALUE(D847))</f>
        <v>8250</v>
      </c>
      <c r="H847" s="10" t="s">
        <v>292</v>
      </c>
      <c r="I847" s="12" t="str">
        <f>IF(F847="","","uni"&amp;UPPER(REPT("0",4-LEN(F847))&amp;F847))</f>
        <v>uni203A</v>
      </c>
      <c r="J847" s="12" t="s">
        <v>1975</v>
      </c>
      <c r="K847" s="12" t="s">
        <v>95</v>
      </c>
      <c r="L847" s="9" t="s">
        <v>137</v>
      </c>
      <c r="M847" s="10" t="str">
        <f>ASC(_xlfn.CONCAT(H847:L847,"  # ",E847))</f>
        <v xml:space="preserve">        "uni203A": "glyph",  # ›</v>
      </c>
      <c r="N847" s="6" t="b">
        <f>K847=""</f>
        <v>1</v>
      </c>
    </row>
    <row r="848" spans="2:14">
      <c r="B848" s="31" t="s">
        <v>95</v>
      </c>
      <c r="C848" s="28"/>
      <c r="D848" s="28">
        <v>8251</v>
      </c>
      <c r="E848" s="36" t="str">
        <f>IF(B848="",IF(G848="","",_xlfn.UNICHAR(G848)),B848)</f>
        <v>※</v>
      </c>
      <c r="F848" s="13" t="str">
        <f>IF(B848="",IF(D848="",IF(C848="","",C848),DEC2HEX(D848)),DEC2HEX(_xlfn.UNICODE(B848)))</f>
        <v>203B</v>
      </c>
      <c r="G848" s="13">
        <f>IF(D848="",IF(C848="",IF(B848="","",VALUE(_xlfn.UNICODE(B848))),VALUE(HEX2DEC(C848))),VALUE(D848))</f>
        <v>8251</v>
      </c>
      <c r="H848" s="10" t="s">
        <v>292</v>
      </c>
      <c r="I848" s="12" t="str">
        <f>IF(F848="","","uni"&amp;UPPER(REPT("0",4-LEN(F848))&amp;F848))</f>
        <v>uni203B</v>
      </c>
      <c r="J848" s="12" t="s">
        <v>1975</v>
      </c>
      <c r="K848" s="12" t="s">
        <v>95</v>
      </c>
      <c r="L848" s="9" t="s">
        <v>137</v>
      </c>
      <c r="M848" s="10" t="str">
        <f>ASC(_xlfn.CONCAT(H848:L848,"  # ",E848))</f>
        <v xml:space="preserve">        "uni203B": "glyph",  # ※</v>
      </c>
      <c r="N848" s="6" t="b">
        <f>K848=""</f>
        <v>1</v>
      </c>
    </row>
    <row r="849" spans="2:14">
      <c r="B849" s="31"/>
      <c r="C849" s="28"/>
      <c r="D849" s="28">
        <v>8252</v>
      </c>
      <c r="E849" s="36" t="str">
        <f>IF(B849="",IF(G849="","",_xlfn.UNICHAR(G849)),B849)</f>
        <v>‼</v>
      </c>
      <c r="F849" s="13" t="str">
        <f>IF(B849="",IF(D849="",IF(C849="","",C849),DEC2HEX(D849)),DEC2HEX(_xlfn.UNICODE(B849)))</f>
        <v>203C</v>
      </c>
      <c r="G849" s="13">
        <f>IF(D849="",IF(C849="",IF(B849="","",VALUE(_xlfn.UNICODE(B849))),VALUE(HEX2DEC(C849))),VALUE(D849))</f>
        <v>8252</v>
      </c>
      <c r="H849" s="10" t="s">
        <v>292</v>
      </c>
      <c r="I849" s="12" t="str">
        <f>IF(F849="","","uni"&amp;UPPER(REPT("0",4-LEN(F849))&amp;F849))</f>
        <v>uni203C</v>
      </c>
      <c r="J849" s="12" t="s">
        <v>1975</v>
      </c>
      <c r="K849" s="12">
        <v>799</v>
      </c>
      <c r="L849" s="9" t="s">
        <v>137</v>
      </c>
      <c r="M849" s="10" t="str">
        <f>ASC(_xlfn.CONCAT(H849:L849,"  # ",E849))</f>
        <v xml:space="preserve">        "uni203C": "glyph799",  # ‼</v>
      </c>
      <c r="N849" s="6" t="b">
        <f>K849=""</f>
        <v>0</v>
      </c>
    </row>
    <row r="850" spans="2:14">
      <c r="B850" s="31" t="s">
        <v>95</v>
      </c>
      <c r="C850" s="28"/>
      <c r="D850" s="28">
        <v>8253</v>
      </c>
      <c r="E850" s="36" t="str">
        <f>IF(B850="",IF(G850="","",_xlfn.UNICHAR(G850)),B850)</f>
        <v>‽</v>
      </c>
      <c r="F850" s="13" t="str">
        <f>IF(B850="",IF(D850="",IF(C850="","",C850),DEC2HEX(D850)),DEC2HEX(_xlfn.UNICODE(B850)))</f>
        <v>203D</v>
      </c>
      <c r="G850" s="13">
        <f>IF(D850="",IF(C850="",IF(B850="","",VALUE(_xlfn.UNICODE(B850))),VALUE(HEX2DEC(C850))),VALUE(D850))</f>
        <v>8253</v>
      </c>
      <c r="H850" s="10" t="s">
        <v>292</v>
      </c>
      <c r="I850" s="12" t="str">
        <f>IF(F850="","","uni"&amp;UPPER(REPT("0",4-LEN(F850))&amp;F850))</f>
        <v>uni203D</v>
      </c>
      <c r="J850" s="12" t="s">
        <v>1975</v>
      </c>
      <c r="K850" s="12" t="s">
        <v>95</v>
      </c>
      <c r="L850" s="9" t="s">
        <v>137</v>
      </c>
      <c r="M850" s="10" t="str">
        <f>ASC(_xlfn.CONCAT(H850:L850,"  # ",E850))</f>
        <v xml:space="preserve">        "uni203D": "glyph",  # ‽</v>
      </c>
      <c r="N850" s="6" t="b">
        <f>K850=""</f>
        <v>1</v>
      </c>
    </row>
    <row r="851" spans="2:14">
      <c r="B851" s="31"/>
      <c r="C851" s="28"/>
      <c r="D851" s="28">
        <v>8254</v>
      </c>
      <c r="E851" s="36" t="str">
        <f>IF(B851="",IF(G851="","",_xlfn.UNICHAR(G851)),B851)</f>
        <v>‾</v>
      </c>
      <c r="F851" s="13" t="str">
        <f>IF(B851="",IF(D851="",IF(C851="","",C851),DEC2HEX(D851)),DEC2HEX(_xlfn.UNICODE(B851)))</f>
        <v>203E</v>
      </c>
      <c r="G851" s="13">
        <f>IF(D851="",IF(C851="",IF(B851="","",VALUE(_xlfn.UNICODE(B851))),VALUE(HEX2DEC(C851))),VALUE(D851))</f>
        <v>8254</v>
      </c>
      <c r="H851" s="10" t="s">
        <v>292</v>
      </c>
      <c r="I851" s="12" t="str">
        <f>IF(F851="","","uni"&amp;UPPER(REPT("0",4-LEN(F851))&amp;F851))</f>
        <v>uni203E</v>
      </c>
      <c r="J851" s="12" t="s">
        <v>1975</v>
      </c>
      <c r="K851" s="12" t="s">
        <v>95</v>
      </c>
      <c r="L851" s="9" t="s">
        <v>137</v>
      </c>
      <c r="M851" s="10" t="str">
        <f>ASC(_xlfn.CONCAT(H851:L851,"  # ",E851))</f>
        <v xml:space="preserve">        "uni203E": "glyph",  # ‾</v>
      </c>
      <c r="N851" s="6" t="b">
        <f>K851=""</f>
        <v>1</v>
      </c>
    </row>
    <row r="852" spans="2:14">
      <c r="B852" s="31" t="s">
        <v>95</v>
      </c>
      <c r="C852" s="28" t="s">
        <v>1781</v>
      </c>
      <c r="D852" s="28"/>
      <c r="E852" s="36" t="str">
        <f>IF(B852="",IF(G852="","",_xlfn.UNICHAR(G852)),B852)</f>
        <v>‿</v>
      </c>
      <c r="F852" s="13" t="str">
        <f>IF(B852="",IF(D852="",IF(C852="","",C852),DEC2HEX(D852)),DEC2HEX(_xlfn.UNICODE(B852)))</f>
        <v>203f</v>
      </c>
      <c r="G852" s="13">
        <f>IF(D852="",IF(C852="",IF(B852="","",VALUE(_xlfn.UNICODE(B852))),VALUE(HEX2DEC(C852))),VALUE(D852))</f>
        <v>8255</v>
      </c>
      <c r="H852" s="10" t="s">
        <v>292</v>
      </c>
      <c r="I852" s="12" t="str">
        <f>IF(F852="","","uni"&amp;UPPER(REPT("0",4-LEN(F852))&amp;F852))</f>
        <v>uni203F</v>
      </c>
      <c r="J852" s="12" t="s">
        <v>1975</v>
      </c>
      <c r="K852" s="12">
        <v>1050</v>
      </c>
      <c r="L852" s="9" t="s">
        <v>137</v>
      </c>
      <c r="M852" s="10" t="str">
        <f>ASC(_xlfn.CONCAT(H852:L852,"  # ",E852))</f>
        <v xml:space="preserve">        "uni203F": "glyph1050",  # ‿</v>
      </c>
      <c r="N852" s="6" t="b">
        <f>K852=""</f>
        <v>0</v>
      </c>
    </row>
    <row r="853" spans="2:14">
      <c r="B853" s="31"/>
      <c r="C853" s="28"/>
      <c r="D853" s="28">
        <v>8256</v>
      </c>
      <c r="E853" s="36" t="str">
        <f>IF(B853="",IF(G853="","",_xlfn.UNICHAR(G853)),B853)</f>
        <v>⁀</v>
      </c>
      <c r="F853" s="13" t="str">
        <f>IF(B853="",IF(D853="",IF(C853="","",C853),DEC2HEX(D853)),DEC2HEX(_xlfn.UNICODE(B853)))</f>
        <v>2040</v>
      </c>
      <c r="G853" s="13">
        <f>IF(D853="",IF(C853="",IF(B853="","",VALUE(_xlfn.UNICODE(B853))),VALUE(HEX2DEC(C853))),VALUE(D853))</f>
        <v>8256</v>
      </c>
      <c r="H853" s="10" t="s">
        <v>292</v>
      </c>
      <c r="I853" s="12" t="str">
        <f>IF(F853="","","uni"&amp;UPPER(REPT("0",4-LEN(F853))&amp;F853))</f>
        <v>uni2040</v>
      </c>
      <c r="J853" s="12" t="s">
        <v>1975</v>
      </c>
      <c r="K853" s="12" t="s">
        <v>95</v>
      </c>
      <c r="L853" s="9" t="s">
        <v>137</v>
      </c>
      <c r="M853" s="10" t="str">
        <f>ASC(_xlfn.CONCAT(H853:L853,"  # ",E853))</f>
        <v xml:space="preserve">        "uni2040": "glyph",  # ⁀</v>
      </c>
      <c r="N853" s="6" t="b">
        <f>K853=""</f>
        <v>1</v>
      </c>
    </row>
    <row r="854" spans="2:14">
      <c r="B854" s="31" t="s">
        <v>95</v>
      </c>
      <c r="C854" s="28"/>
      <c r="D854" s="28">
        <v>8257</v>
      </c>
      <c r="E854" s="36" t="str">
        <f>IF(B854="",IF(G854="","",_xlfn.UNICHAR(G854)),B854)</f>
        <v>⁁</v>
      </c>
      <c r="F854" s="13" t="str">
        <f>IF(B854="",IF(D854="",IF(C854="","",C854),DEC2HEX(D854)),DEC2HEX(_xlfn.UNICODE(B854)))</f>
        <v>2041</v>
      </c>
      <c r="G854" s="13">
        <f>IF(D854="",IF(C854="",IF(B854="","",VALUE(_xlfn.UNICODE(B854))),VALUE(HEX2DEC(C854))),VALUE(D854))</f>
        <v>8257</v>
      </c>
      <c r="H854" s="10" t="s">
        <v>292</v>
      </c>
      <c r="I854" s="12" t="str">
        <f>IF(F854="","","uni"&amp;UPPER(REPT("0",4-LEN(F854))&amp;F854))</f>
        <v>uni2041</v>
      </c>
      <c r="J854" s="12" t="s">
        <v>1975</v>
      </c>
      <c r="K854" s="12" t="s">
        <v>95</v>
      </c>
      <c r="L854" s="9" t="s">
        <v>137</v>
      </c>
      <c r="M854" s="10" t="str">
        <f>ASC(_xlfn.CONCAT(H854:L854,"  # ",E854))</f>
        <v xml:space="preserve">        "uni2041": "glyph",  # ⁁</v>
      </c>
      <c r="N854" s="6" t="b">
        <f>K854=""</f>
        <v>1</v>
      </c>
    </row>
    <row r="855" spans="2:14">
      <c r="B855" s="31"/>
      <c r="C855" s="28"/>
      <c r="D855" s="28">
        <v>8258</v>
      </c>
      <c r="E855" s="36" t="str">
        <f>IF(B855="",IF(G855="","",_xlfn.UNICHAR(G855)),B855)</f>
        <v>⁂</v>
      </c>
      <c r="F855" s="13" t="str">
        <f>IF(B855="",IF(D855="",IF(C855="","",C855),DEC2HEX(D855)),DEC2HEX(_xlfn.UNICODE(B855)))</f>
        <v>2042</v>
      </c>
      <c r="G855" s="13">
        <f>IF(D855="",IF(C855="",IF(B855="","",VALUE(_xlfn.UNICODE(B855))),VALUE(HEX2DEC(C855))),VALUE(D855))</f>
        <v>8258</v>
      </c>
      <c r="H855" s="10" t="s">
        <v>292</v>
      </c>
      <c r="I855" s="12" t="str">
        <f>IF(F855="","","uni"&amp;UPPER(REPT("0",4-LEN(F855))&amp;F855))</f>
        <v>uni2042</v>
      </c>
      <c r="J855" s="12" t="s">
        <v>1975</v>
      </c>
      <c r="K855" s="12">
        <v>1169</v>
      </c>
      <c r="L855" s="9" t="s">
        <v>137</v>
      </c>
      <c r="M855" s="10" t="str">
        <f>ASC(_xlfn.CONCAT(H855:L855,"  # ",E855))</f>
        <v xml:space="preserve">        "uni2042": "glyph1169",  # ⁂</v>
      </c>
      <c r="N855" s="6" t="b">
        <f>K855=""</f>
        <v>0</v>
      </c>
    </row>
    <row r="856" spans="2:14">
      <c r="B856" s="31" t="s">
        <v>95</v>
      </c>
      <c r="C856" s="28"/>
      <c r="D856" s="28">
        <v>8259</v>
      </c>
      <c r="E856" s="36" t="str">
        <f>IF(B856="",IF(G856="","",_xlfn.UNICHAR(G856)),B856)</f>
        <v>⁃</v>
      </c>
      <c r="F856" s="13" t="str">
        <f>IF(B856="",IF(D856="",IF(C856="","",C856),DEC2HEX(D856)),DEC2HEX(_xlfn.UNICODE(B856)))</f>
        <v>2043</v>
      </c>
      <c r="G856" s="13">
        <f>IF(D856="",IF(C856="",IF(B856="","",VALUE(_xlfn.UNICODE(B856))),VALUE(HEX2DEC(C856))),VALUE(D856))</f>
        <v>8259</v>
      </c>
      <c r="H856" s="10" t="s">
        <v>292</v>
      </c>
      <c r="I856" s="12" t="str">
        <f>IF(F856="","","uni"&amp;UPPER(REPT("0",4-LEN(F856))&amp;F856))</f>
        <v>uni2043</v>
      </c>
      <c r="J856" s="12" t="s">
        <v>1975</v>
      </c>
      <c r="K856" s="12" t="s">
        <v>95</v>
      </c>
      <c r="L856" s="9" t="s">
        <v>137</v>
      </c>
      <c r="M856" s="10" t="str">
        <f>ASC(_xlfn.CONCAT(H856:L856,"  # ",E856))</f>
        <v xml:space="preserve">        "uni2043": "glyph",  # ⁃</v>
      </c>
      <c r="N856" s="6" t="b">
        <f>K856=""</f>
        <v>1</v>
      </c>
    </row>
    <row r="857" spans="2:14">
      <c r="B857" s="31"/>
      <c r="C857" s="28"/>
      <c r="D857" s="28">
        <v>8260</v>
      </c>
      <c r="E857" s="36" t="str">
        <f>IF(B857="",IF(G857="","",_xlfn.UNICHAR(G857)),B857)</f>
        <v>⁄</v>
      </c>
      <c r="F857" s="13" t="str">
        <f>IF(B857="",IF(D857="",IF(C857="","",C857),DEC2HEX(D857)),DEC2HEX(_xlfn.UNICODE(B857)))</f>
        <v>2044</v>
      </c>
      <c r="G857" s="13">
        <f>IF(D857="",IF(C857="",IF(B857="","",VALUE(_xlfn.UNICODE(B857))),VALUE(HEX2DEC(C857))),VALUE(D857))</f>
        <v>8260</v>
      </c>
      <c r="H857" s="10" t="s">
        <v>292</v>
      </c>
      <c r="I857" s="12" t="str">
        <f>IF(F857="","","uni"&amp;UPPER(REPT("0",4-LEN(F857))&amp;F857))</f>
        <v>uni2044</v>
      </c>
      <c r="J857" s="12" t="s">
        <v>1975</v>
      </c>
      <c r="K857" s="12" t="s">
        <v>95</v>
      </c>
      <c r="L857" s="9" t="s">
        <v>137</v>
      </c>
      <c r="M857" s="10" t="str">
        <f>ASC(_xlfn.CONCAT(H857:L857,"  # ",E857))</f>
        <v xml:space="preserve">        "uni2044": "glyph",  # ⁄</v>
      </c>
      <c r="N857" s="6" t="b">
        <f>K857=""</f>
        <v>1</v>
      </c>
    </row>
    <row r="858" spans="2:14">
      <c r="B858" s="31" t="s">
        <v>95</v>
      </c>
      <c r="C858" s="28"/>
      <c r="D858" s="28">
        <v>8261</v>
      </c>
      <c r="E858" s="36" t="str">
        <f>IF(B858="",IF(G858="","",_xlfn.UNICHAR(G858)),B858)</f>
        <v>⁅</v>
      </c>
      <c r="F858" s="13" t="str">
        <f>IF(B858="",IF(D858="",IF(C858="","",C858),DEC2HEX(D858)),DEC2HEX(_xlfn.UNICODE(B858)))</f>
        <v>2045</v>
      </c>
      <c r="G858" s="13">
        <f>IF(D858="",IF(C858="",IF(B858="","",VALUE(_xlfn.UNICODE(B858))),VALUE(HEX2DEC(C858))),VALUE(D858))</f>
        <v>8261</v>
      </c>
      <c r="H858" s="10" t="s">
        <v>292</v>
      </c>
      <c r="I858" s="12" t="str">
        <f>IF(F858="","","uni"&amp;UPPER(REPT("0",4-LEN(F858))&amp;F858))</f>
        <v>uni2045</v>
      </c>
      <c r="J858" s="12" t="s">
        <v>1975</v>
      </c>
      <c r="K858" s="12" t="s">
        <v>95</v>
      </c>
      <c r="L858" s="9" t="s">
        <v>137</v>
      </c>
      <c r="M858" s="10" t="str">
        <f>ASC(_xlfn.CONCAT(H858:L858,"  # ",E858))</f>
        <v xml:space="preserve">        "uni2045": "glyph",  # ⁅</v>
      </c>
      <c r="N858" s="6" t="b">
        <f>K858=""</f>
        <v>1</v>
      </c>
    </row>
    <row r="859" spans="2:14">
      <c r="B859" s="31"/>
      <c r="C859" s="28"/>
      <c r="D859" s="28">
        <v>8262</v>
      </c>
      <c r="E859" s="36" t="str">
        <f>IF(B859="",IF(G859="","",_xlfn.UNICHAR(G859)),B859)</f>
        <v>⁆</v>
      </c>
      <c r="F859" s="13" t="str">
        <f>IF(B859="",IF(D859="",IF(C859="","",C859),DEC2HEX(D859)),DEC2HEX(_xlfn.UNICODE(B859)))</f>
        <v>2046</v>
      </c>
      <c r="G859" s="13">
        <f>IF(D859="",IF(C859="",IF(B859="","",VALUE(_xlfn.UNICODE(B859))),VALUE(HEX2DEC(C859))),VALUE(D859))</f>
        <v>8262</v>
      </c>
      <c r="H859" s="10" t="s">
        <v>292</v>
      </c>
      <c r="I859" s="12" t="str">
        <f>IF(F859="","","uni"&amp;UPPER(REPT("0",4-LEN(F859))&amp;F859))</f>
        <v>uni2046</v>
      </c>
      <c r="J859" s="12" t="s">
        <v>1975</v>
      </c>
      <c r="K859" s="12" t="s">
        <v>95</v>
      </c>
      <c r="L859" s="9" t="s">
        <v>137</v>
      </c>
      <c r="M859" s="10" t="str">
        <f>ASC(_xlfn.CONCAT(H859:L859,"  # ",E859))</f>
        <v xml:space="preserve">        "uni2046": "glyph",  # ⁆</v>
      </c>
      <c r="N859" s="6" t="b">
        <f>K859=""</f>
        <v>1</v>
      </c>
    </row>
    <row r="860" spans="2:14">
      <c r="B860" s="31" t="s">
        <v>95</v>
      </c>
      <c r="C860" s="28"/>
      <c r="D860" s="28">
        <v>8263</v>
      </c>
      <c r="E860" s="36" t="str">
        <f>IF(B860="",IF(G860="","",_xlfn.UNICHAR(G860)),B860)</f>
        <v>⁇</v>
      </c>
      <c r="F860" s="13" t="str">
        <f>IF(B860="",IF(D860="",IF(C860="","",C860),DEC2HEX(D860)),DEC2HEX(_xlfn.UNICODE(B860)))</f>
        <v>2047</v>
      </c>
      <c r="G860" s="13">
        <f>IF(D860="",IF(C860="",IF(B860="","",VALUE(_xlfn.UNICODE(B860))),VALUE(HEX2DEC(C860))),VALUE(D860))</f>
        <v>8263</v>
      </c>
      <c r="H860" s="10" t="s">
        <v>292</v>
      </c>
      <c r="I860" s="12" t="str">
        <f>IF(F860="","","uni"&amp;UPPER(REPT("0",4-LEN(F860))&amp;F860))</f>
        <v>uni2047</v>
      </c>
      <c r="J860" s="12" t="s">
        <v>1975</v>
      </c>
      <c r="K860" s="12">
        <v>800</v>
      </c>
      <c r="L860" s="9" t="s">
        <v>137</v>
      </c>
      <c r="M860" s="10" t="str">
        <f>ASC(_xlfn.CONCAT(H860:L860,"  # ",E860))</f>
        <v xml:space="preserve">        "uni2047": "glyph800",  # ⁇</v>
      </c>
      <c r="N860" s="6" t="b">
        <f>K860=""</f>
        <v>0</v>
      </c>
    </row>
    <row r="861" spans="2:14">
      <c r="B861" s="31"/>
      <c r="C861" s="28"/>
      <c r="D861" s="28">
        <v>8264</v>
      </c>
      <c r="E861" s="36" t="str">
        <f>IF(B861="",IF(G861="","",_xlfn.UNICHAR(G861)),B861)</f>
        <v>⁈</v>
      </c>
      <c r="F861" s="13" t="str">
        <f>IF(B861="",IF(D861="",IF(C861="","",C861),DEC2HEX(D861)),DEC2HEX(_xlfn.UNICODE(B861)))</f>
        <v>2048</v>
      </c>
      <c r="G861" s="13">
        <f>IF(D861="",IF(C861="",IF(B861="","",VALUE(_xlfn.UNICODE(B861))),VALUE(HEX2DEC(C861))),VALUE(D861))</f>
        <v>8264</v>
      </c>
      <c r="H861" s="10" t="s">
        <v>292</v>
      </c>
      <c r="I861" s="12" t="str">
        <f>IF(F861="","","uni"&amp;UPPER(REPT("0",4-LEN(F861))&amp;F861))</f>
        <v>uni2048</v>
      </c>
      <c r="J861" s="12" t="s">
        <v>1975</v>
      </c>
      <c r="K861" s="12">
        <v>801</v>
      </c>
      <c r="L861" s="9" t="s">
        <v>137</v>
      </c>
      <c r="M861" s="10" t="str">
        <f>ASC(_xlfn.CONCAT(H861:L861,"  # ",E861))</f>
        <v xml:space="preserve">        "uni2048": "glyph801",  # ⁈</v>
      </c>
      <c r="N861" s="6" t="b">
        <f>K861=""</f>
        <v>0</v>
      </c>
    </row>
    <row r="862" spans="2:14">
      <c r="B862" s="31" t="s">
        <v>95</v>
      </c>
      <c r="C862" s="28"/>
      <c r="D862" s="28">
        <v>8265</v>
      </c>
      <c r="E862" s="36" t="str">
        <f>IF(B862="",IF(G862="","",_xlfn.UNICHAR(G862)),B862)</f>
        <v>⁉</v>
      </c>
      <c r="F862" s="13" t="str">
        <f>IF(B862="",IF(D862="",IF(C862="","",C862),DEC2HEX(D862)),DEC2HEX(_xlfn.UNICODE(B862)))</f>
        <v>2049</v>
      </c>
      <c r="G862" s="13">
        <f>IF(D862="",IF(C862="",IF(B862="","",VALUE(_xlfn.UNICODE(B862))),VALUE(HEX2DEC(C862))),VALUE(D862))</f>
        <v>8265</v>
      </c>
      <c r="H862" s="10" t="s">
        <v>292</v>
      </c>
      <c r="I862" s="12" t="str">
        <f>IF(F862="","","uni"&amp;UPPER(REPT("0",4-LEN(F862))&amp;F862))</f>
        <v>uni2049</v>
      </c>
      <c r="J862" s="12" t="s">
        <v>1975</v>
      </c>
      <c r="K862" s="12">
        <v>802</v>
      </c>
      <c r="L862" s="9" t="s">
        <v>137</v>
      </c>
      <c r="M862" s="10" t="str">
        <f>ASC(_xlfn.CONCAT(H862:L862,"  # ",E862))</f>
        <v xml:space="preserve">        "uni2049": "glyph802",  # ⁉</v>
      </c>
      <c r="N862" s="6" t="b">
        <f>K862=""</f>
        <v>0</v>
      </c>
    </row>
    <row r="863" spans="2:14">
      <c r="B863" s="31"/>
      <c r="C863" s="28"/>
      <c r="D863" s="28">
        <v>8266</v>
      </c>
      <c r="E863" s="36" t="str">
        <f>IF(B863="",IF(G863="","",_xlfn.UNICHAR(G863)),B863)</f>
        <v>⁊</v>
      </c>
      <c r="F863" s="13" t="str">
        <f>IF(B863="",IF(D863="",IF(C863="","",C863),DEC2HEX(D863)),DEC2HEX(_xlfn.UNICODE(B863)))</f>
        <v>204A</v>
      </c>
      <c r="G863" s="13">
        <f>IF(D863="",IF(C863="",IF(B863="","",VALUE(_xlfn.UNICODE(B863))),VALUE(HEX2DEC(C863))),VALUE(D863))</f>
        <v>8266</v>
      </c>
      <c r="H863" s="10" t="s">
        <v>292</v>
      </c>
      <c r="I863" s="12" t="str">
        <f>IF(F863="","","uni"&amp;UPPER(REPT("0",4-LEN(F863))&amp;F863))</f>
        <v>uni204A</v>
      </c>
      <c r="J863" s="12" t="s">
        <v>1975</v>
      </c>
      <c r="K863" s="12" t="s">
        <v>95</v>
      </c>
      <c r="L863" s="9" t="s">
        <v>137</v>
      </c>
      <c r="M863" s="10" t="str">
        <f>ASC(_xlfn.CONCAT(H863:L863,"  # ",E863))</f>
        <v xml:space="preserve">        "uni204A": "glyph",  # ⁊</v>
      </c>
      <c r="N863" s="6" t="b">
        <f>K863=""</f>
        <v>1</v>
      </c>
    </row>
    <row r="864" spans="2:14">
      <c r="B864" s="31" t="s">
        <v>95</v>
      </c>
      <c r="C864" s="28"/>
      <c r="D864" s="28">
        <v>8267</v>
      </c>
      <c r="E864" s="36" t="str">
        <f>IF(B864="",IF(G864="","",_xlfn.UNICHAR(G864)),B864)</f>
        <v>⁋</v>
      </c>
      <c r="F864" s="13" t="str">
        <f>IF(B864="",IF(D864="",IF(C864="","",C864),DEC2HEX(D864)),DEC2HEX(_xlfn.UNICODE(B864)))</f>
        <v>204B</v>
      </c>
      <c r="G864" s="13">
        <f>IF(D864="",IF(C864="",IF(B864="","",VALUE(_xlfn.UNICODE(B864))),VALUE(HEX2DEC(C864))),VALUE(D864))</f>
        <v>8267</v>
      </c>
      <c r="H864" s="10" t="s">
        <v>292</v>
      </c>
      <c r="I864" s="12" t="str">
        <f>IF(F864="","","uni"&amp;UPPER(REPT("0",4-LEN(F864))&amp;F864))</f>
        <v>uni204B</v>
      </c>
      <c r="J864" s="12" t="s">
        <v>1975</v>
      </c>
      <c r="K864" s="12" t="s">
        <v>95</v>
      </c>
      <c r="L864" s="9" t="s">
        <v>137</v>
      </c>
      <c r="M864" s="10" t="str">
        <f>ASC(_xlfn.CONCAT(H864:L864,"  # ",E864))</f>
        <v xml:space="preserve">        "uni204B": "glyph",  # ⁋</v>
      </c>
      <c r="N864" s="6" t="b">
        <f>K864=""</f>
        <v>1</v>
      </c>
    </row>
    <row r="865" spans="2:14">
      <c r="B865" s="31"/>
      <c r="C865" s="28"/>
      <c r="D865" s="28">
        <v>8268</v>
      </c>
      <c r="E865" s="36" t="str">
        <f>IF(B865="",IF(G865="","",_xlfn.UNICHAR(G865)),B865)</f>
        <v>⁌</v>
      </c>
      <c r="F865" s="13" t="str">
        <f>IF(B865="",IF(D865="",IF(C865="","",C865),DEC2HEX(D865)),DEC2HEX(_xlfn.UNICODE(B865)))</f>
        <v>204C</v>
      </c>
      <c r="G865" s="13">
        <f>IF(D865="",IF(C865="",IF(B865="","",VALUE(_xlfn.UNICODE(B865))),VALUE(HEX2DEC(C865))),VALUE(D865))</f>
        <v>8268</v>
      </c>
      <c r="H865" s="10" t="s">
        <v>292</v>
      </c>
      <c r="I865" s="12" t="str">
        <f>IF(F865="","","uni"&amp;UPPER(REPT("0",4-LEN(F865))&amp;F865))</f>
        <v>uni204C</v>
      </c>
      <c r="J865" s="12" t="s">
        <v>1975</v>
      </c>
      <c r="K865" s="12" t="s">
        <v>95</v>
      </c>
      <c r="L865" s="9" t="s">
        <v>137</v>
      </c>
      <c r="M865" s="10" t="str">
        <f>ASC(_xlfn.CONCAT(H865:L865,"  # ",E865))</f>
        <v xml:space="preserve">        "uni204C": "glyph",  # ⁌</v>
      </c>
      <c r="N865" s="6" t="b">
        <f>K865=""</f>
        <v>1</v>
      </c>
    </row>
    <row r="866" spans="2:14">
      <c r="B866" s="31" t="s">
        <v>95</v>
      </c>
      <c r="C866" s="28"/>
      <c r="D866" s="28">
        <v>8269</v>
      </c>
      <c r="E866" s="36" t="str">
        <f>IF(B866="",IF(G866="","",_xlfn.UNICHAR(G866)),B866)</f>
        <v>⁍</v>
      </c>
      <c r="F866" s="13" t="str">
        <f>IF(B866="",IF(D866="",IF(C866="","",C866),DEC2HEX(D866)),DEC2HEX(_xlfn.UNICODE(B866)))</f>
        <v>204D</v>
      </c>
      <c r="G866" s="13">
        <f>IF(D866="",IF(C866="",IF(B866="","",VALUE(_xlfn.UNICODE(B866))),VALUE(HEX2DEC(C866))),VALUE(D866))</f>
        <v>8269</v>
      </c>
      <c r="H866" s="10" t="s">
        <v>292</v>
      </c>
      <c r="I866" s="12" t="str">
        <f>IF(F866="","","uni"&amp;UPPER(REPT("0",4-LEN(F866))&amp;F866))</f>
        <v>uni204D</v>
      </c>
      <c r="J866" s="12" t="s">
        <v>1975</v>
      </c>
      <c r="K866" s="12" t="s">
        <v>95</v>
      </c>
      <c r="L866" s="9" t="s">
        <v>137</v>
      </c>
      <c r="M866" s="10" t="str">
        <f>ASC(_xlfn.CONCAT(H866:L866,"  # ",E866))</f>
        <v xml:space="preserve">        "uni204D": "glyph",  # ⁍</v>
      </c>
      <c r="N866" s="6" t="b">
        <f>K866=""</f>
        <v>1</v>
      </c>
    </row>
    <row r="867" spans="2:14">
      <c r="B867" s="31"/>
      <c r="C867" s="28"/>
      <c r="D867" s="28">
        <v>8270</v>
      </c>
      <c r="E867" s="36" t="str">
        <f>IF(B867="",IF(G867="","",_xlfn.UNICHAR(G867)),B867)</f>
        <v>⁎</v>
      </c>
      <c r="F867" s="13" t="str">
        <f>IF(B867="",IF(D867="",IF(C867="","",C867),DEC2HEX(D867)),DEC2HEX(_xlfn.UNICODE(B867)))</f>
        <v>204E</v>
      </c>
      <c r="G867" s="13">
        <f>IF(D867="",IF(C867="",IF(B867="","",VALUE(_xlfn.UNICODE(B867))),VALUE(HEX2DEC(C867))),VALUE(D867))</f>
        <v>8270</v>
      </c>
      <c r="H867" s="10" t="s">
        <v>292</v>
      </c>
      <c r="I867" s="12" t="str">
        <f>IF(F867="","","uni"&amp;UPPER(REPT("0",4-LEN(F867))&amp;F867))</f>
        <v>uni204E</v>
      </c>
      <c r="J867" s="12" t="s">
        <v>1975</v>
      </c>
      <c r="K867" s="12" t="s">
        <v>95</v>
      </c>
      <c r="L867" s="9" t="s">
        <v>137</v>
      </c>
      <c r="M867" s="10" t="str">
        <f>ASC(_xlfn.CONCAT(H867:L867,"  # ",E867))</f>
        <v xml:space="preserve">        "uni204E": "glyph",  # ⁎</v>
      </c>
      <c r="N867" s="6" t="b">
        <f>K867=""</f>
        <v>1</v>
      </c>
    </row>
    <row r="868" spans="2:14">
      <c r="B868" s="31" t="s">
        <v>95</v>
      </c>
      <c r="C868" s="28"/>
      <c r="D868" s="28">
        <v>8271</v>
      </c>
      <c r="E868" s="36" t="str">
        <f>IF(B868="",IF(G868="","",_xlfn.UNICHAR(G868)),B868)</f>
        <v>⁏</v>
      </c>
      <c r="F868" s="13" t="str">
        <f>IF(B868="",IF(D868="",IF(C868="","",C868),DEC2HEX(D868)),DEC2HEX(_xlfn.UNICODE(B868)))</f>
        <v>204F</v>
      </c>
      <c r="G868" s="13">
        <f>IF(D868="",IF(C868="",IF(B868="","",VALUE(_xlfn.UNICODE(B868))),VALUE(HEX2DEC(C868))),VALUE(D868))</f>
        <v>8271</v>
      </c>
      <c r="H868" s="10" t="s">
        <v>292</v>
      </c>
      <c r="I868" s="12" t="str">
        <f>IF(F868="","","uni"&amp;UPPER(REPT("0",4-LEN(F868))&amp;F868))</f>
        <v>uni204F</v>
      </c>
      <c r="J868" s="12" t="s">
        <v>1975</v>
      </c>
      <c r="K868" s="12" t="s">
        <v>95</v>
      </c>
      <c r="L868" s="9" t="s">
        <v>137</v>
      </c>
      <c r="M868" s="10" t="str">
        <f>ASC(_xlfn.CONCAT(H868:L868,"  # ",E868))</f>
        <v xml:space="preserve">        "uni204F": "glyph",  # ⁏</v>
      </c>
      <c r="N868" s="6" t="b">
        <f>K868=""</f>
        <v>1</v>
      </c>
    </row>
    <row r="869" spans="2:14">
      <c r="B869" s="31"/>
      <c r="C869" s="28"/>
      <c r="D869" s="28">
        <v>8272</v>
      </c>
      <c r="E869" s="36" t="str">
        <f>IF(B869="",IF(G869="","",_xlfn.UNICHAR(G869)),B869)</f>
        <v>⁐</v>
      </c>
      <c r="F869" s="13" t="str">
        <f>IF(B869="",IF(D869="",IF(C869="","",C869),DEC2HEX(D869)),DEC2HEX(_xlfn.UNICODE(B869)))</f>
        <v>2050</v>
      </c>
      <c r="G869" s="13">
        <f>IF(D869="",IF(C869="",IF(B869="","",VALUE(_xlfn.UNICODE(B869))),VALUE(HEX2DEC(C869))),VALUE(D869))</f>
        <v>8272</v>
      </c>
      <c r="H869" s="10" t="s">
        <v>292</v>
      </c>
      <c r="I869" s="12" t="str">
        <f>IF(F869="","","uni"&amp;UPPER(REPT("0",4-LEN(F869))&amp;F869))</f>
        <v>uni2050</v>
      </c>
      <c r="J869" s="12" t="s">
        <v>1975</v>
      </c>
      <c r="K869" s="12" t="s">
        <v>95</v>
      </c>
      <c r="L869" s="9" t="s">
        <v>137</v>
      </c>
      <c r="M869" s="10" t="str">
        <f>ASC(_xlfn.CONCAT(H869:L869,"  # ",E869))</f>
        <v xml:space="preserve">        "uni2050": "glyph",  # ⁐</v>
      </c>
      <c r="N869" s="6" t="b">
        <f>K869=""</f>
        <v>1</v>
      </c>
    </row>
    <row r="870" spans="2:14">
      <c r="B870" s="31" t="s">
        <v>95</v>
      </c>
      <c r="C870" s="28"/>
      <c r="D870" s="28">
        <v>8273</v>
      </c>
      <c r="E870" s="36" t="str">
        <f>IF(B870="",IF(G870="","",_xlfn.UNICHAR(G870)),B870)</f>
        <v>⁑</v>
      </c>
      <c r="F870" s="13" t="str">
        <f>IF(B870="",IF(D870="",IF(C870="","",C870),DEC2HEX(D870)),DEC2HEX(_xlfn.UNICODE(B870)))</f>
        <v>2051</v>
      </c>
      <c r="G870" s="13">
        <f>IF(D870="",IF(C870="",IF(B870="","",VALUE(_xlfn.UNICODE(B870))),VALUE(HEX2DEC(C870))),VALUE(D870))</f>
        <v>8273</v>
      </c>
      <c r="H870" s="10" t="s">
        <v>292</v>
      </c>
      <c r="I870" s="12" t="str">
        <f>IF(F870="","","uni"&amp;UPPER(REPT("0",4-LEN(F870))&amp;F870))</f>
        <v>uni2051</v>
      </c>
      <c r="J870" s="12" t="s">
        <v>1975</v>
      </c>
      <c r="K870" s="12" t="s">
        <v>95</v>
      </c>
      <c r="L870" s="9" t="s">
        <v>137</v>
      </c>
      <c r="M870" s="10" t="str">
        <f>ASC(_xlfn.CONCAT(H870:L870,"  # ",E870))</f>
        <v xml:space="preserve">        "uni2051": "glyph",  # ⁑</v>
      </c>
      <c r="N870" s="6" t="b">
        <f>K870=""</f>
        <v>1</v>
      </c>
    </row>
    <row r="871" spans="2:14">
      <c r="B871" s="31"/>
      <c r="C871" s="28"/>
      <c r="D871" s="28">
        <v>8274</v>
      </c>
      <c r="E871" s="36" t="str">
        <f>IF(B871="",IF(G871="","",_xlfn.UNICHAR(G871)),B871)</f>
        <v>⁒</v>
      </c>
      <c r="F871" s="13" t="str">
        <f>IF(B871="",IF(D871="",IF(C871="","",C871),DEC2HEX(D871)),DEC2HEX(_xlfn.UNICODE(B871)))</f>
        <v>2052</v>
      </c>
      <c r="G871" s="13">
        <f>IF(D871="",IF(C871="",IF(B871="","",VALUE(_xlfn.UNICODE(B871))),VALUE(HEX2DEC(C871))),VALUE(D871))</f>
        <v>8274</v>
      </c>
      <c r="H871" s="10" t="s">
        <v>292</v>
      </c>
      <c r="I871" s="12" t="str">
        <f>IF(F871="","","uni"&amp;UPPER(REPT("0",4-LEN(F871))&amp;F871))</f>
        <v>uni2052</v>
      </c>
      <c r="J871" s="12" t="s">
        <v>1975</v>
      </c>
      <c r="K871" s="12" t="s">
        <v>95</v>
      </c>
      <c r="L871" s="9" t="s">
        <v>137</v>
      </c>
      <c r="M871" s="10" t="str">
        <f>ASC(_xlfn.CONCAT(H871:L871,"  # ",E871))</f>
        <v xml:space="preserve">        "uni2052": "glyph",  # ⁒</v>
      </c>
      <c r="N871" s="6" t="b">
        <f>K871=""</f>
        <v>1</v>
      </c>
    </row>
    <row r="872" spans="2:14">
      <c r="B872" s="31" t="s">
        <v>95</v>
      </c>
      <c r="C872" s="28"/>
      <c r="D872" s="28">
        <v>8275</v>
      </c>
      <c r="E872" s="36" t="str">
        <f>IF(B872="",IF(G872="","",_xlfn.UNICHAR(G872)),B872)</f>
        <v>⁓</v>
      </c>
      <c r="F872" s="13" t="str">
        <f>IF(B872="",IF(D872="",IF(C872="","",C872),DEC2HEX(D872)),DEC2HEX(_xlfn.UNICODE(B872)))</f>
        <v>2053</v>
      </c>
      <c r="G872" s="13">
        <f>IF(D872="",IF(C872="",IF(B872="","",VALUE(_xlfn.UNICODE(B872))),VALUE(HEX2DEC(C872))),VALUE(D872))</f>
        <v>8275</v>
      </c>
      <c r="H872" s="10" t="s">
        <v>292</v>
      </c>
      <c r="I872" s="12" t="str">
        <f>IF(F872="","","uni"&amp;UPPER(REPT("0",4-LEN(F872))&amp;F872))</f>
        <v>uni2053</v>
      </c>
      <c r="J872" s="12" t="s">
        <v>1975</v>
      </c>
      <c r="K872" s="12" t="s">
        <v>95</v>
      </c>
      <c r="L872" s="9" t="s">
        <v>137</v>
      </c>
      <c r="M872" s="10" t="str">
        <f>ASC(_xlfn.CONCAT(H872:L872,"  # ",E872))</f>
        <v xml:space="preserve">        "uni2053": "glyph",  # ⁓</v>
      </c>
      <c r="N872" s="6" t="b">
        <f>K872=""</f>
        <v>1</v>
      </c>
    </row>
    <row r="873" spans="2:14">
      <c r="B873" s="31"/>
      <c r="C873" s="28"/>
      <c r="D873" s="28">
        <v>8276</v>
      </c>
      <c r="E873" s="36" t="str">
        <f>IF(B873="",IF(G873="","",_xlfn.UNICHAR(G873)),B873)</f>
        <v>⁔</v>
      </c>
      <c r="F873" s="13" t="str">
        <f>IF(B873="",IF(D873="",IF(C873="","",C873),DEC2HEX(D873)),DEC2HEX(_xlfn.UNICODE(B873)))</f>
        <v>2054</v>
      </c>
      <c r="G873" s="13">
        <f>IF(D873="",IF(C873="",IF(B873="","",VALUE(_xlfn.UNICODE(B873))),VALUE(HEX2DEC(C873))),VALUE(D873))</f>
        <v>8276</v>
      </c>
      <c r="H873" s="10" t="s">
        <v>292</v>
      </c>
      <c r="I873" s="12" t="str">
        <f>IF(F873="","","uni"&amp;UPPER(REPT("0",4-LEN(F873))&amp;F873))</f>
        <v>uni2054</v>
      </c>
      <c r="J873" s="12" t="s">
        <v>1975</v>
      </c>
      <c r="K873" s="12" t="s">
        <v>95</v>
      </c>
      <c r="L873" s="9" t="s">
        <v>137</v>
      </c>
      <c r="M873" s="10" t="str">
        <f>ASC(_xlfn.CONCAT(H873:L873,"  # ",E873))</f>
        <v xml:space="preserve">        "uni2054": "glyph",  # ⁔</v>
      </c>
      <c r="N873" s="6" t="b">
        <f>K873=""</f>
        <v>1</v>
      </c>
    </row>
    <row r="874" spans="2:14">
      <c r="B874" s="31" t="s">
        <v>95</v>
      </c>
      <c r="C874" s="28"/>
      <c r="D874" s="28">
        <v>8277</v>
      </c>
      <c r="E874" s="36" t="str">
        <f>IF(B874="",IF(G874="","",_xlfn.UNICHAR(G874)),B874)</f>
        <v>⁕</v>
      </c>
      <c r="F874" s="13" t="str">
        <f>IF(B874="",IF(D874="",IF(C874="","",C874),DEC2HEX(D874)),DEC2HEX(_xlfn.UNICODE(B874)))</f>
        <v>2055</v>
      </c>
      <c r="G874" s="13">
        <f>IF(D874="",IF(C874="",IF(B874="","",VALUE(_xlfn.UNICODE(B874))),VALUE(HEX2DEC(C874))),VALUE(D874))</f>
        <v>8277</v>
      </c>
      <c r="H874" s="10" t="s">
        <v>292</v>
      </c>
      <c r="I874" s="12" t="str">
        <f>IF(F874="","","uni"&amp;UPPER(REPT("0",4-LEN(F874))&amp;F874))</f>
        <v>uni2055</v>
      </c>
      <c r="J874" s="12" t="s">
        <v>1975</v>
      </c>
      <c r="K874" s="12" t="s">
        <v>95</v>
      </c>
      <c r="L874" s="9" t="s">
        <v>137</v>
      </c>
      <c r="M874" s="10" t="str">
        <f>ASC(_xlfn.CONCAT(H874:L874,"  # ",E874))</f>
        <v xml:space="preserve">        "uni2055": "glyph",  # ⁕</v>
      </c>
      <c r="N874" s="6" t="b">
        <f>K874=""</f>
        <v>1</v>
      </c>
    </row>
    <row r="875" spans="2:14">
      <c r="B875" s="31"/>
      <c r="C875" s="28"/>
      <c r="D875" s="28">
        <v>8278</v>
      </c>
      <c r="E875" s="36" t="str">
        <f>IF(B875="",IF(G875="","",_xlfn.UNICHAR(G875)),B875)</f>
        <v>⁖</v>
      </c>
      <c r="F875" s="13" t="str">
        <f>IF(B875="",IF(D875="",IF(C875="","",C875),DEC2HEX(D875)),DEC2HEX(_xlfn.UNICODE(B875)))</f>
        <v>2056</v>
      </c>
      <c r="G875" s="13">
        <f>IF(D875="",IF(C875="",IF(B875="","",VALUE(_xlfn.UNICODE(B875))),VALUE(HEX2DEC(C875))),VALUE(D875))</f>
        <v>8278</v>
      </c>
      <c r="H875" s="10" t="s">
        <v>292</v>
      </c>
      <c r="I875" s="12" t="str">
        <f>IF(F875="","","uni"&amp;UPPER(REPT("0",4-LEN(F875))&amp;F875))</f>
        <v>uni2056</v>
      </c>
      <c r="J875" s="12" t="s">
        <v>1975</v>
      </c>
      <c r="K875" s="12" t="s">
        <v>95</v>
      </c>
      <c r="L875" s="9" t="s">
        <v>137</v>
      </c>
      <c r="M875" s="10" t="str">
        <f>ASC(_xlfn.CONCAT(H875:L875,"  # ",E875))</f>
        <v xml:space="preserve">        "uni2056": "glyph",  # ⁖</v>
      </c>
      <c r="N875" s="6" t="b">
        <f>K875=""</f>
        <v>1</v>
      </c>
    </row>
    <row r="876" spans="2:14">
      <c r="B876" s="31" t="s">
        <v>95</v>
      </c>
      <c r="C876" s="28"/>
      <c r="D876" s="28">
        <v>8279</v>
      </c>
      <c r="E876" s="36" t="str">
        <f>IF(B876="",IF(G876="","",_xlfn.UNICHAR(G876)),B876)</f>
        <v>⁗</v>
      </c>
      <c r="F876" s="13" t="str">
        <f>IF(B876="",IF(D876="",IF(C876="","",C876),DEC2HEX(D876)),DEC2HEX(_xlfn.UNICODE(B876)))</f>
        <v>2057</v>
      </c>
      <c r="G876" s="13">
        <f>IF(D876="",IF(C876="",IF(B876="","",VALUE(_xlfn.UNICODE(B876))),VALUE(HEX2DEC(C876))),VALUE(D876))</f>
        <v>8279</v>
      </c>
      <c r="H876" s="10" t="s">
        <v>292</v>
      </c>
      <c r="I876" s="12" t="str">
        <f>IF(F876="","","uni"&amp;UPPER(REPT("0",4-LEN(F876))&amp;F876))</f>
        <v>uni2057</v>
      </c>
      <c r="J876" s="12" t="s">
        <v>1975</v>
      </c>
      <c r="K876" s="12" t="s">
        <v>95</v>
      </c>
      <c r="L876" s="9" t="s">
        <v>137</v>
      </c>
      <c r="M876" s="10" t="str">
        <f>ASC(_xlfn.CONCAT(H876:L876,"  # ",E876))</f>
        <v xml:space="preserve">        "uni2057": "glyph",  # ⁗</v>
      </c>
      <c r="N876" s="6" t="b">
        <f>K876=""</f>
        <v>1</v>
      </c>
    </row>
    <row r="877" spans="2:14">
      <c r="B877" s="31"/>
      <c r="C877" s="28"/>
      <c r="D877" s="28">
        <v>8280</v>
      </c>
      <c r="E877" s="36" t="str">
        <f>IF(B877="",IF(G877="","",_xlfn.UNICHAR(G877)),B877)</f>
        <v>⁘</v>
      </c>
      <c r="F877" s="13" t="str">
        <f>IF(B877="",IF(D877="",IF(C877="","",C877),DEC2HEX(D877)),DEC2HEX(_xlfn.UNICODE(B877)))</f>
        <v>2058</v>
      </c>
      <c r="G877" s="13">
        <f>IF(D877="",IF(C877="",IF(B877="","",VALUE(_xlfn.UNICODE(B877))),VALUE(HEX2DEC(C877))),VALUE(D877))</f>
        <v>8280</v>
      </c>
      <c r="H877" s="10" t="s">
        <v>292</v>
      </c>
      <c r="I877" s="12" t="str">
        <f>IF(F877="","","uni"&amp;UPPER(REPT("0",4-LEN(F877))&amp;F877))</f>
        <v>uni2058</v>
      </c>
      <c r="J877" s="12" t="s">
        <v>1975</v>
      </c>
      <c r="K877" s="12" t="s">
        <v>95</v>
      </c>
      <c r="L877" s="9" t="s">
        <v>137</v>
      </c>
      <c r="M877" s="10" t="str">
        <f>ASC(_xlfn.CONCAT(H877:L877,"  # ",E877))</f>
        <v xml:space="preserve">        "uni2058": "glyph",  # ⁘</v>
      </c>
      <c r="N877" s="6" t="b">
        <f>K877=""</f>
        <v>1</v>
      </c>
    </row>
    <row r="878" spans="2:14">
      <c r="B878" s="31" t="s">
        <v>95</v>
      </c>
      <c r="C878" s="28"/>
      <c r="D878" s="28">
        <v>8281</v>
      </c>
      <c r="E878" s="36" t="str">
        <f>IF(B878="",IF(G878="","",_xlfn.UNICHAR(G878)),B878)</f>
        <v>⁙</v>
      </c>
      <c r="F878" s="13" t="str">
        <f>IF(B878="",IF(D878="",IF(C878="","",C878),DEC2HEX(D878)),DEC2HEX(_xlfn.UNICODE(B878)))</f>
        <v>2059</v>
      </c>
      <c r="G878" s="13">
        <f>IF(D878="",IF(C878="",IF(B878="","",VALUE(_xlfn.UNICODE(B878))),VALUE(HEX2DEC(C878))),VALUE(D878))</f>
        <v>8281</v>
      </c>
      <c r="H878" s="10" t="s">
        <v>292</v>
      </c>
      <c r="I878" s="12" t="str">
        <f>IF(F878="","","uni"&amp;UPPER(REPT("0",4-LEN(F878))&amp;F878))</f>
        <v>uni2059</v>
      </c>
      <c r="J878" s="12" t="s">
        <v>1975</v>
      </c>
      <c r="K878" s="12" t="s">
        <v>95</v>
      </c>
      <c r="L878" s="9" t="s">
        <v>137</v>
      </c>
      <c r="M878" s="10" t="str">
        <f>ASC(_xlfn.CONCAT(H878:L878,"  # ",E878))</f>
        <v xml:space="preserve">        "uni2059": "glyph",  # ⁙</v>
      </c>
      <c r="N878" s="6" t="b">
        <f>K878=""</f>
        <v>1</v>
      </c>
    </row>
    <row r="879" spans="2:14">
      <c r="B879" s="31"/>
      <c r="C879" s="28"/>
      <c r="D879" s="28">
        <v>8282</v>
      </c>
      <c r="E879" s="36" t="str">
        <f>IF(B879="",IF(G879="","",_xlfn.UNICHAR(G879)),B879)</f>
        <v>⁚</v>
      </c>
      <c r="F879" s="13" t="str">
        <f>IF(B879="",IF(D879="",IF(C879="","",C879),DEC2HEX(D879)),DEC2HEX(_xlfn.UNICODE(B879)))</f>
        <v>205A</v>
      </c>
      <c r="G879" s="13">
        <f>IF(D879="",IF(C879="",IF(B879="","",VALUE(_xlfn.UNICODE(B879))),VALUE(HEX2DEC(C879))),VALUE(D879))</f>
        <v>8282</v>
      </c>
      <c r="H879" s="10" t="s">
        <v>292</v>
      </c>
      <c r="I879" s="12" t="str">
        <f>IF(F879="","","uni"&amp;UPPER(REPT("0",4-LEN(F879))&amp;F879))</f>
        <v>uni205A</v>
      </c>
      <c r="J879" s="12" t="s">
        <v>1975</v>
      </c>
      <c r="K879" s="12" t="s">
        <v>95</v>
      </c>
      <c r="L879" s="9" t="s">
        <v>137</v>
      </c>
      <c r="M879" s="10" t="str">
        <f>ASC(_xlfn.CONCAT(H879:L879,"  # ",E879))</f>
        <v xml:space="preserve">        "uni205A": "glyph",  # ⁚</v>
      </c>
      <c r="N879" s="6" t="b">
        <f>K879=""</f>
        <v>1</v>
      </c>
    </row>
    <row r="880" spans="2:14">
      <c r="B880" s="31" t="s">
        <v>95</v>
      </c>
      <c r="C880" s="28"/>
      <c r="D880" s="28">
        <v>8283</v>
      </c>
      <c r="E880" s="36" t="str">
        <f>IF(B880="",IF(G880="","",_xlfn.UNICHAR(G880)),B880)</f>
        <v>⁛</v>
      </c>
      <c r="F880" s="13" t="str">
        <f>IF(B880="",IF(D880="",IF(C880="","",C880),DEC2HEX(D880)),DEC2HEX(_xlfn.UNICODE(B880)))</f>
        <v>205B</v>
      </c>
      <c r="G880" s="13">
        <f>IF(D880="",IF(C880="",IF(B880="","",VALUE(_xlfn.UNICODE(B880))),VALUE(HEX2DEC(C880))),VALUE(D880))</f>
        <v>8283</v>
      </c>
      <c r="H880" s="10" t="s">
        <v>292</v>
      </c>
      <c r="I880" s="12" t="str">
        <f>IF(F880="","","uni"&amp;UPPER(REPT("0",4-LEN(F880))&amp;F880))</f>
        <v>uni205B</v>
      </c>
      <c r="J880" s="12" t="s">
        <v>1975</v>
      </c>
      <c r="K880" s="12" t="s">
        <v>95</v>
      </c>
      <c r="L880" s="9" t="s">
        <v>137</v>
      </c>
      <c r="M880" s="10" t="str">
        <f>ASC(_xlfn.CONCAT(H880:L880,"  # ",E880))</f>
        <v xml:space="preserve">        "uni205B": "glyph",  # ⁛</v>
      </c>
      <c r="N880" s="6" t="b">
        <f>K880=""</f>
        <v>1</v>
      </c>
    </row>
    <row r="881" spans="2:14">
      <c r="B881" s="31"/>
      <c r="C881" s="28"/>
      <c r="D881" s="28">
        <v>8284</v>
      </c>
      <c r="E881" s="36" t="str">
        <f>IF(B881="",IF(G881="","",_xlfn.UNICHAR(G881)),B881)</f>
        <v>⁜</v>
      </c>
      <c r="F881" s="13" t="str">
        <f>IF(B881="",IF(D881="",IF(C881="","",C881),DEC2HEX(D881)),DEC2HEX(_xlfn.UNICODE(B881)))</f>
        <v>205C</v>
      </c>
      <c r="G881" s="13">
        <f>IF(D881="",IF(C881="",IF(B881="","",VALUE(_xlfn.UNICODE(B881))),VALUE(HEX2DEC(C881))),VALUE(D881))</f>
        <v>8284</v>
      </c>
      <c r="H881" s="10" t="s">
        <v>292</v>
      </c>
      <c r="I881" s="12" t="str">
        <f>IF(F881="","","uni"&amp;UPPER(REPT("0",4-LEN(F881))&amp;F881))</f>
        <v>uni205C</v>
      </c>
      <c r="J881" s="12" t="s">
        <v>1975</v>
      </c>
      <c r="K881" s="12" t="s">
        <v>95</v>
      </c>
      <c r="L881" s="9" t="s">
        <v>137</v>
      </c>
      <c r="M881" s="10" t="str">
        <f>ASC(_xlfn.CONCAT(H881:L881,"  # ",E881))</f>
        <v xml:space="preserve">        "uni205C": "glyph",  # ⁜</v>
      </c>
      <c r="N881" s="6" t="b">
        <f>K881=""</f>
        <v>1</v>
      </c>
    </row>
    <row r="882" spans="2:14">
      <c r="B882" s="31" t="s">
        <v>95</v>
      </c>
      <c r="C882" s="28"/>
      <c r="D882" s="28">
        <v>8285</v>
      </c>
      <c r="E882" s="36" t="str">
        <f>IF(B882="",IF(G882="","",_xlfn.UNICHAR(G882)),B882)</f>
        <v>⁝</v>
      </c>
      <c r="F882" s="13" t="str">
        <f>IF(B882="",IF(D882="",IF(C882="","",C882),DEC2HEX(D882)),DEC2HEX(_xlfn.UNICODE(B882)))</f>
        <v>205D</v>
      </c>
      <c r="G882" s="13">
        <f>IF(D882="",IF(C882="",IF(B882="","",VALUE(_xlfn.UNICODE(B882))),VALUE(HEX2DEC(C882))),VALUE(D882))</f>
        <v>8285</v>
      </c>
      <c r="H882" s="10" t="s">
        <v>292</v>
      </c>
      <c r="I882" s="12" t="str">
        <f>IF(F882="","","uni"&amp;UPPER(REPT("0",4-LEN(F882))&amp;F882))</f>
        <v>uni205D</v>
      </c>
      <c r="J882" s="12" t="s">
        <v>1975</v>
      </c>
      <c r="K882" s="12" t="s">
        <v>95</v>
      </c>
      <c r="L882" s="9" t="s">
        <v>137</v>
      </c>
      <c r="M882" s="10" t="str">
        <f>ASC(_xlfn.CONCAT(H882:L882,"  # ",E882))</f>
        <v xml:space="preserve">        "uni205D": "glyph",  # ⁝</v>
      </c>
      <c r="N882" s="6" t="b">
        <f>K882=""</f>
        <v>1</v>
      </c>
    </row>
    <row r="883" spans="2:14">
      <c r="B883" s="31"/>
      <c r="C883" s="28"/>
      <c r="D883" s="28">
        <v>8286</v>
      </c>
      <c r="E883" s="36" t="str">
        <f>IF(B883="",IF(G883="","",_xlfn.UNICHAR(G883)),B883)</f>
        <v>⁞</v>
      </c>
      <c r="F883" s="13" t="str">
        <f>IF(B883="",IF(D883="",IF(C883="","",C883),DEC2HEX(D883)),DEC2HEX(_xlfn.UNICODE(B883)))</f>
        <v>205E</v>
      </c>
      <c r="G883" s="13">
        <f>IF(D883="",IF(C883="",IF(B883="","",VALUE(_xlfn.UNICODE(B883))),VALUE(HEX2DEC(C883))),VALUE(D883))</f>
        <v>8286</v>
      </c>
      <c r="H883" s="10" t="s">
        <v>292</v>
      </c>
      <c r="I883" s="12" t="str">
        <f>IF(F883="","","uni"&amp;UPPER(REPT("0",4-LEN(F883))&amp;F883))</f>
        <v>uni205E</v>
      </c>
      <c r="J883" s="12" t="s">
        <v>1975</v>
      </c>
      <c r="K883" s="12" t="s">
        <v>95</v>
      </c>
      <c r="L883" s="9" t="s">
        <v>137</v>
      </c>
      <c r="M883" s="10" t="str">
        <f>ASC(_xlfn.CONCAT(H883:L883,"  # ",E883))</f>
        <v xml:space="preserve">        "uni205E": "glyph",  # ⁞</v>
      </c>
      <c r="N883" s="6" t="b">
        <f>K883=""</f>
        <v>1</v>
      </c>
    </row>
    <row r="884" spans="2:14">
      <c r="B884" s="31" t="s">
        <v>95</v>
      </c>
      <c r="C884" s="28"/>
      <c r="D884" s="28">
        <v>8287</v>
      </c>
      <c r="E884" s="36" t="str">
        <f>IF(B884="",IF(G884="","",_xlfn.UNICHAR(G884)),B884)</f>
        <v> </v>
      </c>
      <c r="F884" s="13" t="str">
        <f>IF(B884="",IF(D884="",IF(C884="","",C884),DEC2HEX(D884)),DEC2HEX(_xlfn.UNICODE(B884)))</f>
        <v>205F</v>
      </c>
      <c r="G884" s="13">
        <f>IF(D884="",IF(C884="",IF(B884="","",VALUE(_xlfn.UNICODE(B884))),VALUE(HEX2DEC(C884))),VALUE(D884))</f>
        <v>8287</v>
      </c>
      <c r="H884" s="10" t="s">
        <v>292</v>
      </c>
      <c r="I884" s="12" t="str">
        <f>IF(F884="","","uni"&amp;UPPER(REPT("0",4-LEN(F884))&amp;F884))</f>
        <v>uni205F</v>
      </c>
      <c r="J884" s="12" t="s">
        <v>1975</v>
      </c>
      <c r="K884" s="12" t="s">
        <v>95</v>
      </c>
      <c r="L884" s="9" t="s">
        <v>137</v>
      </c>
      <c r="M884" s="10" t="str">
        <f>ASC(_xlfn.CONCAT(H884:L884,"  # ",E884))</f>
        <v xml:space="preserve">        "uni205F": "glyph",  #  </v>
      </c>
      <c r="N884" s="6" t="b">
        <f>K884=""</f>
        <v>1</v>
      </c>
    </row>
    <row r="885" spans="2:14">
      <c r="B885" s="31"/>
      <c r="C885" s="28"/>
      <c r="D885" s="28">
        <v>8288</v>
      </c>
      <c r="E885" s="36" t="str">
        <f>IF(B885="",IF(G885="","",_xlfn.UNICHAR(G885)),B885)</f>
        <v>⁠</v>
      </c>
      <c r="F885" s="13" t="str">
        <f>IF(B885="",IF(D885="",IF(C885="","",C885),DEC2HEX(D885)),DEC2HEX(_xlfn.UNICODE(B885)))</f>
        <v>2060</v>
      </c>
      <c r="G885" s="13">
        <f>IF(D885="",IF(C885="",IF(B885="","",VALUE(_xlfn.UNICODE(B885))),VALUE(HEX2DEC(C885))),VALUE(D885))</f>
        <v>8288</v>
      </c>
      <c r="H885" s="10" t="s">
        <v>292</v>
      </c>
      <c r="I885" s="12" t="str">
        <f>IF(F885="","","uni"&amp;UPPER(REPT("0",4-LEN(F885))&amp;F885))</f>
        <v>uni2060</v>
      </c>
      <c r="J885" s="12" t="s">
        <v>1975</v>
      </c>
      <c r="K885" s="12" t="s">
        <v>95</v>
      </c>
      <c r="L885" s="9" t="s">
        <v>137</v>
      </c>
      <c r="M885" s="10" t="str">
        <f>ASC(_xlfn.CONCAT(H885:L885,"  # ",E885))</f>
        <v xml:space="preserve">        "uni2060": "glyph",  # ⁠</v>
      </c>
      <c r="N885" s="6" t="b">
        <f>K885=""</f>
        <v>1</v>
      </c>
    </row>
    <row r="886" spans="2:14">
      <c r="B886" s="31" t="s">
        <v>95</v>
      </c>
      <c r="C886" s="28"/>
      <c r="D886" s="28">
        <v>8289</v>
      </c>
      <c r="E886" s="36" t="str">
        <f>IF(B886="",IF(G886="","",_xlfn.UNICHAR(G886)),B886)</f>
        <v>⁡</v>
      </c>
      <c r="F886" s="13" t="str">
        <f>IF(B886="",IF(D886="",IF(C886="","",C886),DEC2HEX(D886)),DEC2HEX(_xlfn.UNICODE(B886)))</f>
        <v>2061</v>
      </c>
      <c r="G886" s="13">
        <f>IF(D886="",IF(C886="",IF(B886="","",VALUE(_xlfn.UNICODE(B886))),VALUE(HEX2DEC(C886))),VALUE(D886))</f>
        <v>8289</v>
      </c>
      <c r="H886" s="10" t="s">
        <v>292</v>
      </c>
      <c r="I886" s="12" t="str">
        <f>IF(F886="","","uni"&amp;UPPER(REPT("0",4-LEN(F886))&amp;F886))</f>
        <v>uni2061</v>
      </c>
      <c r="J886" s="12" t="s">
        <v>1975</v>
      </c>
      <c r="K886" s="12" t="s">
        <v>95</v>
      </c>
      <c r="L886" s="9" t="s">
        <v>137</v>
      </c>
      <c r="M886" s="10" t="str">
        <f>ASC(_xlfn.CONCAT(H886:L886,"  # ",E886))</f>
        <v xml:space="preserve">        "uni2061": "glyph",  # ⁡</v>
      </c>
      <c r="N886" s="6" t="b">
        <f>K886=""</f>
        <v>1</v>
      </c>
    </row>
    <row r="887" spans="2:14">
      <c r="B887" s="31"/>
      <c r="C887" s="28"/>
      <c r="D887" s="28">
        <v>8290</v>
      </c>
      <c r="E887" s="36" t="str">
        <f>IF(B887="",IF(G887="","",_xlfn.UNICHAR(G887)),B887)</f>
        <v>⁢</v>
      </c>
      <c r="F887" s="13" t="str">
        <f>IF(B887="",IF(D887="",IF(C887="","",C887),DEC2HEX(D887)),DEC2HEX(_xlfn.UNICODE(B887)))</f>
        <v>2062</v>
      </c>
      <c r="G887" s="13">
        <f>IF(D887="",IF(C887="",IF(B887="","",VALUE(_xlfn.UNICODE(B887))),VALUE(HEX2DEC(C887))),VALUE(D887))</f>
        <v>8290</v>
      </c>
      <c r="H887" s="10" t="s">
        <v>292</v>
      </c>
      <c r="I887" s="12" t="str">
        <f>IF(F887="","","uni"&amp;UPPER(REPT("0",4-LEN(F887))&amp;F887))</f>
        <v>uni2062</v>
      </c>
      <c r="J887" s="12" t="s">
        <v>1975</v>
      </c>
      <c r="K887" s="12" t="s">
        <v>95</v>
      </c>
      <c r="L887" s="9" t="s">
        <v>137</v>
      </c>
      <c r="M887" s="10" t="str">
        <f>ASC(_xlfn.CONCAT(H887:L887,"  # ",E887))</f>
        <v xml:space="preserve">        "uni2062": "glyph",  # ⁢</v>
      </c>
      <c r="N887" s="6" t="b">
        <f>K887=""</f>
        <v>1</v>
      </c>
    </row>
    <row r="888" spans="2:14">
      <c r="B888" s="31" t="s">
        <v>95</v>
      </c>
      <c r="C888" s="28"/>
      <c r="D888" s="28">
        <v>8291</v>
      </c>
      <c r="E888" s="36" t="str">
        <f>IF(B888="",IF(G888="","",_xlfn.UNICHAR(G888)),B888)</f>
        <v>⁣</v>
      </c>
      <c r="F888" s="13" t="str">
        <f>IF(B888="",IF(D888="",IF(C888="","",C888),DEC2HEX(D888)),DEC2HEX(_xlfn.UNICODE(B888)))</f>
        <v>2063</v>
      </c>
      <c r="G888" s="13">
        <f>IF(D888="",IF(C888="",IF(B888="","",VALUE(_xlfn.UNICODE(B888))),VALUE(HEX2DEC(C888))),VALUE(D888))</f>
        <v>8291</v>
      </c>
      <c r="H888" s="10" t="s">
        <v>292</v>
      </c>
      <c r="I888" s="12" t="str">
        <f>IF(F888="","","uni"&amp;UPPER(REPT("0",4-LEN(F888))&amp;F888))</f>
        <v>uni2063</v>
      </c>
      <c r="J888" s="12" t="s">
        <v>1975</v>
      </c>
      <c r="K888" s="12" t="s">
        <v>95</v>
      </c>
      <c r="L888" s="9" t="s">
        <v>137</v>
      </c>
      <c r="M888" s="10" t="str">
        <f>ASC(_xlfn.CONCAT(H888:L888,"  # ",E888))</f>
        <v xml:space="preserve">        "uni2063": "glyph",  # ⁣</v>
      </c>
      <c r="N888" s="6" t="b">
        <f>K888=""</f>
        <v>1</v>
      </c>
    </row>
    <row r="889" spans="2:14">
      <c r="B889" s="31"/>
      <c r="C889" s="28"/>
      <c r="D889" s="28">
        <v>8292</v>
      </c>
      <c r="E889" s="36" t="str">
        <f>IF(B889="",IF(G889="","",_xlfn.UNICHAR(G889)),B889)</f>
        <v>⁤</v>
      </c>
      <c r="F889" s="13" t="str">
        <f>IF(B889="",IF(D889="",IF(C889="","",C889),DEC2HEX(D889)),DEC2HEX(_xlfn.UNICODE(B889)))</f>
        <v>2064</v>
      </c>
      <c r="G889" s="13">
        <f>IF(D889="",IF(C889="",IF(B889="","",VALUE(_xlfn.UNICODE(B889))),VALUE(HEX2DEC(C889))),VALUE(D889))</f>
        <v>8292</v>
      </c>
      <c r="H889" s="10" t="s">
        <v>292</v>
      </c>
      <c r="I889" s="12" t="str">
        <f>IF(F889="","","uni"&amp;UPPER(REPT("0",4-LEN(F889))&amp;F889))</f>
        <v>uni2064</v>
      </c>
      <c r="J889" s="12" t="s">
        <v>1975</v>
      </c>
      <c r="K889" s="12" t="s">
        <v>95</v>
      </c>
      <c r="L889" s="9" t="s">
        <v>137</v>
      </c>
      <c r="M889" s="10" t="str">
        <f>ASC(_xlfn.CONCAT(H889:L889,"  # ",E889))</f>
        <v xml:space="preserve">        "uni2064": "glyph",  # ⁤</v>
      </c>
      <c r="N889" s="6" t="b">
        <f>K889=""</f>
        <v>1</v>
      </c>
    </row>
    <row r="890" spans="2:14">
      <c r="B890" s="31" t="s">
        <v>95</v>
      </c>
      <c r="C890" s="28"/>
      <c r="D890" s="28">
        <v>8293</v>
      </c>
      <c r="E890" s="36" t="str">
        <f>IF(B890="",IF(G890="","",_xlfn.UNICHAR(G890)),B890)</f>
        <v>⁥</v>
      </c>
      <c r="F890" s="13" t="str">
        <f>IF(B890="",IF(D890="",IF(C890="","",C890),DEC2HEX(D890)),DEC2HEX(_xlfn.UNICODE(B890)))</f>
        <v>2065</v>
      </c>
      <c r="G890" s="13">
        <f>IF(D890="",IF(C890="",IF(B890="","",VALUE(_xlfn.UNICODE(B890))),VALUE(HEX2DEC(C890))),VALUE(D890))</f>
        <v>8293</v>
      </c>
      <c r="H890" s="10" t="s">
        <v>292</v>
      </c>
      <c r="I890" s="12" t="str">
        <f>IF(F890="","","uni"&amp;UPPER(REPT("0",4-LEN(F890))&amp;F890))</f>
        <v>uni2065</v>
      </c>
      <c r="J890" s="12" t="s">
        <v>1975</v>
      </c>
      <c r="K890" s="12" t="s">
        <v>95</v>
      </c>
      <c r="L890" s="9" t="s">
        <v>137</v>
      </c>
      <c r="M890" s="10" t="str">
        <f>ASC(_xlfn.CONCAT(H890:L890,"  # ",E890))</f>
        <v xml:space="preserve">        "uni2065": "glyph",  # ⁥</v>
      </c>
      <c r="N890" s="6" t="b">
        <f>K890=""</f>
        <v>1</v>
      </c>
    </row>
    <row r="891" spans="2:14">
      <c r="B891" s="31"/>
      <c r="C891" s="28"/>
      <c r="D891" s="28">
        <v>8294</v>
      </c>
      <c r="E891" s="36" t="str">
        <f>IF(B891="",IF(G891="","",_xlfn.UNICHAR(G891)),B891)</f>
        <v>⁦</v>
      </c>
      <c r="F891" s="13" t="str">
        <f>IF(B891="",IF(D891="",IF(C891="","",C891),DEC2HEX(D891)),DEC2HEX(_xlfn.UNICODE(B891)))</f>
        <v>2066</v>
      </c>
      <c r="G891" s="13">
        <f>IF(D891="",IF(C891="",IF(B891="","",VALUE(_xlfn.UNICODE(B891))),VALUE(HEX2DEC(C891))),VALUE(D891))</f>
        <v>8294</v>
      </c>
      <c r="H891" s="10" t="s">
        <v>292</v>
      </c>
      <c r="I891" s="12" t="str">
        <f>IF(F891="","","uni"&amp;UPPER(REPT("0",4-LEN(F891))&amp;F891))</f>
        <v>uni2066</v>
      </c>
      <c r="J891" s="12" t="s">
        <v>1975</v>
      </c>
      <c r="K891" s="12" t="s">
        <v>95</v>
      </c>
      <c r="L891" s="9" t="s">
        <v>137</v>
      </c>
      <c r="M891" s="10" t="str">
        <f>ASC(_xlfn.CONCAT(H891:L891,"  # ",E891))</f>
        <v xml:space="preserve">        "uni2066": "glyph",  # ⁦</v>
      </c>
      <c r="N891" s="6" t="b">
        <f>K891=""</f>
        <v>1</v>
      </c>
    </row>
    <row r="892" spans="2:14">
      <c r="B892" s="31" t="s">
        <v>95</v>
      </c>
      <c r="C892" s="28"/>
      <c r="D892" s="28">
        <v>8295</v>
      </c>
      <c r="E892" s="36" t="str">
        <f>IF(B892="",IF(G892="","",_xlfn.UNICHAR(G892)),B892)</f>
        <v>⁧</v>
      </c>
      <c r="F892" s="13" t="str">
        <f>IF(B892="",IF(D892="",IF(C892="","",C892),DEC2HEX(D892)),DEC2HEX(_xlfn.UNICODE(B892)))</f>
        <v>2067</v>
      </c>
      <c r="G892" s="13">
        <f>IF(D892="",IF(C892="",IF(B892="","",VALUE(_xlfn.UNICODE(B892))),VALUE(HEX2DEC(C892))),VALUE(D892))</f>
        <v>8295</v>
      </c>
      <c r="H892" s="10" t="s">
        <v>292</v>
      </c>
      <c r="I892" s="12" t="str">
        <f>IF(F892="","","uni"&amp;UPPER(REPT("0",4-LEN(F892))&amp;F892))</f>
        <v>uni2067</v>
      </c>
      <c r="J892" s="12" t="s">
        <v>1975</v>
      </c>
      <c r="K892" s="12" t="s">
        <v>95</v>
      </c>
      <c r="L892" s="9" t="s">
        <v>137</v>
      </c>
      <c r="M892" s="10" t="str">
        <f>ASC(_xlfn.CONCAT(H892:L892,"  # ",E892))</f>
        <v xml:space="preserve">        "uni2067": "glyph",  # ⁧</v>
      </c>
      <c r="N892" s="6" t="b">
        <f>K892=""</f>
        <v>1</v>
      </c>
    </row>
    <row r="893" spans="2:14">
      <c r="B893" s="31"/>
      <c r="C893" s="28"/>
      <c r="D893" s="28">
        <v>8296</v>
      </c>
      <c r="E893" s="36" t="str">
        <f>IF(B893="",IF(G893="","",_xlfn.UNICHAR(G893)),B893)</f>
        <v>⁨</v>
      </c>
      <c r="F893" s="13" t="str">
        <f>IF(B893="",IF(D893="",IF(C893="","",C893),DEC2HEX(D893)),DEC2HEX(_xlfn.UNICODE(B893)))</f>
        <v>2068</v>
      </c>
      <c r="G893" s="13">
        <f>IF(D893="",IF(C893="",IF(B893="","",VALUE(_xlfn.UNICODE(B893))),VALUE(HEX2DEC(C893))),VALUE(D893))</f>
        <v>8296</v>
      </c>
      <c r="H893" s="10" t="s">
        <v>292</v>
      </c>
      <c r="I893" s="12" t="str">
        <f>IF(F893="","","uni"&amp;UPPER(REPT("0",4-LEN(F893))&amp;F893))</f>
        <v>uni2068</v>
      </c>
      <c r="J893" s="12" t="s">
        <v>1975</v>
      </c>
      <c r="K893" s="12" t="s">
        <v>95</v>
      </c>
      <c r="L893" s="9" t="s">
        <v>137</v>
      </c>
      <c r="M893" s="10" t="str">
        <f>ASC(_xlfn.CONCAT(H893:L893,"  # ",E893))</f>
        <v xml:space="preserve">        "uni2068": "glyph",  # ⁨</v>
      </c>
      <c r="N893" s="6" t="b">
        <f>K893=""</f>
        <v>1</v>
      </c>
    </row>
    <row r="894" spans="2:14">
      <c r="B894" s="31" t="s">
        <v>95</v>
      </c>
      <c r="C894" s="28"/>
      <c r="D894" s="28">
        <v>8297</v>
      </c>
      <c r="E894" s="36" t="str">
        <f>IF(B894="",IF(G894="","",_xlfn.UNICHAR(G894)),B894)</f>
        <v>⁩</v>
      </c>
      <c r="F894" s="13" t="str">
        <f>IF(B894="",IF(D894="",IF(C894="","",C894),DEC2HEX(D894)),DEC2HEX(_xlfn.UNICODE(B894)))</f>
        <v>2069</v>
      </c>
      <c r="G894" s="13">
        <f>IF(D894="",IF(C894="",IF(B894="","",VALUE(_xlfn.UNICODE(B894))),VALUE(HEX2DEC(C894))),VALUE(D894))</f>
        <v>8297</v>
      </c>
      <c r="H894" s="10" t="s">
        <v>292</v>
      </c>
      <c r="I894" s="12" t="str">
        <f>IF(F894="","","uni"&amp;UPPER(REPT("0",4-LEN(F894))&amp;F894))</f>
        <v>uni2069</v>
      </c>
      <c r="J894" s="12" t="s">
        <v>1975</v>
      </c>
      <c r="K894" s="12" t="s">
        <v>95</v>
      </c>
      <c r="L894" s="9" t="s">
        <v>137</v>
      </c>
      <c r="M894" s="10" t="str">
        <f>ASC(_xlfn.CONCAT(H894:L894,"  # ",E894))</f>
        <v xml:space="preserve">        "uni2069": "glyph",  # ⁩</v>
      </c>
      <c r="N894" s="6" t="b">
        <f>K894=""</f>
        <v>1</v>
      </c>
    </row>
    <row r="895" spans="2:14">
      <c r="B895" s="31"/>
      <c r="C895" s="28"/>
      <c r="D895" s="28">
        <v>8298</v>
      </c>
      <c r="E895" s="36" t="str">
        <f>IF(B895="",IF(G895="","",_xlfn.UNICHAR(G895)),B895)</f>
        <v>⁪</v>
      </c>
      <c r="F895" s="13" t="str">
        <f>IF(B895="",IF(D895="",IF(C895="","",C895),DEC2HEX(D895)),DEC2HEX(_xlfn.UNICODE(B895)))</f>
        <v>206A</v>
      </c>
      <c r="G895" s="13">
        <f>IF(D895="",IF(C895="",IF(B895="","",VALUE(_xlfn.UNICODE(B895))),VALUE(HEX2DEC(C895))),VALUE(D895))</f>
        <v>8298</v>
      </c>
      <c r="H895" s="10" t="s">
        <v>292</v>
      </c>
      <c r="I895" s="12" t="str">
        <f>IF(F895="","","uni"&amp;UPPER(REPT("0",4-LEN(F895))&amp;F895))</f>
        <v>uni206A</v>
      </c>
      <c r="J895" s="12" t="s">
        <v>1975</v>
      </c>
      <c r="K895" s="12" t="s">
        <v>95</v>
      </c>
      <c r="L895" s="9" t="s">
        <v>137</v>
      </c>
      <c r="M895" s="10" t="str">
        <f>ASC(_xlfn.CONCAT(H895:L895,"  # ",E895))</f>
        <v xml:space="preserve">        "uni206A": "glyph",  # ⁪</v>
      </c>
      <c r="N895" s="6" t="b">
        <f>K895=""</f>
        <v>1</v>
      </c>
    </row>
    <row r="896" spans="2:14">
      <c r="B896" s="31" t="s">
        <v>95</v>
      </c>
      <c r="C896" s="28"/>
      <c r="D896" s="28">
        <v>8299</v>
      </c>
      <c r="E896" s="36" t="str">
        <f>IF(B896="",IF(G896="","",_xlfn.UNICHAR(G896)),B896)</f>
        <v>⁫</v>
      </c>
      <c r="F896" s="13" t="str">
        <f>IF(B896="",IF(D896="",IF(C896="","",C896),DEC2HEX(D896)),DEC2HEX(_xlfn.UNICODE(B896)))</f>
        <v>206B</v>
      </c>
      <c r="G896" s="13">
        <f>IF(D896="",IF(C896="",IF(B896="","",VALUE(_xlfn.UNICODE(B896))),VALUE(HEX2DEC(C896))),VALUE(D896))</f>
        <v>8299</v>
      </c>
      <c r="H896" s="10" t="s">
        <v>292</v>
      </c>
      <c r="I896" s="12" t="str">
        <f>IF(F896="","","uni"&amp;UPPER(REPT("0",4-LEN(F896))&amp;F896))</f>
        <v>uni206B</v>
      </c>
      <c r="J896" s="12" t="s">
        <v>1975</v>
      </c>
      <c r="K896" s="12" t="s">
        <v>95</v>
      </c>
      <c r="L896" s="9" t="s">
        <v>137</v>
      </c>
      <c r="M896" s="10" t="str">
        <f>ASC(_xlfn.CONCAT(H896:L896,"  # ",E896))</f>
        <v xml:space="preserve">        "uni206B": "glyph",  # ⁫</v>
      </c>
      <c r="N896" s="6" t="b">
        <f>K896=""</f>
        <v>1</v>
      </c>
    </row>
    <row r="897" spans="2:14">
      <c r="B897" s="31"/>
      <c r="C897" s="28"/>
      <c r="D897" s="28">
        <v>8300</v>
      </c>
      <c r="E897" s="36" t="str">
        <f>IF(B897="",IF(G897="","",_xlfn.UNICHAR(G897)),B897)</f>
        <v>⁬</v>
      </c>
      <c r="F897" s="13" t="str">
        <f>IF(B897="",IF(D897="",IF(C897="","",C897),DEC2HEX(D897)),DEC2HEX(_xlfn.UNICODE(B897)))</f>
        <v>206C</v>
      </c>
      <c r="G897" s="13">
        <f>IF(D897="",IF(C897="",IF(B897="","",VALUE(_xlfn.UNICODE(B897))),VALUE(HEX2DEC(C897))),VALUE(D897))</f>
        <v>8300</v>
      </c>
      <c r="H897" s="10" t="s">
        <v>292</v>
      </c>
      <c r="I897" s="12" t="str">
        <f>IF(F897="","","uni"&amp;UPPER(REPT("0",4-LEN(F897))&amp;F897))</f>
        <v>uni206C</v>
      </c>
      <c r="J897" s="12" t="s">
        <v>1975</v>
      </c>
      <c r="K897" s="12" t="s">
        <v>95</v>
      </c>
      <c r="L897" s="9" t="s">
        <v>137</v>
      </c>
      <c r="M897" s="10" t="str">
        <f>ASC(_xlfn.CONCAT(H897:L897,"  # ",E897))</f>
        <v xml:space="preserve">        "uni206C": "glyph",  # ⁬</v>
      </c>
      <c r="N897" s="6" t="b">
        <f>K897=""</f>
        <v>1</v>
      </c>
    </row>
    <row r="898" spans="2:14">
      <c r="B898" s="31" t="s">
        <v>95</v>
      </c>
      <c r="C898" s="28"/>
      <c r="D898" s="28">
        <v>8301</v>
      </c>
      <c r="E898" s="36" t="str">
        <f>IF(B898="",IF(G898="","",_xlfn.UNICHAR(G898)),B898)</f>
        <v>⁭</v>
      </c>
      <c r="F898" s="13" t="str">
        <f>IF(B898="",IF(D898="",IF(C898="","",C898),DEC2HEX(D898)),DEC2HEX(_xlfn.UNICODE(B898)))</f>
        <v>206D</v>
      </c>
      <c r="G898" s="13">
        <f>IF(D898="",IF(C898="",IF(B898="","",VALUE(_xlfn.UNICODE(B898))),VALUE(HEX2DEC(C898))),VALUE(D898))</f>
        <v>8301</v>
      </c>
      <c r="H898" s="10" t="s">
        <v>292</v>
      </c>
      <c r="I898" s="12" t="str">
        <f>IF(F898="","","uni"&amp;UPPER(REPT("0",4-LEN(F898))&amp;F898))</f>
        <v>uni206D</v>
      </c>
      <c r="J898" s="12" t="s">
        <v>1975</v>
      </c>
      <c r="K898" s="12" t="s">
        <v>95</v>
      </c>
      <c r="L898" s="9" t="s">
        <v>137</v>
      </c>
      <c r="M898" s="10" t="str">
        <f>ASC(_xlfn.CONCAT(H898:L898,"  # ",E898))</f>
        <v xml:space="preserve">        "uni206D": "glyph",  # ⁭</v>
      </c>
      <c r="N898" s="6" t="b">
        <f>K898=""</f>
        <v>1</v>
      </c>
    </row>
    <row r="899" spans="2:14">
      <c r="B899" s="31"/>
      <c r="C899" s="28"/>
      <c r="D899" s="28">
        <v>8302</v>
      </c>
      <c r="E899" s="36" t="str">
        <f>IF(B899="",IF(G899="","",_xlfn.UNICHAR(G899)),B899)</f>
        <v>⁮</v>
      </c>
      <c r="F899" s="13" t="str">
        <f>IF(B899="",IF(D899="",IF(C899="","",C899),DEC2HEX(D899)),DEC2HEX(_xlfn.UNICODE(B899)))</f>
        <v>206E</v>
      </c>
      <c r="G899" s="13">
        <f>IF(D899="",IF(C899="",IF(B899="","",VALUE(_xlfn.UNICODE(B899))),VALUE(HEX2DEC(C899))),VALUE(D899))</f>
        <v>8302</v>
      </c>
      <c r="H899" s="10" t="s">
        <v>292</v>
      </c>
      <c r="I899" s="12" t="str">
        <f>IF(F899="","","uni"&amp;UPPER(REPT("0",4-LEN(F899))&amp;F899))</f>
        <v>uni206E</v>
      </c>
      <c r="J899" s="12" t="s">
        <v>1975</v>
      </c>
      <c r="K899" s="12" t="s">
        <v>95</v>
      </c>
      <c r="L899" s="9" t="s">
        <v>137</v>
      </c>
      <c r="M899" s="10" t="str">
        <f>ASC(_xlfn.CONCAT(H899:L899,"  # ",E899))</f>
        <v xml:space="preserve">        "uni206E": "glyph",  # ⁮</v>
      </c>
      <c r="N899" s="6" t="b">
        <f>K899=""</f>
        <v>1</v>
      </c>
    </row>
    <row r="900" spans="2:14">
      <c r="B900" s="31" t="s">
        <v>95</v>
      </c>
      <c r="C900" s="28"/>
      <c r="D900" s="28">
        <v>8303</v>
      </c>
      <c r="E900" s="36" t="str">
        <f>IF(B900="",IF(G900="","",_xlfn.UNICHAR(G900)),B900)</f>
        <v>⁯</v>
      </c>
      <c r="F900" s="13" t="str">
        <f>IF(B900="",IF(D900="",IF(C900="","",C900),DEC2HEX(D900)),DEC2HEX(_xlfn.UNICODE(B900)))</f>
        <v>206F</v>
      </c>
      <c r="G900" s="13">
        <f>IF(D900="",IF(C900="",IF(B900="","",VALUE(_xlfn.UNICODE(B900))),VALUE(HEX2DEC(C900))),VALUE(D900))</f>
        <v>8303</v>
      </c>
      <c r="H900" s="10" t="s">
        <v>292</v>
      </c>
      <c r="I900" s="12" t="str">
        <f>IF(F900="","","uni"&amp;UPPER(REPT("0",4-LEN(F900))&amp;F900))</f>
        <v>uni206F</v>
      </c>
      <c r="J900" s="12" t="s">
        <v>1975</v>
      </c>
      <c r="K900" s="12" t="s">
        <v>95</v>
      </c>
      <c r="L900" s="9" t="s">
        <v>137</v>
      </c>
      <c r="M900" s="10" t="str">
        <f>ASC(_xlfn.CONCAT(H900:L900,"  # ",E900))</f>
        <v xml:space="preserve">        "uni206F": "glyph",  # ⁯</v>
      </c>
      <c r="N900" s="6" t="b">
        <f>K900=""</f>
        <v>1</v>
      </c>
    </row>
    <row r="901" spans="2:14">
      <c r="B901" s="31"/>
      <c r="C901" s="28"/>
      <c r="D901" s="28">
        <v>8304</v>
      </c>
      <c r="E901" s="36" t="str">
        <f>IF(B901="",IF(G901="","",_xlfn.UNICHAR(G901)),B901)</f>
        <v>⁰</v>
      </c>
      <c r="F901" s="13" t="str">
        <f>IF(B901="",IF(D901="",IF(C901="","",C901),DEC2HEX(D901)),DEC2HEX(_xlfn.UNICODE(B901)))</f>
        <v>2070</v>
      </c>
      <c r="G901" s="13">
        <f>IF(D901="",IF(C901="",IF(B901="","",VALUE(_xlfn.UNICODE(B901))),VALUE(HEX2DEC(C901))),VALUE(D901))</f>
        <v>8304</v>
      </c>
      <c r="H901" s="10" t="s">
        <v>292</v>
      </c>
      <c r="I901" s="12" t="str">
        <f>IF(F901="","","uni"&amp;UPPER(REPT("0",4-LEN(F901))&amp;F901))</f>
        <v>uni2070</v>
      </c>
      <c r="J901" s="12" t="s">
        <v>1975</v>
      </c>
      <c r="K901" s="12" t="s">
        <v>95</v>
      </c>
      <c r="L901" s="9" t="s">
        <v>137</v>
      </c>
      <c r="M901" s="10" t="str">
        <f>ASC(_xlfn.CONCAT(H901:L901,"  # ",E901))</f>
        <v xml:space="preserve">        "uni2070": "glyph",  # ⁰</v>
      </c>
      <c r="N901" s="6" t="b">
        <f>K901=""</f>
        <v>1</v>
      </c>
    </row>
    <row r="902" spans="2:14">
      <c r="B902" s="31" t="s">
        <v>95</v>
      </c>
      <c r="C902" s="28"/>
      <c r="D902" s="28">
        <v>8305</v>
      </c>
      <c r="E902" s="36" t="str">
        <f>IF(B902="",IF(G902="","",_xlfn.UNICHAR(G902)),B902)</f>
        <v>ⁱ</v>
      </c>
      <c r="F902" s="13" t="str">
        <f>IF(B902="",IF(D902="",IF(C902="","",C902),DEC2HEX(D902)),DEC2HEX(_xlfn.UNICODE(B902)))</f>
        <v>2071</v>
      </c>
      <c r="G902" s="13">
        <f>IF(D902="",IF(C902="",IF(B902="","",VALUE(_xlfn.UNICODE(B902))),VALUE(HEX2DEC(C902))),VALUE(D902))</f>
        <v>8305</v>
      </c>
      <c r="H902" s="10" t="s">
        <v>292</v>
      </c>
      <c r="I902" s="12" t="str">
        <f>IF(F902="","","uni"&amp;UPPER(REPT("0",4-LEN(F902))&amp;F902))</f>
        <v>uni2071</v>
      </c>
      <c r="J902" s="12" t="s">
        <v>1975</v>
      </c>
      <c r="K902" s="12" t="s">
        <v>95</v>
      </c>
      <c r="L902" s="9" t="s">
        <v>137</v>
      </c>
      <c r="M902" s="10" t="str">
        <f>ASC(_xlfn.CONCAT(H902:L902,"  # ",E902))</f>
        <v xml:space="preserve">        "uni2071": "glyph",  # ⁱ</v>
      </c>
      <c r="N902" s="6" t="b">
        <f>K902=""</f>
        <v>1</v>
      </c>
    </row>
    <row r="903" spans="2:14">
      <c r="B903" s="31"/>
      <c r="C903" s="28"/>
      <c r="D903" s="28">
        <v>8306</v>
      </c>
      <c r="E903" s="36" t="str">
        <f>IF(B903="",IF(G903="","",_xlfn.UNICHAR(G903)),B903)</f>
        <v>⁲</v>
      </c>
      <c r="F903" s="13" t="str">
        <f>IF(B903="",IF(D903="",IF(C903="","",C903),DEC2HEX(D903)),DEC2HEX(_xlfn.UNICODE(B903)))</f>
        <v>2072</v>
      </c>
      <c r="G903" s="13">
        <f>IF(D903="",IF(C903="",IF(B903="","",VALUE(_xlfn.UNICODE(B903))),VALUE(HEX2DEC(C903))),VALUE(D903))</f>
        <v>8306</v>
      </c>
      <c r="H903" s="10" t="s">
        <v>292</v>
      </c>
      <c r="I903" s="12" t="str">
        <f>IF(F903="","","uni"&amp;UPPER(REPT("0",4-LEN(F903))&amp;F903))</f>
        <v>uni2072</v>
      </c>
      <c r="J903" s="12" t="s">
        <v>1975</v>
      </c>
      <c r="K903" s="12" t="s">
        <v>95</v>
      </c>
      <c r="L903" s="9" t="s">
        <v>137</v>
      </c>
      <c r="M903" s="10" t="str">
        <f>ASC(_xlfn.CONCAT(H903:L903,"  # ",E903))</f>
        <v xml:space="preserve">        "uni2072": "glyph",  # ⁲</v>
      </c>
      <c r="N903" s="6" t="b">
        <f>K903=""</f>
        <v>1</v>
      </c>
    </row>
    <row r="904" spans="2:14">
      <c r="B904" s="31" t="s">
        <v>95</v>
      </c>
      <c r="C904" s="28"/>
      <c r="D904" s="28">
        <v>8307</v>
      </c>
      <c r="E904" s="36" t="str">
        <f>IF(B904="",IF(G904="","",_xlfn.UNICHAR(G904)),B904)</f>
        <v>⁳</v>
      </c>
      <c r="F904" s="13" t="str">
        <f>IF(B904="",IF(D904="",IF(C904="","",C904),DEC2HEX(D904)),DEC2HEX(_xlfn.UNICODE(B904)))</f>
        <v>2073</v>
      </c>
      <c r="G904" s="13">
        <f>IF(D904="",IF(C904="",IF(B904="","",VALUE(_xlfn.UNICODE(B904))),VALUE(HEX2DEC(C904))),VALUE(D904))</f>
        <v>8307</v>
      </c>
      <c r="H904" s="10" t="s">
        <v>292</v>
      </c>
      <c r="I904" s="12" t="str">
        <f>IF(F904="","","uni"&amp;UPPER(REPT("0",4-LEN(F904))&amp;F904))</f>
        <v>uni2073</v>
      </c>
      <c r="J904" s="12" t="s">
        <v>1975</v>
      </c>
      <c r="K904" s="12" t="s">
        <v>95</v>
      </c>
      <c r="L904" s="9" t="s">
        <v>137</v>
      </c>
      <c r="M904" s="10" t="str">
        <f>ASC(_xlfn.CONCAT(H904:L904,"  # ",E904))</f>
        <v xml:space="preserve">        "uni2073": "glyph",  # ⁳</v>
      </c>
      <c r="N904" s="6" t="b">
        <f>K904=""</f>
        <v>1</v>
      </c>
    </row>
    <row r="905" spans="2:14">
      <c r="B905" s="31"/>
      <c r="C905" s="28"/>
      <c r="D905" s="28">
        <v>8308</v>
      </c>
      <c r="E905" s="36" t="str">
        <f>IF(B905="",IF(G905="","",_xlfn.UNICHAR(G905)),B905)</f>
        <v>⁴</v>
      </c>
      <c r="F905" s="13" t="str">
        <f>IF(B905="",IF(D905="",IF(C905="","",C905),DEC2HEX(D905)),DEC2HEX(_xlfn.UNICODE(B905)))</f>
        <v>2074</v>
      </c>
      <c r="G905" s="13">
        <f>IF(D905="",IF(C905="",IF(B905="","",VALUE(_xlfn.UNICODE(B905))),VALUE(HEX2DEC(C905))),VALUE(D905))</f>
        <v>8308</v>
      </c>
      <c r="H905" s="10" t="s">
        <v>292</v>
      </c>
      <c r="I905" s="12" t="str">
        <f>IF(F905="","","uni"&amp;UPPER(REPT("0",4-LEN(F905))&amp;F905))</f>
        <v>uni2074</v>
      </c>
      <c r="J905" s="12" t="s">
        <v>1975</v>
      </c>
      <c r="K905" s="12" t="s">
        <v>95</v>
      </c>
      <c r="L905" s="9" t="s">
        <v>137</v>
      </c>
      <c r="M905" s="10" t="str">
        <f>ASC(_xlfn.CONCAT(H905:L905,"  # ",E905))</f>
        <v xml:space="preserve">        "uni2074": "glyph",  # ⁴</v>
      </c>
      <c r="N905" s="6" t="b">
        <f>K905=""</f>
        <v>1</v>
      </c>
    </row>
    <row r="906" spans="2:14">
      <c r="B906" s="31" t="s">
        <v>95</v>
      </c>
      <c r="C906" s="28"/>
      <c r="D906" s="28">
        <v>8309</v>
      </c>
      <c r="E906" s="36" t="str">
        <f>IF(B906="",IF(G906="","",_xlfn.UNICHAR(G906)),B906)</f>
        <v>⁵</v>
      </c>
      <c r="F906" s="13" t="str">
        <f>IF(B906="",IF(D906="",IF(C906="","",C906),DEC2HEX(D906)),DEC2HEX(_xlfn.UNICODE(B906)))</f>
        <v>2075</v>
      </c>
      <c r="G906" s="13">
        <f>IF(D906="",IF(C906="",IF(B906="","",VALUE(_xlfn.UNICODE(B906))),VALUE(HEX2DEC(C906))),VALUE(D906))</f>
        <v>8309</v>
      </c>
      <c r="H906" s="10" t="s">
        <v>292</v>
      </c>
      <c r="I906" s="12" t="str">
        <f>IF(F906="","","uni"&amp;UPPER(REPT("0",4-LEN(F906))&amp;F906))</f>
        <v>uni2075</v>
      </c>
      <c r="J906" s="12" t="s">
        <v>1975</v>
      </c>
      <c r="K906" s="12" t="s">
        <v>95</v>
      </c>
      <c r="L906" s="9" t="s">
        <v>137</v>
      </c>
      <c r="M906" s="10" t="str">
        <f>ASC(_xlfn.CONCAT(H906:L906,"  # ",E906))</f>
        <v xml:space="preserve">        "uni2075": "glyph",  # ⁵</v>
      </c>
      <c r="N906" s="6" t="b">
        <f>K906=""</f>
        <v>1</v>
      </c>
    </row>
    <row r="907" spans="2:14">
      <c r="B907" s="31"/>
      <c r="C907" s="28"/>
      <c r="D907" s="28">
        <v>8310</v>
      </c>
      <c r="E907" s="36" t="str">
        <f>IF(B907="",IF(G907="","",_xlfn.UNICHAR(G907)),B907)</f>
        <v>⁶</v>
      </c>
      <c r="F907" s="13" t="str">
        <f>IF(B907="",IF(D907="",IF(C907="","",C907),DEC2HEX(D907)),DEC2HEX(_xlfn.UNICODE(B907)))</f>
        <v>2076</v>
      </c>
      <c r="G907" s="13">
        <f>IF(D907="",IF(C907="",IF(B907="","",VALUE(_xlfn.UNICODE(B907))),VALUE(HEX2DEC(C907))),VALUE(D907))</f>
        <v>8310</v>
      </c>
      <c r="H907" s="10" t="s">
        <v>292</v>
      </c>
      <c r="I907" s="12" t="str">
        <f>IF(F907="","","uni"&amp;UPPER(REPT("0",4-LEN(F907))&amp;F907))</f>
        <v>uni2076</v>
      </c>
      <c r="J907" s="12" t="s">
        <v>1975</v>
      </c>
      <c r="K907" s="12" t="s">
        <v>95</v>
      </c>
      <c r="L907" s="9" t="s">
        <v>137</v>
      </c>
      <c r="M907" s="10" t="str">
        <f>ASC(_xlfn.CONCAT(H907:L907,"  # ",E907))</f>
        <v xml:space="preserve">        "uni2076": "glyph",  # ⁶</v>
      </c>
      <c r="N907" s="6" t="b">
        <f>K907=""</f>
        <v>1</v>
      </c>
    </row>
    <row r="908" spans="2:14">
      <c r="B908" s="31" t="s">
        <v>95</v>
      </c>
      <c r="C908" s="28"/>
      <c r="D908" s="28">
        <v>8311</v>
      </c>
      <c r="E908" s="36" t="str">
        <f>IF(B908="",IF(G908="","",_xlfn.UNICHAR(G908)),B908)</f>
        <v>⁷</v>
      </c>
      <c r="F908" s="13" t="str">
        <f>IF(B908="",IF(D908="",IF(C908="","",C908),DEC2HEX(D908)),DEC2HEX(_xlfn.UNICODE(B908)))</f>
        <v>2077</v>
      </c>
      <c r="G908" s="13">
        <f>IF(D908="",IF(C908="",IF(B908="","",VALUE(_xlfn.UNICODE(B908))),VALUE(HEX2DEC(C908))),VALUE(D908))</f>
        <v>8311</v>
      </c>
      <c r="H908" s="10" t="s">
        <v>292</v>
      </c>
      <c r="I908" s="12" t="str">
        <f>IF(F908="","","uni"&amp;UPPER(REPT("0",4-LEN(F908))&amp;F908))</f>
        <v>uni2077</v>
      </c>
      <c r="J908" s="12" t="s">
        <v>1975</v>
      </c>
      <c r="K908" s="12" t="s">
        <v>95</v>
      </c>
      <c r="L908" s="9" t="s">
        <v>137</v>
      </c>
      <c r="M908" s="10" t="str">
        <f>ASC(_xlfn.CONCAT(H908:L908,"  # ",E908))</f>
        <v xml:space="preserve">        "uni2077": "glyph",  # ⁷</v>
      </c>
      <c r="N908" s="6" t="b">
        <f>K908=""</f>
        <v>1</v>
      </c>
    </row>
    <row r="909" spans="2:14">
      <c r="B909" s="31"/>
      <c r="C909" s="28"/>
      <c r="D909" s="28">
        <v>8312</v>
      </c>
      <c r="E909" s="36" t="str">
        <f>IF(B909="",IF(G909="","",_xlfn.UNICHAR(G909)),B909)</f>
        <v>⁸</v>
      </c>
      <c r="F909" s="13" t="str">
        <f>IF(B909="",IF(D909="",IF(C909="","",C909),DEC2HEX(D909)),DEC2HEX(_xlfn.UNICODE(B909)))</f>
        <v>2078</v>
      </c>
      <c r="G909" s="13">
        <f>IF(D909="",IF(C909="",IF(B909="","",VALUE(_xlfn.UNICODE(B909))),VALUE(HEX2DEC(C909))),VALUE(D909))</f>
        <v>8312</v>
      </c>
      <c r="H909" s="10" t="s">
        <v>292</v>
      </c>
      <c r="I909" s="12" t="str">
        <f>IF(F909="","","uni"&amp;UPPER(REPT("0",4-LEN(F909))&amp;F909))</f>
        <v>uni2078</v>
      </c>
      <c r="J909" s="12" t="s">
        <v>1975</v>
      </c>
      <c r="K909" s="12" t="s">
        <v>95</v>
      </c>
      <c r="L909" s="9" t="s">
        <v>137</v>
      </c>
      <c r="M909" s="10" t="str">
        <f>ASC(_xlfn.CONCAT(H909:L909,"  # ",E909))</f>
        <v xml:space="preserve">        "uni2078": "glyph",  # ⁸</v>
      </c>
      <c r="N909" s="6" t="b">
        <f>K909=""</f>
        <v>1</v>
      </c>
    </row>
    <row r="910" spans="2:14">
      <c r="B910" s="31" t="s">
        <v>95</v>
      </c>
      <c r="C910" s="28"/>
      <c r="D910" s="28">
        <v>8313</v>
      </c>
      <c r="E910" s="36" t="str">
        <f>IF(B910="",IF(G910="","",_xlfn.UNICHAR(G910)),B910)</f>
        <v>⁹</v>
      </c>
      <c r="F910" s="13" t="str">
        <f>IF(B910="",IF(D910="",IF(C910="","",C910),DEC2HEX(D910)),DEC2HEX(_xlfn.UNICODE(B910)))</f>
        <v>2079</v>
      </c>
      <c r="G910" s="13">
        <f>IF(D910="",IF(C910="",IF(B910="","",VALUE(_xlfn.UNICODE(B910))),VALUE(HEX2DEC(C910))),VALUE(D910))</f>
        <v>8313</v>
      </c>
      <c r="H910" s="10" t="s">
        <v>292</v>
      </c>
      <c r="I910" s="12" t="str">
        <f>IF(F910="","","uni"&amp;UPPER(REPT("0",4-LEN(F910))&amp;F910))</f>
        <v>uni2079</v>
      </c>
      <c r="J910" s="12" t="s">
        <v>1975</v>
      </c>
      <c r="K910" s="12" t="s">
        <v>95</v>
      </c>
      <c r="L910" s="9" t="s">
        <v>137</v>
      </c>
      <c r="M910" s="10" t="str">
        <f>ASC(_xlfn.CONCAT(H910:L910,"  # ",E910))</f>
        <v xml:space="preserve">        "uni2079": "glyph",  # ⁹</v>
      </c>
      <c r="N910" s="6" t="b">
        <f>K910=""</f>
        <v>1</v>
      </c>
    </row>
    <row r="911" spans="2:14">
      <c r="B911" s="31"/>
      <c r="C911" s="28"/>
      <c r="D911" s="28">
        <v>8314</v>
      </c>
      <c r="E911" s="36" t="str">
        <f>IF(B911="",IF(G911="","",_xlfn.UNICHAR(G911)),B911)</f>
        <v>⁺</v>
      </c>
      <c r="F911" s="13" t="str">
        <f>IF(B911="",IF(D911="",IF(C911="","",C911),DEC2HEX(D911)),DEC2HEX(_xlfn.UNICODE(B911)))</f>
        <v>207A</v>
      </c>
      <c r="G911" s="13">
        <f>IF(D911="",IF(C911="",IF(B911="","",VALUE(_xlfn.UNICODE(B911))),VALUE(HEX2DEC(C911))),VALUE(D911))</f>
        <v>8314</v>
      </c>
      <c r="H911" s="10" t="s">
        <v>292</v>
      </c>
      <c r="I911" s="12" t="str">
        <f>IF(F911="","","uni"&amp;UPPER(REPT("0",4-LEN(F911))&amp;F911))</f>
        <v>uni207A</v>
      </c>
      <c r="J911" s="12" t="s">
        <v>1975</v>
      </c>
      <c r="K911" s="12" t="s">
        <v>95</v>
      </c>
      <c r="L911" s="9" t="s">
        <v>137</v>
      </c>
      <c r="M911" s="10" t="str">
        <f>ASC(_xlfn.CONCAT(H911:L911,"  # ",E911))</f>
        <v xml:space="preserve">        "uni207A": "glyph",  # ⁺</v>
      </c>
      <c r="N911" s="6" t="b">
        <f>K911=""</f>
        <v>1</v>
      </c>
    </row>
    <row r="912" spans="2:14">
      <c r="B912" s="31" t="s">
        <v>95</v>
      </c>
      <c r="C912" s="28"/>
      <c r="D912" s="28">
        <v>8315</v>
      </c>
      <c r="E912" s="36" t="str">
        <f>IF(B912="",IF(G912="","",_xlfn.UNICHAR(G912)),B912)</f>
        <v>⁻</v>
      </c>
      <c r="F912" s="13" t="str">
        <f>IF(B912="",IF(D912="",IF(C912="","",C912),DEC2HEX(D912)),DEC2HEX(_xlfn.UNICODE(B912)))</f>
        <v>207B</v>
      </c>
      <c r="G912" s="13">
        <f>IF(D912="",IF(C912="",IF(B912="","",VALUE(_xlfn.UNICODE(B912))),VALUE(HEX2DEC(C912))),VALUE(D912))</f>
        <v>8315</v>
      </c>
      <c r="H912" s="10" t="s">
        <v>292</v>
      </c>
      <c r="I912" s="12" t="str">
        <f>IF(F912="","","uni"&amp;UPPER(REPT("0",4-LEN(F912))&amp;F912))</f>
        <v>uni207B</v>
      </c>
      <c r="J912" s="12" t="s">
        <v>1975</v>
      </c>
      <c r="K912" s="12" t="s">
        <v>95</v>
      </c>
      <c r="L912" s="9" t="s">
        <v>137</v>
      </c>
      <c r="M912" s="10" t="str">
        <f>ASC(_xlfn.CONCAT(H912:L912,"  # ",E912))</f>
        <v xml:space="preserve">        "uni207B": "glyph",  # ⁻</v>
      </c>
      <c r="N912" s="6" t="b">
        <f>K912=""</f>
        <v>1</v>
      </c>
    </row>
    <row r="913" spans="2:14">
      <c r="B913" s="31"/>
      <c r="C913" s="28"/>
      <c r="D913" s="28">
        <v>8316</v>
      </c>
      <c r="E913" s="36" t="str">
        <f>IF(B913="",IF(G913="","",_xlfn.UNICHAR(G913)),B913)</f>
        <v>⁼</v>
      </c>
      <c r="F913" s="13" t="str">
        <f>IF(B913="",IF(D913="",IF(C913="","",C913),DEC2HEX(D913)),DEC2HEX(_xlfn.UNICODE(B913)))</f>
        <v>207C</v>
      </c>
      <c r="G913" s="13">
        <f>IF(D913="",IF(C913="",IF(B913="","",VALUE(_xlfn.UNICODE(B913))),VALUE(HEX2DEC(C913))),VALUE(D913))</f>
        <v>8316</v>
      </c>
      <c r="H913" s="10" t="s">
        <v>292</v>
      </c>
      <c r="I913" s="12" t="str">
        <f>IF(F913="","","uni"&amp;UPPER(REPT("0",4-LEN(F913))&amp;F913))</f>
        <v>uni207C</v>
      </c>
      <c r="J913" s="12" t="s">
        <v>1975</v>
      </c>
      <c r="K913" s="12" t="s">
        <v>95</v>
      </c>
      <c r="L913" s="9" t="s">
        <v>137</v>
      </c>
      <c r="M913" s="10" t="str">
        <f>ASC(_xlfn.CONCAT(H913:L913,"  # ",E913))</f>
        <v xml:space="preserve">        "uni207C": "glyph",  # ⁼</v>
      </c>
      <c r="N913" s="6" t="b">
        <f>K913=""</f>
        <v>1</v>
      </c>
    </row>
    <row r="914" spans="2:14">
      <c r="B914" s="31" t="s">
        <v>95</v>
      </c>
      <c r="C914" s="28"/>
      <c r="D914" s="28">
        <v>8317</v>
      </c>
      <c r="E914" s="36" t="str">
        <f>IF(B914="",IF(G914="","",_xlfn.UNICHAR(G914)),B914)</f>
        <v>⁽</v>
      </c>
      <c r="F914" s="13" t="str">
        <f>IF(B914="",IF(D914="",IF(C914="","",C914),DEC2HEX(D914)),DEC2HEX(_xlfn.UNICODE(B914)))</f>
        <v>207D</v>
      </c>
      <c r="G914" s="13">
        <f>IF(D914="",IF(C914="",IF(B914="","",VALUE(_xlfn.UNICODE(B914))),VALUE(HEX2DEC(C914))),VALUE(D914))</f>
        <v>8317</v>
      </c>
      <c r="H914" s="10" t="s">
        <v>292</v>
      </c>
      <c r="I914" s="12" t="str">
        <f>IF(F914="","","uni"&amp;UPPER(REPT("0",4-LEN(F914))&amp;F914))</f>
        <v>uni207D</v>
      </c>
      <c r="J914" s="12" t="s">
        <v>1975</v>
      </c>
      <c r="K914" s="12" t="s">
        <v>95</v>
      </c>
      <c r="L914" s="9" t="s">
        <v>137</v>
      </c>
      <c r="M914" s="10" t="str">
        <f>ASC(_xlfn.CONCAT(H914:L914,"  # ",E914))</f>
        <v xml:space="preserve">        "uni207D": "glyph",  # ⁽</v>
      </c>
      <c r="N914" s="6" t="b">
        <f>K914=""</f>
        <v>1</v>
      </c>
    </row>
    <row r="915" spans="2:14">
      <c r="B915" s="31"/>
      <c r="C915" s="28"/>
      <c r="D915" s="28">
        <v>8318</v>
      </c>
      <c r="E915" s="36" t="str">
        <f>IF(B915="",IF(G915="","",_xlfn.UNICHAR(G915)),B915)</f>
        <v>⁾</v>
      </c>
      <c r="F915" s="13" t="str">
        <f>IF(B915="",IF(D915="",IF(C915="","",C915),DEC2HEX(D915)),DEC2HEX(_xlfn.UNICODE(B915)))</f>
        <v>207E</v>
      </c>
      <c r="G915" s="13">
        <f>IF(D915="",IF(C915="",IF(B915="","",VALUE(_xlfn.UNICODE(B915))),VALUE(HEX2DEC(C915))),VALUE(D915))</f>
        <v>8318</v>
      </c>
      <c r="H915" s="10" t="s">
        <v>292</v>
      </c>
      <c r="I915" s="12" t="str">
        <f>IF(F915="","","uni"&amp;UPPER(REPT("0",4-LEN(F915))&amp;F915))</f>
        <v>uni207E</v>
      </c>
      <c r="J915" s="12" t="s">
        <v>1975</v>
      </c>
      <c r="K915" s="12" t="s">
        <v>95</v>
      </c>
      <c r="L915" s="9" t="s">
        <v>137</v>
      </c>
      <c r="M915" s="10" t="str">
        <f>ASC(_xlfn.CONCAT(H915:L915,"  # ",E915))</f>
        <v xml:space="preserve">        "uni207E": "glyph",  # ⁾</v>
      </c>
      <c r="N915" s="6" t="b">
        <f>K915=""</f>
        <v>1</v>
      </c>
    </row>
    <row r="916" spans="2:14">
      <c r="B916" s="31" t="s">
        <v>95</v>
      </c>
      <c r="C916" s="28"/>
      <c r="D916" s="28">
        <v>8319</v>
      </c>
      <c r="E916" s="36" t="str">
        <f>IF(B916="",IF(G916="","",_xlfn.UNICHAR(G916)),B916)</f>
        <v>ⁿ</v>
      </c>
      <c r="F916" s="13" t="str">
        <f>IF(B916="",IF(D916="",IF(C916="","",C916),DEC2HEX(D916)),DEC2HEX(_xlfn.UNICODE(B916)))</f>
        <v>207F</v>
      </c>
      <c r="G916" s="13">
        <f>IF(D916="",IF(C916="",IF(B916="","",VALUE(_xlfn.UNICODE(B916))),VALUE(HEX2DEC(C916))),VALUE(D916))</f>
        <v>8319</v>
      </c>
      <c r="H916" s="10" t="s">
        <v>292</v>
      </c>
      <c r="I916" s="12" t="str">
        <f>IF(F916="","","uni"&amp;UPPER(REPT("0",4-LEN(F916))&amp;F916))</f>
        <v>uni207F</v>
      </c>
      <c r="J916" s="12" t="s">
        <v>1975</v>
      </c>
      <c r="K916" s="12" t="s">
        <v>95</v>
      </c>
      <c r="L916" s="9" t="s">
        <v>137</v>
      </c>
      <c r="M916" s="10" t="str">
        <f>ASC(_xlfn.CONCAT(H916:L916,"  # ",E916))</f>
        <v xml:space="preserve">        "uni207F": "glyph",  # ⁿ</v>
      </c>
      <c r="N916" s="6" t="b">
        <f>K916=""</f>
        <v>1</v>
      </c>
    </row>
    <row r="917" spans="2:14">
      <c r="B917" s="31"/>
      <c r="C917" s="28"/>
      <c r="D917" s="28">
        <v>8320</v>
      </c>
      <c r="E917" s="36" t="str">
        <f>IF(B917="",IF(G917="","",_xlfn.UNICHAR(G917)),B917)</f>
        <v>₀</v>
      </c>
      <c r="F917" s="13" t="str">
        <f>IF(B917="",IF(D917="",IF(C917="","",C917),DEC2HEX(D917)),DEC2HEX(_xlfn.UNICODE(B917)))</f>
        <v>2080</v>
      </c>
      <c r="G917" s="13">
        <f>IF(D917="",IF(C917="",IF(B917="","",VALUE(_xlfn.UNICODE(B917))),VALUE(HEX2DEC(C917))),VALUE(D917))</f>
        <v>8320</v>
      </c>
      <c r="H917" s="10" t="s">
        <v>292</v>
      </c>
      <c r="I917" s="12" t="str">
        <f>IF(F917="","","uni"&amp;UPPER(REPT("0",4-LEN(F917))&amp;F917))</f>
        <v>uni2080</v>
      </c>
      <c r="J917" s="12" t="s">
        <v>1975</v>
      </c>
      <c r="K917" s="12" t="s">
        <v>95</v>
      </c>
      <c r="L917" s="9" t="s">
        <v>137</v>
      </c>
      <c r="M917" s="10" t="str">
        <f>ASC(_xlfn.CONCAT(H917:L917,"  # ",E917))</f>
        <v xml:space="preserve">        "uni2080": "glyph",  # ₀</v>
      </c>
      <c r="N917" s="6" t="b">
        <f>K917=""</f>
        <v>1</v>
      </c>
    </row>
    <row r="918" spans="2:14">
      <c r="B918" s="31" t="s">
        <v>1115</v>
      </c>
      <c r="C918" s="28" t="s">
        <v>95</v>
      </c>
      <c r="D918" s="28"/>
      <c r="E918" s="36" t="str">
        <f>IF(B918="",IF(G918="","",_xlfn.UNICHAR(G918)),B918)</f>
        <v>€</v>
      </c>
      <c r="F918" s="13" t="str">
        <f>IF(B918="",IF(D918="",IF(C918="","",C918),DEC2HEX(D918)),DEC2HEX(_xlfn.UNICODE(B918)))</f>
        <v>20AC</v>
      </c>
      <c r="G918" s="13">
        <f>IF(D918="",IF(C918="",IF(B918="","",VALUE(_xlfn.UNICODE(B918))),VALUE(HEX2DEC(C918))),VALUE(D918))</f>
        <v>8364</v>
      </c>
      <c r="H918" s="10" t="s">
        <v>292</v>
      </c>
      <c r="I918" s="12" t="str">
        <f>IF(F918="","","uni"&amp;UPPER(REPT("0",4-LEN(F918))&amp;F918))</f>
        <v>uni20AC</v>
      </c>
      <c r="J918" s="12" t="s">
        <v>1975</v>
      </c>
      <c r="K918" s="12">
        <v>817</v>
      </c>
      <c r="L918" s="9" t="s">
        <v>137</v>
      </c>
      <c r="M918" s="10" t="str">
        <f>ASC(_xlfn.CONCAT(H918:L918,"  # ",E918))</f>
        <v xml:space="preserve">        "uni20AC": "glyph817",  # €</v>
      </c>
      <c r="N918" s="6" t="b">
        <f>K918=""</f>
        <v>0</v>
      </c>
    </row>
    <row r="919" spans="2:14">
      <c r="B919" s="31"/>
      <c r="C919" s="28" t="s">
        <v>1969</v>
      </c>
      <c r="D919" s="28"/>
      <c r="E919" s="36" t="str">
        <f>IF(B919="",IF(G919="","",_xlfn.UNICHAR(G919)),B919)</f>
        <v>ℏ</v>
      </c>
      <c r="F919" s="13" t="str">
        <f>IF(B919="",IF(D919="",IF(C919="","",C919),DEC2HEX(D919)),DEC2HEX(_xlfn.UNICODE(B919)))</f>
        <v>210f</v>
      </c>
      <c r="G919" s="13">
        <f>IF(D919="",IF(C919="",IF(B919="","",VALUE(_xlfn.UNICODE(B919))),VALUE(HEX2DEC(C919))),VALUE(D919))</f>
        <v>8463</v>
      </c>
      <c r="H919" s="10" t="s">
        <v>292</v>
      </c>
      <c r="I919" s="12" t="str">
        <f>IF(F919="","","uni"&amp;UPPER(REPT("0",4-LEN(F919))&amp;F919))</f>
        <v>uni210F</v>
      </c>
      <c r="J919" s="12" t="s">
        <v>1975</v>
      </c>
      <c r="K919" s="12">
        <v>340</v>
      </c>
      <c r="L919" s="9" t="s">
        <v>137</v>
      </c>
      <c r="M919" s="10" t="str">
        <f>ASC(_xlfn.CONCAT(H919:L919,"  # ",E919))</f>
        <v xml:space="preserve">        "uni210F": "glyph340",  # ℏ</v>
      </c>
      <c r="N919" s="6" t="b">
        <f>K919=""</f>
        <v>0</v>
      </c>
    </row>
    <row r="920" spans="2:14">
      <c r="B920" s="31"/>
      <c r="C920" s="28" t="s">
        <v>1970</v>
      </c>
      <c r="D920" s="28"/>
      <c r="E920" s="36" t="str">
        <f>IF(B920="",IF(G920="","",_xlfn.UNICHAR(G920)),B920)</f>
        <v>ℓ</v>
      </c>
      <c r="F920" s="13" t="str">
        <f>IF(B920="",IF(D920="",IF(C920="","",C920),DEC2HEX(D920)),DEC2HEX(_xlfn.UNICODE(B920)))</f>
        <v>2113</v>
      </c>
      <c r="G920" s="13">
        <f>IF(D920="",IF(C920="",IF(B920="","",VALUE(_xlfn.UNICODE(B920))),VALUE(HEX2DEC(C920))),VALUE(D920))</f>
        <v>8467</v>
      </c>
      <c r="H920" s="10" t="s">
        <v>292</v>
      </c>
      <c r="I920" s="12" t="str">
        <f>IF(F920="","","uni"&amp;UPPER(REPT("0",4-LEN(F920))&amp;F920))</f>
        <v>uni2113</v>
      </c>
      <c r="J920" s="12" t="s">
        <v>1975</v>
      </c>
      <c r="K920" s="12">
        <v>342</v>
      </c>
      <c r="L920" s="9" t="s">
        <v>137</v>
      </c>
      <c r="M920" s="10" t="str">
        <f>ASC(_xlfn.CONCAT(H920:L920,"  # ",E920))</f>
        <v xml:space="preserve">        "uni2113": "glyph342",  # ℓ</v>
      </c>
      <c r="N920" s="6" t="b">
        <f>K920=""</f>
        <v>0</v>
      </c>
    </row>
    <row r="921" spans="2:14">
      <c r="B921" s="31"/>
      <c r="C921" s="28" t="s">
        <v>1971</v>
      </c>
      <c r="D921" s="28"/>
      <c r="E921" s="36" t="str">
        <f>IF(B921="",IF(G921="","",_xlfn.UNICHAR(G921)),B921)</f>
        <v>℧</v>
      </c>
      <c r="F921" s="13" t="str">
        <f>IF(B921="",IF(D921="",IF(C921="","",C921),DEC2HEX(D921)),DEC2HEX(_xlfn.UNICODE(B921)))</f>
        <v>2127</v>
      </c>
      <c r="G921" s="13">
        <f>IF(D921="",IF(C921="",IF(B921="","",VALUE(_xlfn.UNICODE(B921))),VALUE(HEX2DEC(C921))),VALUE(D921))</f>
        <v>8487</v>
      </c>
      <c r="H921" s="10" t="s">
        <v>292</v>
      </c>
      <c r="I921" s="12" t="str">
        <f>IF(F921="","","uni"&amp;UPPER(REPT("0",4-LEN(F921))&amp;F921))</f>
        <v>uni2127</v>
      </c>
      <c r="J921" s="12" t="s">
        <v>1975</v>
      </c>
      <c r="K921" s="12">
        <v>343</v>
      </c>
      <c r="L921" s="9" t="s">
        <v>137</v>
      </c>
      <c r="M921" s="10" t="str">
        <f>ASC(_xlfn.CONCAT(H921:L921,"  # ",E921))</f>
        <v xml:space="preserve">        "uni2127": "glyph343",  # ℧</v>
      </c>
      <c r="N921" s="6" t="b">
        <f>K921=""</f>
        <v>0</v>
      </c>
    </row>
    <row r="922" spans="2:14">
      <c r="B922" s="31"/>
      <c r="C922" s="28" t="s">
        <v>1968</v>
      </c>
      <c r="D922" s="28"/>
      <c r="E922" s="36" t="str">
        <f>IF(B922="",IF(G922="","",_xlfn.UNICHAR(G922)),B922)</f>
        <v>ℵ</v>
      </c>
      <c r="F922" s="13" t="str">
        <f>IF(B922="",IF(D922="",IF(C922="","",C922),DEC2HEX(D922)),DEC2HEX(_xlfn.UNICODE(B922)))</f>
        <v>2135</v>
      </c>
      <c r="G922" s="13">
        <f>IF(D922="",IF(C922="",IF(B922="","",VALUE(_xlfn.UNICODE(B922))),VALUE(HEX2DEC(C922))),VALUE(D922))</f>
        <v>8501</v>
      </c>
      <c r="H922" s="10" t="s">
        <v>292</v>
      </c>
      <c r="I922" s="12" t="str">
        <f>IF(F922="","","uni"&amp;UPPER(REPT("0",4-LEN(F922))&amp;F922))</f>
        <v>uni2135</v>
      </c>
      <c r="J922" s="12" t="s">
        <v>1975</v>
      </c>
      <c r="K922" s="12">
        <v>339</v>
      </c>
      <c r="L922" s="9" t="s">
        <v>137</v>
      </c>
      <c r="M922" s="10" t="str">
        <f>ASC(_xlfn.CONCAT(H922:L922,"  # ",E922))</f>
        <v xml:space="preserve">        "uni2135": "glyph339",  # ℵ</v>
      </c>
      <c r="N922" s="6" t="b">
        <f>K922=""</f>
        <v>0</v>
      </c>
    </row>
    <row r="923" spans="2:14">
      <c r="B923" s="31"/>
      <c r="C923" s="28" t="s">
        <v>1112</v>
      </c>
      <c r="D923" s="28"/>
      <c r="E923" s="36" t="str">
        <f>IF(B923="",IF(G923="","",_xlfn.UNICHAR(G923)),B923)</f>
        <v>⅓</v>
      </c>
      <c r="F923" s="13" t="str">
        <f>IF(B923="",IF(D923="",IF(C923="","",C923),DEC2HEX(D923)),DEC2HEX(_xlfn.UNICODE(B923)))</f>
        <v>2153</v>
      </c>
      <c r="G923" s="13">
        <f>IF(D923="",IF(C923="",IF(B923="","",VALUE(_xlfn.UNICODE(B923))),VALUE(HEX2DEC(C923))),VALUE(D923))</f>
        <v>8531</v>
      </c>
      <c r="H923" s="10" t="s">
        <v>292</v>
      </c>
      <c r="I923" s="12" t="str">
        <f>IF(F923="","","uni"&amp;UPPER(REPT("0",4-LEN(F923))&amp;F923))</f>
        <v>uni2153</v>
      </c>
      <c r="J923" s="12" t="s">
        <v>1975</v>
      </c>
      <c r="K923" s="12">
        <v>726</v>
      </c>
      <c r="L923" s="9" t="s">
        <v>137</v>
      </c>
      <c r="M923" s="10" t="str">
        <f>ASC(_xlfn.CONCAT(H923:L923,"  # ",E923))</f>
        <v xml:space="preserve">        "uni2153": "glyph726",  # ⅓</v>
      </c>
      <c r="N923" s="6" t="b">
        <f>K923=""</f>
        <v>0</v>
      </c>
    </row>
    <row r="924" spans="2:14">
      <c r="B924" s="31" t="s">
        <v>95</v>
      </c>
      <c r="C924" s="28" t="s">
        <v>1113</v>
      </c>
      <c r="D924" s="28"/>
      <c r="E924" s="36" t="str">
        <f>IF(B924="",IF(G924="","",_xlfn.UNICHAR(G924)),B924)</f>
        <v>⅔</v>
      </c>
      <c r="F924" s="13" t="str">
        <f>IF(B924="",IF(D924="",IF(C924="","",C924),DEC2HEX(D924)),DEC2HEX(_xlfn.UNICODE(B924)))</f>
        <v>2154</v>
      </c>
      <c r="G924" s="13">
        <f>IF(D924="",IF(C924="",IF(B924="","",VALUE(_xlfn.UNICODE(B924))),VALUE(HEX2DEC(C924))),VALUE(D924))</f>
        <v>8532</v>
      </c>
      <c r="H924" s="10" t="s">
        <v>292</v>
      </c>
      <c r="I924" s="12" t="str">
        <f>IF(F924="","","uni"&amp;UPPER(REPT("0",4-LEN(F924))&amp;F924))</f>
        <v>uni2154</v>
      </c>
      <c r="J924" s="12" t="s">
        <v>1975</v>
      </c>
      <c r="K924" s="12">
        <v>727</v>
      </c>
      <c r="L924" s="9" t="s">
        <v>137</v>
      </c>
      <c r="M924" s="10" t="str">
        <f>ASC(_xlfn.CONCAT(H924:L924,"  # ",E924))</f>
        <v xml:space="preserve">        "uni2154": "glyph727",  # ⅔</v>
      </c>
      <c r="N924" s="6" t="b">
        <f>K924=""</f>
        <v>0</v>
      </c>
    </row>
    <row r="925" spans="2:14">
      <c r="B925" s="31"/>
      <c r="C925" s="28" t="s">
        <v>1114</v>
      </c>
      <c r="D925" s="28"/>
      <c r="E925" s="36" t="str">
        <f>IF(B925="",IF(G925="","",_xlfn.UNICHAR(G925)),B925)</f>
        <v>⅕</v>
      </c>
      <c r="F925" s="13" t="str">
        <f>IF(B925="",IF(D925="",IF(C925="","",C925),DEC2HEX(D925)),DEC2HEX(_xlfn.UNICODE(B925)))</f>
        <v>2155</v>
      </c>
      <c r="G925" s="13">
        <f>IF(D925="",IF(C925="",IF(B925="","",VALUE(_xlfn.UNICODE(B925))),VALUE(HEX2DEC(C925))),VALUE(D925))</f>
        <v>8533</v>
      </c>
      <c r="H925" s="10" t="s">
        <v>292</v>
      </c>
      <c r="I925" s="12" t="str">
        <f>IF(F925="","","uni"&amp;UPPER(REPT("0",4-LEN(F925))&amp;F925))</f>
        <v>uni2155</v>
      </c>
      <c r="J925" s="12" t="s">
        <v>1975</v>
      </c>
      <c r="K925" s="12">
        <v>728</v>
      </c>
      <c r="L925" s="9" t="s">
        <v>137</v>
      </c>
      <c r="M925" s="10" t="str">
        <f>ASC(_xlfn.CONCAT(H925:L925,"  # ",E925))</f>
        <v xml:space="preserve">        "uni2155": "glyph728",  # ⅕</v>
      </c>
      <c r="N925" s="6" t="b">
        <f>K925=""</f>
        <v>0</v>
      </c>
    </row>
    <row r="926" spans="2:14">
      <c r="B926" s="31"/>
      <c r="C926" s="28"/>
      <c r="D926" s="28" t="s">
        <v>1123</v>
      </c>
      <c r="E926" s="36" t="str">
        <f>IF(B926="",IF(G926="","",_xlfn.UNICHAR(G926)),B926)</f>
        <v>↎</v>
      </c>
      <c r="F926" s="13" t="str">
        <f>IF(B926="",IF(D926="",IF(C926="","",C926),DEC2HEX(D926)),DEC2HEX(_xlfn.UNICODE(B926)))</f>
        <v>218E</v>
      </c>
      <c r="G926" s="13">
        <f>IF(D926="",IF(C926="",IF(B926="","",VALUE(_xlfn.UNICODE(B926))),VALUE(HEX2DEC(C926))),VALUE(D926))</f>
        <v>8590</v>
      </c>
      <c r="H926" s="10" t="s">
        <v>292</v>
      </c>
      <c r="I926" s="12" t="str">
        <f>IF(F926="","","uni"&amp;UPPER(REPT("0",4-LEN(F926))&amp;F926))</f>
        <v>uni218E</v>
      </c>
      <c r="J926" s="12" t="s">
        <v>1975</v>
      </c>
      <c r="K926" s="12" t="s">
        <v>95</v>
      </c>
      <c r="L926" s="9" t="s">
        <v>137</v>
      </c>
      <c r="M926" s="10" t="str">
        <f>ASC(_xlfn.CONCAT(H926:L926,"  # ",E926))</f>
        <v xml:space="preserve">        "uni218E": "glyph",  # ↎</v>
      </c>
      <c r="N926" s="6" t="b">
        <f>K926=""</f>
        <v>1</v>
      </c>
    </row>
    <row r="927" spans="2:14">
      <c r="B927" s="31"/>
      <c r="C927" s="28"/>
      <c r="D927" s="28" t="s">
        <v>1124</v>
      </c>
      <c r="E927" s="36" t="str">
        <f>IF(B927="",IF(G927="","",_xlfn.UNICHAR(G927)),B927)</f>
        <v>↏</v>
      </c>
      <c r="F927" s="13" t="str">
        <f>IF(B927="",IF(D927="",IF(C927="","",C927),DEC2HEX(D927)),DEC2HEX(_xlfn.UNICODE(B927)))</f>
        <v>218F</v>
      </c>
      <c r="G927" s="13">
        <f>IF(D927="",IF(C927="",IF(B927="","",VALUE(_xlfn.UNICODE(B927))),VALUE(HEX2DEC(C927))),VALUE(D927))</f>
        <v>8591</v>
      </c>
      <c r="H927" s="10" t="s">
        <v>292</v>
      </c>
      <c r="I927" s="12" t="str">
        <f>IF(F927="","","uni"&amp;UPPER(REPT("0",4-LEN(F927))&amp;F927))</f>
        <v>uni218F</v>
      </c>
      <c r="J927" s="12" t="s">
        <v>1975</v>
      </c>
      <c r="K927" s="12" t="s">
        <v>95</v>
      </c>
      <c r="L927" s="9" t="s">
        <v>137</v>
      </c>
      <c r="M927" s="10" t="str">
        <f>ASC(_xlfn.CONCAT(H927:L927,"  # ",E927))</f>
        <v xml:space="preserve">        "uni218F": "glyph",  # ↏</v>
      </c>
      <c r="N927" s="6" t="b">
        <f>K927=""</f>
        <v>1</v>
      </c>
    </row>
    <row r="928" spans="2:14">
      <c r="B928" s="31" t="s">
        <v>95</v>
      </c>
      <c r="C928" s="28"/>
      <c r="D928" s="28" t="s">
        <v>1125</v>
      </c>
      <c r="E928" s="36" t="str">
        <f>IF(B928="",IF(G928="","",_xlfn.UNICHAR(G928)),B928)</f>
        <v>←</v>
      </c>
      <c r="F928" s="13" t="str">
        <f>IF(B928="",IF(D928="",IF(C928="","",C928),DEC2HEX(D928)),DEC2HEX(_xlfn.UNICODE(B928)))</f>
        <v>2190</v>
      </c>
      <c r="G928" s="13">
        <f>IF(D928="",IF(C928="",IF(B928="","",VALUE(_xlfn.UNICODE(B928))),VALUE(HEX2DEC(C928))),VALUE(D928))</f>
        <v>8592</v>
      </c>
      <c r="H928" s="10" t="s">
        <v>292</v>
      </c>
      <c r="I928" s="12" t="str">
        <f>IF(F928="","","uni"&amp;UPPER(REPT("0",4-LEN(F928))&amp;F928))</f>
        <v>uni2190</v>
      </c>
      <c r="J928" s="12" t="s">
        <v>1975</v>
      </c>
      <c r="K928" s="12" t="s">
        <v>95</v>
      </c>
      <c r="L928" s="9" t="s">
        <v>137</v>
      </c>
      <c r="M928" s="10" t="str">
        <f>ASC(_xlfn.CONCAT(H928:L928,"  # ",E928))</f>
        <v xml:space="preserve">        "uni2190": "glyph",  # ←</v>
      </c>
      <c r="N928" s="6" t="b">
        <f>K928=""</f>
        <v>1</v>
      </c>
    </row>
    <row r="929" spans="2:14">
      <c r="B929" s="31"/>
      <c r="C929" s="28"/>
      <c r="D929" s="28" t="s">
        <v>1126</v>
      </c>
      <c r="E929" s="36" t="str">
        <f>IF(B929="",IF(G929="","",_xlfn.UNICHAR(G929)),B929)</f>
        <v>↑</v>
      </c>
      <c r="F929" s="13" t="str">
        <f>IF(B929="",IF(D929="",IF(C929="","",C929),DEC2HEX(D929)),DEC2HEX(_xlfn.UNICODE(B929)))</f>
        <v>2191</v>
      </c>
      <c r="G929" s="13">
        <f>IF(D929="",IF(C929="",IF(B929="","",VALUE(_xlfn.UNICODE(B929))),VALUE(HEX2DEC(C929))),VALUE(D929))</f>
        <v>8593</v>
      </c>
      <c r="H929" s="10" t="s">
        <v>292</v>
      </c>
      <c r="I929" s="12" t="str">
        <f>IF(F929="","","uni"&amp;UPPER(REPT("0",4-LEN(F929))&amp;F929))</f>
        <v>uni2191</v>
      </c>
      <c r="J929" s="12" t="s">
        <v>1975</v>
      </c>
      <c r="K929" s="12" t="s">
        <v>95</v>
      </c>
      <c r="L929" s="9" t="s">
        <v>137</v>
      </c>
      <c r="M929" s="10" t="str">
        <f>ASC(_xlfn.CONCAT(H929:L929,"  # ",E929))</f>
        <v xml:space="preserve">        "uni2191": "glyph",  # ↑</v>
      </c>
      <c r="N929" s="6" t="b">
        <f>K929=""</f>
        <v>1</v>
      </c>
    </row>
    <row r="930" spans="2:14">
      <c r="B930" s="31" t="s">
        <v>95</v>
      </c>
      <c r="C930" s="28"/>
      <c r="D930" s="28" t="s">
        <v>1127</v>
      </c>
      <c r="E930" s="36" t="str">
        <f>IF(B930="",IF(G930="","",_xlfn.UNICHAR(G930)),B930)</f>
        <v>→</v>
      </c>
      <c r="F930" s="13" t="str">
        <f>IF(B930="",IF(D930="",IF(C930="","",C930),DEC2HEX(D930)),DEC2HEX(_xlfn.UNICODE(B930)))</f>
        <v>2192</v>
      </c>
      <c r="G930" s="13">
        <f>IF(D930="",IF(C930="",IF(B930="","",VALUE(_xlfn.UNICODE(B930))),VALUE(HEX2DEC(C930))),VALUE(D930))</f>
        <v>8594</v>
      </c>
      <c r="H930" s="10" t="s">
        <v>292</v>
      </c>
      <c r="I930" s="12" t="str">
        <f>IF(F930="","","uni"&amp;UPPER(REPT("0",4-LEN(F930))&amp;F930))</f>
        <v>uni2192</v>
      </c>
      <c r="J930" s="12" t="s">
        <v>1975</v>
      </c>
      <c r="K930" s="12" t="s">
        <v>95</v>
      </c>
      <c r="L930" s="9" t="s">
        <v>137</v>
      </c>
      <c r="M930" s="10" t="str">
        <f>ASC(_xlfn.CONCAT(H930:L930,"  # ",E930))</f>
        <v xml:space="preserve">        "uni2192": "glyph",  # →</v>
      </c>
      <c r="N930" s="6" t="b">
        <f>K930=""</f>
        <v>1</v>
      </c>
    </row>
    <row r="931" spans="2:14">
      <c r="B931" s="31"/>
      <c r="C931" s="28"/>
      <c r="D931" s="28" t="s">
        <v>1128</v>
      </c>
      <c r="E931" s="36" t="str">
        <f>IF(B931="",IF(G931="","",_xlfn.UNICHAR(G931)),B931)</f>
        <v>↓</v>
      </c>
      <c r="F931" s="13" t="str">
        <f>IF(B931="",IF(D931="",IF(C931="","",C931),DEC2HEX(D931)),DEC2HEX(_xlfn.UNICODE(B931)))</f>
        <v>2193</v>
      </c>
      <c r="G931" s="13">
        <f>IF(D931="",IF(C931="",IF(B931="","",VALUE(_xlfn.UNICODE(B931))),VALUE(HEX2DEC(C931))),VALUE(D931))</f>
        <v>8595</v>
      </c>
      <c r="H931" s="10" t="s">
        <v>292</v>
      </c>
      <c r="I931" s="12" t="str">
        <f>IF(F931="","","uni"&amp;UPPER(REPT("0",4-LEN(F931))&amp;F931))</f>
        <v>uni2193</v>
      </c>
      <c r="J931" s="12" t="s">
        <v>1975</v>
      </c>
      <c r="K931" s="12" t="s">
        <v>95</v>
      </c>
      <c r="L931" s="9" t="s">
        <v>137</v>
      </c>
      <c r="M931" s="10" t="str">
        <f>ASC(_xlfn.CONCAT(H931:L931,"  # ",E931))</f>
        <v xml:space="preserve">        "uni2193": "glyph",  # ↓</v>
      </c>
      <c r="N931" s="6" t="b">
        <f>K931=""</f>
        <v>1</v>
      </c>
    </row>
    <row r="932" spans="2:14">
      <c r="B932" s="31"/>
      <c r="C932" s="28" t="s">
        <v>1118</v>
      </c>
      <c r="D932" s="28"/>
      <c r="E932" s="36" t="str">
        <f>IF(B932="",IF(G932="","",_xlfn.UNICHAR(G932)),B932)</f>
        <v>↔</v>
      </c>
      <c r="F932" s="13" t="str">
        <f>IF(B932="",IF(D932="",IF(C932="","",C932),DEC2HEX(D932)),DEC2HEX(_xlfn.UNICODE(B932)))</f>
        <v>2194</v>
      </c>
      <c r="G932" s="13">
        <f>IF(D932="",IF(C932="",IF(B932="","",VALUE(_xlfn.UNICODE(B932))),VALUE(HEX2DEC(C932))),VALUE(D932))</f>
        <v>8596</v>
      </c>
      <c r="H932" s="10" t="s">
        <v>292</v>
      </c>
      <c r="I932" s="12" t="str">
        <f>IF(F932="","","uni"&amp;UPPER(REPT("0",4-LEN(F932))&amp;F932))</f>
        <v>uni2194</v>
      </c>
      <c r="J932" s="12" t="s">
        <v>1975</v>
      </c>
      <c r="K932" s="12">
        <v>266</v>
      </c>
      <c r="L932" s="9" t="s">
        <v>137</v>
      </c>
      <c r="M932" s="10" t="str">
        <f>ASC(_xlfn.CONCAT(H932:L932,"  # ",E932))</f>
        <v xml:space="preserve">        "uni2194": "glyph266",  # ↔</v>
      </c>
      <c r="N932" s="6" t="b">
        <f>K932=""</f>
        <v>0</v>
      </c>
    </row>
    <row r="933" spans="2:14">
      <c r="B933" s="31"/>
      <c r="C933" s="28" t="s">
        <v>95</v>
      </c>
      <c r="D933" s="28" t="s">
        <v>1129</v>
      </c>
      <c r="E933" s="36" t="str">
        <f>IF(B933="",IF(G933="","",_xlfn.UNICHAR(G933)),B933)</f>
        <v>↕</v>
      </c>
      <c r="F933" s="13" t="str">
        <f>IF(B933="",IF(D933="",IF(C933="","",C933),DEC2HEX(D933)),DEC2HEX(_xlfn.UNICODE(B933)))</f>
        <v>2195</v>
      </c>
      <c r="G933" s="13">
        <f>IF(D933="",IF(C933="",IF(B933="","",VALUE(_xlfn.UNICODE(B933))),VALUE(HEX2DEC(C933))),VALUE(D933))</f>
        <v>8597</v>
      </c>
      <c r="H933" s="10" t="s">
        <v>292</v>
      </c>
      <c r="I933" s="12" t="str">
        <f>IF(F933="","","uni"&amp;UPPER(REPT("0",4-LEN(F933))&amp;F933))</f>
        <v>uni2195</v>
      </c>
      <c r="J933" s="12" t="s">
        <v>1975</v>
      </c>
      <c r="K933" s="12" t="s">
        <v>95</v>
      </c>
      <c r="L933" s="9" t="s">
        <v>137</v>
      </c>
      <c r="M933" s="10" t="str">
        <f>ASC(_xlfn.CONCAT(H933:L933,"  # ",E933))</f>
        <v xml:space="preserve">        "uni2195": "glyph",  # ↕</v>
      </c>
      <c r="N933" s="6" t="b">
        <f>K933=""</f>
        <v>1</v>
      </c>
    </row>
    <row r="934" spans="2:14">
      <c r="B934" s="31" t="s">
        <v>95</v>
      </c>
      <c r="C934" s="28" t="s">
        <v>95</v>
      </c>
      <c r="D934" s="28" t="s">
        <v>1130</v>
      </c>
      <c r="E934" s="36" t="str">
        <f>IF(B934="",IF(G934="","",_xlfn.UNICHAR(G934)),B934)</f>
        <v>↖</v>
      </c>
      <c r="F934" s="13" t="str">
        <f>IF(B934="",IF(D934="",IF(C934="","",C934),DEC2HEX(D934)),DEC2HEX(_xlfn.UNICODE(B934)))</f>
        <v>2196</v>
      </c>
      <c r="G934" s="13">
        <f>IF(D934="",IF(C934="",IF(B934="","",VALUE(_xlfn.UNICODE(B934))),VALUE(HEX2DEC(C934))),VALUE(D934))</f>
        <v>8598</v>
      </c>
      <c r="H934" s="10" t="s">
        <v>292</v>
      </c>
      <c r="I934" s="12" t="str">
        <f>IF(F934="","","uni"&amp;UPPER(REPT("0",4-LEN(F934))&amp;F934))</f>
        <v>uni2196</v>
      </c>
      <c r="J934" s="12" t="s">
        <v>1975</v>
      </c>
      <c r="K934" s="12">
        <v>286</v>
      </c>
      <c r="L934" s="9" t="s">
        <v>137</v>
      </c>
      <c r="M934" s="10" t="str">
        <f>ASC(_xlfn.CONCAT(H934:L934,"  # ",E934))</f>
        <v xml:space="preserve">        "uni2196": "glyph286",  # ↖</v>
      </c>
      <c r="N934" s="6" t="b">
        <f>K934=""</f>
        <v>0</v>
      </c>
    </row>
    <row r="935" spans="2:14">
      <c r="B935" s="31"/>
      <c r="C935" s="28" t="s">
        <v>95</v>
      </c>
      <c r="D935" s="28" t="s">
        <v>1131</v>
      </c>
      <c r="E935" s="36" t="str">
        <f>IF(B935="",IF(G935="","",_xlfn.UNICHAR(G935)),B935)</f>
        <v>↗</v>
      </c>
      <c r="F935" s="13" t="str">
        <f>IF(B935="",IF(D935="",IF(C935="","",C935),DEC2HEX(D935)),DEC2HEX(_xlfn.UNICODE(B935)))</f>
        <v>2197</v>
      </c>
      <c r="G935" s="13">
        <f>IF(D935="",IF(C935="",IF(B935="","",VALUE(_xlfn.UNICODE(B935))),VALUE(HEX2DEC(C935))),VALUE(D935))</f>
        <v>8599</v>
      </c>
      <c r="H935" s="10" t="s">
        <v>292</v>
      </c>
      <c r="I935" s="12" t="str">
        <f>IF(F935="","","uni"&amp;UPPER(REPT("0",4-LEN(F935))&amp;F935))</f>
        <v>uni2197</v>
      </c>
      <c r="J935" s="12" t="s">
        <v>1975</v>
      </c>
      <c r="K935" s="12">
        <v>284</v>
      </c>
      <c r="L935" s="9" t="s">
        <v>137</v>
      </c>
      <c r="M935" s="10" t="str">
        <f>ASC(_xlfn.CONCAT(H935:L935,"  # ",E935))</f>
        <v xml:space="preserve">        "uni2197": "glyph284",  # ↗</v>
      </c>
      <c r="N935" s="6" t="b">
        <f>K935=""</f>
        <v>0</v>
      </c>
    </row>
    <row r="936" spans="2:14">
      <c r="B936" s="31" t="s">
        <v>95</v>
      </c>
      <c r="C936" s="28" t="s">
        <v>95</v>
      </c>
      <c r="D936" s="28" t="s">
        <v>1132</v>
      </c>
      <c r="E936" s="36" t="str">
        <f>IF(B936="",IF(G936="","",_xlfn.UNICHAR(G936)),B936)</f>
        <v>↘</v>
      </c>
      <c r="F936" s="13" t="str">
        <f>IF(B936="",IF(D936="",IF(C936="","",C936),DEC2HEX(D936)),DEC2HEX(_xlfn.UNICODE(B936)))</f>
        <v>2198</v>
      </c>
      <c r="G936" s="13">
        <f>IF(D936="",IF(C936="",IF(B936="","",VALUE(_xlfn.UNICODE(B936))),VALUE(HEX2DEC(C936))),VALUE(D936))</f>
        <v>8600</v>
      </c>
      <c r="H936" s="10" t="s">
        <v>292</v>
      </c>
      <c r="I936" s="12" t="str">
        <f>IF(F936="","","uni"&amp;UPPER(REPT("0",4-LEN(F936))&amp;F936))</f>
        <v>uni2198</v>
      </c>
      <c r="J936" s="12" t="s">
        <v>1975</v>
      </c>
      <c r="K936" s="12">
        <v>285</v>
      </c>
      <c r="L936" s="9" t="s">
        <v>137</v>
      </c>
      <c r="M936" s="10" t="str">
        <f>ASC(_xlfn.CONCAT(H936:L936,"  # ",E936))</f>
        <v xml:space="preserve">        "uni2198": "glyph285",  # ↘</v>
      </c>
      <c r="N936" s="6" t="b">
        <f>K936=""</f>
        <v>0</v>
      </c>
    </row>
    <row r="937" spans="2:14">
      <c r="B937" s="31"/>
      <c r="C937" s="28" t="s">
        <v>95</v>
      </c>
      <c r="D937" s="28" t="s">
        <v>1133</v>
      </c>
      <c r="E937" s="36" t="str">
        <f>IF(B937="",IF(G937="","",_xlfn.UNICHAR(G937)),B937)</f>
        <v>↙</v>
      </c>
      <c r="F937" s="13" t="str">
        <f>IF(B937="",IF(D937="",IF(C937="","",C937),DEC2HEX(D937)),DEC2HEX(_xlfn.UNICODE(B937)))</f>
        <v>2199</v>
      </c>
      <c r="G937" s="13">
        <f>IF(D937="",IF(C937="",IF(B937="","",VALUE(_xlfn.UNICODE(B937))),VALUE(HEX2DEC(C937))),VALUE(D937))</f>
        <v>8601</v>
      </c>
      <c r="H937" s="10" t="s">
        <v>292</v>
      </c>
      <c r="I937" s="12" t="str">
        <f>IF(F937="","","uni"&amp;UPPER(REPT("0",4-LEN(F937))&amp;F937))</f>
        <v>uni2199</v>
      </c>
      <c r="J937" s="12" t="s">
        <v>1975</v>
      </c>
      <c r="K937" s="12">
        <v>287</v>
      </c>
      <c r="L937" s="9" t="s">
        <v>137</v>
      </c>
      <c r="M937" s="10" t="str">
        <f>ASC(_xlfn.CONCAT(H937:L937,"  # ",E937))</f>
        <v xml:space="preserve">        "uni2199": "glyph287",  # ↙</v>
      </c>
      <c r="N937" s="6" t="b">
        <f>K937=""</f>
        <v>0</v>
      </c>
    </row>
    <row r="938" spans="2:14">
      <c r="B938" s="31" t="s">
        <v>95</v>
      </c>
      <c r="C938" s="28" t="s">
        <v>95</v>
      </c>
      <c r="D938" s="28" t="s">
        <v>1134</v>
      </c>
      <c r="E938" s="36" t="str">
        <f>IF(B938="",IF(G938="","",_xlfn.UNICHAR(G938)),B938)</f>
        <v>↚</v>
      </c>
      <c r="F938" s="13" t="str">
        <f>IF(B938="",IF(D938="",IF(C938="","",C938),DEC2HEX(D938)),DEC2HEX(_xlfn.UNICODE(B938)))</f>
        <v>219A</v>
      </c>
      <c r="G938" s="13">
        <f>IF(D938="",IF(C938="",IF(B938="","",VALUE(_xlfn.UNICODE(B938))),VALUE(HEX2DEC(C938))),VALUE(D938))</f>
        <v>8602</v>
      </c>
      <c r="H938" s="10" t="s">
        <v>292</v>
      </c>
      <c r="I938" s="12" t="str">
        <f>IF(F938="","","uni"&amp;UPPER(REPT("0",4-LEN(F938))&amp;F938))</f>
        <v>uni219A</v>
      </c>
      <c r="J938" s="12" t="s">
        <v>1975</v>
      </c>
      <c r="K938" s="12" t="s">
        <v>95</v>
      </c>
      <c r="L938" s="9" t="s">
        <v>137</v>
      </c>
      <c r="M938" s="10" t="str">
        <f>ASC(_xlfn.CONCAT(H938:L938,"  # ",E938))</f>
        <v xml:space="preserve">        "uni219A": "glyph",  # ↚</v>
      </c>
      <c r="N938" s="6" t="b">
        <f>K938=""</f>
        <v>1</v>
      </c>
    </row>
    <row r="939" spans="2:14">
      <c r="B939" s="31"/>
      <c r="C939" s="28" t="s">
        <v>95</v>
      </c>
      <c r="D939" s="28" t="s">
        <v>1135</v>
      </c>
      <c r="E939" s="36" t="str">
        <f>IF(B939="",IF(G939="","",_xlfn.UNICHAR(G939)),B939)</f>
        <v>↛</v>
      </c>
      <c r="F939" s="13" t="str">
        <f>IF(B939="",IF(D939="",IF(C939="","",C939),DEC2HEX(D939)),DEC2HEX(_xlfn.UNICODE(B939)))</f>
        <v>219B</v>
      </c>
      <c r="G939" s="13">
        <f>IF(D939="",IF(C939="",IF(B939="","",VALUE(_xlfn.UNICODE(B939))),VALUE(HEX2DEC(C939))),VALUE(D939))</f>
        <v>8603</v>
      </c>
      <c r="H939" s="10" t="s">
        <v>292</v>
      </c>
      <c r="I939" s="12" t="str">
        <f>IF(F939="","","uni"&amp;UPPER(REPT("0",4-LEN(F939))&amp;F939))</f>
        <v>uni219B</v>
      </c>
      <c r="J939" s="12" t="s">
        <v>1975</v>
      </c>
      <c r="K939" s="12" t="s">
        <v>95</v>
      </c>
      <c r="L939" s="9" t="s">
        <v>137</v>
      </c>
      <c r="M939" s="10" t="str">
        <f>ASC(_xlfn.CONCAT(H939:L939,"  # ",E939))</f>
        <v xml:space="preserve">        "uni219B": "glyph",  # ↛</v>
      </c>
      <c r="N939" s="6" t="b">
        <f>K939=""</f>
        <v>1</v>
      </c>
    </row>
    <row r="940" spans="2:14">
      <c r="B940" s="31" t="s">
        <v>95</v>
      </c>
      <c r="C940" s="28" t="s">
        <v>95</v>
      </c>
      <c r="D940" s="28" t="s">
        <v>1136</v>
      </c>
      <c r="E940" s="36" t="str">
        <f>IF(B940="",IF(G940="","",_xlfn.UNICHAR(G940)),B940)</f>
        <v>↜</v>
      </c>
      <c r="F940" s="13" t="str">
        <f>IF(B940="",IF(D940="",IF(C940="","",C940),DEC2HEX(D940)),DEC2HEX(_xlfn.UNICODE(B940)))</f>
        <v>219C</v>
      </c>
      <c r="G940" s="13">
        <f>IF(D940="",IF(C940="",IF(B940="","",VALUE(_xlfn.UNICODE(B940))),VALUE(HEX2DEC(C940))),VALUE(D940))</f>
        <v>8604</v>
      </c>
      <c r="H940" s="10" t="s">
        <v>292</v>
      </c>
      <c r="I940" s="12" t="str">
        <f>IF(F940="","","uni"&amp;UPPER(REPT("0",4-LEN(F940))&amp;F940))</f>
        <v>uni219C</v>
      </c>
      <c r="J940" s="12" t="s">
        <v>1975</v>
      </c>
      <c r="K940" s="12" t="s">
        <v>95</v>
      </c>
      <c r="L940" s="9" t="s">
        <v>137</v>
      </c>
      <c r="M940" s="10" t="str">
        <f>ASC(_xlfn.CONCAT(H940:L940,"  # ",E940))</f>
        <v xml:space="preserve">        "uni219C": "glyph",  # ↜</v>
      </c>
      <c r="N940" s="6" t="b">
        <f>K940=""</f>
        <v>1</v>
      </c>
    </row>
    <row r="941" spans="2:14">
      <c r="B941" s="31"/>
      <c r="C941" s="28" t="s">
        <v>95</v>
      </c>
      <c r="D941" s="28" t="s">
        <v>1137</v>
      </c>
      <c r="E941" s="36" t="str">
        <f>IF(B941="",IF(G941="","",_xlfn.UNICHAR(G941)),B941)</f>
        <v>↝</v>
      </c>
      <c r="F941" s="13" t="str">
        <f>IF(B941="",IF(D941="",IF(C941="","",C941),DEC2HEX(D941)),DEC2HEX(_xlfn.UNICODE(B941)))</f>
        <v>219D</v>
      </c>
      <c r="G941" s="13">
        <f>IF(D941="",IF(C941="",IF(B941="","",VALUE(_xlfn.UNICODE(B941))),VALUE(HEX2DEC(C941))),VALUE(D941))</f>
        <v>8605</v>
      </c>
      <c r="H941" s="10" t="s">
        <v>292</v>
      </c>
      <c r="I941" s="12" t="str">
        <f>IF(F941="","","uni"&amp;UPPER(REPT("0",4-LEN(F941))&amp;F941))</f>
        <v>uni219D</v>
      </c>
      <c r="J941" s="12" t="s">
        <v>1975</v>
      </c>
      <c r="K941" s="12" t="s">
        <v>95</v>
      </c>
      <c r="L941" s="9" t="s">
        <v>137</v>
      </c>
      <c r="M941" s="10" t="str">
        <f>ASC(_xlfn.CONCAT(H941:L941,"  # ",E941))</f>
        <v xml:space="preserve">        "uni219D": "glyph",  # ↝</v>
      </c>
      <c r="N941" s="6" t="b">
        <f>K941=""</f>
        <v>1</v>
      </c>
    </row>
    <row r="942" spans="2:14">
      <c r="B942" s="31" t="s">
        <v>95</v>
      </c>
      <c r="C942" s="28" t="s">
        <v>95</v>
      </c>
      <c r="D942" s="28" t="s">
        <v>1138</v>
      </c>
      <c r="E942" s="36" t="str">
        <f>IF(B942="",IF(G942="","",_xlfn.UNICHAR(G942)),B942)</f>
        <v>↞</v>
      </c>
      <c r="F942" s="13" t="str">
        <f>IF(B942="",IF(D942="",IF(C942="","",C942),DEC2HEX(D942)),DEC2HEX(_xlfn.UNICODE(B942)))</f>
        <v>219E</v>
      </c>
      <c r="G942" s="13">
        <f>IF(D942="",IF(C942="",IF(B942="","",VALUE(_xlfn.UNICODE(B942))),VALUE(HEX2DEC(C942))),VALUE(D942))</f>
        <v>8606</v>
      </c>
      <c r="H942" s="10" t="s">
        <v>292</v>
      </c>
      <c r="I942" s="12" t="str">
        <f>IF(F942="","","uni"&amp;UPPER(REPT("0",4-LEN(F942))&amp;F942))</f>
        <v>uni219E</v>
      </c>
      <c r="J942" s="12" t="s">
        <v>1975</v>
      </c>
      <c r="K942" s="12" t="s">
        <v>95</v>
      </c>
      <c r="L942" s="9" t="s">
        <v>137</v>
      </c>
      <c r="M942" s="10" t="str">
        <f>ASC(_xlfn.CONCAT(H942:L942,"  # ",E942))</f>
        <v xml:space="preserve">        "uni219E": "glyph",  # ↞</v>
      </c>
      <c r="N942" s="6" t="b">
        <f>K942=""</f>
        <v>1</v>
      </c>
    </row>
    <row r="943" spans="2:14">
      <c r="B943" s="31"/>
      <c r="C943" s="28" t="s">
        <v>95</v>
      </c>
      <c r="D943" s="28" t="s">
        <v>1139</v>
      </c>
      <c r="E943" s="36" t="str">
        <f>IF(B943="",IF(G943="","",_xlfn.UNICHAR(G943)),B943)</f>
        <v>↟</v>
      </c>
      <c r="F943" s="13" t="str">
        <f>IF(B943="",IF(D943="",IF(C943="","",C943),DEC2HEX(D943)),DEC2HEX(_xlfn.UNICODE(B943)))</f>
        <v>219F</v>
      </c>
      <c r="G943" s="13">
        <f>IF(D943="",IF(C943="",IF(B943="","",VALUE(_xlfn.UNICODE(B943))),VALUE(HEX2DEC(C943))),VALUE(D943))</f>
        <v>8607</v>
      </c>
      <c r="H943" s="10" t="s">
        <v>292</v>
      </c>
      <c r="I943" s="12" t="str">
        <f>IF(F943="","","uni"&amp;UPPER(REPT("0",4-LEN(F943))&amp;F943))</f>
        <v>uni219F</v>
      </c>
      <c r="J943" s="12" t="s">
        <v>1975</v>
      </c>
      <c r="K943" s="12" t="s">
        <v>95</v>
      </c>
      <c r="L943" s="9" t="s">
        <v>137</v>
      </c>
      <c r="M943" s="10" t="str">
        <f>ASC(_xlfn.CONCAT(H943:L943,"  # ",E943))</f>
        <v xml:space="preserve">        "uni219F": "glyph",  # ↟</v>
      </c>
      <c r="N943" s="6" t="b">
        <f>K943=""</f>
        <v>1</v>
      </c>
    </row>
    <row r="944" spans="2:14">
      <c r="B944" s="31" t="s">
        <v>95</v>
      </c>
      <c r="C944" s="28" t="s">
        <v>95</v>
      </c>
      <c r="D944" s="28" t="s">
        <v>1140</v>
      </c>
      <c r="E944" s="36" t="str">
        <f>IF(B944="",IF(G944="","",_xlfn.UNICHAR(G944)),B944)</f>
        <v>↠</v>
      </c>
      <c r="F944" s="13" t="str">
        <f>IF(B944="",IF(D944="",IF(C944="","",C944),DEC2HEX(D944)),DEC2HEX(_xlfn.UNICODE(B944)))</f>
        <v>21A0</v>
      </c>
      <c r="G944" s="13">
        <f>IF(D944="",IF(C944="",IF(B944="","",VALUE(_xlfn.UNICODE(B944))),VALUE(HEX2DEC(C944))),VALUE(D944))</f>
        <v>8608</v>
      </c>
      <c r="H944" s="10" t="s">
        <v>292</v>
      </c>
      <c r="I944" s="12" t="str">
        <f>IF(F944="","","uni"&amp;UPPER(REPT("0",4-LEN(F944))&amp;F944))</f>
        <v>uni21A0</v>
      </c>
      <c r="J944" s="12" t="s">
        <v>1975</v>
      </c>
      <c r="K944" s="12" t="s">
        <v>95</v>
      </c>
      <c r="L944" s="9" t="s">
        <v>137</v>
      </c>
      <c r="M944" s="10" t="str">
        <f>ASC(_xlfn.CONCAT(H944:L944,"  # ",E944))</f>
        <v xml:space="preserve">        "uni21A0": "glyph",  # ↠</v>
      </c>
      <c r="N944" s="6" t="b">
        <f>K944=""</f>
        <v>1</v>
      </c>
    </row>
    <row r="945" spans="2:14">
      <c r="B945" s="31"/>
      <c r="C945" s="28" t="s">
        <v>95</v>
      </c>
      <c r="D945" s="28" t="s">
        <v>1141</v>
      </c>
      <c r="E945" s="36" t="str">
        <f>IF(B945="",IF(G945="","",_xlfn.UNICHAR(G945)),B945)</f>
        <v>↡</v>
      </c>
      <c r="F945" s="13" t="str">
        <f>IF(B945="",IF(D945="",IF(C945="","",C945),DEC2HEX(D945)),DEC2HEX(_xlfn.UNICODE(B945)))</f>
        <v>21A1</v>
      </c>
      <c r="G945" s="13">
        <f>IF(D945="",IF(C945="",IF(B945="","",VALUE(_xlfn.UNICODE(B945))),VALUE(HEX2DEC(C945))),VALUE(D945))</f>
        <v>8609</v>
      </c>
      <c r="H945" s="10" t="s">
        <v>292</v>
      </c>
      <c r="I945" s="12" t="str">
        <f>IF(F945="","","uni"&amp;UPPER(REPT("0",4-LEN(F945))&amp;F945))</f>
        <v>uni21A1</v>
      </c>
      <c r="J945" s="12" t="s">
        <v>1975</v>
      </c>
      <c r="K945" s="12" t="s">
        <v>95</v>
      </c>
      <c r="L945" s="9" t="s">
        <v>137</v>
      </c>
      <c r="M945" s="10" t="str">
        <f>ASC(_xlfn.CONCAT(H945:L945,"  # ",E945))</f>
        <v xml:space="preserve">        "uni21A1": "glyph",  # ↡</v>
      </c>
      <c r="N945" s="6" t="b">
        <f>K945=""</f>
        <v>1</v>
      </c>
    </row>
    <row r="946" spans="2:14">
      <c r="B946" s="31" t="s">
        <v>95</v>
      </c>
      <c r="C946" s="28" t="s">
        <v>95</v>
      </c>
      <c r="D946" s="28" t="s">
        <v>1142</v>
      </c>
      <c r="E946" s="36" t="str">
        <f>IF(B946="",IF(G946="","",_xlfn.UNICHAR(G946)),B946)</f>
        <v>↢</v>
      </c>
      <c r="F946" s="13" t="str">
        <f>IF(B946="",IF(D946="",IF(C946="","",C946),DEC2HEX(D946)),DEC2HEX(_xlfn.UNICODE(B946)))</f>
        <v>21A2</v>
      </c>
      <c r="G946" s="13">
        <f>IF(D946="",IF(C946="",IF(B946="","",VALUE(_xlfn.UNICODE(B946))),VALUE(HEX2DEC(C946))),VALUE(D946))</f>
        <v>8610</v>
      </c>
      <c r="H946" s="10" t="s">
        <v>292</v>
      </c>
      <c r="I946" s="12" t="str">
        <f>IF(F946="","","uni"&amp;UPPER(REPT("0",4-LEN(F946))&amp;F946))</f>
        <v>uni21A2</v>
      </c>
      <c r="J946" s="12" t="s">
        <v>1975</v>
      </c>
      <c r="K946" s="12" t="s">
        <v>95</v>
      </c>
      <c r="L946" s="9" t="s">
        <v>137</v>
      </c>
      <c r="M946" s="10" t="str">
        <f>ASC(_xlfn.CONCAT(H946:L946,"  # ",E946))</f>
        <v xml:space="preserve">        "uni21A2": "glyph",  # ↢</v>
      </c>
      <c r="N946" s="6" t="b">
        <f>K946=""</f>
        <v>1</v>
      </c>
    </row>
    <row r="947" spans="2:14">
      <c r="B947" s="31"/>
      <c r="C947" s="28" t="s">
        <v>95</v>
      </c>
      <c r="D947" s="28" t="s">
        <v>1143</v>
      </c>
      <c r="E947" s="36" t="str">
        <f>IF(B947="",IF(G947="","",_xlfn.UNICHAR(G947)),B947)</f>
        <v>↣</v>
      </c>
      <c r="F947" s="13" t="str">
        <f>IF(B947="",IF(D947="",IF(C947="","",C947),DEC2HEX(D947)),DEC2HEX(_xlfn.UNICODE(B947)))</f>
        <v>21A3</v>
      </c>
      <c r="G947" s="13">
        <f>IF(D947="",IF(C947="",IF(B947="","",VALUE(_xlfn.UNICODE(B947))),VALUE(HEX2DEC(C947))),VALUE(D947))</f>
        <v>8611</v>
      </c>
      <c r="H947" s="10" t="s">
        <v>292</v>
      </c>
      <c r="I947" s="12" t="str">
        <f>IF(F947="","","uni"&amp;UPPER(REPT("0",4-LEN(F947))&amp;F947))</f>
        <v>uni21A3</v>
      </c>
      <c r="J947" s="12" t="s">
        <v>1975</v>
      </c>
      <c r="K947" s="12" t="s">
        <v>95</v>
      </c>
      <c r="L947" s="9" t="s">
        <v>137</v>
      </c>
      <c r="M947" s="10" t="str">
        <f>ASC(_xlfn.CONCAT(H947:L947,"  # ",E947))</f>
        <v xml:space="preserve">        "uni21A3": "glyph",  # ↣</v>
      </c>
      <c r="N947" s="6" t="b">
        <f>K947=""</f>
        <v>1</v>
      </c>
    </row>
    <row r="948" spans="2:14">
      <c r="B948" s="31" t="s">
        <v>95</v>
      </c>
      <c r="C948" s="28" t="s">
        <v>95</v>
      </c>
      <c r="D948" s="28" t="s">
        <v>1144</v>
      </c>
      <c r="E948" s="36" t="str">
        <f>IF(B948="",IF(G948="","",_xlfn.UNICHAR(G948)),B948)</f>
        <v>↤</v>
      </c>
      <c r="F948" s="13" t="str">
        <f>IF(B948="",IF(D948="",IF(C948="","",C948),DEC2HEX(D948)),DEC2HEX(_xlfn.UNICODE(B948)))</f>
        <v>21A4</v>
      </c>
      <c r="G948" s="13">
        <f>IF(D948="",IF(C948="",IF(B948="","",VALUE(_xlfn.UNICODE(B948))),VALUE(HEX2DEC(C948))),VALUE(D948))</f>
        <v>8612</v>
      </c>
      <c r="H948" s="10" t="s">
        <v>292</v>
      </c>
      <c r="I948" s="12" t="str">
        <f>IF(F948="","","uni"&amp;UPPER(REPT("0",4-LEN(F948))&amp;F948))</f>
        <v>uni21A4</v>
      </c>
      <c r="J948" s="12" t="s">
        <v>1975</v>
      </c>
      <c r="K948" s="12" t="s">
        <v>95</v>
      </c>
      <c r="L948" s="9" t="s">
        <v>137</v>
      </c>
      <c r="M948" s="10" t="str">
        <f>ASC(_xlfn.CONCAT(H948:L948,"  # ",E948))</f>
        <v xml:space="preserve">        "uni21A4": "glyph",  # ↤</v>
      </c>
      <c r="N948" s="6" t="b">
        <f>K948=""</f>
        <v>1</v>
      </c>
    </row>
    <row r="949" spans="2:14">
      <c r="B949" s="31"/>
      <c r="C949" s="28" t="s">
        <v>95</v>
      </c>
      <c r="D949" s="28" t="s">
        <v>1145</v>
      </c>
      <c r="E949" s="36" t="str">
        <f>IF(B949="",IF(G949="","",_xlfn.UNICHAR(G949)),B949)</f>
        <v>↥</v>
      </c>
      <c r="F949" s="13" t="str">
        <f>IF(B949="",IF(D949="",IF(C949="","",C949),DEC2HEX(D949)),DEC2HEX(_xlfn.UNICODE(B949)))</f>
        <v>21A5</v>
      </c>
      <c r="G949" s="13">
        <f>IF(D949="",IF(C949="",IF(B949="","",VALUE(_xlfn.UNICODE(B949))),VALUE(HEX2DEC(C949))),VALUE(D949))</f>
        <v>8613</v>
      </c>
      <c r="H949" s="10" t="s">
        <v>292</v>
      </c>
      <c r="I949" s="12" t="str">
        <f>IF(F949="","","uni"&amp;UPPER(REPT("0",4-LEN(F949))&amp;F949))</f>
        <v>uni21A5</v>
      </c>
      <c r="J949" s="12" t="s">
        <v>1975</v>
      </c>
      <c r="K949" s="12" t="s">
        <v>95</v>
      </c>
      <c r="L949" s="9" t="s">
        <v>137</v>
      </c>
      <c r="M949" s="10" t="str">
        <f>ASC(_xlfn.CONCAT(H949:L949,"  # ",E949))</f>
        <v xml:space="preserve">        "uni21A5": "glyph",  # ↥</v>
      </c>
      <c r="N949" s="6" t="b">
        <f>K949=""</f>
        <v>1</v>
      </c>
    </row>
    <row r="950" spans="2:14">
      <c r="B950" s="31" t="s">
        <v>95</v>
      </c>
      <c r="C950" s="28" t="s">
        <v>95</v>
      </c>
      <c r="D950" s="28" t="s">
        <v>1146</v>
      </c>
      <c r="E950" s="36" t="str">
        <f>IF(B950="",IF(G950="","",_xlfn.UNICHAR(G950)),B950)</f>
        <v>↦</v>
      </c>
      <c r="F950" s="13" t="str">
        <f>IF(B950="",IF(D950="",IF(C950="","",C950),DEC2HEX(D950)),DEC2HEX(_xlfn.UNICODE(B950)))</f>
        <v>21A6</v>
      </c>
      <c r="G950" s="13">
        <f>IF(D950="",IF(C950="",IF(B950="","",VALUE(_xlfn.UNICODE(B950))),VALUE(HEX2DEC(C950))),VALUE(D950))</f>
        <v>8614</v>
      </c>
      <c r="H950" s="10" t="s">
        <v>292</v>
      </c>
      <c r="I950" s="12" t="str">
        <f>IF(F950="","","uni"&amp;UPPER(REPT("0",4-LEN(F950))&amp;F950))</f>
        <v>uni21A6</v>
      </c>
      <c r="J950" s="12" t="s">
        <v>1975</v>
      </c>
      <c r="K950" s="12" t="s">
        <v>95</v>
      </c>
      <c r="L950" s="9" t="s">
        <v>137</v>
      </c>
      <c r="M950" s="10" t="str">
        <f>ASC(_xlfn.CONCAT(H950:L950,"  # ",E950))</f>
        <v xml:space="preserve">        "uni21A6": "glyph",  # ↦</v>
      </c>
      <c r="N950" s="6" t="b">
        <f>K950=""</f>
        <v>1</v>
      </c>
    </row>
    <row r="951" spans="2:14">
      <c r="B951" s="31"/>
      <c r="C951" s="28" t="s">
        <v>95</v>
      </c>
      <c r="D951" s="28" t="s">
        <v>1147</v>
      </c>
      <c r="E951" s="36" t="str">
        <f>IF(B951="",IF(G951="","",_xlfn.UNICHAR(G951)),B951)</f>
        <v>↧</v>
      </c>
      <c r="F951" s="13" t="str">
        <f>IF(B951="",IF(D951="",IF(C951="","",C951),DEC2HEX(D951)),DEC2HEX(_xlfn.UNICODE(B951)))</f>
        <v>21A7</v>
      </c>
      <c r="G951" s="13">
        <f>IF(D951="",IF(C951="",IF(B951="","",VALUE(_xlfn.UNICODE(B951))),VALUE(HEX2DEC(C951))),VALUE(D951))</f>
        <v>8615</v>
      </c>
      <c r="H951" s="10" t="s">
        <v>292</v>
      </c>
      <c r="I951" s="12" t="str">
        <f>IF(F951="","","uni"&amp;UPPER(REPT("0",4-LEN(F951))&amp;F951))</f>
        <v>uni21A7</v>
      </c>
      <c r="J951" s="12" t="s">
        <v>1975</v>
      </c>
      <c r="K951" s="12" t="s">
        <v>95</v>
      </c>
      <c r="L951" s="9" t="s">
        <v>137</v>
      </c>
      <c r="M951" s="10" t="str">
        <f>ASC(_xlfn.CONCAT(H951:L951,"  # ",E951))</f>
        <v xml:space="preserve">        "uni21A7": "glyph",  # ↧</v>
      </c>
      <c r="N951" s="6" t="b">
        <f>K951=""</f>
        <v>1</v>
      </c>
    </row>
    <row r="952" spans="2:14">
      <c r="B952" s="31" t="s">
        <v>95</v>
      </c>
      <c r="C952" s="28" t="s">
        <v>95</v>
      </c>
      <c r="D952" s="28" t="s">
        <v>1148</v>
      </c>
      <c r="E952" s="36" t="str">
        <f>IF(B952="",IF(G952="","",_xlfn.UNICHAR(G952)),B952)</f>
        <v>↨</v>
      </c>
      <c r="F952" s="13" t="str">
        <f>IF(B952="",IF(D952="",IF(C952="","",C952),DEC2HEX(D952)),DEC2HEX(_xlfn.UNICODE(B952)))</f>
        <v>21A8</v>
      </c>
      <c r="G952" s="13">
        <f>IF(D952="",IF(C952="",IF(B952="","",VALUE(_xlfn.UNICODE(B952))),VALUE(HEX2DEC(C952))),VALUE(D952))</f>
        <v>8616</v>
      </c>
      <c r="H952" s="10" t="s">
        <v>292</v>
      </c>
      <c r="I952" s="12" t="str">
        <f>IF(F952="","","uni"&amp;UPPER(REPT("0",4-LEN(F952))&amp;F952))</f>
        <v>uni21A8</v>
      </c>
      <c r="J952" s="12" t="s">
        <v>1975</v>
      </c>
      <c r="K952" s="12" t="s">
        <v>95</v>
      </c>
      <c r="L952" s="9" t="s">
        <v>137</v>
      </c>
      <c r="M952" s="10" t="str">
        <f>ASC(_xlfn.CONCAT(H952:L952,"  # ",E952))</f>
        <v xml:space="preserve">        "uni21A8": "glyph",  # ↨</v>
      </c>
      <c r="N952" s="6" t="b">
        <f>K952=""</f>
        <v>1</v>
      </c>
    </row>
    <row r="953" spans="2:14">
      <c r="B953" s="31"/>
      <c r="C953" s="28" t="s">
        <v>95</v>
      </c>
      <c r="D953" s="28" t="s">
        <v>1149</v>
      </c>
      <c r="E953" s="36" t="str">
        <f>IF(B953="",IF(G953="","",_xlfn.UNICHAR(G953)),B953)</f>
        <v>↩</v>
      </c>
      <c r="F953" s="13" t="str">
        <f>IF(B953="",IF(D953="",IF(C953="","",C953),DEC2HEX(D953)),DEC2HEX(_xlfn.UNICODE(B953)))</f>
        <v>21A9</v>
      </c>
      <c r="G953" s="13">
        <f>IF(D953="",IF(C953="",IF(B953="","",VALUE(_xlfn.UNICODE(B953))),VALUE(HEX2DEC(C953))),VALUE(D953))</f>
        <v>8617</v>
      </c>
      <c r="H953" s="10" t="s">
        <v>292</v>
      </c>
      <c r="I953" s="12" t="str">
        <f>IF(F953="","","uni"&amp;UPPER(REPT("0",4-LEN(F953))&amp;F953))</f>
        <v>uni21A9</v>
      </c>
      <c r="J953" s="12" t="s">
        <v>1975</v>
      </c>
      <c r="K953" s="12" t="s">
        <v>95</v>
      </c>
      <c r="L953" s="9" t="s">
        <v>137</v>
      </c>
      <c r="M953" s="10" t="str">
        <f>ASC(_xlfn.CONCAT(H953:L953,"  # ",E953))</f>
        <v xml:space="preserve">        "uni21A9": "glyph",  # ↩</v>
      </c>
      <c r="N953" s="6" t="b">
        <f>K953=""</f>
        <v>1</v>
      </c>
    </row>
    <row r="954" spans="2:14">
      <c r="B954" s="31" t="s">
        <v>95</v>
      </c>
      <c r="C954" s="28" t="s">
        <v>95</v>
      </c>
      <c r="D954" s="28" t="s">
        <v>1150</v>
      </c>
      <c r="E954" s="36" t="str">
        <f>IF(B954="",IF(G954="","",_xlfn.UNICHAR(G954)),B954)</f>
        <v>↪</v>
      </c>
      <c r="F954" s="13" t="str">
        <f>IF(B954="",IF(D954="",IF(C954="","",C954),DEC2HEX(D954)),DEC2HEX(_xlfn.UNICODE(B954)))</f>
        <v>21AA</v>
      </c>
      <c r="G954" s="13">
        <f>IF(D954="",IF(C954="",IF(B954="","",VALUE(_xlfn.UNICODE(B954))),VALUE(HEX2DEC(C954))),VALUE(D954))</f>
        <v>8618</v>
      </c>
      <c r="H954" s="10" t="s">
        <v>292</v>
      </c>
      <c r="I954" s="12" t="str">
        <f>IF(F954="","","uni"&amp;UPPER(REPT("0",4-LEN(F954))&amp;F954))</f>
        <v>uni21AA</v>
      </c>
      <c r="J954" s="12" t="s">
        <v>1975</v>
      </c>
      <c r="K954" s="12" t="s">
        <v>95</v>
      </c>
      <c r="L954" s="9" t="s">
        <v>137</v>
      </c>
      <c r="M954" s="10" t="str">
        <f>ASC(_xlfn.CONCAT(H954:L954,"  # ",E954))</f>
        <v xml:space="preserve">        "uni21AA": "glyph",  # ↪</v>
      </c>
      <c r="N954" s="6" t="b">
        <f>K954=""</f>
        <v>1</v>
      </c>
    </row>
    <row r="955" spans="2:14">
      <c r="B955" s="31"/>
      <c r="C955" s="28" t="s">
        <v>95</v>
      </c>
      <c r="D955" s="28" t="s">
        <v>1151</v>
      </c>
      <c r="E955" s="36" t="str">
        <f>IF(B955="",IF(G955="","",_xlfn.UNICHAR(G955)),B955)</f>
        <v>↫</v>
      </c>
      <c r="F955" s="13" t="str">
        <f>IF(B955="",IF(D955="",IF(C955="","",C955),DEC2HEX(D955)),DEC2HEX(_xlfn.UNICODE(B955)))</f>
        <v>21AB</v>
      </c>
      <c r="G955" s="13">
        <f>IF(D955="",IF(C955="",IF(B955="","",VALUE(_xlfn.UNICODE(B955))),VALUE(HEX2DEC(C955))),VALUE(D955))</f>
        <v>8619</v>
      </c>
      <c r="H955" s="10" t="s">
        <v>292</v>
      </c>
      <c r="I955" s="12" t="str">
        <f>IF(F955="","","uni"&amp;UPPER(REPT("0",4-LEN(F955))&amp;F955))</f>
        <v>uni21AB</v>
      </c>
      <c r="J955" s="12" t="s">
        <v>1975</v>
      </c>
      <c r="K955" s="12" t="s">
        <v>95</v>
      </c>
      <c r="L955" s="9" t="s">
        <v>137</v>
      </c>
      <c r="M955" s="10" t="str">
        <f>ASC(_xlfn.CONCAT(H955:L955,"  # ",E955))</f>
        <v xml:space="preserve">        "uni21AB": "glyph",  # ↫</v>
      </c>
      <c r="N955" s="6" t="b">
        <f>K955=""</f>
        <v>1</v>
      </c>
    </row>
    <row r="956" spans="2:14">
      <c r="B956" s="31" t="s">
        <v>95</v>
      </c>
      <c r="C956" s="28" t="s">
        <v>95</v>
      </c>
      <c r="D956" s="28" t="s">
        <v>1152</v>
      </c>
      <c r="E956" s="36" t="str">
        <f>IF(B956="",IF(G956="","",_xlfn.UNICHAR(G956)),B956)</f>
        <v>↬</v>
      </c>
      <c r="F956" s="13" t="str">
        <f>IF(B956="",IF(D956="",IF(C956="","",C956),DEC2HEX(D956)),DEC2HEX(_xlfn.UNICODE(B956)))</f>
        <v>21AC</v>
      </c>
      <c r="G956" s="13">
        <f>IF(D956="",IF(C956="",IF(B956="","",VALUE(_xlfn.UNICODE(B956))),VALUE(HEX2DEC(C956))),VALUE(D956))</f>
        <v>8620</v>
      </c>
      <c r="H956" s="10" t="s">
        <v>292</v>
      </c>
      <c r="I956" s="12" t="str">
        <f>IF(F956="","","uni"&amp;UPPER(REPT("0",4-LEN(F956))&amp;F956))</f>
        <v>uni21AC</v>
      </c>
      <c r="J956" s="12" t="s">
        <v>1975</v>
      </c>
      <c r="K956" s="12" t="s">
        <v>95</v>
      </c>
      <c r="L956" s="9" t="s">
        <v>137</v>
      </c>
      <c r="M956" s="10" t="str">
        <f>ASC(_xlfn.CONCAT(H956:L956,"  # ",E956))</f>
        <v xml:space="preserve">        "uni21AC": "glyph",  # ↬</v>
      </c>
      <c r="N956" s="6" t="b">
        <f>K956=""</f>
        <v>1</v>
      </c>
    </row>
    <row r="957" spans="2:14">
      <c r="B957" s="31"/>
      <c r="C957" s="28" t="s">
        <v>95</v>
      </c>
      <c r="D957" s="28" t="s">
        <v>1153</v>
      </c>
      <c r="E957" s="36" t="str">
        <f>IF(B957="",IF(G957="","",_xlfn.UNICHAR(G957)),B957)</f>
        <v>↭</v>
      </c>
      <c r="F957" s="13" t="str">
        <f>IF(B957="",IF(D957="",IF(C957="","",C957),DEC2HEX(D957)),DEC2HEX(_xlfn.UNICODE(B957)))</f>
        <v>21AD</v>
      </c>
      <c r="G957" s="13">
        <f>IF(D957="",IF(C957="",IF(B957="","",VALUE(_xlfn.UNICODE(B957))),VALUE(HEX2DEC(C957))),VALUE(D957))</f>
        <v>8621</v>
      </c>
      <c r="H957" s="10" t="s">
        <v>292</v>
      </c>
      <c r="I957" s="12" t="str">
        <f>IF(F957="","","uni"&amp;UPPER(REPT("0",4-LEN(F957))&amp;F957))</f>
        <v>uni21AD</v>
      </c>
      <c r="J957" s="12" t="s">
        <v>1975</v>
      </c>
      <c r="K957" s="12" t="s">
        <v>95</v>
      </c>
      <c r="L957" s="9" t="s">
        <v>137</v>
      </c>
      <c r="M957" s="10" t="str">
        <f>ASC(_xlfn.CONCAT(H957:L957,"  # ",E957))</f>
        <v xml:space="preserve">        "uni21AD": "glyph",  # ↭</v>
      </c>
      <c r="N957" s="6" t="b">
        <f>K957=""</f>
        <v>1</v>
      </c>
    </row>
    <row r="958" spans="2:14">
      <c r="B958" s="31" t="s">
        <v>95</v>
      </c>
      <c r="C958" s="28" t="s">
        <v>95</v>
      </c>
      <c r="D958" s="28" t="s">
        <v>1154</v>
      </c>
      <c r="E958" s="36" t="str">
        <f>IF(B958="",IF(G958="","",_xlfn.UNICHAR(G958)),B958)</f>
        <v>↮</v>
      </c>
      <c r="F958" s="13" t="str">
        <f>IF(B958="",IF(D958="",IF(C958="","",C958),DEC2HEX(D958)),DEC2HEX(_xlfn.UNICODE(B958)))</f>
        <v>21AE</v>
      </c>
      <c r="G958" s="13">
        <f>IF(D958="",IF(C958="",IF(B958="","",VALUE(_xlfn.UNICODE(B958))),VALUE(HEX2DEC(C958))),VALUE(D958))</f>
        <v>8622</v>
      </c>
      <c r="H958" s="10" t="s">
        <v>292</v>
      </c>
      <c r="I958" s="12" t="str">
        <f>IF(F958="","","uni"&amp;UPPER(REPT("0",4-LEN(F958))&amp;F958))</f>
        <v>uni21AE</v>
      </c>
      <c r="J958" s="12" t="s">
        <v>1975</v>
      </c>
      <c r="K958" s="12" t="s">
        <v>95</v>
      </c>
      <c r="L958" s="9" t="s">
        <v>137</v>
      </c>
      <c r="M958" s="10" t="str">
        <f>ASC(_xlfn.CONCAT(H958:L958,"  # ",E958))</f>
        <v xml:space="preserve">        "uni21AE": "glyph",  # ↮</v>
      </c>
      <c r="N958" s="6" t="b">
        <f>K958=""</f>
        <v>1</v>
      </c>
    </row>
    <row r="959" spans="2:14">
      <c r="B959" s="31"/>
      <c r="C959" s="28" t="s">
        <v>95</v>
      </c>
      <c r="D959" s="28" t="s">
        <v>1155</v>
      </c>
      <c r="E959" s="36" t="str">
        <f>IF(B959="",IF(G959="","",_xlfn.UNICHAR(G959)),B959)</f>
        <v>↯</v>
      </c>
      <c r="F959" s="13" t="str">
        <f>IF(B959="",IF(D959="",IF(C959="","",C959),DEC2HEX(D959)),DEC2HEX(_xlfn.UNICODE(B959)))</f>
        <v>21AF</v>
      </c>
      <c r="G959" s="13">
        <f>IF(D959="",IF(C959="",IF(B959="","",VALUE(_xlfn.UNICODE(B959))),VALUE(HEX2DEC(C959))),VALUE(D959))</f>
        <v>8623</v>
      </c>
      <c r="H959" s="10" t="s">
        <v>292</v>
      </c>
      <c r="I959" s="12" t="str">
        <f>IF(F959="","","uni"&amp;UPPER(REPT("0",4-LEN(F959))&amp;F959))</f>
        <v>uni21AF</v>
      </c>
      <c r="J959" s="12" t="s">
        <v>1975</v>
      </c>
      <c r="K959" s="12" t="s">
        <v>95</v>
      </c>
      <c r="L959" s="9" t="s">
        <v>137</v>
      </c>
      <c r="M959" s="10" t="str">
        <f>ASC(_xlfn.CONCAT(H959:L959,"  # ",E959))</f>
        <v xml:space="preserve">        "uni21AF": "glyph",  # ↯</v>
      </c>
      <c r="N959" s="6" t="b">
        <f>K959=""</f>
        <v>1</v>
      </c>
    </row>
    <row r="960" spans="2:14">
      <c r="B960" s="31" t="s">
        <v>95</v>
      </c>
      <c r="C960" s="28" t="s">
        <v>95</v>
      </c>
      <c r="D960" s="28" t="s">
        <v>1156</v>
      </c>
      <c r="E960" s="36" t="str">
        <f>IF(B960="",IF(G960="","",_xlfn.UNICHAR(G960)),B960)</f>
        <v>↰</v>
      </c>
      <c r="F960" s="13" t="str">
        <f>IF(B960="",IF(D960="",IF(C960="","",C960),DEC2HEX(D960)),DEC2HEX(_xlfn.UNICODE(B960)))</f>
        <v>21B0</v>
      </c>
      <c r="G960" s="13">
        <f>IF(D960="",IF(C960="",IF(B960="","",VALUE(_xlfn.UNICODE(B960))),VALUE(HEX2DEC(C960))),VALUE(D960))</f>
        <v>8624</v>
      </c>
      <c r="H960" s="10" t="s">
        <v>292</v>
      </c>
      <c r="I960" s="12" t="str">
        <f>IF(F960="","","uni"&amp;UPPER(REPT("0",4-LEN(F960))&amp;F960))</f>
        <v>uni21B0</v>
      </c>
      <c r="J960" s="12" t="s">
        <v>1975</v>
      </c>
      <c r="K960" s="12" t="s">
        <v>95</v>
      </c>
      <c r="L960" s="9" t="s">
        <v>137</v>
      </c>
      <c r="M960" s="10" t="str">
        <f>ASC(_xlfn.CONCAT(H960:L960,"  # ",E960))</f>
        <v xml:space="preserve">        "uni21B0": "glyph",  # ↰</v>
      </c>
      <c r="N960" s="6" t="b">
        <f>K960=""</f>
        <v>1</v>
      </c>
    </row>
    <row r="961" spans="2:14">
      <c r="B961" s="31"/>
      <c r="C961" s="28" t="s">
        <v>95</v>
      </c>
      <c r="D961" s="28" t="s">
        <v>1157</v>
      </c>
      <c r="E961" s="36" t="str">
        <f>IF(B961="",IF(G961="","",_xlfn.UNICHAR(G961)),B961)</f>
        <v>↱</v>
      </c>
      <c r="F961" s="13" t="str">
        <f>IF(B961="",IF(D961="",IF(C961="","",C961),DEC2HEX(D961)),DEC2HEX(_xlfn.UNICODE(B961)))</f>
        <v>21B1</v>
      </c>
      <c r="G961" s="13">
        <f>IF(D961="",IF(C961="",IF(B961="","",VALUE(_xlfn.UNICODE(B961))),VALUE(HEX2DEC(C961))),VALUE(D961))</f>
        <v>8625</v>
      </c>
      <c r="H961" s="10" t="s">
        <v>292</v>
      </c>
      <c r="I961" s="12" t="str">
        <f>IF(F961="","","uni"&amp;UPPER(REPT("0",4-LEN(F961))&amp;F961))</f>
        <v>uni21B1</v>
      </c>
      <c r="J961" s="12" t="s">
        <v>1975</v>
      </c>
      <c r="K961" s="12" t="s">
        <v>95</v>
      </c>
      <c r="L961" s="9" t="s">
        <v>137</v>
      </c>
      <c r="M961" s="10" t="str">
        <f>ASC(_xlfn.CONCAT(H961:L961,"  # ",E961))</f>
        <v xml:space="preserve">        "uni21B1": "glyph",  # ↱</v>
      </c>
      <c r="N961" s="6" t="b">
        <f>K961=""</f>
        <v>1</v>
      </c>
    </row>
    <row r="962" spans="2:14">
      <c r="B962" s="31" t="s">
        <v>95</v>
      </c>
      <c r="C962" s="28" t="s">
        <v>95</v>
      </c>
      <c r="D962" s="28" t="s">
        <v>1158</v>
      </c>
      <c r="E962" s="36" t="str">
        <f>IF(B962="",IF(G962="","",_xlfn.UNICHAR(G962)),B962)</f>
        <v>↲</v>
      </c>
      <c r="F962" s="13" t="str">
        <f>IF(B962="",IF(D962="",IF(C962="","",C962),DEC2HEX(D962)),DEC2HEX(_xlfn.UNICODE(B962)))</f>
        <v>21B2</v>
      </c>
      <c r="G962" s="13">
        <f>IF(D962="",IF(C962="",IF(B962="","",VALUE(_xlfn.UNICODE(B962))),VALUE(HEX2DEC(C962))),VALUE(D962))</f>
        <v>8626</v>
      </c>
      <c r="H962" s="10" t="s">
        <v>292</v>
      </c>
      <c r="I962" s="12" t="str">
        <f>IF(F962="","","uni"&amp;UPPER(REPT("0",4-LEN(F962))&amp;F962))</f>
        <v>uni21B2</v>
      </c>
      <c r="J962" s="12" t="s">
        <v>1975</v>
      </c>
      <c r="K962" s="12" t="s">
        <v>95</v>
      </c>
      <c r="L962" s="9" t="s">
        <v>137</v>
      </c>
      <c r="M962" s="10" t="str">
        <f>ASC(_xlfn.CONCAT(H962:L962,"  # ",E962))</f>
        <v xml:space="preserve">        "uni21B2": "glyph",  # ↲</v>
      </c>
      <c r="N962" s="6" t="b">
        <f>K962=""</f>
        <v>1</v>
      </c>
    </row>
    <row r="963" spans="2:14">
      <c r="B963" s="31"/>
      <c r="C963" s="28" t="s">
        <v>95</v>
      </c>
      <c r="D963" s="28" t="s">
        <v>1159</v>
      </c>
      <c r="E963" s="36" t="str">
        <f>IF(B963="",IF(G963="","",_xlfn.UNICHAR(G963)),B963)</f>
        <v>↳</v>
      </c>
      <c r="F963" s="13" t="str">
        <f>IF(B963="",IF(D963="",IF(C963="","",C963),DEC2HEX(D963)),DEC2HEX(_xlfn.UNICODE(B963)))</f>
        <v>21B3</v>
      </c>
      <c r="G963" s="13">
        <f>IF(D963="",IF(C963="",IF(B963="","",VALUE(_xlfn.UNICODE(B963))),VALUE(HEX2DEC(C963))),VALUE(D963))</f>
        <v>8627</v>
      </c>
      <c r="H963" s="10" t="s">
        <v>292</v>
      </c>
      <c r="I963" s="12" t="str">
        <f>IF(F963="","","uni"&amp;UPPER(REPT("0",4-LEN(F963))&amp;F963))</f>
        <v>uni21B3</v>
      </c>
      <c r="J963" s="12" t="s">
        <v>1975</v>
      </c>
      <c r="K963" s="12" t="s">
        <v>95</v>
      </c>
      <c r="L963" s="9" t="s">
        <v>137</v>
      </c>
      <c r="M963" s="10" t="str">
        <f>ASC(_xlfn.CONCAT(H963:L963,"  # ",E963))</f>
        <v xml:space="preserve">        "uni21B3": "glyph",  # ↳</v>
      </c>
      <c r="N963" s="6" t="b">
        <f>K963=""</f>
        <v>1</v>
      </c>
    </row>
    <row r="964" spans="2:14">
      <c r="B964" s="31" t="s">
        <v>95</v>
      </c>
      <c r="C964" s="28" t="s">
        <v>95</v>
      </c>
      <c r="D964" s="28" t="s">
        <v>1160</v>
      </c>
      <c r="E964" s="36" t="str">
        <f>IF(B964="",IF(G964="","",_xlfn.UNICHAR(G964)),B964)</f>
        <v>↴</v>
      </c>
      <c r="F964" s="13" t="str">
        <f>IF(B964="",IF(D964="",IF(C964="","",C964),DEC2HEX(D964)),DEC2HEX(_xlfn.UNICODE(B964)))</f>
        <v>21B4</v>
      </c>
      <c r="G964" s="13">
        <f>IF(D964="",IF(C964="",IF(B964="","",VALUE(_xlfn.UNICODE(B964))),VALUE(HEX2DEC(C964))),VALUE(D964))</f>
        <v>8628</v>
      </c>
      <c r="H964" s="10" t="s">
        <v>292</v>
      </c>
      <c r="I964" s="12" t="str">
        <f>IF(F964="","","uni"&amp;UPPER(REPT("0",4-LEN(F964))&amp;F964))</f>
        <v>uni21B4</v>
      </c>
      <c r="J964" s="12" t="s">
        <v>1975</v>
      </c>
      <c r="K964" s="12" t="s">
        <v>95</v>
      </c>
      <c r="L964" s="9" t="s">
        <v>137</v>
      </c>
      <c r="M964" s="10" t="str">
        <f>ASC(_xlfn.CONCAT(H964:L964,"  # ",E964))</f>
        <v xml:space="preserve">        "uni21B4": "glyph",  # ↴</v>
      </c>
      <c r="N964" s="6" t="b">
        <f>K964=""</f>
        <v>1</v>
      </c>
    </row>
    <row r="965" spans="2:14">
      <c r="B965" s="31"/>
      <c r="C965" s="28" t="s">
        <v>95</v>
      </c>
      <c r="D965" s="28" t="s">
        <v>1161</v>
      </c>
      <c r="E965" s="36" t="str">
        <f>IF(B965="",IF(G965="","",_xlfn.UNICHAR(G965)),B965)</f>
        <v>↵</v>
      </c>
      <c r="F965" s="13" t="str">
        <f>IF(B965="",IF(D965="",IF(C965="","",C965),DEC2HEX(D965)),DEC2HEX(_xlfn.UNICODE(B965)))</f>
        <v>21B5</v>
      </c>
      <c r="G965" s="13">
        <f>IF(D965="",IF(C965="",IF(B965="","",VALUE(_xlfn.UNICODE(B965))),VALUE(HEX2DEC(C965))),VALUE(D965))</f>
        <v>8629</v>
      </c>
      <c r="H965" s="10" t="s">
        <v>292</v>
      </c>
      <c r="I965" s="12" t="str">
        <f>IF(F965="","","uni"&amp;UPPER(REPT("0",4-LEN(F965))&amp;F965))</f>
        <v>uni21B5</v>
      </c>
      <c r="J965" s="12" t="s">
        <v>1975</v>
      </c>
      <c r="K965" s="12" t="s">
        <v>95</v>
      </c>
      <c r="L965" s="9" t="s">
        <v>137</v>
      </c>
      <c r="M965" s="10" t="str">
        <f>ASC(_xlfn.CONCAT(H965:L965,"  # ",E965))</f>
        <v xml:space="preserve">        "uni21B5": "glyph",  # ↵</v>
      </c>
      <c r="N965" s="6" t="b">
        <f>K965=""</f>
        <v>1</v>
      </c>
    </row>
    <row r="966" spans="2:14">
      <c r="B966" s="31" t="s">
        <v>95</v>
      </c>
      <c r="C966" s="28" t="s">
        <v>95</v>
      </c>
      <c r="D966" s="28" t="s">
        <v>1162</v>
      </c>
      <c r="E966" s="36" t="str">
        <f>IF(B966="",IF(G966="","",_xlfn.UNICHAR(G966)),B966)</f>
        <v>↶</v>
      </c>
      <c r="F966" s="13" t="str">
        <f>IF(B966="",IF(D966="",IF(C966="","",C966),DEC2HEX(D966)),DEC2HEX(_xlfn.UNICODE(B966)))</f>
        <v>21B6</v>
      </c>
      <c r="G966" s="13">
        <f>IF(D966="",IF(C966="",IF(B966="","",VALUE(_xlfn.UNICODE(B966))),VALUE(HEX2DEC(C966))),VALUE(D966))</f>
        <v>8630</v>
      </c>
      <c r="H966" s="10" t="s">
        <v>292</v>
      </c>
      <c r="I966" s="12" t="str">
        <f>IF(F966="","","uni"&amp;UPPER(REPT("0",4-LEN(F966))&amp;F966))</f>
        <v>uni21B6</v>
      </c>
      <c r="J966" s="12" t="s">
        <v>1975</v>
      </c>
      <c r="K966" s="12" t="s">
        <v>95</v>
      </c>
      <c r="L966" s="9" t="s">
        <v>137</v>
      </c>
      <c r="M966" s="10" t="str">
        <f>ASC(_xlfn.CONCAT(H966:L966,"  # ",E966))</f>
        <v xml:space="preserve">        "uni21B6": "glyph",  # ↶</v>
      </c>
      <c r="N966" s="6" t="b">
        <f>K966=""</f>
        <v>1</v>
      </c>
    </row>
    <row r="967" spans="2:14">
      <c r="B967" s="31"/>
      <c r="C967" s="28" t="s">
        <v>95</v>
      </c>
      <c r="D967" s="28" t="s">
        <v>1163</v>
      </c>
      <c r="E967" s="36" t="str">
        <f>IF(B967="",IF(G967="","",_xlfn.UNICHAR(G967)),B967)</f>
        <v>↷</v>
      </c>
      <c r="F967" s="13" t="str">
        <f>IF(B967="",IF(D967="",IF(C967="","",C967),DEC2HEX(D967)),DEC2HEX(_xlfn.UNICODE(B967)))</f>
        <v>21B7</v>
      </c>
      <c r="G967" s="13">
        <f>IF(D967="",IF(C967="",IF(B967="","",VALUE(_xlfn.UNICODE(B967))),VALUE(HEX2DEC(C967))),VALUE(D967))</f>
        <v>8631</v>
      </c>
      <c r="H967" s="10" t="s">
        <v>292</v>
      </c>
      <c r="I967" s="12" t="str">
        <f>IF(F967="","","uni"&amp;UPPER(REPT("0",4-LEN(F967))&amp;F967))</f>
        <v>uni21B7</v>
      </c>
      <c r="J967" s="12" t="s">
        <v>1975</v>
      </c>
      <c r="K967" s="12" t="s">
        <v>95</v>
      </c>
      <c r="L967" s="9" t="s">
        <v>137</v>
      </c>
      <c r="M967" s="10" t="str">
        <f>ASC(_xlfn.CONCAT(H967:L967,"  # ",E967))</f>
        <v xml:space="preserve">        "uni21B7": "glyph",  # ↷</v>
      </c>
      <c r="N967" s="6" t="b">
        <f>K967=""</f>
        <v>1</v>
      </c>
    </row>
    <row r="968" spans="2:14">
      <c r="B968" s="31" t="s">
        <v>95</v>
      </c>
      <c r="C968" s="28" t="s">
        <v>95</v>
      </c>
      <c r="D968" s="28" t="s">
        <v>1164</v>
      </c>
      <c r="E968" s="36" t="str">
        <f>IF(B968="",IF(G968="","",_xlfn.UNICHAR(G968)),B968)</f>
        <v>↸</v>
      </c>
      <c r="F968" s="13" t="str">
        <f>IF(B968="",IF(D968="",IF(C968="","",C968),DEC2HEX(D968)),DEC2HEX(_xlfn.UNICODE(B968)))</f>
        <v>21B8</v>
      </c>
      <c r="G968" s="13">
        <f>IF(D968="",IF(C968="",IF(B968="","",VALUE(_xlfn.UNICODE(B968))),VALUE(HEX2DEC(C968))),VALUE(D968))</f>
        <v>8632</v>
      </c>
      <c r="H968" s="10" t="s">
        <v>292</v>
      </c>
      <c r="I968" s="12" t="str">
        <f>IF(F968="","","uni"&amp;UPPER(REPT("0",4-LEN(F968))&amp;F968))</f>
        <v>uni21B8</v>
      </c>
      <c r="J968" s="12" t="s">
        <v>1975</v>
      </c>
      <c r="K968" s="12" t="s">
        <v>95</v>
      </c>
      <c r="L968" s="9" t="s">
        <v>137</v>
      </c>
      <c r="M968" s="10" t="str">
        <f>ASC(_xlfn.CONCAT(H968:L968,"  # ",E968))</f>
        <v xml:space="preserve">        "uni21B8": "glyph",  # ↸</v>
      </c>
      <c r="N968" s="6" t="b">
        <f>K968=""</f>
        <v>1</v>
      </c>
    </row>
    <row r="969" spans="2:14">
      <c r="B969" s="31"/>
      <c r="C969" s="28" t="s">
        <v>95</v>
      </c>
      <c r="D969" s="28" t="s">
        <v>1165</v>
      </c>
      <c r="E969" s="36" t="str">
        <f>IF(B969="",IF(G969="","",_xlfn.UNICHAR(G969)),B969)</f>
        <v>↹</v>
      </c>
      <c r="F969" s="13" t="str">
        <f>IF(B969="",IF(D969="",IF(C969="","",C969),DEC2HEX(D969)),DEC2HEX(_xlfn.UNICODE(B969)))</f>
        <v>21B9</v>
      </c>
      <c r="G969" s="13">
        <f>IF(D969="",IF(C969="",IF(B969="","",VALUE(_xlfn.UNICODE(B969))),VALUE(HEX2DEC(C969))),VALUE(D969))</f>
        <v>8633</v>
      </c>
      <c r="H969" s="10" t="s">
        <v>292</v>
      </c>
      <c r="I969" s="12" t="str">
        <f>IF(F969="","","uni"&amp;UPPER(REPT("0",4-LEN(F969))&amp;F969))</f>
        <v>uni21B9</v>
      </c>
      <c r="J969" s="12" t="s">
        <v>1975</v>
      </c>
      <c r="K969" s="12" t="s">
        <v>95</v>
      </c>
      <c r="L969" s="9" t="s">
        <v>137</v>
      </c>
      <c r="M969" s="10" t="str">
        <f>ASC(_xlfn.CONCAT(H969:L969,"  # ",E969))</f>
        <v xml:space="preserve">        "uni21B9": "glyph",  # ↹</v>
      </c>
      <c r="N969" s="6" t="b">
        <f>K969=""</f>
        <v>1</v>
      </c>
    </row>
    <row r="970" spans="2:14">
      <c r="B970" s="31" t="s">
        <v>95</v>
      </c>
      <c r="C970" s="28" t="s">
        <v>95</v>
      </c>
      <c r="D970" s="28" t="s">
        <v>1166</v>
      </c>
      <c r="E970" s="36" t="str">
        <f>IF(B970="",IF(G970="","",_xlfn.UNICHAR(G970)),B970)</f>
        <v>↺</v>
      </c>
      <c r="F970" s="13" t="str">
        <f>IF(B970="",IF(D970="",IF(C970="","",C970),DEC2HEX(D970)),DEC2HEX(_xlfn.UNICODE(B970)))</f>
        <v>21BA</v>
      </c>
      <c r="G970" s="13">
        <f>IF(D970="",IF(C970="",IF(B970="","",VALUE(_xlfn.UNICODE(B970))),VALUE(HEX2DEC(C970))),VALUE(D970))</f>
        <v>8634</v>
      </c>
      <c r="H970" s="10" t="s">
        <v>292</v>
      </c>
      <c r="I970" s="12" t="str">
        <f>IF(F970="","","uni"&amp;UPPER(REPT("0",4-LEN(F970))&amp;F970))</f>
        <v>uni21BA</v>
      </c>
      <c r="J970" s="12" t="s">
        <v>1975</v>
      </c>
      <c r="K970" s="12" t="s">
        <v>95</v>
      </c>
      <c r="L970" s="9" t="s">
        <v>137</v>
      </c>
      <c r="M970" s="10" t="str">
        <f>ASC(_xlfn.CONCAT(H970:L970,"  # ",E970))</f>
        <v xml:space="preserve">        "uni21BA": "glyph",  # ↺</v>
      </c>
      <c r="N970" s="6" t="b">
        <f>K970=""</f>
        <v>1</v>
      </c>
    </row>
    <row r="971" spans="2:14">
      <c r="B971" s="31"/>
      <c r="C971" s="28" t="s">
        <v>95</v>
      </c>
      <c r="D971" s="28" t="s">
        <v>1167</v>
      </c>
      <c r="E971" s="36" t="str">
        <f>IF(B971="",IF(G971="","",_xlfn.UNICHAR(G971)),B971)</f>
        <v>↻</v>
      </c>
      <c r="F971" s="13" t="str">
        <f>IF(B971="",IF(D971="",IF(C971="","",C971),DEC2HEX(D971)),DEC2HEX(_xlfn.UNICODE(B971)))</f>
        <v>21BB</v>
      </c>
      <c r="G971" s="13">
        <f>IF(D971="",IF(C971="",IF(B971="","",VALUE(_xlfn.UNICODE(B971))),VALUE(HEX2DEC(C971))),VALUE(D971))</f>
        <v>8635</v>
      </c>
      <c r="H971" s="10" t="s">
        <v>292</v>
      </c>
      <c r="I971" s="12" t="str">
        <f>IF(F971="","","uni"&amp;UPPER(REPT("0",4-LEN(F971))&amp;F971))</f>
        <v>uni21BB</v>
      </c>
      <c r="J971" s="12" t="s">
        <v>1975</v>
      </c>
      <c r="K971" s="12" t="s">
        <v>95</v>
      </c>
      <c r="L971" s="9" t="s">
        <v>137</v>
      </c>
      <c r="M971" s="10" t="str">
        <f>ASC(_xlfn.CONCAT(H971:L971,"  # ",E971))</f>
        <v xml:space="preserve">        "uni21BB": "glyph",  # ↻</v>
      </c>
      <c r="N971" s="6" t="b">
        <f>K971=""</f>
        <v>1</v>
      </c>
    </row>
    <row r="972" spans="2:14">
      <c r="B972" s="31" t="s">
        <v>95</v>
      </c>
      <c r="C972" s="28" t="s">
        <v>95</v>
      </c>
      <c r="D972" s="28" t="s">
        <v>1168</v>
      </c>
      <c r="E972" s="36" t="str">
        <f>IF(B972="",IF(G972="","",_xlfn.UNICHAR(G972)),B972)</f>
        <v>↼</v>
      </c>
      <c r="F972" s="13" t="str">
        <f>IF(B972="",IF(D972="",IF(C972="","",C972),DEC2HEX(D972)),DEC2HEX(_xlfn.UNICODE(B972)))</f>
        <v>21BC</v>
      </c>
      <c r="G972" s="13">
        <f>IF(D972="",IF(C972="",IF(B972="","",VALUE(_xlfn.UNICODE(B972))),VALUE(HEX2DEC(C972))),VALUE(D972))</f>
        <v>8636</v>
      </c>
      <c r="H972" s="10" t="s">
        <v>292</v>
      </c>
      <c r="I972" s="12" t="str">
        <f>IF(F972="","","uni"&amp;UPPER(REPT("0",4-LEN(F972))&amp;F972))</f>
        <v>uni21BC</v>
      </c>
      <c r="J972" s="12" t="s">
        <v>1975</v>
      </c>
      <c r="K972" s="12" t="s">
        <v>95</v>
      </c>
      <c r="L972" s="9" t="s">
        <v>137</v>
      </c>
      <c r="M972" s="10" t="str">
        <f>ASC(_xlfn.CONCAT(H972:L972,"  # ",E972))</f>
        <v xml:space="preserve">        "uni21BC": "glyph",  # ↼</v>
      </c>
      <c r="N972" s="6" t="b">
        <f>K972=""</f>
        <v>1</v>
      </c>
    </row>
    <row r="973" spans="2:14">
      <c r="B973" s="31"/>
      <c r="C973" s="28" t="s">
        <v>95</v>
      </c>
      <c r="D973" s="28" t="s">
        <v>1169</v>
      </c>
      <c r="E973" s="36" t="str">
        <f>IF(B973="",IF(G973="","",_xlfn.UNICHAR(G973)),B973)</f>
        <v>↽</v>
      </c>
      <c r="F973" s="13" t="str">
        <f>IF(B973="",IF(D973="",IF(C973="","",C973),DEC2HEX(D973)),DEC2HEX(_xlfn.UNICODE(B973)))</f>
        <v>21BD</v>
      </c>
      <c r="G973" s="13">
        <f>IF(D973="",IF(C973="",IF(B973="","",VALUE(_xlfn.UNICODE(B973))),VALUE(HEX2DEC(C973))),VALUE(D973))</f>
        <v>8637</v>
      </c>
      <c r="H973" s="10" t="s">
        <v>292</v>
      </c>
      <c r="I973" s="12" t="str">
        <f>IF(F973="","","uni"&amp;UPPER(REPT("0",4-LEN(F973))&amp;F973))</f>
        <v>uni21BD</v>
      </c>
      <c r="J973" s="12" t="s">
        <v>1975</v>
      </c>
      <c r="K973" s="12" t="s">
        <v>95</v>
      </c>
      <c r="L973" s="9" t="s">
        <v>137</v>
      </c>
      <c r="M973" s="10" t="str">
        <f>ASC(_xlfn.CONCAT(H973:L973,"  # ",E973))</f>
        <v xml:space="preserve">        "uni21BD": "glyph",  # ↽</v>
      </c>
      <c r="N973" s="6" t="b">
        <f>K973=""</f>
        <v>1</v>
      </c>
    </row>
    <row r="974" spans="2:14">
      <c r="B974" s="31" t="s">
        <v>95</v>
      </c>
      <c r="C974" s="28" t="s">
        <v>95</v>
      </c>
      <c r="D974" s="28" t="s">
        <v>1170</v>
      </c>
      <c r="E974" s="36" t="str">
        <f>IF(B974="",IF(G974="","",_xlfn.UNICHAR(G974)),B974)</f>
        <v>↾</v>
      </c>
      <c r="F974" s="13" t="str">
        <f>IF(B974="",IF(D974="",IF(C974="","",C974),DEC2HEX(D974)),DEC2HEX(_xlfn.UNICODE(B974)))</f>
        <v>21BE</v>
      </c>
      <c r="G974" s="13">
        <f>IF(D974="",IF(C974="",IF(B974="","",VALUE(_xlfn.UNICODE(B974))),VALUE(HEX2DEC(C974))),VALUE(D974))</f>
        <v>8638</v>
      </c>
      <c r="H974" s="10" t="s">
        <v>292</v>
      </c>
      <c r="I974" s="12" t="str">
        <f>IF(F974="","","uni"&amp;UPPER(REPT("0",4-LEN(F974))&amp;F974))</f>
        <v>uni21BE</v>
      </c>
      <c r="J974" s="12" t="s">
        <v>1975</v>
      </c>
      <c r="K974" s="12" t="s">
        <v>95</v>
      </c>
      <c r="L974" s="9" t="s">
        <v>137</v>
      </c>
      <c r="M974" s="10" t="str">
        <f>ASC(_xlfn.CONCAT(H974:L974,"  # ",E974))</f>
        <v xml:space="preserve">        "uni21BE": "glyph",  # ↾</v>
      </c>
      <c r="N974" s="6" t="b">
        <f>K974=""</f>
        <v>1</v>
      </c>
    </row>
    <row r="975" spans="2:14">
      <c r="B975" s="31"/>
      <c r="C975" s="28" t="s">
        <v>95</v>
      </c>
      <c r="D975" s="28" t="s">
        <v>1171</v>
      </c>
      <c r="E975" s="36" t="str">
        <f>IF(B975="",IF(G975="","",_xlfn.UNICHAR(G975)),B975)</f>
        <v>↿</v>
      </c>
      <c r="F975" s="13" t="str">
        <f>IF(B975="",IF(D975="",IF(C975="","",C975),DEC2HEX(D975)),DEC2HEX(_xlfn.UNICODE(B975)))</f>
        <v>21BF</v>
      </c>
      <c r="G975" s="13">
        <f>IF(D975="",IF(C975="",IF(B975="","",VALUE(_xlfn.UNICODE(B975))),VALUE(HEX2DEC(C975))),VALUE(D975))</f>
        <v>8639</v>
      </c>
      <c r="H975" s="10" t="s">
        <v>292</v>
      </c>
      <c r="I975" s="12" t="str">
        <f>IF(F975="","","uni"&amp;UPPER(REPT("0",4-LEN(F975))&amp;F975))</f>
        <v>uni21BF</v>
      </c>
      <c r="J975" s="12" t="s">
        <v>1975</v>
      </c>
      <c r="K975" s="12" t="s">
        <v>95</v>
      </c>
      <c r="L975" s="9" t="s">
        <v>137</v>
      </c>
      <c r="M975" s="10" t="str">
        <f>ASC(_xlfn.CONCAT(H975:L975,"  # ",E975))</f>
        <v xml:space="preserve">        "uni21BF": "glyph",  # ↿</v>
      </c>
      <c r="N975" s="6" t="b">
        <f>K975=""</f>
        <v>1</v>
      </c>
    </row>
    <row r="976" spans="2:14">
      <c r="B976" s="31" t="s">
        <v>95</v>
      </c>
      <c r="C976" s="28" t="s">
        <v>95</v>
      </c>
      <c r="D976" s="28" t="s">
        <v>1172</v>
      </c>
      <c r="E976" s="36" t="str">
        <f>IF(B976="",IF(G976="","",_xlfn.UNICHAR(G976)),B976)</f>
        <v>⇀</v>
      </c>
      <c r="F976" s="13" t="str">
        <f>IF(B976="",IF(D976="",IF(C976="","",C976),DEC2HEX(D976)),DEC2HEX(_xlfn.UNICODE(B976)))</f>
        <v>21C0</v>
      </c>
      <c r="G976" s="13">
        <f>IF(D976="",IF(C976="",IF(B976="","",VALUE(_xlfn.UNICODE(B976))),VALUE(HEX2DEC(C976))),VALUE(D976))</f>
        <v>8640</v>
      </c>
      <c r="H976" s="10" t="s">
        <v>292</v>
      </c>
      <c r="I976" s="12" t="str">
        <f>IF(F976="","","uni"&amp;UPPER(REPT("0",4-LEN(F976))&amp;F976))</f>
        <v>uni21C0</v>
      </c>
      <c r="J976" s="12" t="s">
        <v>1975</v>
      </c>
      <c r="K976" s="12" t="s">
        <v>95</v>
      </c>
      <c r="L976" s="9" t="s">
        <v>137</v>
      </c>
      <c r="M976" s="10" t="str">
        <f>ASC(_xlfn.CONCAT(H976:L976,"  # ",E976))</f>
        <v xml:space="preserve">        "uni21C0": "glyph",  # ⇀</v>
      </c>
      <c r="N976" s="6" t="b">
        <f>K976=""</f>
        <v>1</v>
      </c>
    </row>
    <row r="977" spans="2:14">
      <c r="B977" s="31"/>
      <c r="C977" s="28" t="s">
        <v>95</v>
      </c>
      <c r="D977" s="28" t="s">
        <v>1173</v>
      </c>
      <c r="E977" s="36" t="str">
        <f>IF(B977="",IF(G977="","",_xlfn.UNICHAR(G977)),B977)</f>
        <v>⇁</v>
      </c>
      <c r="F977" s="13" t="str">
        <f>IF(B977="",IF(D977="",IF(C977="","",C977),DEC2HEX(D977)),DEC2HEX(_xlfn.UNICODE(B977)))</f>
        <v>21C1</v>
      </c>
      <c r="G977" s="13">
        <f>IF(D977="",IF(C977="",IF(B977="","",VALUE(_xlfn.UNICODE(B977))),VALUE(HEX2DEC(C977))),VALUE(D977))</f>
        <v>8641</v>
      </c>
      <c r="H977" s="10" t="s">
        <v>292</v>
      </c>
      <c r="I977" s="12" t="str">
        <f>IF(F977="","","uni"&amp;UPPER(REPT("0",4-LEN(F977))&amp;F977))</f>
        <v>uni21C1</v>
      </c>
      <c r="J977" s="12" t="s">
        <v>1975</v>
      </c>
      <c r="K977" s="12" t="s">
        <v>95</v>
      </c>
      <c r="L977" s="9" t="s">
        <v>137</v>
      </c>
      <c r="M977" s="10" t="str">
        <f>ASC(_xlfn.CONCAT(H977:L977,"  # ",E977))</f>
        <v xml:space="preserve">        "uni21C1": "glyph",  # ⇁</v>
      </c>
      <c r="N977" s="6" t="b">
        <f>K977=""</f>
        <v>1</v>
      </c>
    </row>
    <row r="978" spans="2:14">
      <c r="B978" s="31" t="s">
        <v>95</v>
      </c>
      <c r="C978" s="28" t="s">
        <v>95</v>
      </c>
      <c r="D978" s="28" t="s">
        <v>1174</v>
      </c>
      <c r="E978" s="36" t="str">
        <f>IF(B978="",IF(G978="","",_xlfn.UNICHAR(G978)),B978)</f>
        <v>⇂</v>
      </c>
      <c r="F978" s="13" t="str">
        <f>IF(B978="",IF(D978="",IF(C978="","",C978),DEC2HEX(D978)),DEC2HEX(_xlfn.UNICODE(B978)))</f>
        <v>21C2</v>
      </c>
      <c r="G978" s="13">
        <f>IF(D978="",IF(C978="",IF(B978="","",VALUE(_xlfn.UNICODE(B978))),VALUE(HEX2DEC(C978))),VALUE(D978))</f>
        <v>8642</v>
      </c>
      <c r="H978" s="10" t="s">
        <v>292</v>
      </c>
      <c r="I978" s="12" t="str">
        <f>IF(F978="","","uni"&amp;UPPER(REPT("0",4-LEN(F978))&amp;F978))</f>
        <v>uni21C2</v>
      </c>
      <c r="J978" s="12" t="s">
        <v>1975</v>
      </c>
      <c r="K978" s="12" t="s">
        <v>95</v>
      </c>
      <c r="L978" s="9" t="s">
        <v>137</v>
      </c>
      <c r="M978" s="10" t="str">
        <f>ASC(_xlfn.CONCAT(H978:L978,"  # ",E978))</f>
        <v xml:space="preserve">        "uni21C2": "glyph",  # ⇂</v>
      </c>
      <c r="N978" s="6" t="b">
        <f>K978=""</f>
        <v>1</v>
      </c>
    </row>
    <row r="979" spans="2:14">
      <c r="B979" s="31"/>
      <c r="C979" s="28" t="s">
        <v>95</v>
      </c>
      <c r="D979" s="28" t="s">
        <v>1175</v>
      </c>
      <c r="E979" s="36" t="str">
        <f>IF(B979="",IF(G979="","",_xlfn.UNICHAR(G979)),B979)</f>
        <v>⇃</v>
      </c>
      <c r="F979" s="13" t="str">
        <f>IF(B979="",IF(D979="",IF(C979="","",C979),DEC2HEX(D979)),DEC2HEX(_xlfn.UNICODE(B979)))</f>
        <v>21C3</v>
      </c>
      <c r="G979" s="13">
        <f>IF(D979="",IF(C979="",IF(B979="","",VALUE(_xlfn.UNICODE(B979))),VALUE(HEX2DEC(C979))),VALUE(D979))</f>
        <v>8643</v>
      </c>
      <c r="H979" s="10" t="s">
        <v>292</v>
      </c>
      <c r="I979" s="12" t="str">
        <f>IF(F979="","","uni"&amp;UPPER(REPT("0",4-LEN(F979))&amp;F979))</f>
        <v>uni21C3</v>
      </c>
      <c r="J979" s="12" t="s">
        <v>1975</v>
      </c>
      <c r="K979" s="12" t="s">
        <v>95</v>
      </c>
      <c r="L979" s="9" t="s">
        <v>137</v>
      </c>
      <c r="M979" s="10" t="str">
        <f>ASC(_xlfn.CONCAT(H979:L979,"  # ",E979))</f>
        <v xml:space="preserve">        "uni21C3": "glyph",  # ⇃</v>
      </c>
      <c r="N979" s="6" t="b">
        <f>K979=""</f>
        <v>1</v>
      </c>
    </row>
    <row r="980" spans="2:14">
      <c r="B980" s="31" t="s">
        <v>95</v>
      </c>
      <c r="C980" s="28" t="s">
        <v>95</v>
      </c>
      <c r="D980" s="28" t="s">
        <v>1176</v>
      </c>
      <c r="E980" s="36" t="str">
        <f>IF(B980="",IF(G980="","",_xlfn.UNICHAR(G980)),B980)</f>
        <v>⇄</v>
      </c>
      <c r="F980" s="13" t="str">
        <f>IF(B980="",IF(D980="",IF(C980="","",C980),DEC2HEX(D980)),DEC2HEX(_xlfn.UNICODE(B980)))</f>
        <v>21C4</v>
      </c>
      <c r="G980" s="13">
        <f>IF(D980="",IF(C980="",IF(B980="","",VALUE(_xlfn.UNICODE(B980))),VALUE(HEX2DEC(C980))),VALUE(D980))</f>
        <v>8644</v>
      </c>
      <c r="H980" s="10" t="s">
        <v>292</v>
      </c>
      <c r="I980" s="12" t="str">
        <f>IF(F980="","","uni"&amp;UPPER(REPT("0",4-LEN(F980))&amp;F980))</f>
        <v>uni21C4</v>
      </c>
      <c r="J980" s="12" t="s">
        <v>1975</v>
      </c>
      <c r="K980" s="12">
        <v>288</v>
      </c>
      <c r="L980" s="9" t="s">
        <v>137</v>
      </c>
      <c r="M980" s="10" t="str">
        <f>ASC(_xlfn.CONCAT(H980:L980,"  # ",E980))</f>
        <v xml:space="preserve">        "uni21C4": "glyph288",  # ⇄</v>
      </c>
      <c r="N980" s="6" t="b">
        <f>K980=""</f>
        <v>0</v>
      </c>
    </row>
    <row r="981" spans="2:14">
      <c r="B981" s="31"/>
      <c r="C981" s="28" t="s">
        <v>95</v>
      </c>
      <c r="D981" s="28" t="s">
        <v>1177</v>
      </c>
      <c r="E981" s="36" t="str">
        <f>IF(B981="",IF(G981="","",_xlfn.UNICHAR(G981)),B981)</f>
        <v>⇅</v>
      </c>
      <c r="F981" s="13" t="str">
        <f>IF(B981="",IF(D981="",IF(C981="","",C981),DEC2HEX(D981)),DEC2HEX(_xlfn.UNICODE(B981)))</f>
        <v>21C5</v>
      </c>
      <c r="G981" s="13">
        <f>IF(D981="",IF(C981="",IF(B981="","",VALUE(_xlfn.UNICODE(B981))),VALUE(HEX2DEC(C981))),VALUE(D981))</f>
        <v>8645</v>
      </c>
      <c r="H981" s="10" t="s">
        <v>292</v>
      </c>
      <c r="I981" s="12" t="str">
        <f>IF(F981="","","uni"&amp;UPPER(REPT("0",4-LEN(F981))&amp;F981))</f>
        <v>uni21C5</v>
      </c>
      <c r="J981" s="12" t="s">
        <v>1975</v>
      </c>
      <c r="K981" s="12" t="s">
        <v>95</v>
      </c>
      <c r="L981" s="9" t="s">
        <v>137</v>
      </c>
      <c r="M981" s="10" t="str">
        <f>ASC(_xlfn.CONCAT(H981:L981,"  # ",E981))</f>
        <v xml:space="preserve">        "uni21C5": "glyph",  # ⇅</v>
      </c>
      <c r="N981" s="6" t="b">
        <f>K981=""</f>
        <v>1</v>
      </c>
    </row>
    <row r="982" spans="2:14">
      <c r="B982" s="31"/>
      <c r="C982" s="28" t="s">
        <v>1984</v>
      </c>
      <c r="D982" s="28">
        <v>9472</v>
      </c>
      <c r="E982" s="36" t="str">
        <f>IF(B982="",IF(G982="","",_xlfn.UNICHAR(G982)),B982)</f>
        <v>─</v>
      </c>
      <c r="F982" s="13" t="str">
        <f>IF(B982="",IF(D982="",IF(C982="","",C982),DEC2HEX(D982)),DEC2HEX(_xlfn.UNICODE(B982)))</f>
        <v>2500</v>
      </c>
      <c r="G982" s="13">
        <f>IF(D982="",IF(C982="",IF(B982="","",VALUE(_xlfn.UNICODE(B982))),VALUE(HEX2DEC(C982))),VALUE(D982))</f>
        <v>9472</v>
      </c>
      <c r="H982" s="10" t="s">
        <v>292</v>
      </c>
      <c r="I982" s="12" t="str">
        <f>IF(F982="","","uni"&amp;UPPER(REPT("0",4-LEN(F982))&amp;F982))</f>
        <v>uni2500</v>
      </c>
      <c r="J982" s="12" t="s">
        <v>1975</v>
      </c>
      <c r="K982" s="12">
        <v>12918</v>
      </c>
      <c r="L982" s="9" t="s">
        <v>137</v>
      </c>
      <c r="M982" s="10" t="str">
        <f>ASC(_xlfn.CONCAT(H982:L982,"  # ",E982))</f>
        <v xml:space="preserve">        "uni2500": "glyph12918",  # ─</v>
      </c>
      <c r="N982" s="6" t="b">
        <f>K982=""</f>
        <v>0</v>
      </c>
    </row>
    <row r="983" spans="2:14">
      <c r="B983" s="31"/>
      <c r="C983" s="28"/>
      <c r="D983" s="28">
        <v>9473</v>
      </c>
      <c r="E983" s="36" t="str">
        <f>IF(B983="",IF(G983="","",_xlfn.UNICHAR(G983)),B983)</f>
        <v>━</v>
      </c>
      <c r="F983" s="13" t="str">
        <f>IF(B983="",IF(D983="",IF(C983="","",C983),DEC2HEX(D983)),DEC2HEX(_xlfn.UNICODE(B983)))</f>
        <v>2501</v>
      </c>
      <c r="G983" s="13">
        <f>IF(D983="",IF(C983="",IF(B983="","",VALUE(_xlfn.UNICODE(B983))),VALUE(HEX2DEC(C983))),VALUE(D983))</f>
        <v>9473</v>
      </c>
      <c r="H983" s="10" t="s">
        <v>292</v>
      </c>
      <c r="I983" s="12" t="str">
        <f>IF(F983="","","uni"&amp;UPPER(REPT("0",4-LEN(F983))&amp;F983))</f>
        <v>uni2501</v>
      </c>
      <c r="J983" s="12" t="s">
        <v>1975</v>
      </c>
      <c r="K983" s="12">
        <v>12919</v>
      </c>
      <c r="L983" s="9" t="s">
        <v>137</v>
      </c>
      <c r="M983" s="10" t="str">
        <f>ASC(_xlfn.CONCAT(H983:L983,"  # ",E983))</f>
        <v xml:space="preserve">        "uni2501": "glyph12919",  # ━</v>
      </c>
      <c r="N983" s="6" t="b">
        <f>K983=""</f>
        <v>0</v>
      </c>
    </row>
    <row r="984" spans="2:14">
      <c r="B984" s="31"/>
      <c r="C984" s="28"/>
      <c r="D984" s="28">
        <v>9474</v>
      </c>
      <c r="E984" s="36" t="str">
        <f>IF(B984="",IF(G984="","",_xlfn.UNICHAR(G984)),B984)</f>
        <v>│</v>
      </c>
      <c r="F984" s="13" t="str">
        <f>IF(B984="",IF(D984="",IF(C984="","",C984),DEC2HEX(D984)),DEC2HEX(_xlfn.UNICODE(B984)))</f>
        <v>2502</v>
      </c>
      <c r="G984" s="13">
        <f>IF(D984="",IF(C984="",IF(B984="","",VALUE(_xlfn.UNICODE(B984))),VALUE(HEX2DEC(C984))),VALUE(D984))</f>
        <v>9474</v>
      </c>
      <c r="H984" s="10" t="s">
        <v>292</v>
      </c>
      <c r="I984" s="12" t="str">
        <f>IF(F984="","","uni"&amp;UPPER(REPT("0",4-LEN(F984))&amp;F984))</f>
        <v>uni2502</v>
      </c>
      <c r="J984" s="12" t="s">
        <v>1975</v>
      </c>
      <c r="K984" s="12">
        <v>12920</v>
      </c>
      <c r="L984" s="9" t="s">
        <v>137</v>
      </c>
      <c r="M984" s="10" t="str">
        <f>ASC(_xlfn.CONCAT(H984:L984,"  # ",E984))</f>
        <v xml:space="preserve">        "uni2502": "glyph12920",  # │</v>
      </c>
      <c r="N984" s="6" t="b">
        <f>K984=""</f>
        <v>0</v>
      </c>
    </row>
    <row r="985" spans="2:14">
      <c r="B985" s="31"/>
      <c r="C985" s="28"/>
      <c r="D985" s="28">
        <v>9475</v>
      </c>
      <c r="E985" s="36" t="str">
        <f>IF(B985="",IF(G985="","",_xlfn.UNICHAR(G985)),B985)</f>
        <v>┃</v>
      </c>
      <c r="F985" s="13" t="str">
        <f>IF(B985="",IF(D985="",IF(C985="","",C985),DEC2HEX(D985)),DEC2HEX(_xlfn.UNICODE(B985)))</f>
        <v>2503</v>
      </c>
      <c r="G985" s="13">
        <f>IF(D985="",IF(C985="",IF(B985="","",VALUE(_xlfn.UNICODE(B985))),VALUE(HEX2DEC(C985))),VALUE(D985))</f>
        <v>9475</v>
      </c>
      <c r="H985" s="10" t="s">
        <v>292</v>
      </c>
      <c r="I985" s="12" t="str">
        <f>IF(F985="","","uni"&amp;UPPER(REPT("0",4-LEN(F985))&amp;F985))</f>
        <v>uni2503</v>
      </c>
      <c r="J985" s="12" t="s">
        <v>1975</v>
      </c>
      <c r="K985" s="12">
        <v>12921</v>
      </c>
      <c r="L985" s="9" t="s">
        <v>137</v>
      </c>
      <c r="M985" s="10" t="str">
        <f>ASC(_xlfn.CONCAT(H985:L985,"  # ",E985))</f>
        <v xml:space="preserve">        "uni2503": "glyph12921",  # ┃</v>
      </c>
      <c r="N985" s="6" t="b">
        <f>K985=""</f>
        <v>0</v>
      </c>
    </row>
    <row r="986" spans="2:14">
      <c r="B986" s="31"/>
      <c r="C986" s="28"/>
      <c r="D986" s="28">
        <v>9484</v>
      </c>
      <c r="E986" s="36" t="str">
        <f>IF(B986="",IF(G986="","",_xlfn.UNICHAR(G986)),B986)</f>
        <v>┌</v>
      </c>
      <c r="F986" s="13" t="str">
        <f>IF(B986="",IF(D986="",IF(C986="","",C986),DEC2HEX(D986)),DEC2HEX(_xlfn.UNICODE(B986)))</f>
        <v>250C</v>
      </c>
      <c r="G986" s="13">
        <f>IF(D986="",IF(C986="",IF(B986="","",VALUE(_xlfn.UNICODE(B986))),VALUE(HEX2DEC(C986))),VALUE(D986))</f>
        <v>9484</v>
      </c>
      <c r="H986" s="10" t="s">
        <v>292</v>
      </c>
      <c r="I986" s="12" t="str">
        <f>IF(F986="","","uni"&amp;UPPER(REPT("0",4-LEN(F986))&amp;F986))</f>
        <v>uni250C</v>
      </c>
      <c r="J986" s="12" t="s">
        <v>1975</v>
      </c>
      <c r="K986" s="12">
        <v>12922</v>
      </c>
      <c r="L986" s="9" t="s">
        <v>137</v>
      </c>
      <c r="M986" s="10" t="str">
        <f>ASC(_xlfn.CONCAT(H986:L986,"  # ",E986))</f>
        <v xml:space="preserve">        "uni250C": "glyph12922",  # ┌</v>
      </c>
      <c r="N986" s="6" t="b">
        <f>K986=""</f>
        <v>0</v>
      </c>
    </row>
    <row r="987" spans="2:14">
      <c r="B987" s="31"/>
      <c r="C987" s="28"/>
      <c r="D987" s="28">
        <v>9487</v>
      </c>
      <c r="E987" s="36" t="str">
        <f>IF(B987="",IF(G987="","",_xlfn.UNICHAR(G987)),B987)</f>
        <v>┏</v>
      </c>
      <c r="F987" s="13" t="str">
        <f>IF(B987="",IF(D987="",IF(C987="","",C987),DEC2HEX(D987)),DEC2HEX(_xlfn.UNICODE(B987)))</f>
        <v>250F</v>
      </c>
      <c r="G987" s="13">
        <f>IF(D987="",IF(C987="",IF(B987="","",VALUE(_xlfn.UNICODE(B987))),VALUE(HEX2DEC(C987))),VALUE(D987))</f>
        <v>9487</v>
      </c>
      <c r="H987" s="10" t="s">
        <v>292</v>
      </c>
      <c r="I987" s="12" t="str">
        <f>IF(F987="","","uni"&amp;UPPER(REPT("0",4-LEN(F987))&amp;F987))</f>
        <v>uni250F</v>
      </c>
      <c r="J987" s="12" t="s">
        <v>1975</v>
      </c>
      <c r="K987" s="12">
        <v>12923</v>
      </c>
      <c r="L987" s="9" t="s">
        <v>137</v>
      </c>
      <c r="M987" s="10" t="str">
        <f>ASC(_xlfn.CONCAT(H987:L987,"  # ",E987))</f>
        <v xml:space="preserve">        "uni250F": "glyph12923",  # ┏</v>
      </c>
      <c r="N987" s="6" t="b">
        <f>K987=""</f>
        <v>0</v>
      </c>
    </row>
    <row r="988" spans="2:14">
      <c r="B988" s="31"/>
      <c r="C988" s="28"/>
      <c r="D988" s="28">
        <v>9488</v>
      </c>
      <c r="E988" s="36" t="str">
        <f>IF(B988="",IF(G988="","",_xlfn.UNICHAR(G988)),B988)</f>
        <v>┐</v>
      </c>
      <c r="F988" s="13" t="str">
        <f>IF(B988="",IF(D988="",IF(C988="","",C988),DEC2HEX(D988)),DEC2HEX(_xlfn.UNICODE(B988)))</f>
        <v>2510</v>
      </c>
      <c r="G988" s="13">
        <f>IF(D988="",IF(C988="",IF(B988="","",VALUE(_xlfn.UNICODE(B988))),VALUE(HEX2DEC(C988))),VALUE(D988))</f>
        <v>9488</v>
      </c>
      <c r="H988" s="10" t="s">
        <v>292</v>
      </c>
      <c r="I988" s="12" t="str">
        <f>IF(F988="","","uni"&amp;UPPER(REPT("0",4-LEN(F988))&amp;F988))</f>
        <v>uni2510</v>
      </c>
      <c r="J988" s="12" t="s">
        <v>1975</v>
      </c>
      <c r="K988" s="12">
        <v>12924</v>
      </c>
      <c r="L988" s="9" t="s">
        <v>137</v>
      </c>
      <c r="M988" s="10" t="str">
        <f>ASC(_xlfn.CONCAT(H988:L988,"  # ",E988))</f>
        <v xml:space="preserve">        "uni2510": "glyph12924",  # ┐</v>
      </c>
      <c r="N988" s="6" t="b">
        <f>K988=""</f>
        <v>0</v>
      </c>
    </row>
    <row r="989" spans="2:14">
      <c r="B989" s="31"/>
      <c r="C989" s="28"/>
      <c r="D989" s="28">
        <v>9491</v>
      </c>
      <c r="E989" s="36" t="str">
        <f>IF(B989="",IF(G989="","",_xlfn.UNICHAR(G989)),B989)</f>
        <v>┓</v>
      </c>
      <c r="F989" s="13" t="str">
        <f>IF(B989="",IF(D989="",IF(C989="","",C989),DEC2HEX(D989)),DEC2HEX(_xlfn.UNICODE(B989)))</f>
        <v>2513</v>
      </c>
      <c r="G989" s="13">
        <f>IF(D989="",IF(C989="",IF(B989="","",VALUE(_xlfn.UNICODE(B989))),VALUE(HEX2DEC(C989))),VALUE(D989))</f>
        <v>9491</v>
      </c>
      <c r="H989" s="10" t="s">
        <v>292</v>
      </c>
      <c r="I989" s="12" t="str">
        <f>IF(F989="","","uni"&amp;UPPER(REPT("0",4-LEN(F989))&amp;F989))</f>
        <v>uni2513</v>
      </c>
      <c r="J989" s="12" t="s">
        <v>1975</v>
      </c>
      <c r="K989" s="12">
        <v>12925</v>
      </c>
      <c r="L989" s="9" t="s">
        <v>137</v>
      </c>
      <c r="M989" s="10" t="str">
        <f>ASC(_xlfn.CONCAT(H989:L989,"  # ",E989))</f>
        <v xml:space="preserve">        "uni2513": "glyph12925",  # ┓</v>
      </c>
      <c r="N989" s="6" t="b">
        <f>K989=""</f>
        <v>0</v>
      </c>
    </row>
    <row r="990" spans="2:14">
      <c r="B990" s="31"/>
      <c r="C990" s="28"/>
      <c r="D990" s="28">
        <v>9492</v>
      </c>
      <c r="E990" s="36" t="str">
        <f>IF(B990="",IF(G990="","",_xlfn.UNICHAR(G990)),B990)</f>
        <v>└</v>
      </c>
      <c r="F990" s="13" t="str">
        <f>IF(B990="",IF(D990="",IF(C990="","",C990),DEC2HEX(D990)),DEC2HEX(_xlfn.UNICODE(B990)))</f>
        <v>2514</v>
      </c>
      <c r="G990" s="13">
        <f>IF(D990="",IF(C990="",IF(B990="","",VALUE(_xlfn.UNICODE(B990))),VALUE(HEX2DEC(C990))),VALUE(D990))</f>
        <v>9492</v>
      </c>
      <c r="H990" s="10" t="s">
        <v>292</v>
      </c>
      <c r="I990" s="12" t="str">
        <f>IF(F990="","","uni"&amp;UPPER(REPT("0",4-LEN(F990))&amp;F990))</f>
        <v>uni2514</v>
      </c>
      <c r="J990" s="12" t="s">
        <v>1975</v>
      </c>
      <c r="K990" s="12">
        <v>12926</v>
      </c>
      <c r="L990" s="9" t="s">
        <v>137</v>
      </c>
      <c r="M990" s="10" t="str">
        <f>ASC(_xlfn.CONCAT(H990:L990,"  # ",E990))</f>
        <v xml:space="preserve">        "uni2514": "glyph12926",  # └</v>
      </c>
      <c r="N990" s="6" t="b">
        <f>K990=""</f>
        <v>0</v>
      </c>
    </row>
    <row r="991" spans="2:14">
      <c r="B991" s="31"/>
      <c r="C991" s="28"/>
      <c r="D991" s="28">
        <v>9495</v>
      </c>
      <c r="E991" s="36" t="str">
        <f>IF(B991="",IF(G991="","",_xlfn.UNICHAR(G991)),B991)</f>
        <v>┗</v>
      </c>
      <c r="F991" s="13" t="str">
        <f>IF(B991="",IF(D991="",IF(C991="","",C991),DEC2HEX(D991)),DEC2HEX(_xlfn.UNICODE(B991)))</f>
        <v>2517</v>
      </c>
      <c r="G991" s="13">
        <f>IF(D991="",IF(C991="",IF(B991="","",VALUE(_xlfn.UNICODE(B991))),VALUE(HEX2DEC(C991))),VALUE(D991))</f>
        <v>9495</v>
      </c>
      <c r="H991" s="10" t="s">
        <v>292</v>
      </c>
      <c r="I991" s="12" t="str">
        <f>IF(F991="","","uni"&amp;UPPER(REPT("0",4-LEN(F991))&amp;F991))</f>
        <v>uni2517</v>
      </c>
      <c r="J991" s="12" t="s">
        <v>1975</v>
      </c>
      <c r="K991" s="12">
        <v>12927</v>
      </c>
      <c r="L991" s="9" t="s">
        <v>137</v>
      </c>
      <c r="M991" s="10" t="str">
        <f>ASC(_xlfn.CONCAT(H991:L991,"  # ",E991))</f>
        <v xml:space="preserve">        "uni2517": "glyph12927",  # ┗</v>
      </c>
      <c r="N991" s="6" t="b">
        <f>K991=""</f>
        <v>0</v>
      </c>
    </row>
    <row r="992" spans="2:14">
      <c r="B992" s="31"/>
      <c r="C992" s="28"/>
      <c r="D992" s="28">
        <v>9496</v>
      </c>
      <c r="E992" s="36" t="str">
        <f>IF(B992="",IF(G992="","",_xlfn.UNICHAR(G992)),B992)</f>
        <v>┘</v>
      </c>
      <c r="F992" s="13" t="str">
        <f>IF(B992="",IF(D992="",IF(C992="","",C992),DEC2HEX(D992)),DEC2HEX(_xlfn.UNICODE(B992)))</f>
        <v>2518</v>
      </c>
      <c r="G992" s="13">
        <f>IF(D992="",IF(C992="",IF(B992="","",VALUE(_xlfn.UNICODE(B992))),VALUE(HEX2DEC(C992))),VALUE(D992))</f>
        <v>9496</v>
      </c>
      <c r="H992" s="10" t="s">
        <v>292</v>
      </c>
      <c r="I992" s="12" t="str">
        <f>IF(F992="","","uni"&amp;UPPER(REPT("0",4-LEN(F992))&amp;F992))</f>
        <v>uni2518</v>
      </c>
      <c r="J992" s="12" t="s">
        <v>1975</v>
      </c>
      <c r="K992" s="12">
        <v>12928</v>
      </c>
      <c r="L992" s="9" t="s">
        <v>137</v>
      </c>
      <c r="M992" s="10" t="str">
        <f>ASC(_xlfn.CONCAT(H992:L992,"  # ",E992))</f>
        <v xml:space="preserve">        "uni2518": "glyph12928",  # ┘</v>
      </c>
      <c r="N992" s="6" t="b">
        <f>K992=""</f>
        <v>0</v>
      </c>
    </row>
    <row r="993" spans="2:14">
      <c r="B993" s="31"/>
      <c r="C993" s="28"/>
      <c r="D993" s="28">
        <v>9499</v>
      </c>
      <c r="E993" s="36" t="str">
        <f>IF(B993="",IF(G993="","",_xlfn.UNICHAR(G993)),B993)</f>
        <v>┛</v>
      </c>
      <c r="F993" s="13" t="str">
        <f>IF(B993="",IF(D993="",IF(C993="","",C993),DEC2HEX(D993)),DEC2HEX(_xlfn.UNICODE(B993)))</f>
        <v>251B</v>
      </c>
      <c r="G993" s="13">
        <f>IF(D993="",IF(C993="",IF(B993="","",VALUE(_xlfn.UNICODE(B993))),VALUE(HEX2DEC(C993))),VALUE(D993))</f>
        <v>9499</v>
      </c>
      <c r="H993" s="10" t="s">
        <v>292</v>
      </c>
      <c r="I993" s="12" t="str">
        <f>IF(F993="","","uni"&amp;UPPER(REPT("0",4-LEN(F993))&amp;F993))</f>
        <v>uni251B</v>
      </c>
      <c r="J993" s="12" t="s">
        <v>1975</v>
      </c>
      <c r="K993" s="12">
        <v>12929</v>
      </c>
      <c r="L993" s="9" t="s">
        <v>137</v>
      </c>
      <c r="M993" s="10" t="str">
        <f>ASC(_xlfn.CONCAT(H993:L993,"  # ",E993))</f>
        <v xml:space="preserve">        "uni251B": "glyph12929",  # ┛</v>
      </c>
      <c r="N993" s="6" t="b">
        <f>K993=""</f>
        <v>0</v>
      </c>
    </row>
    <row r="994" spans="2:14">
      <c r="B994" s="31"/>
      <c r="C994" s="28"/>
      <c r="D994" s="28">
        <v>9500</v>
      </c>
      <c r="E994" s="36" t="str">
        <f>IF(B994="",IF(G994="","",_xlfn.UNICHAR(G994)),B994)</f>
        <v>├</v>
      </c>
      <c r="F994" s="13" t="str">
        <f>IF(B994="",IF(D994="",IF(C994="","",C994),DEC2HEX(D994)),DEC2HEX(_xlfn.UNICODE(B994)))</f>
        <v>251C</v>
      </c>
      <c r="G994" s="13">
        <f>IF(D994="",IF(C994="",IF(B994="","",VALUE(_xlfn.UNICODE(B994))),VALUE(HEX2DEC(C994))),VALUE(D994))</f>
        <v>9500</v>
      </c>
      <c r="H994" s="10" t="s">
        <v>292</v>
      </c>
      <c r="I994" s="12" t="str">
        <f>IF(F994="","","uni"&amp;UPPER(REPT("0",4-LEN(F994))&amp;F994))</f>
        <v>uni251C</v>
      </c>
      <c r="J994" s="12" t="s">
        <v>1975</v>
      </c>
      <c r="K994" s="12">
        <v>12930</v>
      </c>
      <c r="L994" s="9" t="s">
        <v>137</v>
      </c>
      <c r="M994" s="10" t="str">
        <f>ASC(_xlfn.CONCAT(H994:L994,"  # ",E994))</f>
        <v xml:space="preserve">        "uni251C": "glyph12930",  # ├</v>
      </c>
      <c r="N994" s="6" t="b">
        <f>K994=""</f>
        <v>0</v>
      </c>
    </row>
    <row r="995" spans="2:14">
      <c r="B995" s="31"/>
      <c r="C995" s="28"/>
      <c r="D995" s="28">
        <v>9501</v>
      </c>
      <c r="E995" s="36" t="str">
        <f>IF(B995="",IF(G995="","",_xlfn.UNICHAR(G995)),B995)</f>
        <v>┝</v>
      </c>
      <c r="F995" s="13" t="str">
        <f>IF(B995="",IF(D995="",IF(C995="","",C995),DEC2HEX(D995)),DEC2HEX(_xlfn.UNICODE(B995)))</f>
        <v>251D</v>
      </c>
      <c r="G995" s="13">
        <f>IF(D995="",IF(C995="",IF(B995="","",VALUE(_xlfn.UNICODE(B995))),VALUE(HEX2DEC(C995))),VALUE(D995))</f>
        <v>9501</v>
      </c>
      <c r="H995" s="10" t="s">
        <v>292</v>
      </c>
      <c r="I995" s="12" t="str">
        <f>IF(F995="","","uni"&amp;UPPER(REPT("0",4-LEN(F995))&amp;F995))</f>
        <v>uni251D</v>
      </c>
      <c r="J995" s="12" t="s">
        <v>1975</v>
      </c>
      <c r="K995" s="12">
        <v>12931</v>
      </c>
      <c r="L995" s="9" t="s">
        <v>137</v>
      </c>
      <c r="M995" s="10" t="str">
        <f>ASC(_xlfn.CONCAT(H995:L995,"  # ",E995))</f>
        <v xml:space="preserve">        "uni251D": "glyph12931",  # ┝</v>
      </c>
      <c r="N995" s="6" t="b">
        <f>K995=""</f>
        <v>0</v>
      </c>
    </row>
    <row r="996" spans="2:14">
      <c r="B996" s="31"/>
      <c r="C996" s="28"/>
      <c r="D996" s="28">
        <v>9504</v>
      </c>
      <c r="E996" s="36" t="str">
        <f>IF(B996="",IF(G996="","",_xlfn.UNICHAR(G996)),B996)</f>
        <v>┠</v>
      </c>
      <c r="F996" s="13" t="str">
        <f>IF(B996="",IF(D996="",IF(C996="","",C996),DEC2HEX(D996)),DEC2HEX(_xlfn.UNICODE(B996)))</f>
        <v>2520</v>
      </c>
      <c r="G996" s="13">
        <f>IF(D996="",IF(C996="",IF(B996="","",VALUE(_xlfn.UNICODE(B996))),VALUE(HEX2DEC(C996))),VALUE(D996))</f>
        <v>9504</v>
      </c>
      <c r="H996" s="10" t="s">
        <v>292</v>
      </c>
      <c r="I996" s="12" t="str">
        <f>IF(F996="","","uni"&amp;UPPER(REPT("0",4-LEN(F996))&amp;F996))</f>
        <v>uni2520</v>
      </c>
      <c r="J996" s="12" t="s">
        <v>1975</v>
      </c>
      <c r="K996" s="12">
        <v>12932</v>
      </c>
      <c r="L996" s="9" t="s">
        <v>137</v>
      </c>
      <c r="M996" s="10" t="str">
        <f>ASC(_xlfn.CONCAT(H996:L996,"  # ",E996))</f>
        <v xml:space="preserve">        "uni2520": "glyph12932",  # ┠</v>
      </c>
      <c r="N996" s="6" t="b">
        <f>K996=""</f>
        <v>0</v>
      </c>
    </row>
    <row r="997" spans="2:14">
      <c r="B997" s="31"/>
      <c r="C997" s="28"/>
      <c r="D997" s="28">
        <v>9507</v>
      </c>
      <c r="E997" s="36" t="str">
        <f>IF(B997="",IF(G997="","",_xlfn.UNICHAR(G997)),B997)</f>
        <v>┣</v>
      </c>
      <c r="F997" s="13" t="str">
        <f>IF(B997="",IF(D997="",IF(C997="","",C997),DEC2HEX(D997)),DEC2HEX(_xlfn.UNICODE(B997)))</f>
        <v>2523</v>
      </c>
      <c r="G997" s="13">
        <f>IF(D997="",IF(C997="",IF(B997="","",VALUE(_xlfn.UNICODE(B997))),VALUE(HEX2DEC(C997))),VALUE(D997))</f>
        <v>9507</v>
      </c>
      <c r="H997" s="10" t="s">
        <v>292</v>
      </c>
      <c r="I997" s="12" t="str">
        <f>IF(F997="","","uni"&amp;UPPER(REPT("0",4-LEN(F997))&amp;F997))</f>
        <v>uni2523</v>
      </c>
      <c r="J997" s="12" t="s">
        <v>1975</v>
      </c>
      <c r="K997" s="12">
        <v>12933</v>
      </c>
      <c r="L997" s="9" t="s">
        <v>137</v>
      </c>
      <c r="M997" s="10" t="str">
        <f>ASC(_xlfn.CONCAT(H997:L997,"  # ",E997))</f>
        <v xml:space="preserve">        "uni2523": "glyph12933",  # ┣</v>
      </c>
      <c r="N997" s="6" t="b">
        <f>K997=""</f>
        <v>0</v>
      </c>
    </row>
    <row r="998" spans="2:14">
      <c r="B998" s="31"/>
      <c r="C998" s="28"/>
      <c r="D998" s="28">
        <v>9508</v>
      </c>
      <c r="E998" s="36" t="str">
        <f>IF(B998="",IF(G998="","",_xlfn.UNICHAR(G998)),B998)</f>
        <v>┤</v>
      </c>
      <c r="F998" s="13" t="str">
        <f>IF(B998="",IF(D998="",IF(C998="","",C998),DEC2HEX(D998)),DEC2HEX(_xlfn.UNICODE(B998)))</f>
        <v>2524</v>
      </c>
      <c r="G998" s="13">
        <f>IF(D998="",IF(C998="",IF(B998="","",VALUE(_xlfn.UNICODE(B998))),VALUE(HEX2DEC(C998))),VALUE(D998))</f>
        <v>9508</v>
      </c>
      <c r="H998" s="10" t="s">
        <v>292</v>
      </c>
      <c r="I998" s="12" t="str">
        <f>IF(F998="","","uni"&amp;UPPER(REPT("0",4-LEN(F998))&amp;F998))</f>
        <v>uni2524</v>
      </c>
      <c r="J998" s="12" t="s">
        <v>1975</v>
      </c>
      <c r="K998" s="12">
        <v>12934</v>
      </c>
      <c r="L998" s="9" t="s">
        <v>137</v>
      </c>
      <c r="M998" s="10" t="str">
        <f>ASC(_xlfn.CONCAT(H998:L998,"  # ",E998))</f>
        <v xml:space="preserve">        "uni2524": "glyph12934",  # ┤</v>
      </c>
      <c r="N998" s="6" t="b">
        <f>K998=""</f>
        <v>0</v>
      </c>
    </row>
    <row r="999" spans="2:14">
      <c r="B999" s="31"/>
      <c r="C999" s="28"/>
      <c r="D999" s="28">
        <v>9509</v>
      </c>
      <c r="E999" s="36" t="str">
        <f>IF(B999="",IF(G999="","",_xlfn.UNICHAR(G999)),B999)</f>
        <v>┥</v>
      </c>
      <c r="F999" s="13" t="str">
        <f>IF(B999="",IF(D999="",IF(C999="","",C999),DEC2HEX(D999)),DEC2HEX(_xlfn.UNICODE(B999)))</f>
        <v>2525</v>
      </c>
      <c r="G999" s="13">
        <f>IF(D999="",IF(C999="",IF(B999="","",VALUE(_xlfn.UNICODE(B999))),VALUE(HEX2DEC(C999))),VALUE(D999))</f>
        <v>9509</v>
      </c>
      <c r="H999" s="10" t="s">
        <v>292</v>
      </c>
      <c r="I999" s="12" t="str">
        <f>IF(F999="","","uni"&amp;UPPER(REPT("0",4-LEN(F999))&amp;F999))</f>
        <v>uni2525</v>
      </c>
      <c r="J999" s="12" t="s">
        <v>1975</v>
      </c>
      <c r="K999" s="12">
        <v>12935</v>
      </c>
      <c r="L999" s="9" t="s">
        <v>137</v>
      </c>
      <c r="M999" s="10" t="str">
        <f>ASC(_xlfn.CONCAT(H999:L999,"  # ",E999))</f>
        <v xml:space="preserve">        "uni2525": "glyph12935",  # ┥</v>
      </c>
      <c r="N999" s="6" t="b">
        <f>K999=""</f>
        <v>0</v>
      </c>
    </row>
    <row r="1000" spans="2:14">
      <c r="B1000" s="31"/>
      <c r="C1000" s="28"/>
      <c r="D1000" s="28">
        <v>9512</v>
      </c>
      <c r="E1000" s="36" t="str">
        <f>IF(B1000="",IF(G1000="","",_xlfn.UNICHAR(G1000)),B1000)</f>
        <v>┨</v>
      </c>
      <c r="F1000" s="13" t="str">
        <f>IF(B1000="",IF(D1000="",IF(C1000="","",C1000),DEC2HEX(D1000)),DEC2HEX(_xlfn.UNICODE(B1000)))</f>
        <v>2528</v>
      </c>
      <c r="G1000" s="13">
        <f>IF(D1000="",IF(C1000="",IF(B1000="","",VALUE(_xlfn.UNICODE(B1000))),VALUE(HEX2DEC(C1000))),VALUE(D1000))</f>
        <v>9512</v>
      </c>
      <c r="H1000" s="10" t="s">
        <v>292</v>
      </c>
      <c r="I1000" s="12" t="str">
        <f>IF(F1000="","","uni"&amp;UPPER(REPT("0",4-LEN(F1000))&amp;F1000))</f>
        <v>uni2528</v>
      </c>
      <c r="J1000" s="12" t="s">
        <v>1975</v>
      </c>
      <c r="K1000" s="12">
        <v>12936</v>
      </c>
      <c r="L1000" s="9" t="s">
        <v>137</v>
      </c>
      <c r="M1000" s="10" t="str">
        <f>ASC(_xlfn.CONCAT(H1000:L1000,"  # ",E1000))</f>
        <v xml:space="preserve">        "uni2528": "glyph12936",  # ┨</v>
      </c>
      <c r="N1000" s="6" t="b">
        <f>K1000=""</f>
        <v>0</v>
      </c>
    </row>
    <row r="1001" spans="2:14">
      <c r="B1001" s="31"/>
      <c r="C1001" s="28"/>
      <c r="D1001" s="28">
        <v>9515</v>
      </c>
      <c r="E1001" s="36" t="str">
        <f>IF(B1001="",IF(G1001="","",_xlfn.UNICHAR(G1001)),B1001)</f>
        <v>┫</v>
      </c>
      <c r="F1001" s="13" t="str">
        <f>IF(B1001="",IF(D1001="",IF(C1001="","",C1001),DEC2HEX(D1001)),DEC2HEX(_xlfn.UNICODE(B1001)))</f>
        <v>252B</v>
      </c>
      <c r="G1001" s="13">
        <f>IF(D1001="",IF(C1001="",IF(B1001="","",VALUE(_xlfn.UNICODE(B1001))),VALUE(HEX2DEC(C1001))),VALUE(D1001))</f>
        <v>9515</v>
      </c>
      <c r="H1001" s="10" t="s">
        <v>292</v>
      </c>
      <c r="I1001" s="12" t="str">
        <f>IF(F1001="","","uni"&amp;UPPER(REPT("0",4-LEN(F1001))&amp;F1001))</f>
        <v>uni252B</v>
      </c>
      <c r="J1001" s="12" t="s">
        <v>1975</v>
      </c>
      <c r="K1001" s="12">
        <v>12937</v>
      </c>
      <c r="L1001" s="9" t="s">
        <v>137</v>
      </c>
      <c r="M1001" s="10" t="str">
        <f>ASC(_xlfn.CONCAT(H1001:L1001,"  # ",E1001))</f>
        <v xml:space="preserve">        "uni252B": "glyph12937",  # ┫</v>
      </c>
      <c r="N1001" s="6" t="b">
        <f>K1001=""</f>
        <v>0</v>
      </c>
    </row>
    <row r="1002" spans="2:14">
      <c r="B1002" s="31"/>
      <c r="C1002" s="28"/>
      <c r="D1002" s="28">
        <v>9516</v>
      </c>
      <c r="E1002" s="36" t="str">
        <f>IF(B1002="",IF(G1002="","",_xlfn.UNICHAR(G1002)),B1002)</f>
        <v>┬</v>
      </c>
      <c r="F1002" s="13" t="str">
        <f>IF(B1002="",IF(D1002="",IF(C1002="","",C1002),DEC2HEX(D1002)),DEC2HEX(_xlfn.UNICODE(B1002)))</f>
        <v>252C</v>
      </c>
      <c r="G1002" s="13">
        <f>IF(D1002="",IF(C1002="",IF(B1002="","",VALUE(_xlfn.UNICODE(B1002))),VALUE(HEX2DEC(C1002))),VALUE(D1002))</f>
        <v>9516</v>
      </c>
      <c r="H1002" s="10" t="s">
        <v>292</v>
      </c>
      <c r="I1002" s="12" t="str">
        <f>IF(F1002="","","uni"&amp;UPPER(REPT("0",4-LEN(F1002))&amp;F1002))</f>
        <v>uni252C</v>
      </c>
      <c r="J1002" s="12" t="s">
        <v>1975</v>
      </c>
      <c r="K1002" s="12">
        <v>12938</v>
      </c>
      <c r="L1002" s="9" t="s">
        <v>137</v>
      </c>
      <c r="M1002" s="10" t="str">
        <f>ASC(_xlfn.CONCAT(H1002:L1002,"  # ",E1002))</f>
        <v xml:space="preserve">        "uni252C": "glyph12938",  # ┬</v>
      </c>
      <c r="N1002" s="6" t="b">
        <f>K1002=""</f>
        <v>0</v>
      </c>
    </row>
    <row r="1003" spans="2:14">
      <c r="B1003" s="31"/>
      <c r="C1003" s="28"/>
      <c r="D1003" s="28">
        <v>9519</v>
      </c>
      <c r="E1003" s="36" t="str">
        <f>IF(B1003="",IF(G1003="","",_xlfn.UNICHAR(G1003)),B1003)</f>
        <v>┯</v>
      </c>
      <c r="F1003" s="13" t="str">
        <f>IF(B1003="",IF(D1003="",IF(C1003="","",C1003),DEC2HEX(D1003)),DEC2HEX(_xlfn.UNICODE(B1003)))</f>
        <v>252F</v>
      </c>
      <c r="G1003" s="13">
        <f>IF(D1003="",IF(C1003="",IF(B1003="","",VALUE(_xlfn.UNICODE(B1003))),VALUE(HEX2DEC(C1003))),VALUE(D1003))</f>
        <v>9519</v>
      </c>
      <c r="H1003" s="10" t="s">
        <v>292</v>
      </c>
      <c r="I1003" s="12" t="str">
        <f>IF(F1003="","","uni"&amp;UPPER(REPT("0",4-LEN(F1003))&amp;F1003))</f>
        <v>uni252F</v>
      </c>
      <c r="J1003" s="12" t="s">
        <v>1975</v>
      </c>
      <c r="K1003" s="12">
        <v>12939</v>
      </c>
      <c r="L1003" s="9" t="s">
        <v>137</v>
      </c>
      <c r="M1003" s="10" t="str">
        <f>ASC(_xlfn.CONCAT(H1003:L1003,"  # ",E1003))</f>
        <v xml:space="preserve">        "uni252F": "glyph12939",  # ┯</v>
      </c>
      <c r="N1003" s="6" t="b">
        <f>K1003=""</f>
        <v>0</v>
      </c>
    </row>
    <row r="1004" spans="2:14">
      <c r="B1004" s="31"/>
      <c r="C1004" s="28"/>
      <c r="D1004" s="28">
        <v>9520</v>
      </c>
      <c r="E1004" s="36" t="str">
        <f>IF(B1004="",IF(G1004="","",_xlfn.UNICHAR(G1004)),B1004)</f>
        <v>┰</v>
      </c>
      <c r="F1004" s="13" t="str">
        <f>IF(B1004="",IF(D1004="",IF(C1004="","",C1004),DEC2HEX(D1004)),DEC2HEX(_xlfn.UNICODE(B1004)))</f>
        <v>2530</v>
      </c>
      <c r="G1004" s="13">
        <f>IF(D1004="",IF(C1004="",IF(B1004="","",VALUE(_xlfn.UNICODE(B1004))),VALUE(HEX2DEC(C1004))),VALUE(D1004))</f>
        <v>9520</v>
      </c>
      <c r="H1004" s="10" t="s">
        <v>292</v>
      </c>
      <c r="I1004" s="12" t="str">
        <f>IF(F1004="","","uni"&amp;UPPER(REPT("0",4-LEN(F1004))&amp;F1004))</f>
        <v>uni2530</v>
      </c>
      <c r="J1004" s="12" t="s">
        <v>1975</v>
      </c>
      <c r="K1004" s="12">
        <v>12940</v>
      </c>
      <c r="L1004" s="9" t="s">
        <v>137</v>
      </c>
      <c r="M1004" s="10" t="str">
        <f>ASC(_xlfn.CONCAT(H1004:L1004,"  # ",E1004))</f>
        <v xml:space="preserve">        "uni2530": "glyph12940",  # ┰</v>
      </c>
      <c r="N1004" s="6" t="b">
        <f>K1004=""</f>
        <v>0</v>
      </c>
    </row>
    <row r="1005" spans="2:14">
      <c r="B1005" s="31"/>
      <c r="C1005" s="28"/>
      <c r="D1005" s="28">
        <v>9523</v>
      </c>
      <c r="E1005" s="36" t="str">
        <f>IF(B1005="",IF(G1005="","",_xlfn.UNICHAR(G1005)),B1005)</f>
        <v>┳</v>
      </c>
      <c r="F1005" s="13" t="str">
        <f>IF(B1005="",IF(D1005="",IF(C1005="","",C1005),DEC2HEX(D1005)),DEC2HEX(_xlfn.UNICODE(B1005)))</f>
        <v>2533</v>
      </c>
      <c r="G1005" s="13">
        <f>IF(D1005="",IF(C1005="",IF(B1005="","",VALUE(_xlfn.UNICODE(B1005))),VALUE(HEX2DEC(C1005))),VALUE(D1005))</f>
        <v>9523</v>
      </c>
      <c r="H1005" s="10" t="s">
        <v>292</v>
      </c>
      <c r="I1005" s="12" t="str">
        <f>IF(F1005="","","uni"&amp;UPPER(REPT("0",4-LEN(F1005))&amp;F1005))</f>
        <v>uni2533</v>
      </c>
      <c r="J1005" s="12" t="s">
        <v>1975</v>
      </c>
      <c r="K1005" s="12">
        <v>12941</v>
      </c>
      <c r="L1005" s="9" t="s">
        <v>137</v>
      </c>
      <c r="M1005" s="10" t="str">
        <f>ASC(_xlfn.CONCAT(H1005:L1005,"  # ",E1005))</f>
        <v xml:space="preserve">        "uni2533": "glyph12941",  # ┳</v>
      </c>
      <c r="N1005" s="6" t="b">
        <f>K1005=""</f>
        <v>0</v>
      </c>
    </row>
    <row r="1006" spans="2:14">
      <c r="B1006" s="31"/>
      <c r="C1006" s="28"/>
      <c r="D1006" s="28">
        <v>9524</v>
      </c>
      <c r="E1006" s="36" t="str">
        <f>IF(B1006="",IF(G1006="","",_xlfn.UNICHAR(G1006)),B1006)</f>
        <v>┴</v>
      </c>
      <c r="F1006" s="13" t="str">
        <f>IF(B1006="",IF(D1006="",IF(C1006="","",C1006),DEC2HEX(D1006)),DEC2HEX(_xlfn.UNICODE(B1006)))</f>
        <v>2534</v>
      </c>
      <c r="G1006" s="13">
        <f>IF(D1006="",IF(C1006="",IF(B1006="","",VALUE(_xlfn.UNICODE(B1006))),VALUE(HEX2DEC(C1006))),VALUE(D1006))</f>
        <v>9524</v>
      </c>
      <c r="H1006" s="10" t="s">
        <v>292</v>
      </c>
      <c r="I1006" s="12" t="str">
        <f>IF(F1006="","","uni"&amp;UPPER(REPT("0",4-LEN(F1006))&amp;F1006))</f>
        <v>uni2534</v>
      </c>
      <c r="J1006" s="12" t="s">
        <v>1975</v>
      </c>
      <c r="K1006" s="12">
        <v>12942</v>
      </c>
      <c r="L1006" s="9" t="s">
        <v>137</v>
      </c>
      <c r="M1006" s="10" t="str">
        <f>ASC(_xlfn.CONCAT(H1006:L1006,"  # ",E1006))</f>
        <v xml:space="preserve">        "uni2534": "glyph12942",  # ┴</v>
      </c>
      <c r="N1006" s="6" t="b">
        <f>K1006=""</f>
        <v>0</v>
      </c>
    </row>
    <row r="1007" spans="2:14">
      <c r="B1007" s="31"/>
      <c r="C1007" s="28"/>
      <c r="D1007" s="28">
        <v>9527</v>
      </c>
      <c r="E1007" s="36" t="str">
        <f>IF(B1007="",IF(G1007="","",_xlfn.UNICHAR(G1007)),B1007)</f>
        <v>┷</v>
      </c>
      <c r="F1007" s="13" t="str">
        <f>IF(B1007="",IF(D1007="",IF(C1007="","",C1007),DEC2HEX(D1007)),DEC2HEX(_xlfn.UNICODE(B1007)))</f>
        <v>2537</v>
      </c>
      <c r="G1007" s="13">
        <f>IF(D1007="",IF(C1007="",IF(B1007="","",VALUE(_xlfn.UNICODE(B1007))),VALUE(HEX2DEC(C1007))),VALUE(D1007))</f>
        <v>9527</v>
      </c>
      <c r="H1007" s="10" t="s">
        <v>292</v>
      </c>
      <c r="I1007" s="12" t="str">
        <f>IF(F1007="","","uni"&amp;UPPER(REPT("0",4-LEN(F1007))&amp;F1007))</f>
        <v>uni2537</v>
      </c>
      <c r="J1007" s="12" t="s">
        <v>1975</v>
      </c>
      <c r="K1007" s="12">
        <v>12943</v>
      </c>
      <c r="L1007" s="9" t="s">
        <v>137</v>
      </c>
      <c r="M1007" s="10" t="str">
        <f>ASC(_xlfn.CONCAT(H1007:L1007,"  # ",E1007))</f>
        <v xml:space="preserve">        "uni2537": "glyph12943",  # ┷</v>
      </c>
      <c r="N1007" s="6" t="b">
        <f>K1007=""</f>
        <v>0</v>
      </c>
    </row>
    <row r="1008" spans="2:14">
      <c r="B1008" s="31"/>
      <c r="C1008" s="28"/>
      <c r="D1008" s="28">
        <v>9528</v>
      </c>
      <c r="E1008" s="36" t="str">
        <f>IF(B1008="",IF(G1008="","",_xlfn.UNICHAR(G1008)),B1008)</f>
        <v>┸</v>
      </c>
      <c r="F1008" s="13" t="str">
        <f>IF(B1008="",IF(D1008="",IF(C1008="","",C1008),DEC2HEX(D1008)),DEC2HEX(_xlfn.UNICODE(B1008)))</f>
        <v>2538</v>
      </c>
      <c r="G1008" s="13">
        <f>IF(D1008="",IF(C1008="",IF(B1008="","",VALUE(_xlfn.UNICODE(B1008))),VALUE(HEX2DEC(C1008))),VALUE(D1008))</f>
        <v>9528</v>
      </c>
      <c r="H1008" s="10" t="s">
        <v>292</v>
      </c>
      <c r="I1008" s="12" t="str">
        <f>IF(F1008="","","uni"&amp;UPPER(REPT("0",4-LEN(F1008))&amp;F1008))</f>
        <v>uni2538</v>
      </c>
      <c r="J1008" s="12" t="s">
        <v>1975</v>
      </c>
      <c r="K1008" s="12">
        <v>12944</v>
      </c>
      <c r="L1008" s="9" t="s">
        <v>137</v>
      </c>
      <c r="M1008" s="10" t="str">
        <f>ASC(_xlfn.CONCAT(H1008:L1008,"  # ",E1008))</f>
        <v xml:space="preserve">        "uni2538": "glyph12944",  # ┸</v>
      </c>
      <c r="N1008" s="6" t="b">
        <f>K1008=""</f>
        <v>0</v>
      </c>
    </row>
    <row r="1009" spans="2:14">
      <c r="B1009" s="31"/>
      <c r="C1009" s="28"/>
      <c r="D1009" s="28">
        <v>9531</v>
      </c>
      <c r="E1009" s="36" t="str">
        <f>IF(B1009="",IF(G1009="","",_xlfn.UNICHAR(G1009)),B1009)</f>
        <v>┻</v>
      </c>
      <c r="F1009" s="13" t="str">
        <f>IF(B1009="",IF(D1009="",IF(C1009="","",C1009),DEC2HEX(D1009)),DEC2HEX(_xlfn.UNICODE(B1009)))</f>
        <v>253B</v>
      </c>
      <c r="G1009" s="13">
        <f>IF(D1009="",IF(C1009="",IF(B1009="","",VALUE(_xlfn.UNICODE(B1009))),VALUE(HEX2DEC(C1009))),VALUE(D1009))</f>
        <v>9531</v>
      </c>
      <c r="H1009" s="10" t="s">
        <v>292</v>
      </c>
      <c r="I1009" s="12" t="str">
        <f>IF(F1009="","","uni"&amp;UPPER(REPT("0",4-LEN(F1009))&amp;F1009))</f>
        <v>uni253B</v>
      </c>
      <c r="J1009" s="12" t="s">
        <v>1975</v>
      </c>
      <c r="K1009" s="12">
        <v>12945</v>
      </c>
      <c r="L1009" s="9" t="s">
        <v>137</v>
      </c>
      <c r="M1009" s="10" t="str">
        <f>ASC(_xlfn.CONCAT(H1009:L1009,"  # ",E1009))</f>
        <v xml:space="preserve">        "uni253B": "glyph12945",  # ┻</v>
      </c>
      <c r="N1009" s="6" t="b">
        <f>K1009=""</f>
        <v>0</v>
      </c>
    </row>
    <row r="1010" spans="2:14">
      <c r="B1010" s="31"/>
      <c r="C1010" s="28"/>
      <c r="D1010" s="28">
        <v>9532</v>
      </c>
      <c r="E1010" s="36" t="str">
        <f>IF(B1010="",IF(G1010="","",_xlfn.UNICHAR(G1010)),B1010)</f>
        <v>┼</v>
      </c>
      <c r="F1010" s="13" t="str">
        <f>IF(B1010="",IF(D1010="",IF(C1010="","",C1010),DEC2HEX(D1010)),DEC2HEX(_xlfn.UNICODE(B1010)))</f>
        <v>253C</v>
      </c>
      <c r="G1010" s="13">
        <f>IF(D1010="",IF(C1010="",IF(B1010="","",VALUE(_xlfn.UNICODE(B1010))),VALUE(HEX2DEC(C1010))),VALUE(D1010))</f>
        <v>9532</v>
      </c>
      <c r="H1010" s="10" t="s">
        <v>292</v>
      </c>
      <c r="I1010" s="12" t="str">
        <f>IF(F1010="","","uni"&amp;UPPER(REPT("0",4-LEN(F1010))&amp;F1010))</f>
        <v>uni253C</v>
      </c>
      <c r="J1010" s="12" t="s">
        <v>1975</v>
      </c>
      <c r="K1010" s="12">
        <v>12946</v>
      </c>
      <c r="L1010" s="9" t="s">
        <v>137</v>
      </c>
      <c r="M1010" s="10" t="str">
        <f>ASC(_xlfn.CONCAT(H1010:L1010,"  # ",E1010))</f>
        <v xml:space="preserve">        "uni253C": "glyph12946",  # ┼</v>
      </c>
      <c r="N1010" s="6" t="b">
        <f>K1010=""</f>
        <v>0</v>
      </c>
    </row>
    <row r="1011" spans="2:14">
      <c r="B1011" s="31"/>
      <c r="C1011" s="28"/>
      <c r="D1011" s="28">
        <v>9535</v>
      </c>
      <c r="E1011" s="36" t="str">
        <f>IF(B1011="",IF(G1011="","",_xlfn.UNICHAR(G1011)),B1011)</f>
        <v>┿</v>
      </c>
      <c r="F1011" s="13" t="str">
        <f>IF(B1011="",IF(D1011="",IF(C1011="","",C1011),DEC2HEX(D1011)),DEC2HEX(_xlfn.UNICODE(B1011)))</f>
        <v>253F</v>
      </c>
      <c r="G1011" s="13">
        <f>IF(D1011="",IF(C1011="",IF(B1011="","",VALUE(_xlfn.UNICODE(B1011))),VALUE(HEX2DEC(C1011))),VALUE(D1011))</f>
        <v>9535</v>
      </c>
      <c r="H1011" s="10" t="s">
        <v>292</v>
      </c>
      <c r="I1011" s="12" t="str">
        <f>IF(F1011="","","uni"&amp;UPPER(REPT("0",4-LEN(F1011))&amp;F1011))</f>
        <v>uni253F</v>
      </c>
      <c r="J1011" s="12" t="s">
        <v>1975</v>
      </c>
      <c r="K1011" s="12">
        <v>12947</v>
      </c>
      <c r="L1011" s="9" t="s">
        <v>137</v>
      </c>
      <c r="M1011" s="10" t="str">
        <f>ASC(_xlfn.CONCAT(H1011:L1011,"  # ",E1011))</f>
        <v xml:space="preserve">        "uni253F": "glyph12947",  # ┿</v>
      </c>
      <c r="N1011" s="6" t="b">
        <f>K1011=""</f>
        <v>0</v>
      </c>
    </row>
    <row r="1012" spans="2:14">
      <c r="B1012" s="31"/>
      <c r="C1012" s="28"/>
      <c r="D1012" s="28">
        <v>9538</v>
      </c>
      <c r="E1012" s="36" t="str">
        <f>IF(B1012="",IF(G1012="","",_xlfn.UNICHAR(G1012)),B1012)</f>
        <v>╂</v>
      </c>
      <c r="F1012" s="13" t="str">
        <f>IF(B1012="",IF(D1012="",IF(C1012="","",C1012),DEC2HEX(D1012)),DEC2HEX(_xlfn.UNICODE(B1012)))</f>
        <v>2542</v>
      </c>
      <c r="G1012" s="13">
        <f>IF(D1012="",IF(C1012="",IF(B1012="","",VALUE(_xlfn.UNICODE(B1012))),VALUE(HEX2DEC(C1012))),VALUE(D1012))</f>
        <v>9538</v>
      </c>
      <c r="H1012" s="10" t="s">
        <v>292</v>
      </c>
      <c r="I1012" s="12" t="str">
        <f>IF(F1012="","","uni"&amp;UPPER(REPT("0",4-LEN(F1012))&amp;F1012))</f>
        <v>uni2542</v>
      </c>
      <c r="J1012" s="12" t="s">
        <v>1975</v>
      </c>
      <c r="K1012" s="12">
        <v>12948</v>
      </c>
      <c r="L1012" s="9" t="s">
        <v>137</v>
      </c>
      <c r="M1012" s="10" t="str">
        <f>ASC(_xlfn.CONCAT(H1012:L1012,"  # ",E1012))</f>
        <v xml:space="preserve">        "uni2542": "glyph12948",  # ╂</v>
      </c>
      <c r="N1012" s="6" t="b">
        <f>K1012=""</f>
        <v>0</v>
      </c>
    </row>
    <row r="1013" spans="2:14">
      <c r="B1013" s="31"/>
      <c r="C1013" s="28"/>
      <c r="D1013" s="28">
        <v>9547</v>
      </c>
      <c r="E1013" s="36" t="str">
        <f>IF(B1013="",IF(G1013="","",_xlfn.UNICHAR(G1013)),B1013)</f>
        <v>╋</v>
      </c>
      <c r="F1013" s="13" t="str">
        <f>IF(B1013="",IF(D1013="",IF(C1013="","",C1013),DEC2HEX(D1013)),DEC2HEX(_xlfn.UNICODE(B1013)))</f>
        <v>254B</v>
      </c>
      <c r="G1013" s="13">
        <f>IF(D1013="",IF(C1013="",IF(B1013="","",VALUE(_xlfn.UNICODE(B1013))),VALUE(HEX2DEC(C1013))),VALUE(D1013))</f>
        <v>9547</v>
      </c>
      <c r="H1013" s="10" t="s">
        <v>292</v>
      </c>
      <c r="I1013" s="12" t="str">
        <f>IF(F1013="","","uni"&amp;UPPER(REPT("0",4-LEN(F1013))&amp;F1013))</f>
        <v>uni254B</v>
      </c>
      <c r="J1013" s="12" t="s">
        <v>1975</v>
      </c>
      <c r="K1013" s="12">
        <v>12949</v>
      </c>
      <c r="L1013" s="9" t="s">
        <v>137</v>
      </c>
      <c r="M1013" s="10" t="str">
        <f>ASC(_xlfn.CONCAT(H1013:L1013,"  # ",E1013))</f>
        <v xml:space="preserve">        "uni254B": "glyph12949",  # ╋</v>
      </c>
      <c r="N1013" s="6" t="b">
        <f>K1013=""</f>
        <v>0</v>
      </c>
    </row>
    <row r="1014" spans="2:14">
      <c r="B1014" s="32"/>
      <c r="C1014" s="28" t="s">
        <v>1973</v>
      </c>
      <c r="D1014" s="28"/>
      <c r="E1014" s="36" t="str">
        <f>IF(B1014="",IF(G1014="","",_xlfn.UNICHAR(G1014)),B1014)</f>
        <v>◦</v>
      </c>
      <c r="F1014" s="13" t="str">
        <f>IF(B1014="",IF(D1014="",IF(C1014="","",C1014),DEC2HEX(D1014)),DEC2HEX(_xlfn.UNICODE(B1014)))</f>
        <v>25e6</v>
      </c>
      <c r="G1014" s="13">
        <f>IF(D1014="",IF(C1014="",IF(B1014="","",VALUE(_xlfn.UNICODE(B1014))),VALUE(HEX2DEC(C1014))),VALUE(D1014))</f>
        <v>9702</v>
      </c>
      <c r="H1014" s="10" t="s">
        <v>292</v>
      </c>
      <c r="I1014" s="12" t="str">
        <f>IF(F1014="","","uni"&amp;UPPER(REPT("0",4-LEN(F1014))&amp;F1014))</f>
        <v>uni25E6</v>
      </c>
      <c r="J1014" s="12" t="s">
        <v>1975</v>
      </c>
      <c r="K1014" s="12">
        <v>310</v>
      </c>
      <c r="L1014" s="9" t="s">
        <v>137</v>
      </c>
      <c r="M1014" s="10" t="str">
        <f>ASC(_xlfn.CONCAT(H1014:L1014,"  # ",E1014))</f>
        <v xml:space="preserve">        "uni25E6": "glyph310",  # ◦</v>
      </c>
      <c r="N1014" s="6" t="b">
        <f>K1014=""</f>
        <v>0</v>
      </c>
    </row>
    <row r="1015" spans="2:14">
      <c r="B1015" s="31" t="s">
        <v>1179</v>
      </c>
      <c r="C1015" s="28" t="s">
        <v>95</v>
      </c>
      <c r="D1015" s="28"/>
      <c r="E1015" s="36" t="str">
        <f>IF(B1015="",IF(G1015="","",_xlfn.UNICHAR(G1015)),B1015)</f>
        <v>♠</v>
      </c>
      <c r="F1015" s="13" t="str">
        <f>IF(B1015="",IF(D1015="",IF(C1015="","",C1015),DEC2HEX(D1015)),DEC2HEX(_xlfn.UNICODE(B1015)))</f>
        <v>2660</v>
      </c>
      <c r="G1015" s="13">
        <f>IF(D1015="",IF(C1015="",IF(B1015="","",VALUE(_xlfn.UNICODE(B1015))),VALUE(HEX2DEC(C1015))),VALUE(D1015))</f>
        <v>9824</v>
      </c>
      <c r="H1015" s="10" t="s">
        <v>292</v>
      </c>
      <c r="I1015" s="12" t="str">
        <f>IF(F1015="","","uni"&amp;UPPER(REPT("0",4-LEN(F1015))&amp;F1015))</f>
        <v>uni2660</v>
      </c>
      <c r="J1015" s="12" t="s">
        <v>1975</v>
      </c>
      <c r="K1015" s="12">
        <v>571</v>
      </c>
      <c r="L1015" s="9" t="s">
        <v>137</v>
      </c>
      <c r="M1015" s="10" t="str">
        <f>ASC(_xlfn.CONCAT(H1015:L1015,"  # ",E1015))</f>
        <v xml:space="preserve">        "uni2660": "glyph571",  # ♠</v>
      </c>
      <c r="N1015" s="6" t="b">
        <f>K1015=""</f>
        <v>0</v>
      </c>
    </row>
    <row r="1016" spans="2:14">
      <c r="B1016" s="31" t="s">
        <v>1182</v>
      </c>
      <c r="C1016" s="28" t="s">
        <v>95</v>
      </c>
      <c r="D1016" s="28"/>
      <c r="E1016" s="36" t="str">
        <f>IF(B1016="",IF(G1016="","",_xlfn.UNICHAR(G1016)),B1016)</f>
        <v>♡</v>
      </c>
      <c r="F1016" s="13" t="str">
        <f>IF(B1016="",IF(D1016="",IF(C1016="","",C1016),DEC2HEX(D1016)),DEC2HEX(_xlfn.UNICODE(B1016)))</f>
        <v>2661</v>
      </c>
      <c r="G1016" s="13">
        <f>IF(D1016="",IF(C1016="",IF(B1016="","",VALUE(_xlfn.UNICODE(B1016))),VALUE(HEX2DEC(C1016))),VALUE(D1016))</f>
        <v>9825</v>
      </c>
      <c r="H1016" s="10" t="s">
        <v>292</v>
      </c>
      <c r="I1016" s="12" t="str">
        <f>IF(F1016="","","uni"&amp;UPPER(REPT("0",4-LEN(F1016))&amp;F1016))</f>
        <v>uni2661</v>
      </c>
      <c r="J1016" s="12" t="s">
        <v>1975</v>
      </c>
      <c r="K1016" s="12">
        <v>574</v>
      </c>
      <c r="L1016" s="9" t="s">
        <v>137</v>
      </c>
      <c r="M1016" s="10" t="str">
        <f>ASC(_xlfn.CONCAT(H1016:L1016,"  # ",E1016))</f>
        <v xml:space="preserve">        "uni2661": "glyph574",  # ♡</v>
      </c>
      <c r="N1016" s="6" t="b">
        <f>K1016=""</f>
        <v>0</v>
      </c>
    </row>
    <row r="1017" spans="2:14">
      <c r="B1017" s="32" t="s">
        <v>1180</v>
      </c>
      <c r="C1017" s="28" t="s">
        <v>95</v>
      </c>
      <c r="D1017" s="28"/>
      <c r="E1017" s="36" t="str">
        <f>IF(B1017="",IF(G1017="","",_xlfn.UNICHAR(G1017)),B1017)</f>
        <v>♢</v>
      </c>
      <c r="F1017" s="13" t="str">
        <f>IF(B1017="",IF(D1017="",IF(C1017="","",C1017),DEC2HEX(D1017)),DEC2HEX(_xlfn.UNICODE(B1017)))</f>
        <v>2662</v>
      </c>
      <c r="G1017" s="13">
        <f>IF(D1017="",IF(C1017="",IF(B1017="","",VALUE(_xlfn.UNICODE(B1017))),VALUE(HEX2DEC(C1017))),VALUE(D1017))</f>
        <v>9826</v>
      </c>
      <c r="H1017" s="10" t="s">
        <v>292</v>
      </c>
      <c r="I1017" s="12" t="str">
        <f>IF(F1017="","","uni"&amp;UPPER(REPT("0",4-LEN(F1017))&amp;F1017))</f>
        <v>uni2662</v>
      </c>
      <c r="J1017" s="12" t="s">
        <v>1975</v>
      </c>
      <c r="K1017" s="12">
        <v>572</v>
      </c>
      <c r="L1017" s="9" t="s">
        <v>137</v>
      </c>
      <c r="M1017" s="10" t="str">
        <f>ASC(_xlfn.CONCAT(H1017:L1017,"  # ",E1017))</f>
        <v xml:space="preserve">        "uni2662": "glyph572",  # ♢</v>
      </c>
      <c r="N1017" s="6" t="b">
        <f>K1017=""</f>
        <v>0</v>
      </c>
    </row>
    <row r="1018" spans="2:14">
      <c r="B1018" s="31" t="s">
        <v>1185</v>
      </c>
      <c r="C1018" s="28" t="s">
        <v>95</v>
      </c>
      <c r="D1018" s="28"/>
      <c r="E1018" s="36" t="str">
        <f>IF(B1018="",IF(G1018="","",_xlfn.UNICHAR(G1018)),B1018)</f>
        <v>♣</v>
      </c>
      <c r="F1018" s="13" t="str">
        <f>IF(B1018="",IF(D1018="",IF(C1018="","",C1018),DEC2HEX(D1018)),DEC2HEX(_xlfn.UNICODE(B1018)))</f>
        <v>2663</v>
      </c>
      <c r="G1018" s="13">
        <f>IF(D1018="",IF(C1018="",IF(B1018="","",VALUE(_xlfn.UNICODE(B1018))),VALUE(HEX2DEC(C1018))),VALUE(D1018))</f>
        <v>9827</v>
      </c>
      <c r="H1018" s="10" t="s">
        <v>292</v>
      </c>
      <c r="I1018" s="12" t="str">
        <f>IF(F1018="","","uni"&amp;UPPER(REPT("0",4-LEN(F1018))&amp;F1018))</f>
        <v>uni2663</v>
      </c>
      <c r="J1018" s="12" t="s">
        <v>1975</v>
      </c>
      <c r="K1018" s="12">
        <v>577</v>
      </c>
      <c r="L1018" s="9" t="s">
        <v>137</v>
      </c>
      <c r="M1018" s="10" t="str">
        <f>ASC(_xlfn.CONCAT(H1018:L1018,"  # ",E1018))</f>
        <v xml:space="preserve">        "uni2663": "glyph577",  # ♣</v>
      </c>
      <c r="N1018" s="6" t="b">
        <f>K1018=""</f>
        <v>0</v>
      </c>
    </row>
    <row r="1019" spans="2:14">
      <c r="B1019" s="31" t="s">
        <v>1178</v>
      </c>
      <c r="C1019" s="28" t="s">
        <v>95</v>
      </c>
      <c r="D1019" s="28"/>
      <c r="E1019" s="36" t="str">
        <f>IF(B1019="",IF(G1019="","",_xlfn.UNICHAR(G1019)),B1019)</f>
        <v>♤</v>
      </c>
      <c r="F1019" s="13" t="str">
        <f>IF(B1019="",IF(D1019="",IF(C1019="","",C1019),DEC2HEX(D1019)),DEC2HEX(_xlfn.UNICODE(B1019)))</f>
        <v>2664</v>
      </c>
      <c r="G1019" s="13">
        <f>IF(D1019="",IF(C1019="",IF(B1019="","",VALUE(_xlfn.UNICODE(B1019))),VALUE(HEX2DEC(C1019))),VALUE(D1019))</f>
        <v>9828</v>
      </c>
      <c r="H1019" s="10" t="s">
        <v>292</v>
      </c>
      <c r="I1019" s="12" t="str">
        <f>IF(F1019="","","uni"&amp;UPPER(REPT("0",4-LEN(F1019))&amp;F1019))</f>
        <v>uni2664</v>
      </c>
      <c r="J1019" s="12" t="s">
        <v>1975</v>
      </c>
      <c r="K1019" s="12">
        <v>570</v>
      </c>
      <c r="L1019" s="9" t="s">
        <v>137</v>
      </c>
      <c r="M1019" s="10" t="str">
        <f>ASC(_xlfn.CONCAT(H1019:L1019,"  # ",E1019))</f>
        <v xml:space="preserve">        "uni2664": "glyph570",  # ♤</v>
      </c>
      <c r="N1019" s="6" t="b">
        <f>K1019=""</f>
        <v>0</v>
      </c>
    </row>
    <row r="1020" spans="2:14">
      <c r="B1020" s="31" t="s">
        <v>1183</v>
      </c>
      <c r="C1020" s="28" t="s">
        <v>95</v>
      </c>
      <c r="D1020" s="28"/>
      <c r="E1020" s="36" t="str">
        <f>IF(B1020="",IF(G1020="","",_xlfn.UNICHAR(G1020)),B1020)</f>
        <v>♥</v>
      </c>
      <c r="F1020" s="13" t="str">
        <f>IF(B1020="",IF(D1020="",IF(C1020="","",C1020),DEC2HEX(D1020)),DEC2HEX(_xlfn.UNICODE(B1020)))</f>
        <v>2665</v>
      </c>
      <c r="G1020" s="13">
        <f>IF(D1020="",IF(C1020="",IF(B1020="","",VALUE(_xlfn.UNICODE(B1020))),VALUE(HEX2DEC(C1020))),VALUE(D1020))</f>
        <v>9829</v>
      </c>
      <c r="H1020" s="10" t="s">
        <v>292</v>
      </c>
      <c r="I1020" s="12" t="str">
        <f>IF(F1020="","","uni"&amp;UPPER(REPT("0",4-LEN(F1020))&amp;F1020))</f>
        <v>uni2665</v>
      </c>
      <c r="J1020" s="12" t="s">
        <v>1975</v>
      </c>
      <c r="K1020" s="12">
        <v>575</v>
      </c>
      <c r="L1020" s="9" t="s">
        <v>137</v>
      </c>
      <c r="M1020" s="10" t="str">
        <f>ASC(_xlfn.CONCAT(H1020:L1020,"  # ",E1020))</f>
        <v xml:space="preserve">        "uni2665": "glyph575",  # ♥</v>
      </c>
      <c r="N1020" s="6" t="b">
        <f>K1020=""</f>
        <v>0</v>
      </c>
    </row>
    <row r="1021" spans="2:14">
      <c r="B1021" s="35" t="s">
        <v>1181</v>
      </c>
      <c r="C1021" s="28" t="s">
        <v>95</v>
      </c>
      <c r="D1021" s="28"/>
      <c r="E1021" s="36" t="str">
        <f>IF(B1021="",IF(G1021="","",_xlfn.UNICHAR(G1021)),B1021)</f>
        <v>♦</v>
      </c>
      <c r="F1021" s="13" t="str">
        <f>IF(B1021="",IF(D1021="",IF(C1021="","",C1021),DEC2HEX(D1021)),DEC2HEX(_xlfn.UNICODE(B1021)))</f>
        <v>2666</v>
      </c>
      <c r="G1021" s="13">
        <f>IF(D1021="",IF(C1021="",IF(B1021="","",VALUE(_xlfn.UNICODE(B1021))),VALUE(HEX2DEC(C1021))),VALUE(D1021))</f>
        <v>9830</v>
      </c>
      <c r="H1021" s="10" t="s">
        <v>292</v>
      </c>
      <c r="I1021" s="12" t="str">
        <f>IF(F1021="","","uni"&amp;UPPER(REPT("0",4-LEN(F1021))&amp;F1021))</f>
        <v>uni2666</v>
      </c>
      <c r="J1021" s="12" t="s">
        <v>1975</v>
      </c>
      <c r="K1021" s="12">
        <v>573</v>
      </c>
      <c r="L1021" s="9" t="s">
        <v>137</v>
      </c>
      <c r="M1021" s="10" t="str">
        <f>ASC(_xlfn.CONCAT(H1021:L1021,"  # ",E1021))</f>
        <v xml:space="preserve">        "uni2666": "glyph573",  # ♦</v>
      </c>
      <c r="N1021" s="6" t="b">
        <f>K1021=""</f>
        <v>0</v>
      </c>
    </row>
    <row r="1022" spans="2:14">
      <c r="B1022" s="31" t="s">
        <v>1184</v>
      </c>
      <c r="C1022" s="28" t="s">
        <v>95</v>
      </c>
      <c r="D1022" s="28"/>
      <c r="E1022" s="36" t="str">
        <f>IF(B1022="",IF(G1022="","",_xlfn.UNICHAR(G1022)),B1022)</f>
        <v>♧</v>
      </c>
      <c r="F1022" s="13" t="str">
        <f>IF(B1022="",IF(D1022="",IF(C1022="","",C1022),DEC2HEX(D1022)),DEC2HEX(_xlfn.UNICODE(B1022)))</f>
        <v>2667</v>
      </c>
      <c r="G1022" s="13">
        <f>IF(D1022="",IF(C1022="",IF(B1022="","",VALUE(_xlfn.UNICODE(B1022))),VALUE(HEX2DEC(C1022))),VALUE(D1022))</f>
        <v>9831</v>
      </c>
      <c r="H1022" s="10" t="s">
        <v>292</v>
      </c>
      <c r="I1022" s="12" t="str">
        <f>IF(F1022="","","uni"&amp;UPPER(REPT("0",4-LEN(F1022))&amp;F1022))</f>
        <v>uni2667</v>
      </c>
      <c r="J1022" s="12" t="s">
        <v>1975</v>
      </c>
      <c r="K1022" s="12">
        <v>576</v>
      </c>
      <c r="L1022" s="9" t="s">
        <v>137</v>
      </c>
      <c r="M1022" s="10" t="str">
        <f>ASC(_xlfn.CONCAT(H1022:L1022,"  # ",E1022))</f>
        <v xml:space="preserve">        "uni2667": "glyph576",  # ♧</v>
      </c>
      <c r="N1022" s="6" t="b">
        <f>K1022=""</f>
        <v>0</v>
      </c>
    </row>
    <row r="1023" spans="2:14">
      <c r="B1023" s="31" t="s">
        <v>1122</v>
      </c>
      <c r="C1023" s="28" t="s">
        <v>95</v>
      </c>
      <c r="D1023" s="28"/>
      <c r="E1023" s="36" t="str">
        <f>IF(B1023="",IF(G1023="","",_xlfn.UNICHAR(G1023)),B1023)</f>
        <v>♩</v>
      </c>
      <c r="F1023" s="13" t="str">
        <f>IF(B1023="",IF(D1023="",IF(C1023="","",C1023),DEC2HEX(D1023)),DEC2HEX(_xlfn.UNICODE(B1023)))</f>
        <v>2669</v>
      </c>
      <c r="G1023" s="13">
        <f>IF(D1023="",IF(C1023="",IF(B1023="","",VALUE(_xlfn.UNICODE(B1023))),VALUE(HEX2DEC(C1023))),VALUE(D1023))</f>
        <v>9833</v>
      </c>
      <c r="H1023" s="10" t="s">
        <v>292</v>
      </c>
      <c r="I1023" s="12" t="str">
        <f>IF(F1023="","","uni"&amp;UPPER(REPT("0",4-LEN(F1023))&amp;F1023))</f>
        <v>uni2669</v>
      </c>
      <c r="J1023" s="12" t="s">
        <v>1975</v>
      </c>
      <c r="K1023" s="12">
        <v>278</v>
      </c>
      <c r="L1023" s="9" t="s">
        <v>137</v>
      </c>
      <c r="M1023" s="10" t="str">
        <f>ASC(_xlfn.CONCAT(H1023:L1023,"  # ",E1023))</f>
        <v xml:space="preserve">        "uni2669": "glyph278",  # ♩</v>
      </c>
      <c r="N1023" s="6" t="b">
        <f>K1023=""</f>
        <v>0</v>
      </c>
    </row>
    <row r="1024" spans="2:14">
      <c r="B1024" s="31" t="s">
        <v>1120</v>
      </c>
      <c r="C1024" s="28" t="s">
        <v>95</v>
      </c>
      <c r="D1024" s="28"/>
      <c r="E1024" s="36" t="str">
        <f>IF(B1024="",IF(G1024="","",_xlfn.UNICHAR(G1024)),B1024)</f>
        <v>♫</v>
      </c>
      <c r="F1024" s="13" t="str">
        <f>IF(B1024="",IF(D1024="",IF(C1024="","",C1024),DEC2HEX(D1024)),DEC2HEX(_xlfn.UNICODE(B1024)))</f>
        <v>266B</v>
      </c>
      <c r="G1024" s="13">
        <f>IF(D1024="",IF(C1024="",IF(B1024="","",VALUE(_xlfn.UNICODE(B1024))),VALUE(HEX2DEC(C1024))),VALUE(D1024))</f>
        <v>9835</v>
      </c>
      <c r="H1024" s="10" t="s">
        <v>292</v>
      </c>
      <c r="I1024" s="12" t="str">
        <f>IF(F1024="","","uni"&amp;UPPER(REPT("0",4-LEN(F1024))&amp;F1024))</f>
        <v>uni266B</v>
      </c>
      <c r="J1024" s="12" t="s">
        <v>1975</v>
      </c>
      <c r="K1024" s="12">
        <v>276</v>
      </c>
      <c r="L1024" s="9" t="s">
        <v>137</v>
      </c>
      <c r="M1024" s="10" t="str">
        <f>ASC(_xlfn.CONCAT(H1024:L1024,"  # ",E1024))</f>
        <v xml:space="preserve">        "uni266B": "glyph276",  # ♫</v>
      </c>
      <c r="N1024" s="6" t="b">
        <f>K1024=""</f>
        <v>0</v>
      </c>
    </row>
    <row r="1025" spans="2:14">
      <c r="B1025" s="31" t="s">
        <v>1121</v>
      </c>
      <c r="C1025" s="28" t="s">
        <v>95</v>
      </c>
      <c r="D1025" s="28"/>
      <c r="E1025" s="36" t="str">
        <f>IF(B1025="",IF(G1025="","",_xlfn.UNICHAR(G1025)),B1025)</f>
        <v>♬</v>
      </c>
      <c r="F1025" s="13" t="str">
        <f>IF(B1025="",IF(D1025="",IF(C1025="","",C1025),DEC2HEX(D1025)),DEC2HEX(_xlfn.UNICODE(B1025)))</f>
        <v>266C</v>
      </c>
      <c r="G1025" s="13">
        <f>IF(D1025="",IF(C1025="",IF(B1025="","",VALUE(_xlfn.UNICODE(B1025))),VALUE(HEX2DEC(C1025))),VALUE(D1025))</f>
        <v>9836</v>
      </c>
      <c r="H1025" s="10" t="s">
        <v>292</v>
      </c>
      <c r="I1025" s="12" t="str">
        <f>IF(F1025="","","uni"&amp;UPPER(REPT("0",4-LEN(F1025))&amp;F1025))</f>
        <v>uni266C</v>
      </c>
      <c r="J1025" s="12" t="s">
        <v>1975</v>
      </c>
      <c r="K1025" s="12">
        <v>277</v>
      </c>
      <c r="L1025" s="9" t="s">
        <v>137</v>
      </c>
      <c r="M1025" s="10" t="str">
        <f>ASC(_xlfn.CONCAT(H1025:L1025,"  # ",E1025))</f>
        <v xml:space="preserve">        "uni266C": "glyph277",  # ♬</v>
      </c>
      <c r="N1025" s="6" t="b">
        <f>K1025=""</f>
        <v>0</v>
      </c>
    </row>
    <row r="1026" spans="2:14">
      <c r="B1026" s="31" t="s">
        <v>1119</v>
      </c>
      <c r="C1026" s="28" t="s">
        <v>95</v>
      </c>
      <c r="D1026" s="28"/>
      <c r="E1026" s="36" t="str">
        <f>IF(B1026="",IF(G1026="","",_xlfn.UNICHAR(G1026)),B1026)</f>
        <v>♮</v>
      </c>
      <c r="F1026" s="13" t="str">
        <f>IF(B1026="",IF(D1026="",IF(C1026="","",C1026),DEC2HEX(D1026)),DEC2HEX(_xlfn.UNICODE(B1026)))</f>
        <v>266E</v>
      </c>
      <c r="G1026" s="13">
        <f>IF(D1026="",IF(C1026="",IF(B1026="","",VALUE(_xlfn.UNICODE(B1026))),VALUE(HEX2DEC(C1026))),VALUE(D1026))</f>
        <v>9838</v>
      </c>
      <c r="H1026" s="10" t="s">
        <v>292</v>
      </c>
      <c r="I1026" s="12" t="str">
        <f>IF(F1026="","","uni"&amp;UPPER(REPT("0",4-LEN(F1026))&amp;F1026))</f>
        <v>uni266E</v>
      </c>
      <c r="J1026" s="12" t="s">
        <v>1975</v>
      </c>
      <c r="K1026" s="12">
        <v>275</v>
      </c>
      <c r="L1026" s="9" t="s">
        <v>137</v>
      </c>
      <c r="M1026" s="10" t="str">
        <f>ASC(_xlfn.CONCAT(H1026:L1026,"  # ",E1026))</f>
        <v xml:space="preserve">        "uni266E": "glyph275",  # ♮</v>
      </c>
      <c r="N1026" s="6" t="b">
        <f>K1026=""</f>
        <v>0</v>
      </c>
    </row>
    <row r="1027" spans="2:14">
      <c r="B1027" s="31"/>
      <c r="C1027" s="28"/>
      <c r="D1027" s="28">
        <v>12288</v>
      </c>
      <c r="E1027" s="36" t="str">
        <f>IF(B1027="",IF(G1027="","",_xlfn.UNICHAR(G1027)),B1027)</f>
        <v>　</v>
      </c>
      <c r="F1027" s="13" t="str">
        <f>IF(B1027="",IF(D1027="",IF(C1027="","",C1027),DEC2HEX(D1027)),DEC2HEX(_xlfn.UNICODE(B1027)))</f>
        <v>3000</v>
      </c>
      <c r="G1027" s="13">
        <f>IF(D1027="",IF(C1027="",IF(B1027="","",VALUE(_xlfn.UNICODE(B1027))),VALUE(HEX2DEC(C1027))),VALUE(D1027))</f>
        <v>12288</v>
      </c>
      <c r="H1027" s="10" t="s">
        <v>292</v>
      </c>
      <c r="I1027" s="12" t="str">
        <f>IF(F1027="","","uni"&amp;UPPER(REPT("0",4-LEN(F1027))&amp;F1027))</f>
        <v>uni3000</v>
      </c>
      <c r="J1027" s="12" t="s">
        <v>1975</v>
      </c>
      <c r="K1027" s="12" t="s">
        <v>95</v>
      </c>
      <c r="L1027" s="9" t="s">
        <v>137</v>
      </c>
      <c r="M1027" s="10" t="str">
        <f>ASC(_xlfn.CONCAT(H1027:L1027,"  # ",E1027))</f>
        <v xml:space="preserve">        "uni3000": "glyph",  #  </v>
      </c>
      <c r="N1027" s="6" t="b">
        <f>K1027=""</f>
        <v>1</v>
      </c>
    </row>
    <row r="1028" spans="2:14">
      <c r="B1028" s="31"/>
      <c r="C1028" s="28"/>
      <c r="D1028" s="28">
        <v>12289</v>
      </c>
      <c r="E1028" s="36" t="str">
        <f>IF(B1028="",IF(G1028="","",_xlfn.UNICHAR(G1028)),B1028)</f>
        <v>、</v>
      </c>
      <c r="F1028" s="13" t="str">
        <f>IF(B1028="",IF(D1028="",IF(C1028="","",C1028),DEC2HEX(D1028)),DEC2HEX(_xlfn.UNICODE(B1028)))</f>
        <v>3001</v>
      </c>
      <c r="G1028" s="13">
        <f>IF(D1028="",IF(C1028="",IF(B1028="","",VALUE(_xlfn.UNICODE(B1028))),VALUE(HEX2DEC(C1028))),VALUE(D1028))</f>
        <v>12289</v>
      </c>
      <c r="H1028" s="10" t="s">
        <v>292</v>
      </c>
      <c r="I1028" s="12" t="str">
        <f>IF(F1028="","","uni"&amp;UPPER(REPT("0",4-LEN(F1028))&amp;F1028))</f>
        <v>uni3001</v>
      </c>
      <c r="J1028" s="12" t="s">
        <v>1985</v>
      </c>
      <c r="K1028" s="12" t="s">
        <v>1989</v>
      </c>
      <c r="L1028" s="9" t="s">
        <v>137</v>
      </c>
      <c r="M1028" s="10" t="str">
        <f>ASC(_xlfn.CONCAT(H1028:L1028,"  # ",E1028))</f>
        <v xml:space="preserve">        "uni3001": "uniFF64",  # ､</v>
      </c>
      <c r="N1028" s="6" t="b">
        <f>K1028=""</f>
        <v>0</v>
      </c>
    </row>
    <row r="1029" spans="2:14">
      <c r="B1029" s="31"/>
      <c r="C1029" s="28"/>
      <c r="D1029" s="28">
        <v>12290</v>
      </c>
      <c r="E1029" s="36" t="str">
        <f>IF(B1029="",IF(G1029="","",_xlfn.UNICHAR(G1029)),B1029)</f>
        <v>。</v>
      </c>
      <c r="F1029" s="13" t="str">
        <f>IF(B1029="",IF(D1029="",IF(C1029="","",C1029),DEC2HEX(D1029)),DEC2HEX(_xlfn.UNICODE(B1029)))</f>
        <v>3002</v>
      </c>
      <c r="G1029" s="13">
        <f>IF(D1029="",IF(C1029="",IF(B1029="","",VALUE(_xlfn.UNICODE(B1029))),VALUE(HEX2DEC(C1029))),VALUE(D1029))</f>
        <v>12290</v>
      </c>
      <c r="H1029" s="10" t="s">
        <v>292</v>
      </c>
      <c r="I1029" s="12" t="str">
        <f>IF(F1029="","","uni"&amp;UPPER(REPT("0",4-LEN(F1029))&amp;F1029))</f>
        <v>uni3002</v>
      </c>
      <c r="J1029" s="12" t="s">
        <v>1985</v>
      </c>
      <c r="K1029" s="12" t="s">
        <v>1988</v>
      </c>
      <c r="L1029" s="9" t="s">
        <v>137</v>
      </c>
      <c r="M1029" s="10" t="str">
        <f>ASC(_xlfn.CONCAT(H1029:L1029,"  # ",E1029))</f>
        <v xml:space="preserve">        "uni3002": "uniFF61",  # ｡</v>
      </c>
      <c r="N1029" s="6" t="b">
        <f>K1029=""</f>
        <v>0</v>
      </c>
    </row>
    <row r="1030" spans="2:14">
      <c r="B1030" s="31"/>
      <c r="C1030" s="28"/>
      <c r="D1030" s="28">
        <v>12291</v>
      </c>
      <c r="E1030" s="36" t="str">
        <f>IF(B1030="",IF(G1030="","",_xlfn.UNICHAR(G1030)),B1030)</f>
        <v>〃</v>
      </c>
      <c r="F1030" s="13" t="str">
        <f>IF(B1030="",IF(D1030="",IF(C1030="","",C1030),DEC2HEX(D1030)),DEC2HEX(_xlfn.UNICODE(B1030)))</f>
        <v>3003</v>
      </c>
      <c r="G1030" s="13">
        <f>IF(D1030="",IF(C1030="",IF(B1030="","",VALUE(_xlfn.UNICODE(B1030))),VALUE(HEX2DEC(C1030))),VALUE(D1030))</f>
        <v>12291</v>
      </c>
      <c r="H1030" s="10" t="s">
        <v>292</v>
      </c>
      <c r="I1030" s="12" t="str">
        <f>IF(F1030="","","uni"&amp;UPPER(REPT("0",4-LEN(F1030))&amp;F1030))</f>
        <v>uni3003</v>
      </c>
      <c r="J1030" s="12" t="s">
        <v>1975</v>
      </c>
      <c r="K1030" s="12" t="s">
        <v>95</v>
      </c>
      <c r="L1030" s="9" t="s">
        <v>137</v>
      </c>
      <c r="M1030" s="10" t="str">
        <f>ASC(_xlfn.CONCAT(H1030:L1030,"  # ",E1030))</f>
        <v xml:space="preserve">        "uni3003": "glyph",  # 〃</v>
      </c>
      <c r="N1030" s="6" t="b">
        <f>K1030=""</f>
        <v>1</v>
      </c>
    </row>
    <row r="1031" spans="2:14">
      <c r="B1031" s="31"/>
      <c r="C1031" s="28"/>
      <c r="D1031" s="28">
        <v>12292</v>
      </c>
      <c r="E1031" s="36" t="str">
        <f>IF(B1031="",IF(G1031="","",_xlfn.UNICHAR(G1031)),B1031)</f>
        <v>〄</v>
      </c>
      <c r="F1031" s="13" t="str">
        <f>IF(B1031="",IF(D1031="",IF(C1031="","",C1031),DEC2HEX(D1031)),DEC2HEX(_xlfn.UNICODE(B1031)))</f>
        <v>3004</v>
      </c>
      <c r="G1031" s="13">
        <f>IF(D1031="",IF(C1031="",IF(B1031="","",VALUE(_xlfn.UNICODE(B1031))),VALUE(HEX2DEC(C1031))),VALUE(D1031))</f>
        <v>12292</v>
      </c>
      <c r="H1031" s="10" t="s">
        <v>292</v>
      </c>
      <c r="I1031" s="12" t="str">
        <f>IF(F1031="","","uni"&amp;UPPER(REPT("0",4-LEN(F1031))&amp;F1031))</f>
        <v>uni3004</v>
      </c>
      <c r="J1031" s="12" t="s">
        <v>1975</v>
      </c>
      <c r="K1031" s="12" t="s">
        <v>95</v>
      </c>
      <c r="L1031" s="9" t="s">
        <v>137</v>
      </c>
      <c r="M1031" s="10" t="str">
        <f>ASC(_xlfn.CONCAT(H1031:L1031,"  # ",E1031))</f>
        <v xml:space="preserve">        "uni3004": "glyph",  # 〄</v>
      </c>
      <c r="N1031" s="6" t="b">
        <f>K1031=""</f>
        <v>1</v>
      </c>
    </row>
    <row r="1032" spans="2:14">
      <c r="B1032" s="31"/>
      <c r="C1032" s="28"/>
      <c r="D1032" s="28">
        <v>12293</v>
      </c>
      <c r="E1032" s="36" t="str">
        <f>IF(B1032="",IF(G1032="","",_xlfn.UNICHAR(G1032)),B1032)</f>
        <v>々</v>
      </c>
      <c r="F1032" s="13" t="str">
        <f>IF(B1032="",IF(D1032="",IF(C1032="","",C1032),DEC2HEX(D1032)),DEC2HEX(_xlfn.UNICODE(B1032)))</f>
        <v>3005</v>
      </c>
      <c r="G1032" s="13">
        <f>IF(D1032="",IF(C1032="",IF(B1032="","",VALUE(_xlfn.UNICODE(B1032))),VALUE(HEX2DEC(C1032))),VALUE(D1032))</f>
        <v>12293</v>
      </c>
      <c r="H1032" s="10" t="s">
        <v>292</v>
      </c>
      <c r="I1032" s="12" t="str">
        <f>IF(F1032="","","uni"&amp;UPPER(REPT("0",4-LEN(F1032))&amp;F1032))</f>
        <v>uni3005</v>
      </c>
      <c r="J1032" s="12" t="s">
        <v>1975</v>
      </c>
      <c r="K1032" s="12" t="s">
        <v>95</v>
      </c>
      <c r="L1032" s="9" t="s">
        <v>137</v>
      </c>
      <c r="M1032" s="10" t="str">
        <f>ASC(_xlfn.CONCAT(H1032:L1032,"  # ",E1032))</f>
        <v xml:space="preserve">        "uni3005": "glyph",  # 々</v>
      </c>
      <c r="N1032" s="6" t="b">
        <f>K1032=""</f>
        <v>1</v>
      </c>
    </row>
    <row r="1033" spans="2:14">
      <c r="B1033" s="31"/>
      <c r="C1033" s="28"/>
      <c r="D1033" s="28">
        <v>12294</v>
      </c>
      <c r="E1033" s="36" t="str">
        <f>IF(B1033="",IF(G1033="","",_xlfn.UNICHAR(G1033)),B1033)</f>
        <v>〆</v>
      </c>
      <c r="F1033" s="13" t="str">
        <f>IF(B1033="",IF(D1033="",IF(C1033="","",C1033),DEC2HEX(D1033)),DEC2HEX(_xlfn.UNICODE(B1033)))</f>
        <v>3006</v>
      </c>
      <c r="G1033" s="13">
        <f>IF(D1033="",IF(C1033="",IF(B1033="","",VALUE(_xlfn.UNICODE(B1033))),VALUE(HEX2DEC(C1033))),VALUE(D1033))</f>
        <v>12294</v>
      </c>
      <c r="H1033" s="10" t="s">
        <v>292</v>
      </c>
      <c r="I1033" s="12" t="str">
        <f>IF(F1033="","","uni"&amp;UPPER(REPT("0",4-LEN(F1033))&amp;F1033))</f>
        <v>uni3006</v>
      </c>
      <c r="J1033" s="12" t="s">
        <v>1975</v>
      </c>
      <c r="K1033" s="12" t="s">
        <v>95</v>
      </c>
      <c r="L1033" s="9" t="s">
        <v>137</v>
      </c>
      <c r="M1033" s="10" t="str">
        <f>ASC(_xlfn.CONCAT(H1033:L1033,"  # ",E1033))</f>
        <v xml:space="preserve">        "uni3006": "glyph",  # 〆</v>
      </c>
      <c r="N1033" s="6" t="b">
        <f>K1033=""</f>
        <v>1</v>
      </c>
    </row>
    <row r="1034" spans="2:14">
      <c r="B1034" s="31"/>
      <c r="C1034" s="28"/>
      <c r="D1034" s="28">
        <v>12295</v>
      </c>
      <c r="E1034" s="36" t="str">
        <f>IF(B1034="",IF(G1034="","",_xlfn.UNICHAR(G1034)),B1034)</f>
        <v>〇</v>
      </c>
      <c r="F1034" s="13" t="str">
        <f>IF(B1034="",IF(D1034="",IF(C1034="","",C1034),DEC2HEX(D1034)),DEC2HEX(_xlfn.UNICODE(B1034)))</f>
        <v>3007</v>
      </c>
      <c r="G1034" s="13">
        <f>IF(D1034="",IF(C1034="",IF(B1034="","",VALUE(_xlfn.UNICODE(B1034))),VALUE(HEX2DEC(C1034))),VALUE(D1034))</f>
        <v>12295</v>
      </c>
      <c r="H1034" s="10" t="s">
        <v>292</v>
      </c>
      <c r="I1034" s="12" t="str">
        <f>IF(F1034="","","uni"&amp;UPPER(REPT("0",4-LEN(F1034))&amp;F1034))</f>
        <v>uni3007</v>
      </c>
      <c r="J1034" s="12" t="s">
        <v>1975</v>
      </c>
      <c r="K1034" s="12" t="s">
        <v>95</v>
      </c>
      <c r="L1034" s="9" t="s">
        <v>137</v>
      </c>
      <c r="M1034" s="10" t="str">
        <f>ASC(_xlfn.CONCAT(H1034:L1034,"  # ",E1034))</f>
        <v xml:space="preserve">        "uni3007": "glyph",  # 〇</v>
      </c>
      <c r="N1034" s="6" t="b">
        <f>K1034=""</f>
        <v>1</v>
      </c>
    </row>
    <row r="1035" spans="2:14">
      <c r="B1035" s="31"/>
      <c r="C1035" s="28"/>
      <c r="D1035" s="28">
        <v>12296</v>
      </c>
      <c r="E1035" s="36" t="str">
        <f>IF(B1035="",IF(G1035="","",_xlfn.UNICHAR(G1035)),B1035)</f>
        <v>〈</v>
      </c>
      <c r="F1035" s="13" t="str">
        <f>IF(B1035="",IF(D1035="",IF(C1035="","",C1035),DEC2HEX(D1035)),DEC2HEX(_xlfn.UNICODE(B1035)))</f>
        <v>3008</v>
      </c>
      <c r="G1035" s="13">
        <f>IF(D1035="",IF(C1035="",IF(B1035="","",VALUE(_xlfn.UNICODE(B1035))),VALUE(HEX2DEC(C1035))),VALUE(D1035))</f>
        <v>12296</v>
      </c>
      <c r="H1035" s="10" t="s">
        <v>292</v>
      </c>
      <c r="I1035" s="12" t="str">
        <f>IF(F1035="","","uni"&amp;UPPER(REPT("0",4-LEN(F1035))&amp;F1035))</f>
        <v>uni3008</v>
      </c>
      <c r="J1035" s="12" t="s">
        <v>1975</v>
      </c>
      <c r="K1035" s="12">
        <v>12953</v>
      </c>
      <c r="L1035" s="9" t="s">
        <v>137</v>
      </c>
      <c r="M1035" s="10" t="str">
        <f>ASC(_xlfn.CONCAT(H1035:L1035,"  # ",E1035))</f>
        <v xml:space="preserve">        "uni3008": "glyph12953",  # 〈</v>
      </c>
      <c r="N1035" s="6" t="b">
        <f>K1035=""</f>
        <v>0</v>
      </c>
    </row>
    <row r="1036" spans="2:14">
      <c r="B1036" s="31"/>
      <c r="C1036" s="28"/>
      <c r="D1036" s="28">
        <v>12297</v>
      </c>
      <c r="E1036" s="36" t="str">
        <f>IF(B1036="",IF(G1036="","",_xlfn.UNICHAR(G1036)),B1036)</f>
        <v>〉</v>
      </c>
      <c r="F1036" s="13" t="str">
        <f>IF(B1036="",IF(D1036="",IF(C1036="","",C1036),DEC2HEX(D1036)),DEC2HEX(_xlfn.UNICODE(B1036)))</f>
        <v>3009</v>
      </c>
      <c r="G1036" s="13">
        <f>IF(D1036="",IF(C1036="",IF(B1036="","",VALUE(_xlfn.UNICODE(B1036))),VALUE(HEX2DEC(C1036))),VALUE(D1036))</f>
        <v>12297</v>
      </c>
      <c r="H1036" s="10" t="s">
        <v>292</v>
      </c>
      <c r="I1036" s="12" t="str">
        <f>IF(F1036="","","uni"&amp;UPPER(REPT("0",4-LEN(F1036))&amp;F1036))</f>
        <v>uni3009</v>
      </c>
      <c r="J1036" s="12" t="s">
        <v>1975</v>
      </c>
      <c r="K1036" s="12">
        <v>12954</v>
      </c>
      <c r="L1036" s="9" t="s">
        <v>137</v>
      </c>
      <c r="M1036" s="10" t="str">
        <f>ASC(_xlfn.CONCAT(H1036:L1036,"  # ",E1036))</f>
        <v xml:space="preserve">        "uni3009": "glyph12954",  # 〉</v>
      </c>
      <c r="N1036" s="6" t="b">
        <f>K1036=""</f>
        <v>0</v>
      </c>
    </row>
    <row r="1037" spans="2:14">
      <c r="B1037" s="31"/>
      <c r="C1037" s="28"/>
      <c r="D1037" s="28">
        <v>12298</v>
      </c>
      <c r="E1037" s="36" t="str">
        <f>IF(B1037="",IF(G1037="","",_xlfn.UNICHAR(G1037)),B1037)</f>
        <v>《</v>
      </c>
      <c r="F1037" s="13" t="str">
        <f>IF(B1037="",IF(D1037="",IF(C1037="","",C1037),DEC2HEX(D1037)),DEC2HEX(_xlfn.UNICODE(B1037)))</f>
        <v>300A</v>
      </c>
      <c r="G1037" s="13">
        <f>IF(D1037="",IF(C1037="",IF(B1037="","",VALUE(_xlfn.UNICODE(B1037))),VALUE(HEX2DEC(C1037))),VALUE(D1037))</f>
        <v>12298</v>
      </c>
      <c r="H1037" s="10" t="s">
        <v>292</v>
      </c>
      <c r="I1037" s="12" t="str">
        <f>IF(F1037="","","uni"&amp;UPPER(REPT("0",4-LEN(F1037))&amp;F1037))</f>
        <v>uni300A</v>
      </c>
      <c r="J1037" s="12" t="s">
        <v>1975</v>
      </c>
      <c r="K1037" s="12">
        <v>12955</v>
      </c>
      <c r="L1037" s="9" t="s">
        <v>137</v>
      </c>
      <c r="M1037" s="10" t="str">
        <f>ASC(_xlfn.CONCAT(H1037:L1037,"  # ",E1037))</f>
        <v xml:space="preserve">        "uni300A": "glyph12955",  # 《</v>
      </c>
      <c r="N1037" s="6" t="b">
        <f>K1037=""</f>
        <v>0</v>
      </c>
    </row>
    <row r="1038" spans="2:14">
      <c r="B1038" s="31"/>
      <c r="C1038" s="28"/>
      <c r="D1038" s="28">
        <v>12299</v>
      </c>
      <c r="E1038" s="36" t="str">
        <f>IF(B1038="",IF(G1038="","",_xlfn.UNICHAR(G1038)),B1038)</f>
        <v>》</v>
      </c>
      <c r="F1038" s="13" t="str">
        <f>IF(B1038="",IF(D1038="",IF(C1038="","",C1038),DEC2HEX(D1038)),DEC2HEX(_xlfn.UNICODE(B1038)))</f>
        <v>300B</v>
      </c>
      <c r="G1038" s="13">
        <f>IF(D1038="",IF(C1038="",IF(B1038="","",VALUE(_xlfn.UNICODE(B1038))),VALUE(HEX2DEC(C1038))),VALUE(D1038))</f>
        <v>12299</v>
      </c>
      <c r="H1038" s="10" t="s">
        <v>292</v>
      </c>
      <c r="I1038" s="12" t="str">
        <f>IF(F1038="","","uni"&amp;UPPER(REPT("0",4-LEN(F1038))&amp;F1038))</f>
        <v>uni300B</v>
      </c>
      <c r="J1038" s="12" t="s">
        <v>1975</v>
      </c>
      <c r="K1038" s="12">
        <v>12956</v>
      </c>
      <c r="L1038" s="9" t="s">
        <v>137</v>
      </c>
      <c r="M1038" s="10" t="str">
        <f>ASC(_xlfn.CONCAT(H1038:L1038,"  # ",E1038))</f>
        <v xml:space="preserve">        "uni300B": "glyph12956",  # 》</v>
      </c>
      <c r="N1038" s="6" t="b">
        <f>K1038=""</f>
        <v>0</v>
      </c>
    </row>
    <row r="1039" spans="2:14">
      <c r="B1039" s="31"/>
      <c r="C1039" s="28"/>
      <c r="D1039" s="28">
        <v>12300</v>
      </c>
      <c r="E1039" s="36" t="str">
        <f>IF(B1039="",IF(G1039="","",_xlfn.UNICHAR(G1039)),B1039)</f>
        <v>「</v>
      </c>
      <c r="F1039" s="13" t="str">
        <f>IF(B1039="",IF(D1039="",IF(C1039="","",C1039),DEC2HEX(D1039)),DEC2HEX(_xlfn.UNICODE(B1039)))</f>
        <v>300C</v>
      </c>
      <c r="G1039" s="13">
        <f>IF(D1039="",IF(C1039="",IF(B1039="","",VALUE(_xlfn.UNICODE(B1039))),VALUE(HEX2DEC(C1039))),VALUE(D1039))</f>
        <v>12300</v>
      </c>
      <c r="H1039" s="10" t="s">
        <v>292</v>
      </c>
      <c r="I1039" s="12" t="str">
        <f>IF(F1039="","","uni"&amp;UPPER(REPT("0",4-LEN(F1039))&amp;F1039))</f>
        <v>uni300C</v>
      </c>
      <c r="J1039" s="12" t="s">
        <v>1985</v>
      </c>
      <c r="K1039" s="12" t="s">
        <v>1986</v>
      </c>
      <c r="L1039" s="9" t="s">
        <v>137</v>
      </c>
      <c r="M1039" s="10" t="str">
        <f>ASC(_xlfn.CONCAT(H1039:L1039,"  # ",E1039))</f>
        <v xml:space="preserve">        "uni300C": "uniFF62",  # ｢</v>
      </c>
      <c r="N1039" s="6" t="b">
        <f>K1039=""</f>
        <v>0</v>
      </c>
    </row>
    <row r="1040" spans="2:14">
      <c r="B1040" s="31"/>
      <c r="C1040" s="28"/>
      <c r="D1040" s="28">
        <v>12301</v>
      </c>
      <c r="E1040" s="36" t="str">
        <f>IF(B1040="",IF(G1040="","",_xlfn.UNICHAR(G1040)),B1040)</f>
        <v>」</v>
      </c>
      <c r="F1040" s="13" t="str">
        <f>IF(B1040="",IF(D1040="",IF(C1040="","",C1040),DEC2HEX(D1040)),DEC2HEX(_xlfn.UNICODE(B1040)))</f>
        <v>300D</v>
      </c>
      <c r="G1040" s="13">
        <f>IF(D1040="",IF(C1040="",IF(B1040="","",VALUE(_xlfn.UNICODE(B1040))),VALUE(HEX2DEC(C1040))),VALUE(D1040))</f>
        <v>12301</v>
      </c>
      <c r="H1040" s="10" t="s">
        <v>292</v>
      </c>
      <c r="I1040" s="12" t="str">
        <f>IF(F1040="","","uni"&amp;UPPER(REPT("0",4-LEN(F1040))&amp;F1040))</f>
        <v>uni300D</v>
      </c>
      <c r="J1040" s="12" t="s">
        <v>1985</v>
      </c>
      <c r="K1040" s="12" t="s">
        <v>1987</v>
      </c>
      <c r="L1040" s="9" t="s">
        <v>137</v>
      </c>
      <c r="M1040" s="10" t="str">
        <f>ASC(_xlfn.CONCAT(H1040:L1040,"  # ",E1040))</f>
        <v xml:space="preserve">        "uni300D": "uniFF63",  # ｣</v>
      </c>
      <c r="N1040" s="6" t="b">
        <f>K1040=""</f>
        <v>0</v>
      </c>
    </row>
    <row r="1041" spans="2:14">
      <c r="B1041" s="31"/>
      <c r="C1041" s="28"/>
      <c r="D1041" s="28">
        <v>12302</v>
      </c>
      <c r="E1041" s="36" t="str">
        <f>IF(B1041="",IF(G1041="","",_xlfn.UNICHAR(G1041)),B1041)</f>
        <v>『</v>
      </c>
      <c r="F1041" s="13" t="str">
        <f>IF(B1041="",IF(D1041="",IF(C1041="","",C1041),DEC2HEX(D1041)),DEC2HEX(_xlfn.UNICODE(B1041)))</f>
        <v>300E</v>
      </c>
      <c r="G1041" s="13">
        <f>IF(D1041="",IF(C1041="",IF(B1041="","",VALUE(_xlfn.UNICODE(B1041))),VALUE(HEX2DEC(C1041))),VALUE(D1041))</f>
        <v>12302</v>
      </c>
      <c r="H1041" s="10" t="s">
        <v>292</v>
      </c>
      <c r="I1041" s="12" t="str">
        <f>IF(F1041="","","uni"&amp;UPPER(REPT("0",4-LEN(F1041))&amp;F1041))</f>
        <v>uni300E</v>
      </c>
      <c r="J1041" s="12" t="s">
        <v>1975</v>
      </c>
      <c r="K1041" s="12">
        <v>12957</v>
      </c>
      <c r="L1041" s="9" t="s">
        <v>137</v>
      </c>
      <c r="M1041" s="10" t="str">
        <f>ASC(_xlfn.CONCAT(H1041:L1041,"  # ",E1041))</f>
        <v xml:space="preserve">        "uni300E": "glyph12957",  # 『</v>
      </c>
      <c r="N1041" s="6" t="b">
        <f>K1041=""</f>
        <v>0</v>
      </c>
    </row>
    <row r="1042" spans="2:14">
      <c r="B1042" s="31"/>
      <c r="C1042" s="28"/>
      <c r="D1042" s="28">
        <v>12303</v>
      </c>
      <c r="E1042" s="36" t="str">
        <f>IF(B1042="",IF(G1042="","",_xlfn.UNICHAR(G1042)),B1042)</f>
        <v>』</v>
      </c>
      <c r="F1042" s="13" t="str">
        <f>IF(B1042="",IF(D1042="",IF(C1042="","",C1042),DEC2HEX(D1042)),DEC2HEX(_xlfn.UNICODE(B1042)))</f>
        <v>300F</v>
      </c>
      <c r="G1042" s="13">
        <f>IF(D1042="",IF(C1042="",IF(B1042="","",VALUE(_xlfn.UNICODE(B1042))),VALUE(HEX2DEC(C1042))),VALUE(D1042))</f>
        <v>12303</v>
      </c>
      <c r="H1042" s="10" t="s">
        <v>292</v>
      </c>
      <c r="I1042" s="12" t="str">
        <f>IF(F1042="","","uni"&amp;UPPER(REPT("0",4-LEN(F1042))&amp;F1042))</f>
        <v>uni300F</v>
      </c>
      <c r="J1042" s="12" t="s">
        <v>1975</v>
      </c>
      <c r="K1042" s="12">
        <v>12958</v>
      </c>
      <c r="L1042" s="9" t="s">
        <v>137</v>
      </c>
      <c r="M1042" s="10" t="str">
        <f>ASC(_xlfn.CONCAT(H1042:L1042,"  # ",E1042))</f>
        <v xml:space="preserve">        "uni300F": "glyph12958",  # 』</v>
      </c>
      <c r="N1042" s="6" t="b">
        <f>K1042=""</f>
        <v>0</v>
      </c>
    </row>
    <row r="1043" spans="2:14">
      <c r="B1043" s="31"/>
      <c r="C1043" s="28"/>
      <c r="D1043" s="28">
        <v>12304</v>
      </c>
      <c r="E1043" s="36" t="str">
        <f>IF(B1043="",IF(G1043="","",_xlfn.UNICHAR(G1043)),B1043)</f>
        <v>【</v>
      </c>
      <c r="F1043" s="13" t="str">
        <f>IF(B1043="",IF(D1043="",IF(C1043="","",C1043),DEC2HEX(D1043)),DEC2HEX(_xlfn.UNICODE(B1043)))</f>
        <v>3010</v>
      </c>
      <c r="G1043" s="13">
        <f>IF(D1043="",IF(C1043="",IF(B1043="","",VALUE(_xlfn.UNICODE(B1043))),VALUE(HEX2DEC(C1043))),VALUE(D1043))</f>
        <v>12304</v>
      </c>
      <c r="H1043" s="10" t="s">
        <v>292</v>
      </c>
      <c r="I1043" s="12" t="str">
        <f>IF(F1043="","","uni"&amp;UPPER(REPT("0",4-LEN(F1043))&amp;F1043))</f>
        <v>uni3010</v>
      </c>
      <c r="J1043" s="12" t="s">
        <v>1975</v>
      </c>
      <c r="K1043" s="12">
        <v>12959</v>
      </c>
      <c r="L1043" s="9" t="s">
        <v>137</v>
      </c>
      <c r="M1043" s="10" t="str">
        <f>ASC(_xlfn.CONCAT(H1043:L1043,"  # ",E1043))</f>
        <v xml:space="preserve">        "uni3010": "glyph12959",  # 【</v>
      </c>
      <c r="N1043" s="6" t="b">
        <f>K1043=""</f>
        <v>0</v>
      </c>
    </row>
    <row r="1044" spans="2:14">
      <c r="B1044" s="31"/>
      <c r="C1044" s="28"/>
      <c r="D1044" s="28">
        <v>12305</v>
      </c>
      <c r="E1044" s="36" t="str">
        <f>IF(B1044="",IF(G1044="","",_xlfn.UNICHAR(G1044)),B1044)</f>
        <v>】</v>
      </c>
      <c r="F1044" s="13" t="str">
        <f>IF(B1044="",IF(D1044="",IF(C1044="","",C1044),DEC2HEX(D1044)),DEC2HEX(_xlfn.UNICODE(B1044)))</f>
        <v>3011</v>
      </c>
      <c r="G1044" s="13">
        <f>IF(D1044="",IF(C1044="",IF(B1044="","",VALUE(_xlfn.UNICODE(B1044))),VALUE(HEX2DEC(C1044))),VALUE(D1044))</f>
        <v>12305</v>
      </c>
      <c r="H1044" s="10" t="s">
        <v>292</v>
      </c>
      <c r="I1044" s="12" t="str">
        <f>IF(F1044="","","uni"&amp;UPPER(REPT("0",4-LEN(F1044))&amp;F1044))</f>
        <v>uni3011</v>
      </c>
      <c r="J1044" s="12" t="s">
        <v>1975</v>
      </c>
      <c r="K1044" s="12">
        <v>12960</v>
      </c>
      <c r="L1044" s="9" t="s">
        <v>137</v>
      </c>
      <c r="M1044" s="10" t="str">
        <f>ASC(_xlfn.CONCAT(H1044:L1044,"  # ",E1044))</f>
        <v xml:space="preserve">        "uni3011": "glyph12960",  # 】</v>
      </c>
      <c r="N1044" s="6" t="b">
        <f>K1044=""</f>
        <v>0</v>
      </c>
    </row>
    <row r="1045" spans="2:14">
      <c r="B1045" s="31"/>
      <c r="C1045" s="28"/>
      <c r="D1045" s="28">
        <v>12306</v>
      </c>
      <c r="E1045" s="36" t="str">
        <f>IF(B1045="",IF(G1045="","",_xlfn.UNICHAR(G1045)),B1045)</f>
        <v>〒</v>
      </c>
      <c r="F1045" s="13" t="str">
        <f>IF(B1045="",IF(D1045="",IF(C1045="","",C1045),DEC2HEX(D1045)),DEC2HEX(_xlfn.UNICODE(B1045)))</f>
        <v>3012</v>
      </c>
      <c r="G1045" s="13">
        <f>IF(D1045="",IF(C1045="",IF(B1045="","",VALUE(_xlfn.UNICODE(B1045))),VALUE(HEX2DEC(C1045))),VALUE(D1045))</f>
        <v>12306</v>
      </c>
      <c r="H1045" s="10" t="s">
        <v>292</v>
      </c>
      <c r="I1045" s="12" t="str">
        <f>IF(F1045="","","uni"&amp;UPPER(REPT("0",4-LEN(F1045))&amp;F1045))</f>
        <v>uni3012</v>
      </c>
      <c r="J1045" s="12" t="s">
        <v>1975</v>
      </c>
      <c r="K1045" s="12" t="s">
        <v>95</v>
      </c>
      <c r="L1045" s="9" t="s">
        <v>137</v>
      </c>
      <c r="M1045" s="10" t="str">
        <f>ASC(_xlfn.CONCAT(H1045:L1045,"  # ",E1045))</f>
        <v xml:space="preserve">        "uni3012": "glyph",  # 〒</v>
      </c>
      <c r="N1045" s="6" t="b">
        <f>K1045=""</f>
        <v>1</v>
      </c>
    </row>
    <row r="1046" spans="2:14">
      <c r="B1046" s="31"/>
      <c r="C1046" s="28"/>
      <c r="D1046" s="28">
        <v>12307</v>
      </c>
      <c r="E1046" s="36" t="str">
        <f>IF(B1046="",IF(G1046="","",_xlfn.UNICHAR(G1046)),B1046)</f>
        <v>〓</v>
      </c>
      <c r="F1046" s="13" t="str">
        <f>IF(B1046="",IF(D1046="",IF(C1046="","",C1046),DEC2HEX(D1046)),DEC2HEX(_xlfn.UNICODE(B1046)))</f>
        <v>3013</v>
      </c>
      <c r="G1046" s="13">
        <f>IF(D1046="",IF(C1046="",IF(B1046="","",VALUE(_xlfn.UNICODE(B1046))),VALUE(HEX2DEC(C1046))),VALUE(D1046))</f>
        <v>12307</v>
      </c>
      <c r="H1046" s="10" t="s">
        <v>292</v>
      </c>
      <c r="I1046" s="12" t="str">
        <f>IF(F1046="","","uni"&amp;UPPER(REPT("0",4-LEN(F1046))&amp;F1046))</f>
        <v>uni3013</v>
      </c>
      <c r="J1046" s="12" t="s">
        <v>1975</v>
      </c>
      <c r="K1046" s="12" t="s">
        <v>95</v>
      </c>
      <c r="L1046" s="9" t="s">
        <v>137</v>
      </c>
      <c r="M1046" s="10" t="str">
        <f>ASC(_xlfn.CONCAT(H1046:L1046,"  # ",E1046))</f>
        <v xml:space="preserve">        "uni3013": "glyph",  # 〓</v>
      </c>
      <c r="N1046" s="6" t="b">
        <f>K1046=""</f>
        <v>1</v>
      </c>
    </row>
    <row r="1047" spans="2:14">
      <c r="B1047" s="31"/>
      <c r="C1047" s="28"/>
      <c r="D1047" s="28">
        <v>12308</v>
      </c>
      <c r="E1047" s="36" t="str">
        <f>IF(B1047="",IF(G1047="","",_xlfn.UNICHAR(G1047)),B1047)</f>
        <v>〔</v>
      </c>
      <c r="F1047" s="13" t="str">
        <f>IF(B1047="",IF(D1047="",IF(C1047="","",C1047),DEC2HEX(D1047)),DEC2HEX(_xlfn.UNICODE(B1047)))</f>
        <v>3014</v>
      </c>
      <c r="G1047" s="13">
        <f>IF(D1047="",IF(C1047="",IF(B1047="","",VALUE(_xlfn.UNICODE(B1047))),VALUE(HEX2DEC(C1047))),VALUE(D1047))</f>
        <v>12308</v>
      </c>
      <c r="H1047" s="10" t="s">
        <v>292</v>
      </c>
      <c r="I1047" s="12" t="str">
        <f>IF(F1047="","","uni"&amp;UPPER(REPT("0",4-LEN(F1047))&amp;F1047))</f>
        <v>uni3014</v>
      </c>
      <c r="J1047" s="12" t="s">
        <v>1975</v>
      </c>
      <c r="K1047" s="12">
        <v>12951</v>
      </c>
      <c r="L1047" s="9" t="s">
        <v>137</v>
      </c>
      <c r="M1047" s="10" t="str">
        <f>ASC(_xlfn.CONCAT(H1047:L1047,"  # ",E1047))</f>
        <v xml:space="preserve">        "uni3014": "glyph12951",  # 〔</v>
      </c>
      <c r="N1047" s="6" t="b">
        <f>K1047=""</f>
        <v>0</v>
      </c>
    </row>
    <row r="1048" spans="2:14">
      <c r="B1048" s="31"/>
      <c r="C1048" s="28"/>
      <c r="D1048" s="28">
        <v>12309</v>
      </c>
      <c r="E1048" s="36" t="str">
        <f>IF(B1048="",IF(G1048="","",_xlfn.UNICHAR(G1048)),B1048)</f>
        <v>〕</v>
      </c>
      <c r="F1048" s="13" t="str">
        <f>IF(B1048="",IF(D1048="",IF(C1048="","",C1048),DEC2HEX(D1048)),DEC2HEX(_xlfn.UNICODE(B1048)))</f>
        <v>3015</v>
      </c>
      <c r="G1048" s="13">
        <f>IF(D1048="",IF(C1048="",IF(B1048="","",VALUE(_xlfn.UNICODE(B1048))),VALUE(HEX2DEC(C1048))),VALUE(D1048))</f>
        <v>12309</v>
      </c>
      <c r="H1048" s="10" t="s">
        <v>292</v>
      </c>
      <c r="I1048" s="12" t="str">
        <f>IF(F1048="","","uni"&amp;UPPER(REPT("0",4-LEN(F1048))&amp;F1048))</f>
        <v>uni3015</v>
      </c>
      <c r="J1048" s="12" t="s">
        <v>1975</v>
      </c>
      <c r="K1048" s="12">
        <v>12952</v>
      </c>
      <c r="L1048" s="9" t="s">
        <v>137</v>
      </c>
      <c r="M1048" s="10" t="str">
        <f>ASC(_xlfn.CONCAT(H1048:L1048,"  # ",E1048))</f>
        <v xml:space="preserve">        "uni3015": "glyph12952",  # 〕</v>
      </c>
      <c r="N1048" s="6" t="b">
        <f>K1048=""</f>
        <v>0</v>
      </c>
    </row>
    <row r="1049" spans="2:14">
      <c r="B1049" s="31"/>
      <c r="C1049" s="28"/>
      <c r="D1049" s="28">
        <v>12310</v>
      </c>
      <c r="E1049" s="36" t="str">
        <f>IF(B1049="",IF(G1049="","",_xlfn.UNICHAR(G1049)),B1049)</f>
        <v>〖</v>
      </c>
      <c r="F1049" s="13" t="str">
        <f>IF(B1049="",IF(D1049="",IF(C1049="","",C1049),DEC2HEX(D1049)),DEC2HEX(_xlfn.UNICODE(B1049)))</f>
        <v>3016</v>
      </c>
      <c r="G1049" s="13">
        <f>IF(D1049="",IF(C1049="",IF(B1049="","",VALUE(_xlfn.UNICODE(B1049))),VALUE(HEX2DEC(C1049))),VALUE(D1049))</f>
        <v>12310</v>
      </c>
      <c r="H1049" s="10" t="s">
        <v>292</v>
      </c>
      <c r="I1049" s="12" t="str">
        <f>IF(F1049="","","uni"&amp;UPPER(REPT("0",4-LEN(F1049))&amp;F1049))</f>
        <v>uni3016</v>
      </c>
      <c r="J1049" s="12" t="s">
        <v>1975</v>
      </c>
      <c r="K1049" s="12" t="s">
        <v>95</v>
      </c>
      <c r="L1049" s="9" t="s">
        <v>137</v>
      </c>
      <c r="M1049" s="10" t="str">
        <f>ASC(_xlfn.CONCAT(H1049:L1049,"  # ",E1049))</f>
        <v xml:space="preserve">        "uni3016": "glyph",  # 〖</v>
      </c>
      <c r="N1049" s="6" t="b">
        <f>K1049=""</f>
        <v>1</v>
      </c>
    </row>
    <row r="1050" spans="2:14">
      <c r="B1050" s="31"/>
      <c r="C1050" s="28"/>
      <c r="D1050" s="28">
        <v>12311</v>
      </c>
      <c r="E1050" s="36" t="str">
        <f>IF(B1050="",IF(G1050="","",_xlfn.UNICHAR(G1050)),B1050)</f>
        <v>〗</v>
      </c>
      <c r="F1050" s="13" t="str">
        <f>IF(B1050="",IF(D1050="",IF(C1050="","",C1050),DEC2HEX(D1050)),DEC2HEX(_xlfn.UNICODE(B1050)))</f>
        <v>3017</v>
      </c>
      <c r="G1050" s="13">
        <f>IF(D1050="",IF(C1050="",IF(B1050="","",VALUE(_xlfn.UNICODE(B1050))),VALUE(HEX2DEC(C1050))),VALUE(D1050))</f>
        <v>12311</v>
      </c>
      <c r="H1050" s="10" t="s">
        <v>292</v>
      </c>
      <c r="I1050" s="12" t="str">
        <f>IF(F1050="","","uni"&amp;UPPER(REPT("0",4-LEN(F1050))&amp;F1050))</f>
        <v>uni3017</v>
      </c>
      <c r="J1050" s="12" t="s">
        <v>1975</v>
      </c>
      <c r="K1050" s="12" t="s">
        <v>95</v>
      </c>
      <c r="L1050" s="9" t="s">
        <v>137</v>
      </c>
      <c r="M1050" s="10" t="str">
        <f>ASC(_xlfn.CONCAT(H1050:L1050,"  # ",E1050))</f>
        <v xml:space="preserve">        "uni3017": "glyph",  # 〗</v>
      </c>
      <c r="N1050" s="6" t="b">
        <f>K1050=""</f>
        <v>1</v>
      </c>
    </row>
    <row r="1051" spans="2:14">
      <c r="B1051" s="31"/>
      <c r="C1051" s="28"/>
      <c r="D1051" s="28">
        <v>12312</v>
      </c>
      <c r="E1051" s="36" t="str">
        <f>IF(B1051="",IF(G1051="","",_xlfn.UNICHAR(G1051)),B1051)</f>
        <v>〘</v>
      </c>
      <c r="F1051" s="13" t="str">
        <f>IF(B1051="",IF(D1051="",IF(C1051="","",C1051),DEC2HEX(D1051)),DEC2HEX(_xlfn.UNICODE(B1051)))</f>
        <v>3018</v>
      </c>
      <c r="G1051" s="13">
        <f>IF(D1051="",IF(C1051="",IF(B1051="","",VALUE(_xlfn.UNICODE(B1051))),VALUE(HEX2DEC(C1051))),VALUE(D1051))</f>
        <v>12312</v>
      </c>
      <c r="H1051" s="10" t="s">
        <v>292</v>
      </c>
      <c r="I1051" s="12" t="str">
        <f>IF(F1051="","","uni"&amp;UPPER(REPT("0",4-LEN(F1051))&amp;F1051))</f>
        <v>uni3018</v>
      </c>
      <c r="J1051" s="12" t="s">
        <v>1975</v>
      </c>
      <c r="K1051" s="12" t="s">
        <v>95</v>
      </c>
      <c r="L1051" s="9" t="s">
        <v>137</v>
      </c>
      <c r="M1051" s="10" t="str">
        <f>ASC(_xlfn.CONCAT(H1051:L1051,"  # ",E1051))</f>
        <v xml:space="preserve">        "uni3018": "glyph",  # 〘</v>
      </c>
      <c r="N1051" s="6" t="b">
        <f>K1051=""</f>
        <v>1</v>
      </c>
    </row>
    <row r="1052" spans="2:14">
      <c r="B1052" s="31"/>
      <c r="C1052" s="28"/>
      <c r="D1052" s="28">
        <v>12313</v>
      </c>
      <c r="E1052" s="36" t="str">
        <f>IF(B1052="",IF(G1052="","",_xlfn.UNICHAR(G1052)),B1052)</f>
        <v>〙</v>
      </c>
      <c r="F1052" s="13" t="str">
        <f>IF(B1052="",IF(D1052="",IF(C1052="","",C1052),DEC2HEX(D1052)),DEC2HEX(_xlfn.UNICODE(B1052)))</f>
        <v>3019</v>
      </c>
      <c r="G1052" s="13">
        <f>IF(D1052="",IF(C1052="",IF(B1052="","",VALUE(_xlfn.UNICODE(B1052))),VALUE(HEX2DEC(C1052))),VALUE(D1052))</f>
        <v>12313</v>
      </c>
      <c r="H1052" s="10" t="s">
        <v>292</v>
      </c>
      <c r="I1052" s="12" t="str">
        <f>IF(F1052="","","uni"&amp;UPPER(REPT("0",4-LEN(F1052))&amp;F1052))</f>
        <v>uni3019</v>
      </c>
      <c r="J1052" s="12" t="s">
        <v>1975</v>
      </c>
      <c r="K1052" s="12" t="s">
        <v>95</v>
      </c>
      <c r="L1052" s="9" t="s">
        <v>137</v>
      </c>
      <c r="M1052" s="10" t="str">
        <f>ASC(_xlfn.CONCAT(H1052:L1052,"  # ",E1052))</f>
        <v xml:space="preserve">        "uni3019": "glyph",  # 〙</v>
      </c>
      <c r="N1052" s="6" t="b">
        <f>K1052=""</f>
        <v>1</v>
      </c>
    </row>
    <row r="1053" spans="2:14">
      <c r="B1053" s="31"/>
      <c r="C1053" s="28"/>
      <c r="D1053" s="28">
        <v>12314</v>
      </c>
      <c r="E1053" s="36" t="str">
        <f>IF(B1053="",IF(G1053="","",_xlfn.UNICHAR(G1053)),B1053)</f>
        <v>〚</v>
      </c>
      <c r="F1053" s="13" t="str">
        <f>IF(B1053="",IF(D1053="",IF(C1053="","",C1053),DEC2HEX(D1053)),DEC2HEX(_xlfn.UNICODE(B1053)))</f>
        <v>301A</v>
      </c>
      <c r="G1053" s="13">
        <f>IF(D1053="",IF(C1053="",IF(B1053="","",VALUE(_xlfn.UNICODE(B1053))),VALUE(HEX2DEC(C1053))),VALUE(D1053))</f>
        <v>12314</v>
      </c>
      <c r="H1053" s="10" t="s">
        <v>292</v>
      </c>
      <c r="I1053" s="12" t="str">
        <f>IF(F1053="","","uni"&amp;UPPER(REPT("0",4-LEN(F1053))&amp;F1053))</f>
        <v>uni301A</v>
      </c>
      <c r="J1053" s="12" t="s">
        <v>1975</v>
      </c>
      <c r="K1053" s="12" t="s">
        <v>95</v>
      </c>
      <c r="L1053" s="9" t="s">
        <v>137</v>
      </c>
      <c r="M1053" s="10" t="str">
        <f>ASC(_xlfn.CONCAT(H1053:L1053,"  # ",E1053))</f>
        <v xml:space="preserve">        "uni301A": "glyph",  # 〚</v>
      </c>
      <c r="N1053" s="6" t="b">
        <f>K1053=""</f>
        <v>1</v>
      </c>
    </row>
    <row r="1054" spans="2:14">
      <c r="B1054" s="31"/>
      <c r="C1054" s="28"/>
      <c r="D1054" s="28">
        <v>12315</v>
      </c>
      <c r="E1054" s="36" t="str">
        <f>IF(B1054="",IF(G1054="","",_xlfn.UNICHAR(G1054)),B1054)</f>
        <v>〛</v>
      </c>
      <c r="F1054" s="13" t="str">
        <f>IF(B1054="",IF(D1054="",IF(C1054="","",C1054),DEC2HEX(D1054)),DEC2HEX(_xlfn.UNICODE(B1054)))</f>
        <v>301B</v>
      </c>
      <c r="G1054" s="13">
        <f>IF(D1054="",IF(C1054="",IF(B1054="","",VALUE(_xlfn.UNICODE(B1054))),VALUE(HEX2DEC(C1054))),VALUE(D1054))</f>
        <v>12315</v>
      </c>
      <c r="H1054" s="10" t="s">
        <v>292</v>
      </c>
      <c r="I1054" s="12" t="str">
        <f>IF(F1054="","","uni"&amp;UPPER(REPT("0",4-LEN(F1054))&amp;F1054))</f>
        <v>uni301B</v>
      </c>
      <c r="J1054" s="12" t="s">
        <v>1975</v>
      </c>
      <c r="K1054" s="12" t="s">
        <v>95</v>
      </c>
      <c r="L1054" s="9" t="s">
        <v>137</v>
      </c>
      <c r="M1054" s="10" t="str">
        <f>ASC(_xlfn.CONCAT(H1054:L1054,"  # ",E1054))</f>
        <v xml:space="preserve">        "uni301B": "glyph",  # 〛</v>
      </c>
      <c r="N1054" s="6" t="b">
        <f>K1054=""</f>
        <v>1</v>
      </c>
    </row>
    <row r="1055" spans="2:14">
      <c r="B1055" s="31"/>
      <c r="C1055" s="28"/>
      <c r="D1055" s="28">
        <v>12316</v>
      </c>
      <c r="E1055" s="36" t="str">
        <f>IF(B1055="",IF(G1055="","",_xlfn.UNICHAR(G1055)),B1055)</f>
        <v>〜</v>
      </c>
      <c r="F1055" s="13" t="str">
        <f>IF(B1055="",IF(D1055="",IF(C1055="","",C1055),DEC2HEX(D1055)),DEC2HEX(_xlfn.UNICODE(B1055)))</f>
        <v>301C</v>
      </c>
      <c r="G1055" s="13">
        <f>IF(D1055="",IF(C1055="",IF(B1055="","",VALUE(_xlfn.UNICODE(B1055))),VALUE(HEX2DEC(C1055))),VALUE(D1055))</f>
        <v>12316</v>
      </c>
      <c r="H1055" s="10" t="s">
        <v>292</v>
      </c>
      <c r="I1055" s="12" t="str">
        <f>IF(F1055="","","uni"&amp;UPPER(REPT("0",4-LEN(F1055))&amp;F1055))</f>
        <v>uni301C</v>
      </c>
      <c r="J1055" s="12" t="s">
        <v>1975</v>
      </c>
      <c r="K1055" s="12">
        <v>13048</v>
      </c>
      <c r="L1055" s="9" t="s">
        <v>137</v>
      </c>
      <c r="M1055" s="10" t="str">
        <f>ASC(_xlfn.CONCAT(H1055:L1055,"  # ",E1055))</f>
        <v xml:space="preserve">        "uni301C": "glyph13048",  # 〜</v>
      </c>
      <c r="N1055" s="6" t="b">
        <f>K1055=""</f>
        <v>0</v>
      </c>
    </row>
    <row r="1056" spans="2:14">
      <c r="B1056" s="31"/>
      <c r="C1056" s="28"/>
      <c r="D1056" s="28">
        <v>12317</v>
      </c>
      <c r="E1056" s="36" t="str">
        <f>IF(B1056="",IF(G1056="","",_xlfn.UNICHAR(G1056)),B1056)</f>
        <v>〝</v>
      </c>
      <c r="F1056" s="13" t="str">
        <f>IF(B1056="",IF(D1056="",IF(C1056="","",C1056),DEC2HEX(D1056)),DEC2HEX(_xlfn.UNICODE(B1056)))</f>
        <v>301D</v>
      </c>
      <c r="G1056" s="13">
        <f>IF(D1056="",IF(C1056="",IF(B1056="","",VALUE(_xlfn.UNICODE(B1056))),VALUE(HEX2DEC(C1056))),VALUE(D1056))</f>
        <v>12317</v>
      </c>
      <c r="H1056" s="10" t="s">
        <v>292</v>
      </c>
      <c r="I1056" s="12" t="str">
        <f>IF(F1056="","","uni"&amp;UPPER(REPT("0",4-LEN(F1056))&amp;F1056))</f>
        <v>uni301D</v>
      </c>
      <c r="J1056" s="12" t="s">
        <v>1975</v>
      </c>
      <c r="K1056" s="12">
        <v>12916</v>
      </c>
      <c r="L1056" s="9" t="s">
        <v>137</v>
      </c>
      <c r="M1056" s="10" t="str">
        <f>ASC(_xlfn.CONCAT(H1056:L1056,"  # ",E1056))</f>
        <v xml:space="preserve">        "uni301D": "glyph12916",  # 〝</v>
      </c>
      <c r="N1056" s="6" t="b">
        <f>K1056=""</f>
        <v>0</v>
      </c>
    </row>
    <row r="1057" spans="2:14">
      <c r="B1057" s="31"/>
      <c r="C1057" s="28"/>
      <c r="D1057" s="28">
        <v>12318</v>
      </c>
      <c r="E1057" s="36" t="str">
        <f>IF(B1057="",IF(G1057="","",_xlfn.UNICHAR(G1057)),B1057)</f>
        <v>〞</v>
      </c>
      <c r="F1057" s="13" t="str">
        <f>IF(B1057="",IF(D1057="",IF(C1057="","",C1057),DEC2HEX(D1057)),DEC2HEX(_xlfn.UNICODE(B1057)))</f>
        <v>301E</v>
      </c>
      <c r="G1057" s="13">
        <f>IF(D1057="",IF(C1057="",IF(B1057="","",VALUE(_xlfn.UNICODE(B1057))),VALUE(HEX2DEC(C1057))),VALUE(D1057))</f>
        <v>12318</v>
      </c>
      <c r="H1057" s="10" t="s">
        <v>292</v>
      </c>
      <c r="I1057" s="12" t="str">
        <f>IF(F1057="","","uni"&amp;UPPER(REPT("0",4-LEN(F1057))&amp;F1057))</f>
        <v>uni301E</v>
      </c>
      <c r="J1057" s="12" t="s">
        <v>1975</v>
      </c>
      <c r="K1057" s="12">
        <v>12917</v>
      </c>
      <c r="L1057" s="9" t="s">
        <v>137</v>
      </c>
      <c r="M1057" s="10" t="str">
        <f>ASC(_xlfn.CONCAT(H1057:L1057,"  # ",E1057))</f>
        <v xml:space="preserve">        "uni301E": "glyph12917",  # 〞</v>
      </c>
      <c r="N1057" s="6" t="b">
        <f>K1057=""</f>
        <v>0</v>
      </c>
    </row>
    <row r="1058" spans="2:14">
      <c r="B1058" s="31"/>
      <c r="C1058" s="28"/>
      <c r="D1058" s="28">
        <v>12319</v>
      </c>
      <c r="E1058" s="36" t="str">
        <f>IF(B1058="",IF(G1058="","",_xlfn.UNICHAR(G1058)),B1058)</f>
        <v>〟</v>
      </c>
      <c r="F1058" s="13" t="str">
        <f>IF(B1058="",IF(D1058="",IF(C1058="","",C1058),DEC2HEX(D1058)),DEC2HEX(_xlfn.UNICODE(B1058)))</f>
        <v>301F</v>
      </c>
      <c r="G1058" s="13">
        <f>IF(D1058="",IF(C1058="",IF(B1058="","",VALUE(_xlfn.UNICODE(B1058))),VALUE(HEX2DEC(C1058))),VALUE(D1058))</f>
        <v>12319</v>
      </c>
      <c r="H1058" s="10" t="s">
        <v>292</v>
      </c>
      <c r="I1058" s="12" t="str">
        <f>IF(F1058="","","uni"&amp;UPPER(REPT("0",4-LEN(F1058))&amp;F1058))</f>
        <v>uni301F</v>
      </c>
      <c r="J1058" s="12" t="s">
        <v>1975</v>
      </c>
      <c r="K1058" s="12" t="s">
        <v>95</v>
      </c>
      <c r="L1058" s="9" t="s">
        <v>137</v>
      </c>
      <c r="M1058" s="10" t="str">
        <f>ASC(_xlfn.CONCAT(H1058:L1058,"  # ",E1058))</f>
        <v xml:space="preserve">        "uni301F": "glyph",  # 〟</v>
      </c>
      <c r="N1058" s="6" t="b">
        <f>K1058=""</f>
        <v>1</v>
      </c>
    </row>
    <row r="1059" spans="2:14">
      <c r="B1059" s="31"/>
      <c r="C1059" s="28"/>
      <c r="D1059" s="28">
        <v>12320</v>
      </c>
      <c r="E1059" s="36" t="str">
        <f>IF(B1059="",IF(G1059="","",_xlfn.UNICHAR(G1059)),B1059)</f>
        <v>〠</v>
      </c>
      <c r="F1059" s="13" t="str">
        <f>IF(B1059="",IF(D1059="",IF(C1059="","",C1059),DEC2HEX(D1059)),DEC2HEX(_xlfn.UNICODE(B1059)))</f>
        <v>3020</v>
      </c>
      <c r="G1059" s="13">
        <f>IF(D1059="",IF(C1059="",IF(B1059="","",VALUE(_xlfn.UNICODE(B1059))),VALUE(HEX2DEC(C1059))),VALUE(D1059))</f>
        <v>12320</v>
      </c>
      <c r="H1059" s="10" t="s">
        <v>292</v>
      </c>
      <c r="I1059" s="12" t="str">
        <f>IF(F1059="","","uni"&amp;UPPER(REPT("0",4-LEN(F1059))&amp;F1059))</f>
        <v>uni3020</v>
      </c>
      <c r="J1059" s="12" t="s">
        <v>1975</v>
      </c>
      <c r="K1059" s="12" t="s">
        <v>95</v>
      </c>
      <c r="L1059" s="9" t="s">
        <v>137</v>
      </c>
      <c r="M1059" s="10" t="str">
        <f>ASC(_xlfn.CONCAT(H1059:L1059,"  # ",E1059))</f>
        <v xml:space="preserve">        "uni3020": "glyph",  # 〠</v>
      </c>
      <c r="N1059" s="6" t="b">
        <f>K1059=""</f>
        <v>1</v>
      </c>
    </row>
    <row r="1060" spans="2:14">
      <c r="B1060" s="31"/>
      <c r="C1060" s="28"/>
      <c r="D1060" s="28">
        <v>12321</v>
      </c>
      <c r="E1060" s="36" t="str">
        <f>IF(B1060="",IF(G1060="","",_xlfn.UNICHAR(G1060)),B1060)</f>
        <v>〡</v>
      </c>
      <c r="F1060" s="13" t="str">
        <f>IF(B1060="",IF(D1060="",IF(C1060="","",C1060),DEC2HEX(D1060)),DEC2HEX(_xlfn.UNICODE(B1060)))</f>
        <v>3021</v>
      </c>
      <c r="G1060" s="13">
        <f>IF(D1060="",IF(C1060="",IF(B1060="","",VALUE(_xlfn.UNICODE(B1060))),VALUE(HEX2DEC(C1060))),VALUE(D1060))</f>
        <v>12321</v>
      </c>
      <c r="H1060" s="10" t="s">
        <v>292</v>
      </c>
      <c r="I1060" s="12" t="str">
        <f>IF(F1060="","","uni"&amp;UPPER(REPT("0",4-LEN(F1060))&amp;F1060))</f>
        <v>uni3021</v>
      </c>
      <c r="J1060" s="12" t="s">
        <v>1975</v>
      </c>
      <c r="K1060" s="12" t="s">
        <v>95</v>
      </c>
      <c r="L1060" s="9" t="s">
        <v>137</v>
      </c>
      <c r="M1060" s="10" t="str">
        <f>ASC(_xlfn.CONCAT(H1060:L1060,"  # ",E1060))</f>
        <v xml:space="preserve">        "uni3021": "glyph",  # 〡</v>
      </c>
      <c r="N1060" s="6" t="b">
        <f>K1060=""</f>
        <v>1</v>
      </c>
    </row>
    <row r="1061" spans="2:14">
      <c r="B1061" s="31"/>
      <c r="C1061" s="28"/>
      <c r="D1061" s="28">
        <v>12322</v>
      </c>
      <c r="E1061" s="36" t="str">
        <f>IF(B1061="",IF(G1061="","",_xlfn.UNICHAR(G1061)),B1061)</f>
        <v>〢</v>
      </c>
      <c r="F1061" s="13" t="str">
        <f>IF(B1061="",IF(D1061="",IF(C1061="","",C1061),DEC2HEX(D1061)),DEC2HEX(_xlfn.UNICODE(B1061)))</f>
        <v>3022</v>
      </c>
      <c r="G1061" s="13">
        <f>IF(D1061="",IF(C1061="",IF(B1061="","",VALUE(_xlfn.UNICODE(B1061))),VALUE(HEX2DEC(C1061))),VALUE(D1061))</f>
        <v>12322</v>
      </c>
      <c r="H1061" s="10" t="s">
        <v>292</v>
      </c>
      <c r="I1061" s="12" t="str">
        <f>IF(F1061="","","uni"&amp;UPPER(REPT("0",4-LEN(F1061))&amp;F1061))</f>
        <v>uni3022</v>
      </c>
      <c r="J1061" s="12" t="s">
        <v>1975</v>
      </c>
      <c r="K1061" s="12" t="s">
        <v>95</v>
      </c>
      <c r="L1061" s="9" t="s">
        <v>137</v>
      </c>
      <c r="M1061" s="10" t="str">
        <f>ASC(_xlfn.CONCAT(H1061:L1061,"  # ",E1061))</f>
        <v xml:space="preserve">        "uni3022": "glyph",  # 〢</v>
      </c>
      <c r="N1061" s="6" t="b">
        <f>K1061=""</f>
        <v>1</v>
      </c>
    </row>
    <row r="1062" spans="2:14">
      <c r="B1062" s="31"/>
      <c r="C1062" s="28"/>
      <c r="D1062" s="28">
        <v>12323</v>
      </c>
      <c r="E1062" s="36" t="str">
        <f>IF(B1062="",IF(G1062="","",_xlfn.UNICHAR(G1062)),B1062)</f>
        <v>〣</v>
      </c>
      <c r="F1062" s="13" t="str">
        <f>IF(B1062="",IF(D1062="",IF(C1062="","",C1062),DEC2HEX(D1062)),DEC2HEX(_xlfn.UNICODE(B1062)))</f>
        <v>3023</v>
      </c>
      <c r="G1062" s="13">
        <f>IF(D1062="",IF(C1062="",IF(B1062="","",VALUE(_xlfn.UNICODE(B1062))),VALUE(HEX2DEC(C1062))),VALUE(D1062))</f>
        <v>12323</v>
      </c>
      <c r="H1062" s="10" t="s">
        <v>292</v>
      </c>
      <c r="I1062" s="12" t="str">
        <f>IF(F1062="","","uni"&amp;UPPER(REPT("0",4-LEN(F1062))&amp;F1062))</f>
        <v>uni3023</v>
      </c>
      <c r="J1062" s="12" t="s">
        <v>1975</v>
      </c>
      <c r="K1062" s="12" t="s">
        <v>95</v>
      </c>
      <c r="L1062" s="9" t="s">
        <v>137</v>
      </c>
      <c r="M1062" s="10" t="str">
        <f>ASC(_xlfn.CONCAT(H1062:L1062,"  # ",E1062))</f>
        <v xml:space="preserve">        "uni3023": "glyph",  # 〣</v>
      </c>
      <c r="N1062" s="6" t="b">
        <f>K1062=""</f>
        <v>1</v>
      </c>
    </row>
    <row r="1063" spans="2:14">
      <c r="B1063" s="31"/>
      <c r="C1063" s="28"/>
      <c r="D1063" s="28">
        <v>12324</v>
      </c>
      <c r="E1063" s="36" t="str">
        <f>IF(B1063="",IF(G1063="","",_xlfn.UNICHAR(G1063)),B1063)</f>
        <v>〤</v>
      </c>
      <c r="F1063" s="13" t="str">
        <f>IF(B1063="",IF(D1063="",IF(C1063="","",C1063),DEC2HEX(D1063)),DEC2HEX(_xlfn.UNICODE(B1063)))</f>
        <v>3024</v>
      </c>
      <c r="G1063" s="13">
        <f>IF(D1063="",IF(C1063="",IF(B1063="","",VALUE(_xlfn.UNICODE(B1063))),VALUE(HEX2DEC(C1063))),VALUE(D1063))</f>
        <v>12324</v>
      </c>
      <c r="H1063" s="10" t="s">
        <v>292</v>
      </c>
      <c r="I1063" s="12" t="str">
        <f>IF(F1063="","","uni"&amp;UPPER(REPT("0",4-LEN(F1063))&amp;F1063))</f>
        <v>uni3024</v>
      </c>
      <c r="J1063" s="12" t="s">
        <v>1975</v>
      </c>
      <c r="K1063" s="12" t="s">
        <v>95</v>
      </c>
      <c r="L1063" s="9" t="s">
        <v>137</v>
      </c>
      <c r="M1063" s="10" t="str">
        <f>ASC(_xlfn.CONCAT(H1063:L1063,"  # ",E1063))</f>
        <v xml:space="preserve">        "uni3024": "glyph",  # 〤</v>
      </c>
      <c r="N1063" s="6" t="b">
        <f>K1063=""</f>
        <v>1</v>
      </c>
    </row>
    <row r="1064" spans="2:14">
      <c r="B1064" s="31"/>
      <c r="C1064" s="28"/>
      <c r="D1064" s="28">
        <v>12325</v>
      </c>
      <c r="E1064" s="36" t="str">
        <f>IF(B1064="",IF(G1064="","",_xlfn.UNICHAR(G1064)),B1064)</f>
        <v>〥</v>
      </c>
      <c r="F1064" s="13" t="str">
        <f>IF(B1064="",IF(D1064="",IF(C1064="","",C1064),DEC2HEX(D1064)),DEC2HEX(_xlfn.UNICODE(B1064)))</f>
        <v>3025</v>
      </c>
      <c r="G1064" s="13">
        <f>IF(D1064="",IF(C1064="",IF(B1064="","",VALUE(_xlfn.UNICODE(B1064))),VALUE(HEX2DEC(C1064))),VALUE(D1064))</f>
        <v>12325</v>
      </c>
      <c r="H1064" s="10" t="s">
        <v>292</v>
      </c>
      <c r="I1064" s="12" t="str">
        <f>IF(F1064="","","uni"&amp;UPPER(REPT("0",4-LEN(F1064))&amp;F1064))</f>
        <v>uni3025</v>
      </c>
      <c r="J1064" s="12" t="s">
        <v>1975</v>
      </c>
      <c r="K1064" s="12" t="s">
        <v>95</v>
      </c>
      <c r="L1064" s="9" t="s">
        <v>137</v>
      </c>
      <c r="M1064" s="10" t="str">
        <f>ASC(_xlfn.CONCAT(H1064:L1064,"  # ",E1064))</f>
        <v xml:space="preserve">        "uni3025": "glyph",  # 〥</v>
      </c>
      <c r="N1064" s="6" t="b">
        <f>K1064=""</f>
        <v>1</v>
      </c>
    </row>
    <row r="1065" spans="2:14">
      <c r="B1065" s="31"/>
      <c r="C1065" s="28"/>
      <c r="D1065" s="28">
        <v>12326</v>
      </c>
      <c r="E1065" s="36" t="str">
        <f>IF(B1065="",IF(G1065="","",_xlfn.UNICHAR(G1065)),B1065)</f>
        <v>〦</v>
      </c>
      <c r="F1065" s="13" t="str">
        <f>IF(B1065="",IF(D1065="",IF(C1065="","",C1065),DEC2HEX(D1065)),DEC2HEX(_xlfn.UNICODE(B1065)))</f>
        <v>3026</v>
      </c>
      <c r="G1065" s="13">
        <f>IF(D1065="",IF(C1065="",IF(B1065="","",VALUE(_xlfn.UNICODE(B1065))),VALUE(HEX2DEC(C1065))),VALUE(D1065))</f>
        <v>12326</v>
      </c>
      <c r="H1065" s="10" t="s">
        <v>292</v>
      </c>
      <c r="I1065" s="12" t="str">
        <f>IF(F1065="","","uni"&amp;UPPER(REPT("0",4-LEN(F1065))&amp;F1065))</f>
        <v>uni3026</v>
      </c>
      <c r="J1065" s="12" t="s">
        <v>1975</v>
      </c>
      <c r="K1065" s="12" t="s">
        <v>95</v>
      </c>
      <c r="L1065" s="9" t="s">
        <v>137</v>
      </c>
      <c r="M1065" s="10" t="str">
        <f>ASC(_xlfn.CONCAT(H1065:L1065,"  # ",E1065))</f>
        <v xml:space="preserve">        "uni3026": "glyph",  # 〦</v>
      </c>
      <c r="N1065" s="6" t="b">
        <f>K1065=""</f>
        <v>1</v>
      </c>
    </row>
    <row r="1066" spans="2:14">
      <c r="B1066" s="31"/>
      <c r="C1066" s="28"/>
      <c r="D1066" s="28">
        <v>12327</v>
      </c>
      <c r="E1066" s="36" t="str">
        <f>IF(B1066="",IF(G1066="","",_xlfn.UNICHAR(G1066)),B1066)</f>
        <v>〧</v>
      </c>
      <c r="F1066" s="13" t="str">
        <f>IF(B1066="",IF(D1066="",IF(C1066="","",C1066),DEC2HEX(D1066)),DEC2HEX(_xlfn.UNICODE(B1066)))</f>
        <v>3027</v>
      </c>
      <c r="G1066" s="13">
        <f>IF(D1066="",IF(C1066="",IF(B1066="","",VALUE(_xlfn.UNICODE(B1066))),VALUE(HEX2DEC(C1066))),VALUE(D1066))</f>
        <v>12327</v>
      </c>
      <c r="H1066" s="10" t="s">
        <v>292</v>
      </c>
      <c r="I1066" s="12" t="str">
        <f>IF(F1066="","","uni"&amp;UPPER(REPT("0",4-LEN(F1066))&amp;F1066))</f>
        <v>uni3027</v>
      </c>
      <c r="J1066" s="12" t="s">
        <v>1975</v>
      </c>
      <c r="K1066" s="12" t="s">
        <v>95</v>
      </c>
      <c r="L1066" s="9" t="s">
        <v>137</v>
      </c>
      <c r="M1066" s="10" t="str">
        <f>ASC(_xlfn.CONCAT(H1066:L1066,"  # ",E1066))</f>
        <v xml:space="preserve">        "uni3027": "glyph",  # 〧</v>
      </c>
      <c r="N1066" s="6" t="b">
        <f>K1066=""</f>
        <v>1</v>
      </c>
    </row>
    <row r="1067" spans="2:14">
      <c r="B1067" s="31"/>
      <c r="C1067" s="28"/>
      <c r="D1067" s="28">
        <v>12328</v>
      </c>
      <c r="E1067" s="36" t="str">
        <f>IF(B1067="",IF(G1067="","",_xlfn.UNICHAR(G1067)),B1067)</f>
        <v>〨</v>
      </c>
      <c r="F1067" s="13" t="str">
        <f>IF(B1067="",IF(D1067="",IF(C1067="","",C1067),DEC2HEX(D1067)),DEC2HEX(_xlfn.UNICODE(B1067)))</f>
        <v>3028</v>
      </c>
      <c r="G1067" s="13">
        <f>IF(D1067="",IF(C1067="",IF(B1067="","",VALUE(_xlfn.UNICODE(B1067))),VALUE(HEX2DEC(C1067))),VALUE(D1067))</f>
        <v>12328</v>
      </c>
      <c r="H1067" s="10" t="s">
        <v>292</v>
      </c>
      <c r="I1067" s="12" t="str">
        <f>IF(F1067="","","uni"&amp;UPPER(REPT("0",4-LEN(F1067))&amp;F1067))</f>
        <v>uni3028</v>
      </c>
      <c r="J1067" s="12" t="s">
        <v>1975</v>
      </c>
      <c r="K1067" s="12" t="s">
        <v>95</v>
      </c>
      <c r="L1067" s="9" t="s">
        <v>137</v>
      </c>
      <c r="M1067" s="10" t="str">
        <f>ASC(_xlfn.CONCAT(H1067:L1067,"  # ",E1067))</f>
        <v xml:space="preserve">        "uni3028": "glyph",  # 〨</v>
      </c>
      <c r="N1067" s="6" t="b">
        <f>K1067=""</f>
        <v>1</v>
      </c>
    </row>
    <row r="1068" spans="2:14">
      <c r="B1068" s="31"/>
      <c r="C1068" s="28"/>
      <c r="D1068" s="28">
        <v>12329</v>
      </c>
      <c r="E1068" s="36" t="str">
        <f>IF(B1068="",IF(G1068="","",_xlfn.UNICHAR(G1068)),B1068)</f>
        <v>〩</v>
      </c>
      <c r="F1068" s="13" t="str">
        <f>IF(B1068="",IF(D1068="",IF(C1068="","",C1068),DEC2HEX(D1068)),DEC2HEX(_xlfn.UNICODE(B1068)))</f>
        <v>3029</v>
      </c>
      <c r="G1068" s="13">
        <f>IF(D1068="",IF(C1068="",IF(B1068="","",VALUE(_xlfn.UNICODE(B1068))),VALUE(HEX2DEC(C1068))),VALUE(D1068))</f>
        <v>12329</v>
      </c>
      <c r="H1068" s="10" t="s">
        <v>292</v>
      </c>
      <c r="I1068" s="12" t="str">
        <f>IF(F1068="","","uni"&amp;UPPER(REPT("0",4-LEN(F1068))&amp;F1068))</f>
        <v>uni3029</v>
      </c>
      <c r="J1068" s="12" t="s">
        <v>1975</v>
      </c>
      <c r="K1068" s="12" t="s">
        <v>95</v>
      </c>
      <c r="L1068" s="9" t="s">
        <v>137</v>
      </c>
      <c r="M1068" s="10" t="str">
        <f>ASC(_xlfn.CONCAT(H1068:L1068,"  # ",E1068))</f>
        <v xml:space="preserve">        "uni3029": "glyph",  # 〩</v>
      </c>
      <c r="N1068" s="6" t="b">
        <f>K1068=""</f>
        <v>1</v>
      </c>
    </row>
    <row r="1069" spans="2:14">
      <c r="B1069" s="31"/>
      <c r="C1069" s="28"/>
      <c r="D1069" s="28">
        <v>12330</v>
      </c>
      <c r="E1069" s="36" t="str">
        <f>IF(B1069="",IF(G1069="","",_xlfn.UNICHAR(G1069)),B1069)</f>
        <v>〪</v>
      </c>
      <c r="F1069" s="13" t="str">
        <f>IF(B1069="",IF(D1069="",IF(C1069="","",C1069),DEC2HEX(D1069)),DEC2HEX(_xlfn.UNICODE(B1069)))</f>
        <v>302A</v>
      </c>
      <c r="G1069" s="13">
        <f>IF(D1069="",IF(C1069="",IF(B1069="","",VALUE(_xlfn.UNICODE(B1069))),VALUE(HEX2DEC(C1069))),VALUE(D1069))</f>
        <v>12330</v>
      </c>
      <c r="H1069" s="10" t="s">
        <v>292</v>
      </c>
      <c r="I1069" s="12" t="str">
        <f>IF(F1069="","","uni"&amp;UPPER(REPT("0",4-LEN(F1069))&amp;F1069))</f>
        <v>uni302A</v>
      </c>
      <c r="J1069" s="12" t="s">
        <v>1975</v>
      </c>
      <c r="K1069" s="12" t="s">
        <v>95</v>
      </c>
      <c r="L1069" s="9" t="s">
        <v>137</v>
      </c>
      <c r="M1069" s="10" t="str">
        <f>ASC(_xlfn.CONCAT(H1069:L1069,"  # ",E1069))</f>
        <v xml:space="preserve">        "uni302A": "glyph",  # 〪</v>
      </c>
      <c r="N1069" s="6" t="b">
        <f>K1069=""</f>
        <v>1</v>
      </c>
    </row>
    <row r="1070" spans="2:14">
      <c r="B1070" s="31"/>
      <c r="C1070" s="28"/>
      <c r="D1070" s="28">
        <v>12331</v>
      </c>
      <c r="E1070" s="36" t="str">
        <f>IF(B1070="",IF(G1070="","",_xlfn.UNICHAR(G1070)),B1070)</f>
        <v>〫</v>
      </c>
      <c r="F1070" s="13" t="str">
        <f>IF(B1070="",IF(D1070="",IF(C1070="","",C1070),DEC2HEX(D1070)),DEC2HEX(_xlfn.UNICODE(B1070)))</f>
        <v>302B</v>
      </c>
      <c r="G1070" s="13">
        <f>IF(D1070="",IF(C1070="",IF(B1070="","",VALUE(_xlfn.UNICODE(B1070))),VALUE(HEX2DEC(C1070))),VALUE(D1070))</f>
        <v>12331</v>
      </c>
      <c r="H1070" s="10" t="s">
        <v>292</v>
      </c>
      <c r="I1070" s="12" t="str">
        <f>IF(F1070="","","uni"&amp;UPPER(REPT("0",4-LEN(F1070))&amp;F1070))</f>
        <v>uni302B</v>
      </c>
      <c r="J1070" s="12" t="s">
        <v>1975</v>
      </c>
      <c r="K1070" s="12" t="s">
        <v>95</v>
      </c>
      <c r="L1070" s="9" t="s">
        <v>137</v>
      </c>
      <c r="M1070" s="10" t="str">
        <f>ASC(_xlfn.CONCAT(H1070:L1070,"  # ",E1070))</f>
        <v xml:space="preserve">        "uni302B": "glyph",  # 〫</v>
      </c>
      <c r="N1070" s="6" t="b">
        <f>K1070=""</f>
        <v>1</v>
      </c>
    </row>
    <row r="1071" spans="2:14">
      <c r="B1071" s="31"/>
      <c r="C1071" s="28"/>
      <c r="D1071" s="28">
        <v>12332</v>
      </c>
      <c r="E1071" s="36" t="str">
        <f>IF(B1071="",IF(G1071="","",_xlfn.UNICHAR(G1071)),B1071)</f>
        <v>〬</v>
      </c>
      <c r="F1071" s="13" t="str">
        <f>IF(B1071="",IF(D1071="",IF(C1071="","",C1071),DEC2HEX(D1071)),DEC2HEX(_xlfn.UNICODE(B1071)))</f>
        <v>302C</v>
      </c>
      <c r="G1071" s="13">
        <f>IF(D1071="",IF(C1071="",IF(B1071="","",VALUE(_xlfn.UNICODE(B1071))),VALUE(HEX2DEC(C1071))),VALUE(D1071))</f>
        <v>12332</v>
      </c>
      <c r="H1071" s="10" t="s">
        <v>292</v>
      </c>
      <c r="I1071" s="12" t="str">
        <f>IF(F1071="","","uni"&amp;UPPER(REPT("0",4-LEN(F1071))&amp;F1071))</f>
        <v>uni302C</v>
      </c>
      <c r="J1071" s="12" t="s">
        <v>1975</v>
      </c>
      <c r="K1071" s="12" t="s">
        <v>95</v>
      </c>
      <c r="L1071" s="9" t="s">
        <v>137</v>
      </c>
      <c r="M1071" s="10" t="str">
        <f>ASC(_xlfn.CONCAT(H1071:L1071,"  # ",E1071))</f>
        <v xml:space="preserve">        "uni302C": "glyph",  # 〬</v>
      </c>
      <c r="N1071" s="6" t="b">
        <f>K1071=""</f>
        <v>1</v>
      </c>
    </row>
    <row r="1072" spans="2:14">
      <c r="B1072" s="31"/>
      <c r="C1072" s="28"/>
      <c r="D1072" s="28">
        <v>12333</v>
      </c>
      <c r="E1072" s="36" t="str">
        <f>IF(B1072="",IF(G1072="","",_xlfn.UNICHAR(G1072)),B1072)</f>
        <v>〭</v>
      </c>
      <c r="F1072" s="13" t="str">
        <f>IF(B1072="",IF(D1072="",IF(C1072="","",C1072),DEC2HEX(D1072)),DEC2HEX(_xlfn.UNICODE(B1072)))</f>
        <v>302D</v>
      </c>
      <c r="G1072" s="13">
        <f>IF(D1072="",IF(C1072="",IF(B1072="","",VALUE(_xlfn.UNICODE(B1072))),VALUE(HEX2DEC(C1072))),VALUE(D1072))</f>
        <v>12333</v>
      </c>
      <c r="H1072" s="10" t="s">
        <v>292</v>
      </c>
      <c r="I1072" s="12" t="str">
        <f>IF(F1072="","","uni"&amp;UPPER(REPT("0",4-LEN(F1072))&amp;F1072))</f>
        <v>uni302D</v>
      </c>
      <c r="J1072" s="12" t="s">
        <v>1975</v>
      </c>
      <c r="K1072" s="12" t="s">
        <v>95</v>
      </c>
      <c r="L1072" s="9" t="s">
        <v>137</v>
      </c>
      <c r="M1072" s="10" t="str">
        <f>ASC(_xlfn.CONCAT(H1072:L1072,"  # ",E1072))</f>
        <v xml:space="preserve">        "uni302D": "glyph",  # 〭</v>
      </c>
      <c r="N1072" s="6" t="b">
        <f>K1072=""</f>
        <v>1</v>
      </c>
    </row>
    <row r="1073" spans="2:14">
      <c r="B1073" s="31"/>
      <c r="C1073" s="28"/>
      <c r="D1073" s="28">
        <v>12334</v>
      </c>
      <c r="E1073" s="36" t="str">
        <f>IF(B1073="",IF(G1073="","",_xlfn.UNICHAR(G1073)),B1073)</f>
        <v>〮</v>
      </c>
      <c r="F1073" s="13" t="str">
        <f>IF(B1073="",IF(D1073="",IF(C1073="","",C1073),DEC2HEX(D1073)),DEC2HEX(_xlfn.UNICODE(B1073)))</f>
        <v>302E</v>
      </c>
      <c r="G1073" s="13">
        <f>IF(D1073="",IF(C1073="",IF(B1073="","",VALUE(_xlfn.UNICODE(B1073))),VALUE(HEX2DEC(C1073))),VALUE(D1073))</f>
        <v>12334</v>
      </c>
      <c r="H1073" s="10" t="s">
        <v>292</v>
      </c>
      <c r="I1073" s="12" t="str">
        <f>IF(F1073="","","uni"&amp;UPPER(REPT("0",4-LEN(F1073))&amp;F1073))</f>
        <v>uni302E</v>
      </c>
      <c r="J1073" s="12" t="s">
        <v>1985</v>
      </c>
      <c r="K1073" s="12" t="s">
        <v>1990</v>
      </c>
      <c r="L1073" s="9" t="s">
        <v>137</v>
      </c>
      <c r="M1073" s="10" t="str">
        <f>ASC(_xlfn.CONCAT(H1073:L1073,"  # ",E1073))</f>
        <v xml:space="preserve">        "uni302E": "uniFF65",  # 〮</v>
      </c>
      <c r="N1073" s="6" t="b">
        <f>K1073=""</f>
        <v>0</v>
      </c>
    </row>
    <row r="1074" spans="2:14">
      <c r="B1074" s="31"/>
      <c r="C1074" s="28"/>
      <c r="D1074" s="28">
        <v>12335</v>
      </c>
      <c r="E1074" s="36" t="str">
        <f>IF(B1074="",IF(G1074="","",_xlfn.UNICHAR(G1074)),B1074)</f>
        <v>〯</v>
      </c>
      <c r="F1074" s="13" t="str">
        <f>IF(B1074="",IF(D1074="",IF(C1074="","",C1074),DEC2HEX(D1074)),DEC2HEX(_xlfn.UNICODE(B1074)))</f>
        <v>302F</v>
      </c>
      <c r="G1074" s="13">
        <f>IF(D1074="",IF(C1074="",IF(B1074="","",VALUE(_xlfn.UNICODE(B1074))),VALUE(HEX2DEC(C1074))),VALUE(D1074))</f>
        <v>12335</v>
      </c>
      <c r="H1074" s="10" t="s">
        <v>292</v>
      </c>
      <c r="I1074" s="12" t="str">
        <f>IF(F1074="","","uni"&amp;UPPER(REPT("0",4-LEN(F1074))&amp;F1074))</f>
        <v>uni302F</v>
      </c>
      <c r="J1074" s="12" t="s">
        <v>1975</v>
      </c>
      <c r="K1074" s="12" t="s">
        <v>95</v>
      </c>
      <c r="L1074" s="9" t="s">
        <v>137</v>
      </c>
      <c r="M1074" s="10" t="str">
        <f>ASC(_xlfn.CONCAT(H1074:L1074,"  # ",E1074))</f>
        <v xml:space="preserve">        "uni302F": "glyph",  # 〯</v>
      </c>
      <c r="N1074" s="6" t="b">
        <f>K1074=""</f>
        <v>1</v>
      </c>
    </row>
    <row r="1075" spans="2:14">
      <c r="B1075" s="31"/>
      <c r="C1075" s="28"/>
      <c r="D1075" s="28">
        <v>12336</v>
      </c>
      <c r="E1075" s="36" t="str">
        <f>IF(B1075="",IF(G1075="","",_xlfn.UNICHAR(G1075)),B1075)</f>
        <v>〰</v>
      </c>
      <c r="F1075" s="13" t="str">
        <f>IF(B1075="",IF(D1075="",IF(C1075="","",C1075),DEC2HEX(D1075)),DEC2HEX(_xlfn.UNICODE(B1075)))</f>
        <v>3030</v>
      </c>
      <c r="G1075" s="13">
        <f>IF(D1075="",IF(C1075="",IF(B1075="","",VALUE(_xlfn.UNICODE(B1075))),VALUE(HEX2DEC(C1075))),VALUE(D1075))</f>
        <v>12336</v>
      </c>
      <c r="H1075" s="10" t="s">
        <v>292</v>
      </c>
      <c r="I1075" s="12" t="str">
        <f>IF(F1075="","","uni"&amp;UPPER(REPT("0",4-LEN(F1075))&amp;F1075))</f>
        <v>uni3030</v>
      </c>
      <c r="J1075" s="12" t="s">
        <v>1975</v>
      </c>
      <c r="K1075" s="12" t="s">
        <v>95</v>
      </c>
      <c r="L1075" s="9" t="s">
        <v>137</v>
      </c>
      <c r="M1075" s="10" t="str">
        <f>ASC(_xlfn.CONCAT(H1075:L1075,"  # ",E1075))</f>
        <v xml:space="preserve">        "uni3030": "glyph",  # 〰</v>
      </c>
      <c r="N1075" s="6" t="b">
        <f>K1075=""</f>
        <v>1</v>
      </c>
    </row>
    <row r="1076" spans="2:14">
      <c r="B1076" s="31"/>
      <c r="C1076" s="28"/>
      <c r="D1076" s="28">
        <v>12337</v>
      </c>
      <c r="E1076" s="36" t="str">
        <f>IF(B1076="",IF(G1076="","",_xlfn.UNICHAR(G1076)),B1076)</f>
        <v>〱</v>
      </c>
      <c r="F1076" s="13" t="str">
        <f>IF(B1076="",IF(D1076="",IF(C1076="","",C1076),DEC2HEX(D1076)),DEC2HEX(_xlfn.UNICODE(B1076)))</f>
        <v>3031</v>
      </c>
      <c r="G1076" s="13">
        <f>IF(D1076="",IF(C1076="",IF(B1076="","",VALUE(_xlfn.UNICODE(B1076))),VALUE(HEX2DEC(C1076))),VALUE(D1076))</f>
        <v>12337</v>
      </c>
      <c r="H1076" s="10" t="s">
        <v>292</v>
      </c>
      <c r="I1076" s="12" t="str">
        <f>IF(F1076="","","uni"&amp;UPPER(REPT("0",4-LEN(F1076))&amp;F1076))</f>
        <v>uni3031</v>
      </c>
      <c r="J1076" s="12" t="s">
        <v>1975</v>
      </c>
      <c r="K1076" s="12" t="s">
        <v>95</v>
      </c>
      <c r="L1076" s="9" t="s">
        <v>137</v>
      </c>
      <c r="M1076" s="10" t="str">
        <f>ASC(_xlfn.CONCAT(H1076:L1076,"  # ",E1076))</f>
        <v xml:space="preserve">        "uni3031": "glyph",  # 〱</v>
      </c>
      <c r="N1076" s="6" t="b">
        <f>K1076=""</f>
        <v>1</v>
      </c>
    </row>
    <row r="1077" spans="2:14">
      <c r="B1077" s="31"/>
      <c r="C1077" s="28"/>
      <c r="D1077" s="28">
        <v>12338</v>
      </c>
      <c r="E1077" s="36" t="str">
        <f>IF(B1077="",IF(G1077="","",_xlfn.UNICHAR(G1077)),B1077)</f>
        <v>〲</v>
      </c>
      <c r="F1077" s="13" t="str">
        <f>IF(B1077="",IF(D1077="",IF(C1077="","",C1077),DEC2HEX(D1077)),DEC2HEX(_xlfn.UNICODE(B1077)))</f>
        <v>3032</v>
      </c>
      <c r="G1077" s="13">
        <f>IF(D1077="",IF(C1077="",IF(B1077="","",VALUE(_xlfn.UNICODE(B1077))),VALUE(HEX2DEC(C1077))),VALUE(D1077))</f>
        <v>12338</v>
      </c>
      <c r="H1077" s="10" t="s">
        <v>292</v>
      </c>
      <c r="I1077" s="12" t="str">
        <f>IF(F1077="","","uni"&amp;UPPER(REPT("0",4-LEN(F1077))&amp;F1077))</f>
        <v>uni3032</v>
      </c>
      <c r="J1077" s="12" t="s">
        <v>1975</v>
      </c>
      <c r="K1077" s="12" t="s">
        <v>95</v>
      </c>
      <c r="L1077" s="9" t="s">
        <v>137</v>
      </c>
      <c r="M1077" s="10" t="str">
        <f>ASC(_xlfn.CONCAT(H1077:L1077,"  # ",E1077))</f>
        <v xml:space="preserve">        "uni3032": "glyph",  # 〲</v>
      </c>
      <c r="N1077" s="6" t="b">
        <f>K1077=""</f>
        <v>1</v>
      </c>
    </row>
    <row r="1078" spans="2:14">
      <c r="B1078" s="31"/>
      <c r="C1078" s="28"/>
      <c r="D1078" s="28">
        <v>12339</v>
      </c>
      <c r="E1078" s="36" t="str">
        <f>IF(B1078="",IF(G1078="","",_xlfn.UNICHAR(G1078)),B1078)</f>
        <v>〳</v>
      </c>
      <c r="F1078" s="13" t="str">
        <f>IF(B1078="",IF(D1078="",IF(C1078="","",C1078),DEC2HEX(D1078)),DEC2HEX(_xlfn.UNICODE(B1078)))</f>
        <v>3033</v>
      </c>
      <c r="G1078" s="13">
        <f>IF(D1078="",IF(C1078="",IF(B1078="","",VALUE(_xlfn.UNICODE(B1078))),VALUE(HEX2DEC(C1078))),VALUE(D1078))</f>
        <v>12339</v>
      </c>
      <c r="H1078" s="10" t="s">
        <v>292</v>
      </c>
      <c r="I1078" s="12" t="str">
        <f>IF(F1078="","","uni"&amp;UPPER(REPT("0",4-LEN(F1078))&amp;F1078))</f>
        <v>uni3033</v>
      </c>
      <c r="J1078" s="12" t="s">
        <v>1975</v>
      </c>
      <c r="K1078" s="12" t="s">
        <v>95</v>
      </c>
      <c r="L1078" s="9" t="s">
        <v>137</v>
      </c>
      <c r="M1078" s="10" t="str">
        <f>ASC(_xlfn.CONCAT(H1078:L1078,"  # ",E1078))</f>
        <v xml:space="preserve">        "uni3033": "glyph",  # 〳</v>
      </c>
      <c r="N1078" s="6" t="b">
        <f>K1078=""</f>
        <v>1</v>
      </c>
    </row>
    <row r="1079" spans="2:14">
      <c r="B1079" s="31"/>
      <c r="C1079" s="28"/>
      <c r="D1079" s="28">
        <v>12340</v>
      </c>
      <c r="E1079" s="36" t="str">
        <f>IF(B1079="",IF(G1079="","",_xlfn.UNICHAR(G1079)),B1079)</f>
        <v>〴</v>
      </c>
      <c r="F1079" s="13" t="str">
        <f>IF(B1079="",IF(D1079="",IF(C1079="","",C1079),DEC2HEX(D1079)),DEC2HEX(_xlfn.UNICODE(B1079)))</f>
        <v>3034</v>
      </c>
      <c r="G1079" s="13">
        <f>IF(D1079="",IF(C1079="",IF(B1079="","",VALUE(_xlfn.UNICODE(B1079))),VALUE(HEX2DEC(C1079))),VALUE(D1079))</f>
        <v>12340</v>
      </c>
      <c r="H1079" s="10" t="s">
        <v>292</v>
      </c>
      <c r="I1079" s="12" t="str">
        <f>IF(F1079="","","uni"&amp;UPPER(REPT("0",4-LEN(F1079))&amp;F1079))</f>
        <v>uni3034</v>
      </c>
      <c r="J1079" s="12" t="s">
        <v>1975</v>
      </c>
      <c r="K1079" s="12" t="s">
        <v>95</v>
      </c>
      <c r="L1079" s="9" t="s">
        <v>137</v>
      </c>
      <c r="M1079" s="10" t="str">
        <f>ASC(_xlfn.CONCAT(H1079:L1079,"  # ",E1079))</f>
        <v xml:space="preserve">        "uni3034": "glyph",  # 〴</v>
      </c>
      <c r="N1079" s="6" t="b">
        <f>K1079=""</f>
        <v>1</v>
      </c>
    </row>
    <row r="1080" spans="2:14">
      <c r="B1080" s="31"/>
      <c r="C1080" s="28"/>
      <c r="D1080" s="28">
        <v>12341</v>
      </c>
      <c r="E1080" s="36" t="str">
        <f>IF(B1080="",IF(G1080="","",_xlfn.UNICHAR(G1080)),B1080)</f>
        <v>〵</v>
      </c>
      <c r="F1080" s="13" t="str">
        <f>IF(B1080="",IF(D1080="",IF(C1080="","",C1080),DEC2HEX(D1080)),DEC2HEX(_xlfn.UNICODE(B1080)))</f>
        <v>3035</v>
      </c>
      <c r="G1080" s="13">
        <f>IF(D1080="",IF(C1080="",IF(B1080="","",VALUE(_xlfn.UNICODE(B1080))),VALUE(HEX2DEC(C1080))),VALUE(D1080))</f>
        <v>12341</v>
      </c>
      <c r="H1080" s="10" t="s">
        <v>292</v>
      </c>
      <c r="I1080" s="12" t="str">
        <f>IF(F1080="","","uni"&amp;UPPER(REPT("0",4-LEN(F1080))&amp;F1080))</f>
        <v>uni3035</v>
      </c>
      <c r="J1080" s="12" t="s">
        <v>1975</v>
      </c>
      <c r="K1080" s="12" t="s">
        <v>95</v>
      </c>
      <c r="L1080" s="9" t="s">
        <v>137</v>
      </c>
      <c r="M1080" s="10" t="str">
        <f>ASC(_xlfn.CONCAT(H1080:L1080,"  # ",E1080))</f>
        <v xml:space="preserve">        "uni3035": "glyph",  # 〵</v>
      </c>
      <c r="N1080" s="6" t="b">
        <f>K1080=""</f>
        <v>1</v>
      </c>
    </row>
    <row r="1081" spans="2:14">
      <c r="B1081" s="31"/>
      <c r="C1081" s="28"/>
      <c r="D1081" s="28">
        <v>12342</v>
      </c>
      <c r="E1081" s="36" t="str">
        <f>IF(B1081="",IF(G1081="","",_xlfn.UNICHAR(G1081)),B1081)</f>
        <v>〶</v>
      </c>
      <c r="F1081" s="13" t="str">
        <f>IF(B1081="",IF(D1081="",IF(C1081="","",C1081),DEC2HEX(D1081)),DEC2HEX(_xlfn.UNICODE(B1081)))</f>
        <v>3036</v>
      </c>
      <c r="G1081" s="13">
        <f>IF(D1081="",IF(C1081="",IF(B1081="","",VALUE(_xlfn.UNICODE(B1081))),VALUE(HEX2DEC(C1081))),VALUE(D1081))</f>
        <v>12342</v>
      </c>
      <c r="H1081" s="10" t="s">
        <v>292</v>
      </c>
      <c r="I1081" s="12" t="str">
        <f>IF(F1081="","","uni"&amp;UPPER(REPT("0",4-LEN(F1081))&amp;F1081))</f>
        <v>uni3036</v>
      </c>
      <c r="J1081" s="12" t="s">
        <v>1975</v>
      </c>
      <c r="K1081" s="12" t="s">
        <v>95</v>
      </c>
      <c r="L1081" s="9" t="s">
        <v>137</v>
      </c>
      <c r="M1081" s="10" t="str">
        <f>ASC(_xlfn.CONCAT(H1081:L1081,"  # ",E1081))</f>
        <v xml:space="preserve">        "uni3036": "glyph",  # 〶</v>
      </c>
      <c r="N1081" s="6" t="b">
        <f>K1081=""</f>
        <v>1</v>
      </c>
    </row>
    <row r="1082" spans="2:14">
      <c r="B1082" s="31"/>
      <c r="C1082" s="28"/>
      <c r="D1082" s="28">
        <v>12343</v>
      </c>
      <c r="E1082" s="36" t="str">
        <f>IF(B1082="",IF(G1082="","",_xlfn.UNICHAR(G1082)),B1082)</f>
        <v>〷</v>
      </c>
      <c r="F1082" s="13" t="str">
        <f>IF(B1082="",IF(D1082="",IF(C1082="","",C1082),DEC2HEX(D1082)),DEC2HEX(_xlfn.UNICODE(B1082)))</f>
        <v>3037</v>
      </c>
      <c r="G1082" s="13">
        <f>IF(D1082="",IF(C1082="",IF(B1082="","",VALUE(_xlfn.UNICODE(B1082))),VALUE(HEX2DEC(C1082))),VALUE(D1082))</f>
        <v>12343</v>
      </c>
      <c r="H1082" s="10" t="s">
        <v>292</v>
      </c>
      <c r="I1082" s="12" t="str">
        <f>IF(F1082="","","uni"&amp;UPPER(REPT("0",4-LEN(F1082))&amp;F1082))</f>
        <v>uni3037</v>
      </c>
      <c r="J1082" s="12" t="s">
        <v>1975</v>
      </c>
      <c r="K1082" s="12" t="s">
        <v>95</v>
      </c>
      <c r="L1082" s="9" t="s">
        <v>137</v>
      </c>
      <c r="M1082" s="10" t="str">
        <f>ASC(_xlfn.CONCAT(H1082:L1082,"  # ",E1082))</f>
        <v xml:space="preserve">        "uni3037": "glyph",  # 〷</v>
      </c>
      <c r="N1082" s="6" t="b">
        <f>K1082=""</f>
        <v>1</v>
      </c>
    </row>
    <row r="1083" spans="2:14">
      <c r="B1083" s="31"/>
      <c r="C1083" s="28"/>
      <c r="D1083" s="28">
        <v>12344</v>
      </c>
      <c r="E1083" s="36" t="str">
        <f>IF(B1083="",IF(G1083="","",_xlfn.UNICHAR(G1083)),B1083)</f>
        <v>〸</v>
      </c>
      <c r="F1083" s="13" t="str">
        <f>IF(B1083="",IF(D1083="",IF(C1083="","",C1083),DEC2HEX(D1083)),DEC2HEX(_xlfn.UNICODE(B1083)))</f>
        <v>3038</v>
      </c>
      <c r="G1083" s="13">
        <f>IF(D1083="",IF(C1083="",IF(B1083="","",VALUE(_xlfn.UNICODE(B1083))),VALUE(HEX2DEC(C1083))),VALUE(D1083))</f>
        <v>12344</v>
      </c>
      <c r="H1083" s="10" t="s">
        <v>292</v>
      </c>
      <c r="I1083" s="12" t="str">
        <f>IF(F1083="","","uni"&amp;UPPER(REPT("0",4-LEN(F1083))&amp;F1083))</f>
        <v>uni3038</v>
      </c>
      <c r="J1083" s="12" t="s">
        <v>1975</v>
      </c>
      <c r="K1083" s="12" t="s">
        <v>95</v>
      </c>
      <c r="L1083" s="9" t="s">
        <v>137</v>
      </c>
      <c r="M1083" s="10" t="str">
        <f>ASC(_xlfn.CONCAT(H1083:L1083,"  # ",E1083))</f>
        <v xml:space="preserve">        "uni3038": "glyph",  # 〸</v>
      </c>
      <c r="N1083" s="6" t="b">
        <f>K1083=""</f>
        <v>1</v>
      </c>
    </row>
    <row r="1084" spans="2:14">
      <c r="B1084" s="31"/>
      <c r="C1084" s="28"/>
      <c r="D1084" s="28">
        <v>12345</v>
      </c>
      <c r="E1084" s="36" t="str">
        <f>IF(B1084="",IF(G1084="","",_xlfn.UNICHAR(G1084)),B1084)</f>
        <v>〹</v>
      </c>
      <c r="F1084" s="13" t="str">
        <f>IF(B1084="",IF(D1084="",IF(C1084="","",C1084),DEC2HEX(D1084)),DEC2HEX(_xlfn.UNICODE(B1084)))</f>
        <v>3039</v>
      </c>
      <c r="G1084" s="13">
        <f>IF(D1084="",IF(C1084="",IF(B1084="","",VALUE(_xlfn.UNICODE(B1084))),VALUE(HEX2DEC(C1084))),VALUE(D1084))</f>
        <v>12345</v>
      </c>
      <c r="H1084" s="10" t="s">
        <v>292</v>
      </c>
      <c r="I1084" s="12" t="str">
        <f>IF(F1084="","","uni"&amp;UPPER(REPT("0",4-LEN(F1084))&amp;F1084))</f>
        <v>uni3039</v>
      </c>
      <c r="J1084" s="12" t="s">
        <v>1975</v>
      </c>
      <c r="K1084" s="12" t="s">
        <v>95</v>
      </c>
      <c r="L1084" s="9" t="s">
        <v>137</v>
      </c>
      <c r="M1084" s="10" t="str">
        <f>ASC(_xlfn.CONCAT(H1084:L1084,"  # ",E1084))</f>
        <v xml:space="preserve">        "uni3039": "glyph",  # 〹</v>
      </c>
      <c r="N1084" s="6" t="b">
        <f>K1084=""</f>
        <v>1</v>
      </c>
    </row>
    <row r="1085" spans="2:14">
      <c r="B1085" s="31"/>
      <c r="C1085" s="28"/>
      <c r="D1085" s="28">
        <v>12346</v>
      </c>
      <c r="E1085" s="36" t="str">
        <f>IF(B1085="",IF(G1085="","",_xlfn.UNICHAR(G1085)),B1085)</f>
        <v>〺</v>
      </c>
      <c r="F1085" s="13" t="str">
        <f>IF(B1085="",IF(D1085="",IF(C1085="","",C1085),DEC2HEX(D1085)),DEC2HEX(_xlfn.UNICODE(B1085)))</f>
        <v>303A</v>
      </c>
      <c r="G1085" s="13">
        <f>IF(D1085="",IF(C1085="",IF(B1085="","",VALUE(_xlfn.UNICODE(B1085))),VALUE(HEX2DEC(C1085))),VALUE(D1085))</f>
        <v>12346</v>
      </c>
      <c r="H1085" s="10" t="s">
        <v>292</v>
      </c>
      <c r="I1085" s="12" t="str">
        <f>IF(F1085="","","uni"&amp;UPPER(REPT("0",4-LEN(F1085))&amp;F1085))</f>
        <v>uni303A</v>
      </c>
      <c r="J1085" s="12" t="s">
        <v>1975</v>
      </c>
      <c r="K1085" s="12" t="s">
        <v>95</v>
      </c>
      <c r="L1085" s="9" t="s">
        <v>137</v>
      </c>
      <c r="M1085" s="10" t="str">
        <f>ASC(_xlfn.CONCAT(H1085:L1085,"  # ",E1085))</f>
        <v xml:space="preserve">        "uni303A": "glyph",  # 〺</v>
      </c>
      <c r="N1085" s="6" t="b">
        <f>K1085=""</f>
        <v>1</v>
      </c>
    </row>
    <row r="1086" spans="2:14">
      <c r="B1086" s="31"/>
      <c r="C1086" s="28"/>
      <c r="D1086" s="28">
        <v>12347</v>
      </c>
      <c r="E1086" s="36" t="str">
        <f>IF(B1086="",IF(G1086="","",_xlfn.UNICHAR(G1086)),B1086)</f>
        <v>〻</v>
      </c>
      <c r="F1086" s="13" t="str">
        <f>IF(B1086="",IF(D1086="",IF(C1086="","",C1086),DEC2HEX(D1086)),DEC2HEX(_xlfn.UNICODE(B1086)))</f>
        <v>303B</v>
      </c>
      <c r="G1086" s="13">
        <f>IF(D1086="",IF(C1086="",IF(B1086="","",VALUE(_xlfn.UNICODE(B1086))),VALUE(HEX2DEC(C1086))),VALUE(D1086))</f>
        <v>12347</v>
      </c>
      <c r="H1086" s="10" t="s">
        <v>292</v>
      </c>
      <c r="I1086" s="12" t="str">
        <f>IF(F1086="","","uni"&amp;UPPER(REPT("0",4-LEN(F1086))&amp;F1086))</f>
        <v>uni303B</v>
      </c>
      <c r="J1086" s="12" t="s">
        <v>1975</v>
      </c>
      <c r="K1086" s="12" t="s">
        <v>95</v>
      </c>
      <c r="L1086" s="9" t="s">
        <v>137</v>
      </c>
      <c r="M1086" s="10" t="str">
        <f>ASC(_xlfn.CONCAT(H1086:L1086,"  # ",E1086))</f>
        <v xml:space="preserve">        "uni303B": "glyph",  # 〻</v>
      </c>
      <c r="N1086" s="6" t="b">
        <f>K1086=""</f>
        <v>1</v>
      </c>
    </row>
    <row r="1087" spans="2:14">
      <c r="B1087" s="31"/>
      <c r="C1087" s="28"/>
      <c r="D1087" s="28">
        <v>12348</v>
      </c>
      <c r="E1087" s="36" t="str">
        <f>IF(B1087="",IF(G1087="","",_xlfn.UNICHAR(G1087)),B1087)</f>
        <v>〼</v>
      </c>
      <c r="F1087" s="13" t="str">
        <f>IF(B1087="",IF(D1087="",IF(C1087="","",C1087),DEC2HEX(D1087)),DEC2HEX(_xlfn.UNICODE(B1087)))</f>
        <v>303C</v>
      </c>
      <c r="G1087" s="13">
        <f>IF(D1087="",IF(C1087="",IF(B1087="","",VALUE(_xlfn.UNICODE(B1087))),VALUE(HEX2DEC(C1087))),VALUE(D1087))</f>
        <v>12348</v>
      </c>
      <c r="H1087" s="10" t="s">
        <v>292</v>
      </c>
      <c r="I1087" s="12" t="str">
        <f>IF(F1087="","","uni"&amp;UPPER(REPT("0",4-LEN(F1087))&amp;F1087))</f>
        <v>uni303C</v>
      </c>
      <c r="J1087" s="12" t="s">
        <v>1975</v>
      </c>
      <c r="K1087" s="12" t="s">
        <v>95</v>
      </c>
      <c r="L1087" s="9" t="s">
        <v>137</v>
      </c>
      <c r="M1087" s="10" t="str">
        <f>ASC(_xlfn.CONCAT(H1087:L1087,"  # ",E1087))</f>
        <v xml:space="preserve">        "uni303C": "glyph",  # 〼</v>
      </c>
      <c r="N1087" s="6" t="b">
        <f>K1087=""</f>
        <v>1</v>
      </c>
    </row>
    <row r="1088" spans="2:14">
      <c r="B1088" s="31"/>
      <c r="C1088" s="28"/>
      <c r="D1088" s="28">
        <v>12349</v>
      </c>
      <c r="E1088" s="36" t="str">
        <f>IF(B1088="",IF(G1088="","",_xlfn.UNICHAR(G1088)),B1088)</f>
        <v>〽</v>
      </c>
      <c r="F1088" s="13" t="str">
        <f>IF(B1088="",IF(D1088="",IF(C1088="","",C1088),DEC2HEX(D1088)),DEC2HEX(_xlfn.UNICODE(B1088)))</f>
        <v>303D</v>
      </c>
      <c r="G1088" s="13">
        <f>IF(D1088="",IF(C1088="",IF(B1088="","",VALUE(_xlfn.UNICODE(B1088))),VALUE(HEX2DEC(C1088))),VALUE(D1088))</f>
        <v>12349</v>
      </c>
      <c r="H1088" s="10" t="s">
        <v>292</v>
      </c>
      <c r="I1088" s="12" t="str">
        <f>IF(F1088="","","uni"&amp;UPPER(REPT("0",4-LEN(F1088))&amp;F1088))</f>
        <v>uni303D</v>
      </c>
      <c r="J1088" s="12" t="s">
        <v>1975</v>
      </c>
      <c r="K1088" s="12" t="s">
        <v>95</v>
      </c>
      <c r="L1088" s="9" t="s">
        <v>137</v>
      </c>
      <c r="M1088" s="10" t="str">
        <f>ASC(_xlfn.CONCAT(H1088:L1088,"  # ",E1088))</f>
        <v xml:space="preserve">        "uni303D": "glyph",  # 〽</v>
      </c>
      <c r="N1088" s="6" t="b">
        <f>K1088=""</f>
        <v>1</v>
      </c>
    </row>
    <row r="1089" spans="2:14">
      <c r="B1089" s="31"/>
      <c r="C1089" s="28"/>
      <c r="D1089" s="28">
        <v>12350</v>
      </c>
      <c r="E1089" s="36" t="str">
        <f>IF(B1089="",IF(G1089="","",_xlfn.UNICHAR(G1089)),B1089)</f>
        <v>〾</v>
      </c>
      <c r="F1089" s="13" t="str">
        <f>IF(B1089="",IF(D1089="",IF(C1089="","",C1089),DEC2HEX(D1089)),DEC2HEX(_xlfn.UNICODE(B1089)))</f>
        <v>303E</v>
      </c>
      <c r="G1089" s="13">
        <f>IF(D1089="",IF(C1089="",IF(B1089="","",VALUE(_xlfn.UNICODE(B1089))),VALUE(HEX2DEC(C1089))),VALUE(D1089))</f>
        <v>12350</v>
      </c>
      <c r="H1089" s="10" t="s">
        <v>292</v>
      </c>
      <c r="I1089" s="12" t="str">
        <f>IF(F1089="","","uni"&amp;UPPER(REPT("0",4-LEN(F1089))&amp;F1089))</f>
        <v>uni303E</v>
      </c>
      <c r="J1089" s="12" t="s">
        <v>1975</v>
      </c>
      <c r="K1089" s="12" t="s">
        <v>95</v>
      </c>
      <c r="L1089" s="9" t="s">
        <v>137</v>
      </c>
      <c r="M1089" s="10" t="str">
        <f>ASC(_xlfn.CONCAT(H1089:L1089,"  # ",E1089))</f>
        <v xml:space="preserve">        "uni303E": "glyph",  # 〾</v>
      </c>
      <c r="N1089" s="6" t="b">
        <f>K1089=""</f>
        <v>1</v>
      </c>
    </row>
    <row r="1090" spans="2:14">
      <c r="B1090" s="31"/>
      <c r="C1090" s="28"/>
      <c r="D1090" s="28">
        <v>12351</v>
      </c>
      <c r="E1090" s="36" t="str">
        <f>IF(B1090="",IF(G1090="","",_xlfn.UNICHAR(G1090)),B1090)</f>
        <v>〿</v>
      </c>
      <c r="F1090" s="13" t="str">
        <f>IF(B1090="",IF(D1090="",IF(C1090="","",C1090),DEC2HEX(D1090)),DEC2HEX(_xlfn.UNICODE(B1090)))</f>
        <v>303F</v>
      </c>
      <c r="G1090" s="13">
        <f>IF(D1090="",IF(C1090="",IF(B1090="","",VALUE(_xlfn.UNICODE(B1090))),VALUE(HEX2DEC(C1090))),VALUE(D1090))</f>
        <v>12351</v>
      </c>
      <c r="H1090" s="10" t="s">
        <v>292</v>
      </c>
      <c r="I1090" s="12" t="str">
        <f>IF(F1090="","","uni"&amp;UPPER(REPT("0",4-LEN(F1090))&amp;F1090))</f>
        <v>uni303F</v>
      </c>
      <c r="J1090" s="12" t="s">
        <v>1975</v>
      </c>
      <c r="K1090" s="12" t="s">
        <v>95</v>
      </c>
      <c r="L1090" s="9" t="s">
        <v>137</v>
      </c>
      <c r="M1090" s="10" t="str">
        <f>ASC(_xlfn.CONCAT(H1090:L1090,"  # ",E1090))</f>
        <v xml:space="preserve">        "uni303F": "glyph",  # 〿</v>
      </c>
      <c r="N1090" s="6" t="b">
        <f>K1090=""</f>
        <v>1</v>
      </c>
    </row>
    <row r="1091" spans="2:14">
      <c r="B1091" s="31"/>
      <c r="C1091" s="28"/>
      <c r="D1091" s="28">
        <v>12352</v>
      </c>
      <c r="E1091" s="36" t="str">
        <f>IF(B1091="",IF(G1091="","",_xlfn.UNICHAR(G1091)),B1091)</f>
        <v>぀</v>
      </c>
      <c r="F1091" s="13" t="str">
        <f>IF(B1091="",IF(D1091="",IF(C1091="","",C1091),DEC2HEX(D1091)),DEC2HEX(_xlfn.UNICODE(B1091)))</f>
        <v>3040</v>
      </c>
      <c r="G1091" s="13">
        <f>IF(D1091="",IF(C1091="",IF(B1091="","",VALUE(_xlfn.UNICODE(B1091))),VALUE(HEX2DEC(C1091))),VALUE(D1091))</f>
        <v>12352</v>
      </c>
      <c r="H1091" s="10" t="s">
        <v>292</v>
      </c>
      <c r="I1091" s="12" t="str">
        <f>IF(F1091="","","uni"&amp;UPPER(REPT("0",4-LEN(F1091))&amp;F1091))</f>
        <v>uni3040</v>
      </c>
      <c r="J1091" s="12" t="s">
        <v>1975</v>
      </c>
      <c r="K1091" s="12" t="s">
        <v>95</v>
      </c>
      <c r="L1091" s="9" t="s">
        <v>137</v>
      </c>
      <c r="M1091" s="10" t="str">
        <f>ASC(_xlfn.CONCAT(H1091:L1091,"  # ",E1091))</f>
        <v xml:space="preserve">        "uni3040": "glyph",  # ぀</v>
      </c>
      <c r="N1091" s="6" t="b">
        <f>K1091=""</f>
        <v>1</v>
      </c>
    </row>
    <row r="1092" spans="2:14">
      <c r="B1092" s="31"/>
      <c r="C1092" s="28"/>
      <c r="D1092" s="28">
        <v>12353</v>
      </c>
      <c r="E1092" s="36" t="str">
        <f>IF(B1092="",IF(G1092="","",_xlfn.UNICHAR(G1092)),B1092)</f>
        <v>ぁ</v>
      </c>
      <c r="F1092" s="13" t="str">
        <f>IF(B1092="",IF(D1092="",IF(C1092="","",C1092),DEC2HEX(D1092)),DEC2HEX(_xlfn.UNICODE(B1092)))</f>
        <v>3041</v>
      </c>
      <c r="G1092" s="13">
        <f>IF(D1092="",IF(C1092="",IF(B1092="","",VALUE(_xlfn.UNICODE(B1092))),VALUE(HEX2DEC(C1092))),VALUE(D1092))</f>
        <v>12353</v>
      </c>
      <c r="H1092" s="10" t="s">
        <v>292</v>
      </c>
      <c r="I1092" s="12" t="str">
        <f>IF(F1092="","","uni"&amp;UPPER(REPT("0",4-LEN(F1092))&amp;F1092))</f>
        <v>uni3041</v>
      </c>
      <c r="J1092" s="12" t="s">
        <v>1975</v>
      </c>
      <c r="K1092" s="12">
        <v>12964</v>
      </c>
      <c r="L1092" s="9" t="s">
        <v>137</v>
      </c>
      <c r="M1092" s="10" t="str">
        <f>ASC(_xlfn.CONCAT(H1092:L1092,"  # ",E1092))</f>
        <v xml:space="preserve">        "uni3041": "glyph12964",  # ぁ</v>
      </c>
      <c r="N1092" s="6" t="b">
        <f>K1092=""</f>
        <v>0</v>
      </c>
    </row>
    <row r="1093" spans="2:14">
      <c r="B1093" s="31"/>
      <c r="C1093" s="28"/>
      <c r="D1093" s="28">
        <v>12354</v>
      </c>
      <c r="E1093" s="36" t="str">
        <f>IF(B1093="",IF(G1093="","",_xlfn.UNICHAR(G1093)),B1093)</f>
        <v>あ</v>
      </c>
      <c r="F1093" s="13" t="str">
        <f>IF(B1093="",IF(D1093="",IF(C1093="","",C1093),DEC2HEX(D1093)),DEC2HEX(_xlfn.UNICODE(B1093)))</f>
        <v>3042</v>
      </c>
      <c r="G1093" s="13">
        <f>IF(D1093="",IF(C1093="",IF(B1093="","",VALUE(_xlfn.UNICODE(B1093))),VALUE(HEX2DEC(C1093))),VALUE(D1093))</f>
        <v>12354</v>
      </c>
      <c r="H1093" s="10" t="s">
        <v>292</v>
      </c>
      <c r="I1093" s="12" t="str">
        <f>IF(F1093="","","uni"&amp;UPPER(REPT("0",4-LEN(F1093))&amp;F1093))</f>
        <v>uni3042</v>
      </c>
      <c r="J1093" s="12" t="s">
        <v>1975</v>
      </c>
      <c r="K1093" s="12">
        <v>12973</v>
      </c>
      <c r="L1093" s="9" t="s">
        <v>137</v>
      </c>
      <c r="M1093" s="10" t="str">
        <f>ASC(_xlfn.CONCAT(H1093:L1093,"  # ",E1093))</f>
        <v xml:space="preserve">        "uni3042": "glyph12973",  # あ</v>
      </c>
      <c r="N1093" s="6" t="b">
        <f>K1093=""</f>
        <v>0</v>
      </c>
    </row>
    <row r="1094" spans="2:14">
      <c r="B1094" s="31"/>
      <c r="C1094" s="28"/>
      <c r="D1094" s="28">
        <v>12355</v>
      </c>
      <c r="E1094" s="36" t="str">
        <f>IF(B1094="",IF(G1094="","",_xlfn.UNICHAR(G1094)),B1094)</f>
        <v>ぃ</v>
      </c>
      <c r="F1094" s="13" t="str">
        <f>IF(B1094="",IF(D1094="",IF(C1094="","",C1094),DEC2HEX(D1094)),DEC2HEX(_xlfn.UNICODE(B1094)))</f>
        <v>3043</v>
      </c>
      <c r="G1094" s="13">
        <f>IF(D1094="",IF(C1094="",IF(B1094="","",VALUE(_xlfn.UNICODE(B1094))),VALUE(HEX2DEC(C1094))),VALUE(D1094))</f>
        <v>12355</v>
      </c>
      <c r="H1094" s="10" t="s">
        <v>292</v>
      </c>
      <c r="I1094" s="12" t="str">
        <f>IF(F1094="","","uni"&amp;UPPER(REPT("0",4-LEN(F1094))&amp;F1094))</f>
        <v>uni3043</v>
      </c>
      <c r="J1094" s="12" t="s">
        <v>1975</v>
      </c>
      <c r="K1094" s="12">
        <v>12965</v>
      </c>
      <c r="L1094" s="9" t="s">
        <v>137</v>
      </c>
      <c r="M1094" s="10" t="str">
        <f>ASC(_xlfn.CONCAT(H1094:L1094,"  # ",E1094))</f>
        <v xml:space="preserve">        "uni3043": "glyph12965",  # ぃ</v>
      </c>
      <c r="N1094" s="6" t="b">
        <f>K1094=""</f>
        <v>0</v>
      </c>
    </row>
    <row r="1095" spans="2:14">
      <c r="B1095" s="31"/>
      <c r="C1095" s="28"/>
      <c r="D1095" s="28">
        <v>12356</v>
      </c>
      <c r="E1095" s="36" t="str">
        <f>IF(B1095="",IF(G1095="","",_xlfn.UNICHAR(G1095)),B1095)</f>
        <v>い</v>
      </c>
      <c r="F1095" s="13" t="str">
        <f>IF(B1095="",IF(D1095="",IF(C1095="","",C1095),DEC2HEX(D1095)),DEC2HEX(_xlfn.UNICODE(B1095)))</f>
        <v>3044</v>
      </c>
      <c r="G1095" s="13">
        <f>IF(D1095="",IF(C1095="",IF(B1095="","",VALUE(_xlfn.UNICODE(B1095))),VALUE(HEX2DEC(C1095))),VALUE(D1095))</f>
        <v>12356</v>
      </c>
      <c r="H1095" s="10" t="s">
        <v>292</v>
      </c>
      <c r="I1095" s="12" t="str">
        <f>IF(F1095="","","uni"&amp;UPPER(REPT("0",4-LEN(F1095))&amp;F1095))</f>
        <v>uni3044</v>
      </c>
      <c r="J1095" s="12" t="s">
        <v>1975</v>
      </c>
      <c r="K1095" s="12">
        <v>12974</v>
      </c>
      <c r="L1095" s="9" t="s">
        <v>137</v>
      </c>
      <c r="M1095" s="10" t="str">
        <f>ASC(_xlfn.CONCAT(H1095:L1095,"  # ",E1095))</f>
        <v xml:space="preserve">        "uni3044": "glyph12974",  # い</v>
      </c>
      <c r="N1095" s="6" t="b">
        <f>K1095=""</f>
        <v>0</v>
      </c>
    </row>
    <row r="1096" spans="2:14">
      <c r="B1096" s="31"/>
      <c r="C1096" s="28"/>
      <c r="D1096" s="28">
        <v>12357</v>
      </c>
      <c r="E1096" s="36" t="str">
        <f>IF(B1096="",IF(G1096="","",_xlfn.UNICHAR(G1096)),B1096)</f>
        <v>ぅ</v>
      </c>
      <c r="F1096" s="13" t="str">
        <f>IF(B1096="",IF(D1096="",IF(C1096="","",C1096),DEC2HEX(D1096)),DEC2HEX(_xlfn.UNICODE(B1096)))</f>
        <v>3045</v>
      </c>
      <c r="G1096" s="13">
        <f>IF(D1096="",IF(C1096="",IF(B1096="","",VALUE(_xlfn.UNICODE(B1096))),VALUE(HEX2DEC(C1096))),VALUE(D1096))</f>
        <v>12357</v>
      </c>
      <c r="H1096" s="10" t="s">
        <v>292</v>
      </c>
      <c r="I1096" s="12" t="str">
        <f>IF(F1096="","","uni"&amp;UPPER(REPT("0",4-LEN(F1096))&amp;F1096))</f>
        <v>uni3045</v>
      </c>
      <c r="J1096" s="12" t="s">
        <v>1975</v>
      </c>
      <c r="K1096" s="12">
        <v>12966</v>
      </c>
      <c r="L1096" s="9" t="s">
        <v>137</v>
      </c>
      <c r="M1096" s="10" t="str">
        <f>ASC(_xlfn.CONCAT(H1096:L1096,"  # ",E1096))</f>
        <v xml:space="preserve">        "uni3045": "glyph12966",  # ぅ</v>
      </c>
      <c r="N1096" s="6" t="b">
        <f>K1096=""</f>
        <v>0</v>
      </c>
    </row>
    <row r="1097" spans="2:14">
      <c r="B1097" s="31"/>
      <c r="C1097" s="28"/>
      <c r="D1097" s="28">
        <v>12358</v>
      </c>
      <c r="E1097" s="36" t="str">
        <f>IF(B1097="",IF(G1097="","",_xlfn.UNICHAR(G1097)),B1097)</f>
        <v>う</v>
      </c>
      <c r="F1097" s="13" t="str">
        <f>IF(B1097="",IF(D1097="",IF(C1097="","",C1097),DEC2HEX(D1097)),DEC2HEX(_xlfn.UNICODE(B1097)))</f>
        <v>3046</v>
      </c>
      <c r="G1097" s="13">
        <f>IF(D1097="",IF(C1097="",IF(B1097="","",VALUE(_xlfn.UNICODE(B1097))),VALUE(HEX2DEC(C1097))),VALUE(D1097))</f>
        <v>12358</v>
      </c>
      <c r="H1097" s="10" t="s">
        <v>292</v>
      </c>
      <c r="I1097" s="12" t="str">
        <f>IF(F1097="","","uni"&amp;UPPER(REPT("0",4-LEN(F1097))&amp;F1097))</f>
        <v>uni3046</v>
      </c>
      <c r="J1097" s="12" t="s">
        <v>1975</v>
      </c>
      <c r="K1097" s="12">
        <v>12975</v>
      </c>
      <c r="L1097" s="9" t="s">
        <v>137</v>
      </c>
      <c r="M1097" s="10" t="str">
        <f>ASC(_xlfn.CONCAT(H1097:L1097,"  # ",E1097))</f>
        <v xml:space="preserve">        "uni3046": "glyph12975",  # う</v>
      </c>
      <c r="N1097" s="6" t="b">
        <f>K1097=""</f>
        <v>0</v>
      </c>
    </row>
    <row r="1098" spans="2:14">
      <c r="B1098" s="31"/>
      <c r="C1098" s="28"/>
      <c r="D1098" s="28">
        <v>12359</v>
      </c>
      <c r="E1098" s="36" t="str">
        <f>IF(B1098="",IF(G1098="","",_xlfn.UNICHAR(G1098)),B1098)</f>
        <v>ぇ</v>
      </c>
      <c r="F1098" s="13" t="str">
        <f>IF(B1098="",IF(D1098="",IF(C1098="","",C1098),DEC2HEX(D1098)),DEC2HEX(_xlfn.UNICODE(B1098)))</f>
        <v>3047</v>
      </c>
      <c r="G1098" s="13">
        <f>IF(D1098="",IF(C1098="",IF(B1098="","",VALUE(_xlfn.UNICODE(B1098))),VALUE(HEX2DEC(C1098))),VALUE(D1098))</f>
        <v>12359</v>
      </c>
      <c r="H1098" s="10" t="s">
        <v>292</v>
      </c>
      <c r="I1098" s="12" t="str">
        <f>IF(F1098="","","uni"&amp;UPPER(REPT("0",4-LEN(F1098))&amp;F1098))</f>
        <v>uni3047</v>
      </c>
      <c r="J1098" s="12" t="s">
        <v>1975</v>
      </c>
      <c r="K1098" s="12">
        <v>12967</v>
      </c>
      <c r="L1098" s="9" t="s">
        <v>137</v>
      </c>
      <c r="M1098" s="10" t="str">
        <f>ASC(_xlfn.CONCAT(H1098:L1098,"  # ",E1098))</f>
        <v xml:space="preserve">        "uni3047": "glyph12967",  # ぇ</v>
      </c>
      <c r="N1098" s="6" t="b">
        <f>K1098=""</f>
        <v>0</v>
      </c>
    </row>
    <row r="1099" spans="2:14">
      <c r="B1099" s="31"/>
      <c r="C1099" s="28"/>
      <c r="D1099" s="28">
        <v>12360</v>
      </c>
      <c r="E1099" s="36" t="str">
        <f>IF(B1099="",IF(G1099="","",_xlfn.UNICHAR(G1099)),B1099)</f>
        <v>え</v>
      </c>
      <c r="F1099" s="13" t="str">
        <f>IF(B1099="",IF(D1099="",IF(C1099="","",C1099),DEC2HEX(D1099)),DEC2HEX(_xlfn.UNICODE(B1099)))</f>
        <v>3048</v>
      </c>
      <c r="G1099" s="13">
        <f>IF(D1099="",IF(C1099="",IF(B1099="","",VALUE(_xlfn.UNICODE(B1099))),VALUE(HEX2DEC(C1099))),VALUE(D1099))</f>
        <v>12360</v>
      </c>
      <c r="H1099" s="10" t="s">
        <v>292</v>
      </c>
      <c r="I1099" s="12" t="str">
        <f>IF(F1099="","","uni"&amp;UPPER(REPT("0",4-LEN(F1099))&amp;F1099))</f>
        <v>uni3048</v>
      </c>
      <c r="J1099" s="12" t="s">
        <v>1975</v>
      </c>
      <c r="K1099" s="12">
        <v>12976</v>
      </c>
      <c r="L1099" s="9" t="s">
        <v>137</v>
      </c>
      <c r="M1099" s="10" t="str">
        <f>ASC(_xlfn.CONCAT(H1099:L1099,"  # ",E1099))</f>
        <v xml:space="preserve">        "uni3048": "glyph12976",  # え</v>
      </c>
      <c r="N1099" s="6" t="b">
        <f>K1099=""</f>
        <v>0</v>
      </c>
    </row>
    <row r="1100" spans="2:14">
      <c r="B1100" s="31"/>
      <c r="C1100" s="28"/>
      <c r="D1100" s="28">
        <v>12361</v>
      </c>
      <c r="E1100" s="36" t="str">
        <f>IF(B1100="",IF(G1100="","",_xlfn.UNICHAR(G1100)),B1100)</f>
        <v>ぉ</v>
      </c>
      <c r="F1100" s="13" t="str">
        <f>IF(B1100="",IF(D1100="",IF(C1100="","",C1100),DEC2HEX(D1100)),DEC2HEX(_xlfn.UNICODE(B1100)))</f>
        <v>3049</v>
      </c>
      <c r="G1100" s="13">
        <f>IF(D1100="",IF(C1100="",IF(B1100="","",VALUE(_xlfn.UNICODE(B1100))),VALUE(HEX2DEC(C1100))),VALUE(D1100))</f>
        <v>12361</v>
      </c>
      <c r="H1100" s="10" t="s">
        <v>292</v>
      </c>
      <c r="I1100" s="12" t="str">
        <f>IF(F1100="","","uni"&amp;UPPER(REPT("0",4-LEN(F1100))&amp;F1100))</f>
        <v>uni3049</v>
      </c>
      <c r="J1100" s="12" t="s">
        <v>1975</v>
      </c>
      <c r="K1100" s="12">
        <v>12968</v>
      </c>
      <c r="L1100" s="9" t="s">
        <v>137</v>
      </c>
      <c r="M1100" s="10" t="str">
        <f>ASC(_xlfn.CONCAT(H1100:L1100,"  # ",E1100))</f>
        <v xml:space="preserve">        "uni3049": "glyph12968",  # ぉ</v>
      </c>
      <c r="N1100" s="6" t="b">
        <f>K1100=""</f>
        <v>0</v>
      </c>
    </row>
    <row r="1101" spans="2:14">
      <c r="B1101" s="31"/>
      <c r="C1101" s="28"/>
      <c r="D1101" s="28">
        <v>12362</v>
      </c>
      <c r="E1101" s="36" t="str">
        <f>IF(B1101="",IF(G1101="","",_xlfn.UNICHAR(G1101)),B1101)</f>
        <v>お</v>
      </c>
      <c r="F1101" s="13" t="str">
        <f>IF(B1101="",IF(D1101="",IF(C1101="","",C1101),DEC2HEX(D1101)),DEC2HEX(_xlfn.UNICODE(B1101)))</f>
        <v>304A</v>
      </c>
      <c r="G1101" s="13">
        <f>IF(D1101="",IF(C1101="",IF(B1101="","",VALUE(_xlfn.UNICODE(B1101))),VALUE(HEX2DEC(C1101))),VALUE(D1101))</f>
        <v>12362</v>
      </c>
      <c r="H1101" s="10" t="s">
        <v>292</v>
      </c>
      <c r="I1101" s="12" t="str">
        <f>IF(F1101="","","uni"&amp;UPPER(REPT("0",4-LEN(F1101))&amp;F1101))</f>
        <v>uni304A</v>
      </c>
      <c r="J1101" s="12" t="s">
        <v>1975</v>
      </c>
      <c r="K1101" s="12">
        <v>12977</v>
      </c>
      <c r="L1101" s="9" t="s">
        <v>137</v>
      </c>
      <c r="M1101" s="10" t="str">
        <f>ASC(_xlfn.CONCAT(H1101:L1101,"  # ",E1101))</f>
        <v xml:space="preserve">        "uni304A": "glyph12977",  # お</v>
      </c>
      <c r="N1101" s="6" t="b">
        <f>K1101=""</f>
        <v>0</v>
      </c>
    </row>
    <row r="1102" spans="2:14">
      <c r="B1102" s="31"/>
      <c r="C1102" s="28"/>
      <c r="D1102" s="28">
        <v>12363</v>
      </c>
      <c r="E1102" s="36" t="str">
        <f>IF(B1102="",IF(G1102="","",_xlfn.UNICHAR(G1102)),B1102)</f>
        <v>か</v>
      </c>
      <c r="F1102" s="13" t="str">
        <f>IF(B1102="",IF(D1102="",IF(C1102="","",C1102),DEC2HEX(D1102)),DEC2HEX(_xlfn.UNICODE(B1102)))</f>
        <v>304B</v>
      </c>
      <c r="G1102" s="13">
        <f>IF(D1102="",IF(C1102="",IF(B1102="","",VALUE(_xlfn.UNICODE(B1102))),VALUE(HEX2DEC(C1102))),VALUE(D1102))</f>
        <v>12363</v>
      </c>
      <c r="H1102" s="10" t="s">
        <v>292</v>
      </c>
      <c r="I1102" s="12" t="str">
        <f>IF(F1102="","","uni"&amp;UPPER(REPT("0",4-LEN(F1102))&amp;F1102))</f>
        <v>uni304B</v>
      </c>
      <c r="J1102" s="12" t="s">
        <v>1975</v>
      </c>
      <c r="K1102" s="12">
        <v>12978</v>
      </c>
      <c r="L1102" s="9" t="s">
        <v>137</v>
      </c>
      <c r="M1102" s="10" t="str">
        <f>ASC(_xlfn.CONCAT(H1102:L1102,"  # ",E1102))</f>
        <v xml:space="preserve">        "uni304B": "glyph12978",  # か</v>
      </c>
      <c r="N1102" s="6" t="b">
        <f>K1102=""</f>
        <v>0</v>
      </c>
    </row>
    <row r="1103" spans="2:14">
      <c r="B1103" s="31"/>
      <c r="C1103" s="28"/>
      <c r="D1103" s="28">
        <v>12364</v>
      </c>
      <c r="E1103" s="36" t="str">
        <f>IF(B1103="",IF(G1103="","",_xlfn.UNICHAR(G1103)),B1103)</f>
        <v>が</v>
      </c>
      <c r="F1103" s="13" t="str">
        <f>IF(B1103="",IF(D1103="",IF(C1103="","",C1103),DEC2HEX(D1103)),DEC2HEX(_xlfn.UNICODE(B1103)))</f>
        <v>304C</v>
      </c>
      <c r="G1103" s="13">
        <f>IF(D1103="",IF(C1103="",IF(B1103="","",VALUE(_xlfn.UNICODE(B1103))),VALUE(HEX2DEC(C1103))),VALUE(D1103))</f>
        <v>12364</v>
      </c>
      <c r="H1103" s="10" t="s">
        <v>292</v>
      </c>
      <c r="I1103" s="12" t="str">
        <f>IF(F1103="","","uni"&amp;UPPER(REPT("0",4-LEN(F1103))&amp;F1103))</f>
        <v>uni304C</v>
      </c>
      <c r="J1103" s="12" t="s">
        <v>1975</v>
      </c>
      <c r="K1103" s="12">
        <v>13021</v>
      </c>
      <c r="L1103" s="9" t="s">
        <v>137</v>
      </c>
      <c r="M1103" s="10" t="str">
        <f>ASC(_xlfn.CONCAT(H1103:L1103,"  # ",E1103))</f>
        <v xml:space="preserve">        "uni304C": "glyph13021",  # が</v>
      </c>
      <c r="N1103" s="6" t="b">
        <f>K1103=""</f>
        <v>0</v>
      </c>
    </row>
    <row r="1104" spans="2:14">
      <c r="B1104" s="31"/>
      <c r="C1104" s="28"/>
      <c r="D1104" s="28">
        <v>12365</v>
      </c>
      <c r="E1104" s="36" t="str">
        <f>IF(B1104="",IF(G1104="","",_xlfn.UNICHAR(G1104)),B1104)</f>
        <v>き</v>
      </c>
      <c r="F1104" s="13" t="str">
        <f>IF(B1104="",IF(D1104="",IF(C1104="","",C1104),DEC2HEX(D1104)),DEC2HEX(_xlfn.UNICODE(B1104)))</f>
        <v>304D</v>
      </c>
      <c r="G1104" s="13">
        <f>IF(D1104="",IF(C1104="",IF(B1104="","",VALUE(_xlfn.UNICODE(B1104))),VALUE(HEX2DEC(C1104))),VALUE(D1104))</f>
        <v>12365</v>
      </c>
      <c r="H1104" s="10" t="s">
        <v>292</v>
      </c>
      <c r="I1104" s="12" t="str">
        <f>IF(F1104="","","uni"&amp;UPPER(REPT("0",4-LEN(F1104))&amp;F1104))</f>
        <v>uni304D</v>
      </c>
      <c r="J1104" s="12" t="s">
        <v>1975</v>
      </c>
      <c r="K1104" s="12">
        <v>12979</v>
      </c>
      <c r="L1104" s="9" t="s">
        <v>137</v>
      </c>
      <c r="M1104" s="10" t="str">
        <f>ASC(_xlfn.CONCAT(H1104:L1104,"  # ",E1104))</f>
        <v xml:space="preserve">        "uni304D": "glyph12979",  # き</v>
      </c>
      <c r="N1104" s="6" t="b">
        <f>K1104=""</f>
        <v>0</v>
      </c>
    </row>
    <row r="1105" spans="2:14">
      <c r="B1105" s="31"/>
      <c r="C1105" s="28"/>
      <c r="D1105" s="28">
        <v>12366</v>
      </c>
      <c r="E1105" s="36" t="str">
        <f>IF(B1105="",IF(G1105="","",_xlfn.UNICHAR(G1105)),B1105)</f>
        <v>ぎ</v>
      </c>
      <c r="F1105" s="13" t="str">
        <f>IF(B1105="",IF(D1105="",IF(C1105="","",C1105),DEC2HEX(D1105)),DEC2HEX(_xlfn.UNICODE(B1105)))</f>
        <v>304E</v>
      </c>
      <c r="G1105" s="13">
        <f>IF(D1105="",IF(C1105="",IF(B1105="","",VALUE(_xlfn.UNICODE(B1105))),VALUE(HEX2DEC(C1105))),VALUE(D1105))</f>
        <v>12366</v>
      </c>
      <c r="H1105" s="10" t="s">
        <v>292</v>
      </c>
      <c r="I1105" s="12" t="str">
        <f>IF(F1105="","","uni"&amp;UPPER(REPT("0",4-LEN(F1105))&amp;F1105))</f>
        <v>uni304E</v>
      </c>
      <c r="J1105" s="12" t="s">
        <v>1975</v>
      </c>
      <c r="K1105" s="12">
        <v>13022</v>
      </c>
      <c r="L1105" s="9" t="s">
        <v>137</v>
      </c>
      <c r="M1105" s="10" t="str">
        <f>ASC(_xlfn.CONCAT(H1105:L1105,"  # ",E1105))</f>
        <v xml:space="preserve">        "uni304E": "glyph13022",  # ぎ</v>
      </c>
      <c r="N1105" s="6" t="b">
        <f>K1105=""</f>
        <v>0</v>
      </c>
    </row>
    <row r="1106" spans="2:14">
      <c r="B1106" s="31"/>
      <c r="C1106" s="28"/>
      <c r="D1106" s="28">
        <v>12367</v>
      </c>
      <c r="E1106" s="36" t="str">
        <f>IF(B1106="",IF(G1106="","",_xlfn.UNICHAR(G1106)),B1106)</f>
        <v>く</v>
      </c>
      <c r="F1106" s="13" t="str">
        <f>IF(B1106="",IF(D1106="",IF(C1106="","",C1106),DEC2HEX(D1106)),DEC2HEX(_xlfn.UNICODE(B1106)))</f>
        <v>304F</v>
      </c>
      <c r="G1106" s="13">
        <f>IF(D1106="",IF(C1106="",IF(B1106="","",VALUE(_xlfn.UNICODE(B1106))),VALUE(HEX2DEC(C1106))),VALUE(D1106))</f>
        <v>12367</v>
      </c>
      <c r="H1106" s="10" t="s">
        <v>292</v>
      </c>
      <c r="I1106" s="12" t="str">
        <f>IF(F1106="","","uni"&amp;UPPER(REPT("0",4-LEN(F1106))&amp;F1106))</f>
        <v>uni304F</v>
      </c>
      <c r="J1106" s="12" t="s">
        <v>1975</v>
      </c>
      <c r="K1106" s="12">
        <v>12980</v>
      </c>
      <c r="L1106" s="9" t="s">
        <v>137</v>
      </c>
      <c r="M1106" s="10" t="str">
        <f>ASC(_xlfn.CONCAT(H1106:L1106,"  # ",E1106))</f>
        <v xml:space="preserve">        "uni304F": "glyph12980",  # く</v>
      </c>
      <c r="N1106" s="6" t="b">
        <f>K1106=""</f>
        <v>0</v>
      </c>
    </row>
    <row r="1107" spans="2:14">
      <c r="B1107" s="31"/>
      <c r="C1107" s="28"/>
      <c r="D1107" s="28">
        <v>12368</v>
      </c>
      <c r="E1107" s="36" t="str">
        <f>IF(B1107="",IF(G1107="","",_xlfn.UNICHAR(G1107)),B1107)</f>
        <v>ぐ</v>
      </c>
      <c r="F1107" s="13" t="str">
        <f>IF(B1107="",IF(D1107="",IF(C1107="","",C1107),DEC2HEX(D1107)),DEC2HEX(_xlfn.UNICODE(B1107)))</f>
        <v>3050</v>
      </c>
      <c r="G1107" s="13">
        <f>IF(D1107="",IF(C1107="",IF(B1107="","",VALUE(_xlfn.UNICODE(B1107))),VALUE(HEX2DEC(C1107))),VALUE(D1107))</f>
        <v>12368</v>
      </c>
      <c r="H1107" s="10" t="s">
        <v>292</v>
      </c>
      <c r="I1107" s="12" t="str">
        <f>IF(F1107="","","uni"&amp;UPPER(REPT("0",4-LEN(F1107))&amp;F1107))</f>
        <v>uni3050</v>
      </c>
      <c r="J1107" s="12" t="s">
        <v>1975</v>
      </c>
      <c r="K1107" s="12">
        <v>13023</v>
      </c>
      <c r="L1107" s="9" t="s">
        <v>137</v>
      </c>
      <c r="M1107" s="10" t="str">
        <f>ASC(_xlfn.CONCAT(H1107:L1107,"  # ",E1107))</f>
        <v xml:space="preserve">        "uni3050": "glyph13023",  # ぐ</v>
      </c>
      <c r="N1107" s="6" t="b">
        <f>K1107=""</f>
        <v>0</v>
      </c>
    </row>
    <row r="1108" spans="2:14">
      <c r="B1108" s="31"/>
      <c r="C1108" s="28"/>
      <c r="D1108" s="28">
        <v>12369</v>
      </c>
      <c r="E1108" s="36" t="str">
        <f>IF(B1108="",IF(G1108="","",_xlfn.UNICHAR(G1108)),B1108)</f>
        <v>け</v>
      </c>
      <c r="F1108" s="13" t="str">
        <f>IF(B1108="",IF(D1108="",IF(C1108="","",C1108),DEC2HEX(D1108)),DEC2HEX(_xlfn.UNICODE(B1108)))</f>
        <v>3051</v>
      </c>
      <c r="G1108" s="13">
        <f>IF(D1108="",IF(C1108="",IF(B1108="","",VALUE(_xlfn.UNICODE(B1108))),VALUE(HEX2DEC(C1108))),VALUE(D1108))</f>
        <v>12369</v>
      </c>
      <c r="H1108" s="10" t="s">
        <v>292</v>
      </c>
      <c r="I1108" s="12" t="str">
        <f>IF(F1108="","","uni"&amp;UPPER(REPT("0",4-LEN(F1108))&amp;F1108))</f>
        <v>uni3051</v>
      </c>
      <c r="J1108" s="12" t="s">
        <v>1975</v>
      </c>
      <c r="K1108" s="12">
        <v>12981</v>
      </c>
      <c r="L1108" s="9" t="s">
        <v>137</v>
      </c>
      <c r="M1108" s="10" t="str">
        <f>ASC(_xlfn.CONCAT(H1108:L1108,"  # ",E1108))</f>
        <v xml:space="preserve">        "uni3051": "glyph12981",  # け</v>
      </c>
      <c r="N1108" s="6" t="b">
        <f>K1108=""</f>
        <v>0</v>
      </c>
    </row>
    <row r="1109" spans="2:14">
      <c r="B1109" s="31"/>
      <c r="C1109" s="28"/>
      <c r="D1109" s="28">
        <v>12370</v>
      </c>
      <c r="E1109" s="36" t="str">
        <f>IF(B1109="",IF(G1109="","",_xlfn.UNICHAR(G1109)),B1109)</f>
        <v>げ</v>
      </c>
      <c r="F1109" s="13" t="str">
        <f>IF(B1109="",IF(D1109="",IF(C1109="","",C1109),DEC2HEX(D1109)),DEC2HEX(_xlfn.UNICODE(B1109)))</f>
        <v>3052</v>
      </c>
      <c r="G1109" s="13">
        <f>IF(D1109="",IF(C1109="",IF(B1109="","",VALUE(_xlfn.UNICODE(B1109))),VALUE(HEX2DEC(C1109))),VALUE(D1109))</f>
        <v>12370</v>
      </c>
      <c r="H1109" s="10" t="s">
        <v>292</v>
      </c>
      <c r="I1109" s="12" t="str">
        <f>IF(F1109="","","uni"&amp;UPPER(REPT("0",4-LEN(F1109))&amp;F1109))</f>
        <v>uni3052</v>
      </c>
      <c r="J1109" s="12" t="s">
        <v>1975</v>
      </c>
      <c r="K1109" s="12">
        <v>13024</v>
      </c>
      <c r="L1109" s="9" t="s">
        <v>137</v>
      </c>
      <c r="M1109" s="10" t="str">
        <f>ASC(_xlfn.CONCAT(H1109:L1109,"  # ",E1109))</f>
        <v xml:space="preserve">        "uni3052": "glyph13024",  # げ</v>
      </c>
      <c r="N1109" s="6" t="b">
        <f>K1109=""</f>
        <v>0</v>
      </c>
    </row>
    <row r="1110" spans="2:14">
      <c r="B1110" s="31"/>
      <c r="C1110" s="28"/>
      <c r="D1110" s="28">
        <v>12371</v>
      </c>
      <c r="E1110" s="36" t="str">
        <f>IF(B1110="",IF(G1110="","",_xlfn.UNICHAR(G1110)),B1110)</f>
        <v>こ</v>
      </c>
      <c r="F1110" s="13" t="str">
        <f>IF(B1110="",IF(D1110="",IF(C1110="","",C1110),DEC2HEX(D1110)),DEC2HEX(_xlfn.UNICODE(B1110)))</f>
        <v>3053</v>
      </c>
      <c r="G1110" s="13">
        <f>IF(D1110="",IF(C1110="",IF(B1110="","",VALUE(_xlfn.UNICODE(B1110))),VALUE(HEX2DEC(C1110))),VALUE(D1110))</f>
        <v>12371</v>
      </c>
      <c r="H1110" s="10" t="s">
        <v>292</v>
      </c>
      <c r="I1110" s="12" t="str">
        <f>IF(F1110="","","uni"&amp;UPPER(REPT("0",4-LEN(F1110))&amp;F1110))</f>
        <v>uni3053</v>
      </c>
      <c r="J1110" s="12" t="s">
        <v>1975</v>
      </c>
      <c r="K1110" s="12">
        <v>12982</v>
      </c>
      <c r="L1110" s="9" t="s">
        <v>137</v>
      </c>
      <c r="M1110" s="10" t="str">
        <f>ASC(_xlfn.CONCAT(H1110:L1110,"  # ",E1110))</f>
        <v xml:space="preserve">        "uni3053": "glyph12982",  # こ</v>
      </c>
      <c r="N1110" s="6" t="b">
        <f>K1110=""</f>
        <v>0</v>
      </c>
    </row>
    <row r="1111" spans="2:14">
      <c r="B1111" s="31"/>
      <c r="C1111" s="28"/>
      <c r="D1111" s="28">
        <v>12372</v>
      </c>
      <c r="E1111" s="36" t="str">
        <f>IF(B1111="",IF(G1111="","",_xlfn.UNICHAR(G1111)),B1111)</f>
        <v>ご</v>
      </c>
      <c r="F1111" s="13" t="str">
        <f>IF(B1111="",IF(D1111="",IF(C1111="","",C1111),DEC2HEX(D1111)),DEC2HEX(_xlfn.UNICODE(B1111)))</f>
        <v>3054</v>
      </c>
      <c r="G1111" s="13">
        <f>IF(D1111="",IF(C1111="",IF(B1111="","",VALUE(_xlfn.UNICODE(B1111))),VALUE(HEX2DEC(C1111))),VALUE(D1111))</f>
        <v>12372</v>
      </c>
      <c r="H1111" s="10" t="s">
        <v>292</v>
      </c>
      <c r="I1111" s="12" t="str">
        <f>IF(F1111="","","uni"&amp;UPPER(REPT("0",4-LEN(F1111))&amp;F1111))</f>
        <v>uni3054</v>
      </c>
      <c r="J1111" s="12" t="s">
        <v>1975</v>
      </c>
      <c r="K1111" s="12">
        <v>13025</v>
      </c>
      <c r="L1111" s="9" t="s">
        <v>137</v>
      </c>
      <c r="M1111" s="10" t="str">
        <f>ASC(_xlfn.CONCAT(H1111:L1111,"  # ",E1111))</f>
        <v xml:space="preserve">        "uni3054": "glyph13025",  # ご</v>
      </c>
      <c r="N1111" s="6" t="b">
        <f>K1111=""</f>
        <v>0</v>
      </c>
    </row>
    <row r="1112" spans="2:14">
      <c r="B1112" s="31"/>
      <c r="C1112" s="28"/>
      <c r="D1112" s="28">
        <v>12373</v>
      </c>
      <c r="E1112" s="36" t="str">
        <f>IF(B1112="",IF(G1112="","",_xlfn.UNICHAR(G1112)),B1112)</f>
        <v>さ</v>
      </c>
      <c r="F1112" s="13" t="str">
        <f>IF(B1112="",IF(D1112="",IF(C1112="","",C1112),DEC2HEX(D1112)),DEC2HEX(_xlfn.UNICODE(B1112)))</f>
        <v>3055</v>
      </c>
      <c r="G1112" s="13">
        <f>IF(D1112="",IF(C1112="",IF(B1112="","",VALUE(_xlfn.UNICODE(B1112))),VALUE(HEX2DEC(C1112))),VALUE(D1112))</f>
        <v>12373</v>
      </c>
      <c r="H1112" s="10" t="s">
        <v>292</v>
      </c>
      <c r="I1112" s="12" t="str">
        <f>IF(F1112="","","uni"&amp;UPPER(REPT("0",4-LEN(F1112))&amp;F1112))</f>
        <v>uni3055</v>
      </c>
      <c r="J1112" s="12" t="s">
        <v>1975</v>
      </c>
      <c r="K1112" s="12">
        <v>12983</v>
      </c>
      <c r="L1112" s="9" t="s">
        <v>137</v>
      </c>
      <c r="M1112" s="10" t="str">
        <f>ASC(_xlfn.CONCAT(H1112:L1112,"  # ",E1112))</f>
        <v xml:space="preserve">        "uni3055": "glyph12983",  # さ</v>
      </c>
      <c r="N1112" s="6" t="b">
        <f>K1112=""</f>
        <v>0</v>
      </c>
    </row>
    <row r="1113" spans="2:14">
      <c r="B1113" s="31"/>
      <c r="C1113" s="28"/>
      <c r="D1113" s="28">
        <v>12374</v>
      </c>
      <c r="E1113" s="36" t="str">
        <f>IF(B1113="",IF(G1113="","",_xlfn.UNICHAR(G1113)),B1113)</f>
        <v>ざ</v>
      </c>
      <c r="F1113" s="13" t="str">
        <f>IF(B1113="",IF(D1113="",IF(C1113="","",C1113),DEC2HEX(D1113)),DEC2HEX(_xlfn.UNICODE(B1113)))</f>
        <v>3056</v>
      </c>
      <c r="G1113" s="13">
        <f>IF(D1113="",IF(C1113="",IF(B1113="","",VALUE(_xlfn.UNICODE(B1113))),VALUE(HEX2DEC(C1113))),VALUE(D1113))</f>
        <v>12374</v>
      </c>
      <c r="H1113" s="10" t="s">
        <v>292</v>
      </c>
      <c r="I1113" s="12" t="str">
        <f>IF(F1113="","","uni"&amp;UPPER(REPT("0",4-LEN(F1113))&amp;F1113))</f>
        <v>uni3056</v>
      </c>
      <c r="J1113" s="12" t="s">
        <v>1975</v>
      </c>
      <c r="K1113" s="12">
        <v>13026</v>
      </c>
      <c r="L1113" s="9" t="s">
        <v>137</v>
      </c>
      <c r="M1113" s="10" t="str">
        <f>ASC(_xlfn.CONCAT(H1113:L1113,"  # ",E1113))</f>
        <v xml:space="preserve">        "uni3056": "glyph13026",  # ざ</v>
      </c>
      <c r="N1113" s="6" t="b">
        <f>K1113=""</f>
        <v>0</v>
      </c>
    </row>
    <row r="1114" spans="2:14">
      <c r="B1114" s="31"/>
      <c r="C1114" s="28"/>
      <c r="D1114" s="28">
        <v>12375</v>
      </c>
      <c r="E1114" s="36" t="str">
        <f>IF(B1114="",IF(G1114="","",_xlfn.UNICHAR(G1114)),B1114)</f>
        <v>し</v>
      </c>
      <c r="F1114" s="13" t="str">
        <f>IF(B1114="",IF(D1114="",IF(C1114="","",C1114),DEC2HEX(D1114)),DEC2HEX(_xlfn.UNICODE(B1114)))</f>
        <v>3057</v>
      </c>
      <c r="G1114" s="13">
        <f>IF(D1114="",IF(C1114="",IF(B1114="","",VALUE(_xlfn.UNICODE(B1114))),VALUE(HEX2DEC(C1114))),VALUE(D1114))</f>
        <v>12375</v>
      </c>
      <c r="H1114" s="10" t="s">
        <v>292</v>
      </c>
      <c r="I1114" s="12" t="str">
        <f>IF(F1114="","","uni"&amp;UPPER(REPT("0",4-LEN(F1114))&amp;F1114))</f>
        <v>uni3057</v>
      </c>
      <c r="J1114" s="12" t="s">
        <v>1975</v>
      </c>
      <c r="K1114" s="12">
        <v>12984</v>
      </c>
      <c r="L1114" s="9" t="s">
        <v>137</v>
      </c>
      <c r="M1114" s="10" t="str">
        <f>ASC(_xlfn.CONCAT(H1114:L1114,"  # ",E1114))</f>
        <v xml:space="preserve">        "uni3057": "glyph12984",  # し</v>
      </c>
      <c r="N1114" s="6" t="b">
        <f>K1114=""</f>
        <v>0</v>
      </c>
    </row>
    <row r="1115" spans="2:14">
      <c r="B1115" s="31"/>
      <c r="C1115" s="28"/>
      <c r="D1115" s="28">
        <v>12376</v>
      </c>
      <c r="E1115" s="36" t="str">
        <f>IF(B1115="",IF(G1115="","",_xlfn.UNICHAR(G1115)),B1115)</f>
        <v>じ</v>
      </c>
      <c r="F1115" s="13" t="str">
        <f>IF(B1115="",IF(D1115="",IF(C1115="","",C1115),DEC2HEX(D1115)),DEC2HEX(_xlfn.UNICODE(B1115)))</f>
        <v>3058</v>
      </c>
      <c r="G1115" s="13">
        <f>IF(D1115="",IF(C1115="",IF(B1115="","",VALUE(_xlfn.UNICODE(B1115))),VALUE(HEX2DEC(C1115))),VALUE(D1115))</f>
        <v>12376</v>
      </c>
      <c r="H1115" s="10" t="s">
        <v>292</v>
      </c>
      <c r="I1115" s="12" t="str">
        <f>IF(F1115="","","uni"&amp;UPPER(REPT("0",4-LEN(F1115))&amp;F1115))</f>
        <v>uni3058</v>
      </c>
      <c r="J1115" s="12" t="s">
        <v>1975</v>
      </c>
      <c r="K1115" s="12">
        <v>13027</v>
      </c>
      <c r="L1115" s="9" t="s">
        <v>137</v>
      </c>
      <c r="M1115" s="10" t="str">
        <f>ASC(_xlfn.CONCAT(H1115:L1115,"  # ",E1115))</f>
        <v xml:space="preserve">        "uni3058": "glyph13027",  # じ</v>
      </c>
      <c r="N1115" s="6" t="b">
        <f>K1115=""</f>
        <v>0</v>
      </c>
    </row>
    <row r="1116" spans="2:14">
      <c r="B1116" s="31"/>
      <c r="C1116" s="28"/>
      <c r="D1116" s="28">
        <v>12377</v>
      </c>
      <c r="E1116" s="36" t="str">
        <f>IF(B1116="",IF(G1116="","",_xlfn.UNICHAR(G1116)),B1116)</f>
        <v>す</v>
      </c>
      <c r="F1116" s="13" t="str">
        <f>IF(B1116="",IF(D1116="",IF(C1116="","",C1116),DEC2HEX(D1116)),DEC2HEX(_xlfn.UNICODE(B1116)))</f>
        <v>3059</v>
      </c>
      <c r="G1116" s="13">
        <f>IF(D1116="",IF(C1116="",IF(B1116="","",VALUE(_xlfn.UNICODE(B1116))),VALUE(HEX2DEC(C1116))),VALUE(D1116))</f>
        <v>12377</v>
      </c>
      <c r="H1116" s="10" t="s">
        <v>292</v>
      </c>
      <c r="I1116" s="12" t="str">
        <f>IF(F1116="","","uni"&amp;UPPER(REPT("0",4-LEN(F1116))&amp;F1116))</f>
        <v>uni3059</v>
      </c>
      <c r="J1116" s="12" t="s">
        <v>1975</v>
      </c>
      <c r="K1116" s="12">
        <v>12985</v>
      </c>
      <c r="L1116" s="9" t="s">
        <v>137</v>
      </c>
      <c r="M1116" s="10" t="str">
        <f>ASC(_xlfn.CONCAT(H1116:L1116,"  # ",E1116))</f>
        <v xml:space="preserve">        "uni3059": "glyph12985",  # す</v>
      </c>
      <c r="N1116" s="6" t="b">
        <f>K1116=""</f>
        <v>0</v>
      </c>
    </row>
    <row r="1117" spans="2:14">
      <c r="B1117" s="31"/>
      <c r="C1117" s="28"/>
      <c r="D1117" s="28">
        <v>12378</v>
      </c>
      <c r="E1117" s="36" t="str">
        <f>IF(B1117="",IF(G1117="","",_xlfn.UNICHAR(G1117)),B1117)</f>
        <v>ず</v>
      </c>
      <c r="F1117" s="13" t="str">
        <f>IF(B1117="",IF(D1117="",IF(C1117="","",C1117),DEC2HEX(D1117)),DEC2HEX(_xlfn.UNICODE(B1117)))</f>
        <v>305A</v>
      </c>
      <c r="G1117" s="13">
        <f>IF(D1117="",IF(C1117="",IF(B1117="","",VALUE(_xlfn.UNICODE(B1117))),VALUE(HEX2DEC(C1117))),VALUE(D1117))</f>
        <v>12378</v>
      </c>
      <c r="H1117" s="10" t="s">
        <v>292</v>
      </c>
      <c r="I1117" s="12" t="str">
        <f>IF(F1117="","","uni"&amp;UPPER(REPT("0",4-LEN(F1117))&amp;F1117))</f>
        <v>uni305A</v>
      </c>
      <c r="J1117" s="12" t="s">
        <v>1975</v>
      </c>
      <c r="K1117" s="12">
        <v>13028</v>
      </c>
      <c r="L1117" s="9" t="s">
        <v>137</v>
      </c>
      <c r="M1117" s="10" t="str">
        <f>ASC(_xlfn.CONCAT(H1117:L1117,"  # ",E1117))</f>
        <v xml:space="preserve">        "uni305A": "glyph13028",  # ず</v>
      </c>
      <c r="N1117" s="6" t="b">
        <f>K1117=""</f>
        <v>0</v>
      </c>
    </row>
    <row r="1118" spans="2:14">
      <c r="B1118" s="31"/>
      <c r="C1118" s="28"/>
      <c r="D1118" s="28">
        <v>12379</v>
      </c>
      <c r="E1118" s="36" t="str">
        <f>IF(B1118="",IF(G1118="","",_xlfn.UNICHAR(G1118)),B1118)</f>
        <v>せ</v>
      </c>
      <c r="F1118" s="13" t="str">
        <f>IF(B1118="",IF(D1118="",IF(C1118="","",C1118),DEC2HEX(D1118)),DEC2HEX(_xlfn.UNICODE(B1118)))</f>
        <v>305B</v>
      </c>
      <c r="G1118" s="13">
        <f>IF(D1118="",IF(C1118="",IF(B1118="","",VALUE(_xlfn.UNICODE(B1118))),VALUE(HEX2DEC(C1118))),VALUE(D1118))</f>
        <v>12379</v>
      </c>
      <c r="H1118" s="10" t="s">
        <v>292</v>
      </c>
      <c r="I1118" s="12" t="str">
        <f>IF(F1118="","","uni"&amp;UPPER(REPT("0",4-LEN(F1118))&amp;F1118))</f>
        <v>uni305B</v>
      </c>
      <c r="J1118" s="12" t="s">
        <v>1975</v>
      </c>
      <c r="K1118" s="12">
        <v>12986</v>
      </c>
      <c r="L1118" s="9" t="s">
        <v>137</v>
      </c>
      <c r="M1118" s="10" t="str">
        <f>ASC(_xlfn.CONCAT(H1118:L1118,"  # ",E1118))</f>
        <v xml:space="preserve">        "uni305B": "glyph12986",  # せ</v>
      </c>
      <c r="N1118" s="6" t="b">
        <f>K1118=""</f>
        <v>0</v>
      </c>
    </row>
    <row r="1119" spans="2:14">
      <c r="B1119" s="31"/>
      <c r="C1119" s="28"/>
      <c r="D1119" s="28">
        <v>12380</v>
      </c>
      <c r="E1119" s="36" t="str">
        <f>IF(B1119="",IF(G1119="","",_xlfn.UNICHAR(G1119)),B1119)</f>
        <v>ぜ</v>
      </c>
      <c r="F1119" s="13" t="str">
        <f>IF(B1119="",IF(D1119="",IF(C1119="","",C1119),DEC2HEX(D1119)),DEC2HEX(_xlfn.UNICODE(B1119)))</f>
        <v>305C</v>
      </c>
      <c r="G1119" s="13">
        <f>IF(D1119="",IF(C1119="",IF(B1119="","",VALUE(_xlfn.UNICODE(B1119))),VALUE(HEX2DEC(C1119))),VALUE(D1119))</f>
        <v>12380</v>
      </c>
      <c r="H1119" s="10" t="s">
        <v>292</v>
      </c>
      <c r="I1119" s="12" t="str">
        <f>IF(F1119="","","uni"&amp;UPPER(REPT("0",4-LEN(F1119))&amp;F1119))</f>
        <v>uni305C</v>
      </c>
      <c r="J1119" s="12" t="s">
        <v>1975</v>
      </c>
      <c r="K1119" s="12">
        <v>13029</v>
      </c>
      <c r="L1119" s="9" t="s">
        <v>137</v>
      </c>
      <c r="M1119" s="10" t="str">
        <f>ASC(_xlfn.CONCAT(H1119:L1119,"  # ",E1119))</f>
        <v xml:space="preserve">        "uni305C": "glyph13029",  # ぜ</v>
      </c>
      <c r="N1119" s="6" t="b">
        <f>K1119=""</f>
        <v>0</v>
      </c>
    </row>
    <row r="1120" spans="2:14">
      <c r="B1120" s="31"/>
      <c r="C1120" s="28"/>
      <c r="D1120" s="28">
        <v>12381</v>
      </c>
      <c r="E1120" s="36" t="str">
        <f>IF(B1120="",IF(G1120="","",_xlfn.UNICHAR(G1120)),B1120)</f>
        <v>そ</v>
      </c>
      <c r="F1120" s="13" t="str">
        <f>IF(B1120="",IF(D1120="",IF(C1120="","",C1120),DEC2HEX(D1120)),DEC2HEX(_xlfn.UNICODE(B1120)))</f>
        <v>305D</v>
      </c>
      <c r="G1120" s="13">
        <f>IF(D1120="",IF(C1120="",IF(B1120="","",VALUE(_xlfn.UNICODE(B1120))),VALUE(HEX2DEC(C1120))),VALUE(D1120))</f>
        <v>12381</v>
      </c>
      <c r="H1120" s="10" t="s">
        <v>292</v>
      </c>
      <c r="I1120" s="12" t="str">
        <f>IF(F1120="","","uni"&amp;UPPER(REPT("0",4-LEN(F1120))&amp;F1120))</f>
        <v>uni305D</v>
      </c>
      <c r="J1120" s="12" t="s">
        <v>1975</v>
      </c>
      <c r="K1120" s="12">
        <v>12987</v>
      </c>
      <c r="L1120" s="9" t="s">
        <v>137</v>
      </c>
      <c r="M1120" s="10" t="str">
        <f>ASC(_xlfn.CONCAT(H1120:L1120,"  # ",E1120))</f>
        <v xml:space="preserve">        "uni305D": "glyph12987",  # そ</v>
      </c>
      <c r="N1120" s="6" t="b">
        <f>K1120=""</f>
        <v>0</v>
      </c>
    </row>
    <row r="1121" spans="2:14">
      <c r="B1121" s="31"/>
      <c r="C1121" s="28"/>
      <c r="D1121" s="28">
        <v>12382</v>
      </c>
      <c r="E1121" s="36" t="str">
        <f>IF(B1121="",IF(G1121="","",_xlfn.UNICHAR(G1121)),B1121)</f>
        <v>ぞ</v>
      </c>
      <c r="F1121" s="13" t="str">
        <f>IF(B1121="",IF(D1121="",IF(C1121="","",C1121),DEC2HEX(D1121)),DEC2HEX(_xlfn.UNICODE(B1121)))</f>
        <v>305E</v>
      </c>
      <c r="G1121" s="13">
        <f>IF(D1121="",IF(C1121="",IF(B1121="","",VALUE(_xlfn.UNICODE(B1121))),VALUE(HEX2DEC(C1121))),VALUE(D1121))</f>
        <v>12382</v>
      </c>
      <c r="H1121" s="10" t="s">
        <v>292</v>
      </c>
      <c r="I1121" s="12" t="str">
        <f>IF(F1121="","","uni"&amp;UPPER(REPT("0",4-LEN(F1121))&amp;F1121))</f>
        <v>uni305E</v>
      </c>
      <c r="J1121" s="12" t="s">
        <v>1975</v>
      </c>
      <c r="K1121" s="12">
        <v>13030</v>
      </c>
      <c r="L1121" s="9" t="s">
        <v>137</v>
      </c>
      <c r="M1121" s="10" t="str">
        <f>ASC(_xlfn.CONCAT(H1121:L1121,"  # ",E1121))</f>
        <v xml:space="preserve">        "uni305E": "glyph13030",  # ぞ</v>
      </c>
      <c r="N1121" s="6" t="b">
        <f>K1121=""</f>
        <v>0</v>
      </c>
    </row>
    <row r="1122" spans="2:14">
      <c r="B1122" s="31"/>
      <c r="C1122" s="28"/>
      <c r="D1122" s="28">
        <v>12383</v>
      </c>
      <c r="E1122" s="36" t="str">
        <f>IF(B1122="",IF(G1122="","",_xlfn.UNICHAR(G1122)),B1122)</f>
        <v>た</v>
      </c>
      <c r="F1122" s="13" t="str">
        <f>IF(B1122="",IF(D1122="",IF(C1122="","",C1122),DEC2HEX(D1122)),DEC2HEX(_xlfn.UNICODE(B1122)))</f>
        <v>305F</v>
      </c>
      <c r="G1122" s="13">
        <f>IF(D1122="",IF(C1122="",IF(B1122="","",VALUE(_xlfn.UNICODE(B1122))),VALUE(HEX2DEC(C1122))),VALUE(D1122))</f>
        <v>12383</v>
      </c>
      <c r="H1122" s="10" t="s">
        <v>292</v>
      </c>
      <c r="I1122" s="12" t="str">
        <f>IF(F1122="","","uni"&amp;UPPER(REPT("0",4-LEN(F1122))&amp;F1122))</f>
        <v>uni305F</v>
      </c>
      <c r="J1122" s="12" t="s">
        <v>1975</v>
      </c>
      <c r="K1122" s="12">
        <v>12988</v>
      </c>
      <c r="L1122" s="9" t="s">
        <v>137</v>
      </c>
      <c r="M1122" s="10" t="str">
        <f>ASC(_xlfn.CONCAT(H1122:L1122,"  # ",E1122))</f>
        <v xml:space="preserve">        "uni305F": "glyph12988",  # た</v>
      </c>
      <c r="N1122" s="6" t="b">
        <f>K1122=""</f>
        <v>0</v>
      </c>
    </row>
    <row r="1123" spans="2:14">
      <c r="B1123" s="31"/>
      <c r="C1123" s="28"/>
      <c r="D1123" s="28">
        <v>12384</v>
      </c>
      <c r="E1123" s="36" t="str">
        <f>IF(B1123="",IF(G1123="","",_xlfn.UNICHAR(G1123)),B1123)</f>
        <v>だ</v>
      </c>
      <c r="F1123" s="13" t="str">
        <f>IF(B1123="",IF(D1123="",IF(C1123="","",C1123),DEC2HEX(D1123)),DEC2HEX(_xlfn.UNICODE(B1123)))</f>
        <v>3060</v>
      </c>
      <c r="G1123" s="13">
        <f>IF(D1123="",IF(C1123="",IF(B1123="","",VALUE(_xlfn.UNICODE(B1123))),VALUE(HEX2DEC(C1123))),VALUE(D1123))</f>
        <v>12384</v>
      </c>
      <c r="H1123" s="10" t="s">
        <v>292</v>
      </c>
      <c r="I1123" s="12" t="str">
        <f>IF(F1123="","","uni"&amp;UPPER(REPT("0",4-LEN(F1123))&amp;F1123))</f>
        <v>uni3060</v>
      </c>
      <c r="J1123" s="12" t="s">
        <v>1975</v>
      </c>
      <c r="K1123" s="12">
        <v>13031</v>
      </c>
      <c r="L1123" s="9" t="s">
        <v>137</v>
      </c>
      <c r="M1123" s="10" t="str">
        <f>ASC(_xlfn.CONCAT(H1123:L1123,"  # ",E1123))</f>
        <v xml:space="preserve">        "uni3060": "glyph13031",  # だ</v>
      </c>
      <c r="N1123" s="6" t="b">
        <f>K1123=""</f>
        <v>0</v>
      </c>
    </row>
    <row r="1124" spans="2:14">
      <c r="B1124" s="31"/>
      <c r="C1124" s="28"/>
      <c r="D1124" s="28">
        <v>12385</v>
      </c>
      <c r="E1124" s="36" t="str">
        <f>IF(B1124="",IF(G1124="","",_xlfn.UNICHAR(G1124)),B1124)</f>
        <v>ち</v>
      </c>
      <c r="F1124" s="13" t="str">
        <f>IF(B1124="",IF(D1124="",IF(C1124="","",C1124),DEC2HEX(D1124)),DEC2HEX(_xlfn.UNICODE(B1124)))</f>
        <v>3061</v>
      </c>
      <c r="G1124" s="13">
        <f>IF(D1124="",IF(C1124="",IF(B1124="","",VALUE(_xlfn.UNICODE(B1124))),VALUE(HEX2DEC(C1124))),VALUE(D1124))</f>
        <v>12385</v>
      </c>
      <c r="H1124" s="10" t="s">
        <v>292</v>
      </c>
      <c r="I1124" s="12" t="str">
        <f>IF(F1124="","","uni"&amp;UPPER(REPT("0",4-LEN(F1124))&amp;F1124))</f>
        <v>uni3061</v>
      </c>
      <c r="J1124" s="12" t="s">
        <v>1975</v>
      </c>
      <c r="K1124" s="12">
        <v>12989</v>
      </c>
      <c r="L1124" s="9" t="s">
        <v>137</v>
      </c>
      <c r="M1124" s="10" t="str">
        <f>ASC(_xlfn.CONCAT(H1124:L1124,"  # ",E1124))</f>
        <v xml:space="preserve">        "uni3061": "glyph12989",  # ち</v>
      </c>
      <c r="N1124" s="6" t="b">
        <f>K1124=""</f>
        <v>0</v>
      </c>
    </row>
    <row r="1125" spans="2:14">
      <c r="B1125" s="31"/>
      <c r="C1125" s="28"/>
      <c r="D1125" s="28">
        <v>12386</v>
      </c>
      <c r="E1125" s="36" t="str">
        <f>IF(B1125="",IF(G1125="","",_xlfn.UNICHAR(G1125)),B1125)</f>
        <v>ぢ</v>
      </c>
      <c r="F1125" s="13" t="str">
        <f>IF(B1125="",IF(D1125="",IF(C1125="","",C1125),DEC2HEX(D1125)),DEC2HEX(_xlfn.UNICODE(B1125)))</f>
        <v>3062</v>
      </c>
      <c r="G1125" s="13">
        <f>IF(D1125="",IF(C1125="",IF(B1125="","",VALUE(_xlfn.UNICODE(B1125))),VALUE(HEX2DEC(C1125))),VALUE(D1125))</f>
        <v>12386</v>
      </c>
      <c r="H1125" s="10" t="s">
        <v>292</v>
      </c>
      <c r="I1125" s="12" t="str">
        <f>IF(F1125="","","uni"&amp;UPPER(REPT("0",4-LEN(F1125))&amp;F1125))</f>
        <v>uni3062</v>
      </c>
      <c r="J1125" s="12" t="s">
        <v>1975</v>
      </c>
      <c r="K1125" s="12">
        <v>13032</v>
      </c>
      <c r="L1125" s="9" t="s">
        <v>137</v>
      </c>
      <c r="M1125" s="10" t="str">
        <f>ASC(_xlfn.CONCAT(H1125:L1125,"  # ",E1125))</f>
        <v xml:space="preserve">        "uni3062": "glyph13032",  # ぢ</v>
      </c>
      <c r="N1125" s="6" t="b">
        <f>K1125=""</f>
        <v>0</v>
      </c>
    </row>
    <row r="1126" spans="2:14">
      <c r="B1126" s="31"/>
      <c r="C1126" s="28"/>
      <c r="D1126" s="28">
        <v>12387</v>
      </c>
      <c r="E1126" s="36" t="str">
        <f>IF(B1126="",IF(G1126="","",_xlfn.UNICHAR(G1126)),B1126)</f>
        <v>っ</v>
      </c>
      <c r="F1126" s="13" t="str">
        <f>IF(B1126="",IF(D1126="",IF(C1126="","",C1126),DEC2HEX(D1126)),DEC2HEX(_xlfn.UNICODE(B1126)))</f>
        <v>3063</v>
      </c>
      <c r="G1126" s="13">
        <f>IF(D1126="",IF(C1126="",IF(B1126="","",VALUE(_xlfn.UNICODE(B1126))),VALUE(HEX2DEC(C1126))),VALUE(D1126))</f>
        <v>12387</v>
      </c>
      <c r="H1126" s="10" t="s">
        <v>292</v>
      </c>
      <c r="I1126" s="12" t="str">
        <f>IF(F1126="","","uni"&amp;UPPER(REPT("0",4-LEN(F1126))&amp;F1126))</f>
        <v>uni3063</v>
      </c>
      <c r="J1126" s="12" t="s">
        <v>1975</v>
      </c>
      <c r="K1126" s="12">
        <v>12972</v>
      </c>
      <c r="L1126" s="9" t="s">
        <v>137</v>
      </c>
      <c r="M1126" s="10" t="str">
        <f>ASC(_xlfn.CONCAT(H1126:L1126,"  # ",E1126))</f>
        <v xml:space="preserve">        "uni3063": "glyph12972",  # っ</v>
      </c>
      <c r="N1126" s="6" t="b">
        <f>K1126=""</f>
        <v>0</v>
      </c>
    </row>
    <row r="1127" spans="2:14">
      <c r="B1127" s="31"/>
      <c r="C1127" s="28"/>
      <c r="D1127" s="28">
        <v>12388</v>
      </c>
      <c r="E1127" s="36" t="str">
        <f>IF(B1127="",IF(G1127="","",_xlfn.UNICHAR(G1127)),B1127)</f>
        <v>つ</v>
      </c>
      <c r="F1127" s="13" t="str">
        <f>IF(B1127="",IF(D1127="",IF(C1127="","",C1127),DEC2HEX(D1127)),DEC2HEX(_xlfn.UNICODE(B1127)))</f>
        <v>3064</v>
      </c>
      <c r="G1127" s="13">
        <f>IF(D1127="",IF(C1127="",IF(B1127="","",VALUE(_xlfn.UNICODE(B1127))),VALUE(HEX2DEC(C1127))),VALUE(D1127))</f>
        <v>12388</v>
      </c>
      <c r="H1127" s="10" t="s">
        <v>292</v>
      </c>
      <c r="I1127" s="12" t="str">
        <f>IF(F1127="","","uni"&amp;UPPER(REPT("0",4-LEN(F1127))&amp;F1127))</f>
        <v>uni3064</v>
      </c>
      <c r="J1127" s="12" t="s">
        <v>1975</v>
      </c>
      <c r="K1127" s="12">
        <v>12990</v>
      </c>
      <c r="L1127" s="9" t="s">
        <v>137</v>
      </c>
      <c r="M1127" s="10" t="str">
        <f>ASC(_xlfn.CONCAT(H1127:L1127,"  # ",E1127))</f>
        <v xml:space="preserve">        "uni3064": "glyph12990",  # つ</v>
      </c>
      <c r="N1127" s="6" t="b">
        <f>K1127=""</f>
        <v>0</v>
      </c>
    </row>
    <row r="1128" spans="2:14">
      <c r="B1128" s="31"/>
      <c r="C1128" s="28"/>
      <c r="D1128" s="28">
        <v>12389</v>
      </c>
      <c r="E1128" s="36" t="str">
        <f>IF(B1128="",IF(G1128="","",_xlfn.UNICHAR(G1128)),B1128)</f>
        <v>づ</v>
      </c>
      <c r="F1128" s="13" t="str">
        <f>IF(B1128="",IF(D1128="",IF(C1128="","",C1128),DEC2HEX(D1128)),DEC2HEX(_xlfn.UNICODE(B1128)))</f>
        <v>3065</v>
      </c>
      <c r="G1128" s="13">
        <f>IF(D1128="",IF(C1128="",IF(B1128="","",VALUE(_xlfn.UNICODE(B1128))),VALUE(HEX2DEC(C1128))),VALUE(D1128))</f>
        <v>12389</v>
      </c>
      <c r="H1128" s="10" t="s">
        <v>292</v>
      </c>
      <c r="I1128" s="12" t="str">
        <f>IF(F1128="","","uni"&amp;UPPER(REPT("0",4-LEN(F1128))&amp;F1128))</f>
        <v>uni3065</v>
      </c>
      <c r="J1128" s="12" t="s">
        <v>1975</v>
      </c>
      <c r="K1128" s="12">
        <v>13033</v>
      </c>
      <c r="L1128" s="9" t="s">
        <v>137</v>
      </c>
      <c r="M1128" s="10" t="str">
        <f>ASC(_xlfn.CONCAT(H1128:L1128,"  # ",E1128))</f>
        <v xml:space="preserve">        "uni3065": "glyph13033",  # づ</v>
      </c>
      <c r="N1128" s="6" t="b">
        <f>K1128=""</f>
        <v>0</v>
      </c>
    </row>
    <row r="1129" spans="2:14">
      <c r="B1129" s="31"/>
      <c r="C1129" s="28"/>
      <c r="D1129" s="28">
        <v>12390</v>
      </c>
      <c r="E1129" s="36" t="str">
        <f>IF(B1129="",IF(G1129="","",_xlfn.UNICHAR(G1129)),B1129)</f>
        <v>て</v>
      </c>
      <c r="F1129" s="13" t="str">
        <f>IF(B1129="",IF(D1129="",IF(C1129="","",C1129),DEC2HEX(D1129)),DEC2HEX(_xlfn.UNICODE(B1129)))</f>
        <v>3066</v>
      </c>
      <c r="G1129" s="13">
        <f>IF(D1129="",IF(C1129="",IF(B1129="","",VALUE(_xlfn.UNICODE(B1129))),VALUE(HEX2DEC(C1129))),VALUE(D1129))</f>
        <v>12390</v>
      </c>
      <c r="H1129" s="10" t="s">
        <v>292</v>
      </c>
      <c r="I1129" s="12" t="str">
        <f>IF(F1129="","","uni"&amp;UPPER(REPT("0",4-LEN(F1129))&amp;F1129))</f>
        <v>uni3066</v>
      </c>
      <c r="J1129" s="12" t="s">
        <v>1975</v>
      </c>
      <c r="K1129" s="12">
        <v>12991</v>
      </c>
      <c r="L1129" s="9" t="s">
        <v>137</v>
      </c>
      <c r="M1129" s="10" t="str">
        <f>ASC(_xlfn.CONCAT(H1129:L1129,"  # ",E1129))</f>
        <v xml:space="preserve">        "uni3066": "glyph12991",  # て</v>
      </c>
      <c r="N1129" s="6" t="b">
        <f>K1129=""</f>
        <v>0</v>
      </c>
    </row>
    <row r="1130" spans="2:14">
      <c r="B1130" s="31"/>
      <c r="C1130" s="28"/>
      <c r="D1130" s="28">
        <v>12391</v>
      </c>
      <c r="E1130" s="36" t="str">
        <f>IF(B1130="",IF(G1130="","",_xlfn.UNICHAR(G1130)),B1130)</f>
        <v>で</v>
      </c>
      <c r="F1130" s="13" t="str">
        <f>IF(B1130="",IF(D1130="",IF(C1130="","",C1130),DEC2HEX(D1130)),DEC2HEX(_xlfn.UNICODE(B1130)))</f>
        <v>3067</v>
      </c>
      <c r="G1130" s="13">
        <f>IF(D1130="",IF(C1130="",IF(B1130="","",VALUE(_xlfn.UNICODE(B1130))),VALUE(HEX2DEC(C1130))),VALUE(D1130))</f>
        <v>12391</v>
      </c>
      <c r="H1130" s="10" t="s">
        <v>292</v>
      </c>
      <c r="I1130" s="12" t="str">
        <f>IF(F1130="","","uni"&amp;UPPER(REPT("0",4-LEN(F1130))&amp;F1130))</f>
        <v>uni3067</v>
      </c>
      <c r="J1130" s="12" t="s">
        <v>1975</v>
      </c>
      <c r="K1130" s="12">
        <v>13034</v>
      </c>
      <c r="L1130" s="9" t="s">
        <v>137</v>
      </c>
      <c r="M1130" s="10" t="str">
        <f>ASC(_xlfn.CONCAT(H1130:L1130,"  # ",E1130))</f>
        <v xml:space="preserve">        "uni3067": "glyph13034",  # で</v>
      </c>
      <c r="N1130" s="6" t="b">
        <f>K1130=""</f>
        <v>0</v>
      </c>
    </row>
    <row r="1131" spans="2:14">
      <c r="B1131" s="31"/>
      <c r="C1131" s="28"/>
      <c r="D1131" s="28">
        <v>12392</v>
      </c>
      <c r="E1131" s="36" t="str">
        <f>IF(B1131="",IF(G1131="","",_xlfn.UNICHAR(G1131)),B1131)</f>
        <v>と</v>
      </c>
      <c r="F1131" s="13" t="str">
        <f>IF(B1131="",IF(D1131="",IF(C1131="","",C1131),DEC2HEX(D1131)),DEC2HEX(_xlfn.UNICODE(B1131)))</f>
        <v>3068</v>
      </c>
      <c r="G1131" s="13">
        <f>IF(D1131="",IF(C1131="",IF(B1131="","",VALUE(_xlfn.UNICODE(B1131))),VALUE(HEX2DEC(C1131))),VALUE(D1131))</f>
        <v>12392</v>
      </c>
      <c r="H1131" s="10" t="s">
        <v>292</v>
      </c>
      <c r="I1131" s="12" t="str">
        <f>IF(F1131="","","uni"&amp;UPPER(REPT("0",4-LEN(F1131))&amp;F1131))</f>
        <v>uni3068</v>
      </c>
      <c r="J1131" s="12" t="s">
        <v>1975</v>
      </c>
      <c r="K1131" s="12">
        <v>12992</v>
      </c>
      <c r="L1131" s="9" t="s">
        <v>137</v>
      </c>
      <c r="M1131" s="10" t="str">
        <f>ASC(_xlfn.CONCAT(H1131:L1131,"  # ",E1131))</f>
        <v xml:space="preserve">        "uni3068": "glyph12992",  # と</v>
      </c>
      <c r="N1131" s="6" t="b">
        <f>K1131=""</f>
        <v>0</v>
      </c>
    </row>
    <row r="1132" spans="2:14">
      <c r="B1132" s="31"/>
      <c r="C1132" s="28"/>
      <c r="D1132" s="28">
        <v>12393</v>
      </c>
      <c r="E1132" s="36" t="str">
        <f>IF(B1132="",IF(G1132="","",_xlfn.UNICHAR(G1132)),B1132)</f>
        <v>ど</v>
      </c>
      <c r="F1132" s="13" t="str">
        <f>IF(B1132="",IF(D1132="",IF(C1132="","",C1132),DEC2HEX(D1132)),DEC2HEX(_xlfn.UNICODE(B1132)))</f>
        <v>3069</v>
      </c>
      <c r="G1132" s="13">
        <f>IF(D1132="",IF(C1132="",IF(B1132="","",VALUE(_xlfn.UNICODE(B1132))),VALUE(HEX2DEC(C1132))),VALUE(D1132))</f>
        <v>12393</v>
      </c>
      <c r="H1132" s="10" t="s">
        <v>292</v>
      </c>
      <c r="I1132" s="12" t="str">
        <f>IF(F1132="","","uni"&amp;UPPER(REPT("0",4-LEN(F1132))&amp;F1132))</f>
        <v>uni3069</v>
      </c>
      <c r="J1132" s="12" t="s">
        <v>1975</v>
      </c>
      <c r="K1132" s="12">
        <v>13035</v>
      </c>
      <c r="L1132" s="9" t="s">
        <v>137</v>
      </c>
      <c r="M1132" s="10" t="str">
        <f>ASC(_xlfn.CONCAT(H1132:L1132,"  # ",E1132))</f>
        <v xml:space="preserve">        "uni3069": "glyph13035",  # ど</v>
      </c>
      <c r="N1132" s="6" t="b">
        <f>K1132=""</f>
        <v>0</v>
      </c>
    </row>
    <row r="1133" spans="2:14">
      <c r="B1133" s="31"/>
      <c r="C1133" s="28"/>
      <c r="D1133" s="28">
        <v>12394</v>
      </c>
      <c r="E1133" s="36" t="str">
        <f>IF(B1133="",IF(G1133="","",_xlfn.UNICHAR(G1133)),B1133)</f>
        <v>な</v>
      </c>
      <c r="F1133" s="13" t="str">
        <f>IF(B1133="",IF(D1133="",IF(C1133="","",C1133),DEC2HEX(D1133)),DEC2HEX(_xlfn.UNICODE(B1133)))</f>
        <v>306A</v>
      </c>
      <c r="G1133" s="13">
        <f>IF(D1133="",IF(C1133="",IF(B1133="","",VALUE(_xlfn.UNICODE(B1133))),VALUE(HEX2DEC(C1133))),VALUE(D1133))</f>
        <v>12394</v>
      </c>
      <c r="H1133" s="10" t="s">
        <v>292</v>
      </c>
      <c r="I1133" s="12" t="str">
        <f>IF(F1133="","","uni"&amp;UPPER(REPT("0",4-LEN(F1133))&amp;F1133))</f>
        <v>uni306A</v>
      </c>
      <c r="J1133" s="12" t="s">
        <v>1975</v>
      </c>
      <c r="K1133" s="12">
        <v>12993</v>
      </c>
      <c r="L1133" s="9" t="s">
        <v>137</v>
      </c>
      <c r="M1133" s="10" t="str">
        <f>ASC(_xlfn.CONCAT(H1133:L1133,"  # ",E1133))</f>
        <v xml:space="preserve">        "uni306A": "glyph12993",  # な</v>
      </c>
      <c r="N1133" s="6" t="b">
        <f>K1133=""</f>
        <v>0</v>
      </c>
    </row>
    <row r="1134" spans="2:14">
      <c r="B1134" s="31"/>
      <c r="C1134" s="28"/>
      <c r="D1134" s="28">
        <v>12395</v>
      </c>
      <c r="E1134" s="36" t="str">
        <f>IF(B1134="",IF(G1134="","",_xlfn.UNICHAR(G1134)),B1134)</f>
        <v>に</v>
      </c>
      <c r="F1134" s="13" t="str">
        <f>IF(B1134="",IF(D1134="",IF(C1134="","",C1134),DEC2HEX(D1134)),DEC2HEX(_xlfn.UNICODE(B1134)))</f>
        <v>306B</v>
      </c>
      <c r="G1134" s="13">
        <f>IF(D1134="",IF(C1134="",IF(B1134="","",VALUE(_xlfn.UNICODE(B1134))),VALUE(HEX2DEC(C1134))),VALUE(D1134))</f>
        <v>12395</v>
      </c>
      <c r="H1134" s="10" t="s">
        <v>292</v>
      </c>
      <c r="I1134" s="12" t="str">
        <f>IF(F1134="","","uni"&amp;UPPER(REPT("0",4-LEN(F1134))&amp;F1134))</f>
        <v>uni306B</v>
      </c>
      <c r="J1134" s="12" t="s">
        <v>1975</v>
      </c>
      <c r="K1134" s="12">
        <v>12994</v>
      </c>
      <c r="L1134" s="9" t="s">
        <v>137</v>
      </c>
      <c r="M1134" s="10" t="str">
        <f>ASC(_xlfn.CONCAT(H1134:L1134,"  # ",E1134))</f>
        <v xml:space="preserve">        "uni306B": "glyph12994",  # に</v>
      </c>
      <c r="N1134" s="6" t="b">
        <f>K1134=""</f>
        <v>0</v>
      </c>
    </row>
    <row r="1135" spans="2:14">
      <c r="B1135" s="31"/>
      <c r="C1135" s="28"/>
      <c r="D1135" s="28">
        <v>12396</v>
      </c>
      <c r="E1135" s="36" t="str">
        <f>IF(B1135="",IF(G1135="","",_xlfn.UNICHAR(G1135)),B1135)</f>
        <v>ぬ</v>
      </c>
      <c r="F1135" s="13" t="str">
        <f>IF(B1135="",IF(D1135="",IF(C1135="","",C1135),DEC2HEX(D1135)),DEC2HEX(_xlfn.UNICODE(B1135)))</f>
        <v>306C</v>
      </c>
      <c r="G1135" s="13">
        <f>IF(D1135="",IF(C1135="",IF(B1135="","",VALUE(_xlfn.UNICODE(B1135))),VALUE(HEX2DEC(C1135))),VALUE(D1135))</f>
        <v>12396</v>
      </c>
      <c r="H1135" s="10" t="s">
        <v>292</v>
      </c>
      <c r="I1135" s="12" t="str">
        <f>IF(F1135="","","uni"&amp;UPPER(REPT("0",4-LEN(F1135))&amp;F1135))</f>
        <v>uni306C</v>
      </c>
      <c r="J1135" s="12" t="s">
        <v>1975</v>
      </c>
      <c r="K1135" s="12">
        <v>12995</v>
      </c>
      <c r="L1135" s="9" t="s">
        <v>137</v>
      </c>
      <c r="M1135" s="10" t="str">
        <f>ASC(_xlfn.CONCAT(H1135:L1135,"  # ",E1135))</f>
        <v xml:space="preserve">        "uni306C": "glyph12995",  # ぬ</v>
      </c>
      <c r="N1135" s="6" t="b">
        <f>K1135=""</f>
        <v>0</v>
      </c>
    </row>
    <row r="1136" spans="2:14">
      <c r="B1136" s="31"/>
      <c r="C1136" s="28"/>
      <c r="D1136" s="28">
        <v>12397</v>
      </c>
      <c r="E1136" s="36" t="str">
        <f>IF(B1136="",IF(G1136="","",_xlfn.UNICHAR(G1136)),B1136)</f>
        <v>ね</v>
      </c>
      <c r="F1136" s="13" t="str">
        <f>IF(B1136="",IF(D1136="",IF(C1136="","",C1136),DEC2HEX(D1136)),DEC2HEX(_xlfn.UNICODE(B1136)))</f>
        <v>306D</v>
      </c>
      <c r="G1136" s="13">
        <f>IF(D1136="",IF(C1136="",IF(B1136="","",VALUE(_xlfn.UNICODE(B1136))),VALUE(HEX2DEC(C1136))),VALUE(D1136))</f>
        <v>12397</v>
      </c>
      <c r="H1136" s="10" t="s">
        <v>292</v>
      </c>
      <c r="I1136" s="12" t="str">
        <f>IF(F1136="","","uni"&amp;UPPER(REPT("0",4-LEN(F1136))&amp;F1136))</f>
        <v>uni306D</v>
      </c>
      <c r="J1136" s="12" t="s">
        <v>1975</v>
      </c>
      <c r="K1136" s="12">
        <v>12996</v>
      </c>
      <c r="L1136" s="9" t="s">
        <v>137</v>
      </c>
      <c r="M1136" s="10" t="str">
        <f>ASC(_xlfn.CONCAT(H1136:L1136,"  # ",E1136))</f>
        <v xml:space="preserve">        "uni306D": "glyph12996",  # ね</v>
      </c>
      <c r="N1136" s="6" t="b">
        <f>K1136=""</f>
        <v>0</v>
      </c>
    </row>
    <row r="1137" spans="2:14">
      <c r="B1137" s="31"/>
      <c r="C1137" s="28"/>
      <c r="D1137" s="28">
        <v>12398</v>
      </c>
      <c r="E1137" s="36" t="str">
        <f>IF(B1137="",IF(G1137="","",_xlfn.UNICHAR(G1137)),B1137)</f>
        <v>の</v>
      </c>
      <c r="F1137" s="13" t="str">
        <f>IF(B1137="",IF(D1137="",IF(C1137="","",C1137),DEC2HEX(D1137)),DEC2HEX(_xlfn.UNICODE(B1137)))</f>
        <v>306E</v>
      </c>
      <c r="G1137" s="13">
        <f>IF(D1137="",IF(C1137="",IF(B1137="","",VALUE(_xlfn.UNICODE(B1137))),VALUE(HEX2DEC(C1137))),VALUE(D1137))</f>
        <v>12398</v>
      </c>
      <c r="H1137" s="10" t="s">
        <v>292</v>
      </c>
      <c r="I1137" s="12" t="str">
        <f>IF(F1137="","","uni"&amp;UPPER(REPT("0",4-LEN(F1137))&amp;F1137))</f>
        <v>uni306E</v>
      </c>
      <c r="J1137" s="12" t="s">
        <v>1975</v>
      </c>
      <c r="K1137" s="12">
        <v>12997</v>
      </c>
      <c r="L1137" s="9" t="s">
        <v>137</v>
      </c>
      <c r="M1137" s="10" t="str">
        <f>ASC(_xlfn.CONCAT(H1137:L1137,"  # ",E1137))</f>
        <v xml:space="preserve">        "uni306E": "glyph12997",  # の</v>
      </c>
      <c r="N1137" s="6" t="b">
        <f>K1137=""</f>
        <v>0</v>
      </c>
    </row>
    <row r="1138" spans="2:14">
      <c r="B1138" s="31"/>
      <c r="C1138" s="28"/>
      <c r="D1138" s="28">
        <v>12399</v>
      </c>
      <c r="E1138" s="36" t="str">
        <f>IF(B1138="",IF(G1138="","",_xlfn.UNICHAR(G1138)),B1138)</f>
        <v>は</v>
      </c>
      <c r="F1138" s="13" t="str">
        <f>IF(B1138="",IF(D1138="",IF(C1138="","",C1138),DEC2HEX(D1138)),DEC2HEX(_xlfn.UNICODE(B1138)))</f>
        <v>306F</v>
      </c>
      <c r="G1138" s="13">
        <f>IF(D1138="",IF(C1138="",IF(B1138="","",VALUE(_xlfn.UNICODE(B1138))),VALUE(HEX2DEC(C1138))),VALUE(D1138))</f>
        <v>12399</v>
      </c>
      <c r="H1138" s="10" t="s">
        <v>292</v>
      </c>
      <c r="I1138" s="12" t="str">
        <f>IF(F1138="","","uni"&amp;UPPER(REPT("0",4-LEN(F1138))&amp;F1138))</f>
        <v>uni306F</v>
      </c>
      <c r="J1138" s="12" t="s">
        <v>1975</v>
      </c>
      <c r="K1138" s="12">
        <v>12998</v>
      </c>
      <c r="L1138" s="9" t="s">
        <v>137</v>
      </c>
      <c r="M1138" s="10" t="str">
        <f>ASC(_xlfn.CONCAT(H1138:L1138,"  # ",E1138))</f>
        <v xml:space="preserve">        "uni306F": "glyph12998",  # は</v>
      </c>
      <c r="N1138" s="6" t="b">
        <f>K1138=""</f>
        <v>0</v>
      </c>
    </row>
    <row r="1139" spans="2:14">
      <c r="B1139" s="31"/>
      <c r="C1139" s="28"/>
      <c r="D1139" s="28">
        <v>12400</v>
      </c>
      <c r="E1139" s="36" t="str">
        <f>IF(B1139="",IF(G1139="","",_xlfn.UNICHAR(G1139)),B1139)</f>
        <v>ば</v>
      </c>
      <c r="F1139" s="13" t="str">
        <f>IF(B1139="",IF(D1139="",IF(C1139="","",C1139),DEC2HEX(D1139)),DEC2HEX(_xlfn.UNICODE(B1139)))</f>
        <v>3070</v>
      </c>
      <c r="G1139" s="13">
        <f>IF(D1139="",IF(C1139="",IF(B1139="","",VALUE(_xlfn.UNICODE(B1139))),VALUE(HEX2DEC(C1139))),VALUE(D1139))</f>
        <v>12400</v>
      </c>
      <c r="H1139" s="10" t="s">
        <v>292</v>
      </c>
      <c r="I1139" s="12" t="str">
        <f>IF(F1139="","","uni"&amp;UPPER(REPT("0",4-LEN(F1139))&amp;F1139))</f>
        <v>uni3070</v>
      </c>
      <c r="J1139" s="12" t="s">
        <v>1975</v>
      </c>
      <c r="K1139" s="12">
        <v>13036</v>
      </c>
      <c r="L1139" s="9" t="s">
        <v>137</v>
      </c>
      <c r="M1139" s="10" t="str">
        <f>ASC(_xlfn.CONCAT(H1139:L1139,"  # ",E1139))</f>
        <v xml:space="preserve">        "uni3070": "glyph13036",  # ば</v>
      </c>
      <c r="N1139" s="6" t="b">
        <f>K1139=""</f>
        <v>0</v>
      </c>
    </row>
    <row r="1140" spans="2:14">
      <c r="B1140" s="31"/>
      <c r="C1140" s="28"/>
      <c r="D1140" s="28">
        <v>12401</v>
      </c>
      <c r="E1140" s="36" t="str">
        <f>IF(B1140="",IF(G1140="","",_xlfn.UNICHAR(G1140)),B1140)</f>
        <v>ぱ</v>
      </c>
      <c r="F1140" s="13" t="str">
        <f>IF(B1140="",IF(D1140="",IF(C1140="","",C1140),DEC2HEX(D1140)),DEC2HEX(_xlfn.UNICODE(B1140)))</f>
        <v>3071</v>
      </c>
      <c r="G1140" s="13">
        <f>IF(D1140="",IF(C1140="",IF(B1140="","",VALUE(_xlfn.UNICODE(B1140))),VALUE(HEX2DEC(C1140))),VALUE(D1140))</f>
        <v>12401</v>
      </c>
      <c r="H1140" s="10" t="s">
        <v>292</v>
      </c>
      <c r="I1140" s="12" t="str">
        <f>IF(F1140="","","uni"&amp;UPPER(REPT("0",4-LEN(F1140))&amp;F1140))</f>
        <v>uni3071</v>
      </c>
      <c r="J1140" s="12" t="s">
        <v>1975</v>
      </c>
      <c r="K1140" s="12">
        <v>13037</v>
      </c>
      <c r="L1140" s="9" t="s">
        <v>137</v>
      </c>
      <c r="M1140" s="10" t="str">
        <f>ASC(_xlfn.CONCAT(H1140:L1140,"  # ",E1140))</f>
        <v xml:space="preserve">        "uni3071": "glyph13037",  # ぱ</v>
      </c>
      <c r="N1140" s="6" t="b">
        <f>K1140=""</f>
        <v>0</v>
      </c>
    </row>
    <row r="1141" spans="2:14">
      <c r="B1141" s="31"/>
      <c r="C1141" s="28"/>
      <c r="D1141" s="28">
        <v>12402</v>
      </c>
      <c r="E1141" s="36" t="str">
        <f>IF(B1141="",IF(G1141="","",_xlfn.UNICHAR(G1141)),B1141)</f>
        <v>ひ</v>
      </c>
      <c r="F1141" s="13" t="str">
        <f>IF(B1141="",IF(D1141="",IF(C1141="","",C1141),DEC2HEX(D1141)),DEC2HEX(_xlfn.UNICODE(B1141)))</f>
        <v>3072</v>
      </c>
      <c r="G1141" s="13">
        <f>IF(D1141="",IF(C1141="",IF(B1141="","",VALUE(_xlfn.UNICODE(B1141))),VALUE(HEX2DEC(C1141))),VALUE(D1141))</f>
        <v>12402</v>
      </c>
      <c r="H1141" s="10" t="s">
        <v>292</v>
      </c>
      <c r="I1141" s="12" t="str">
        <f>IF(F1141="","","uni"&amp;UPPER(REPT("0",4-LEN(F1141))&amp;F1141))</f>
        <v>uni3072</v>
      </c>
      <c r="J1141" s="12" t="s">
        <v>1975</v>
      </c>
      <c r="K1141" s="12">
        <v>12999</v>
      </c>
      <c r="L1141" s="9" t="s">
        <v>137</v>
      </c>
      <c r="M1141" s="10" t="str">
        <f>ASC(_xlfn.CONCAT(H1141:L1141,"  # ",E1141))</f>
        <v xml:space="preserve">        "uni3072": "glyph12999",  # ひ</v>
      </c>
      <c r="N1141" s="6" t="b">
        <f>K1141=""</f>
        <v>0</v>
      </c>
    </row>
    <row r="1142" spans="2:14">
      <c r="B1142" s="31"/>
      <c r="C1142" s="28"/>
      <c r="D1142" s="28">
        <v>12403</v>
      </c>
      <c r="E1142" s="36" t="str">
        <f>IF(B1142="",IF(G1142="","",_xlfn.UNICHAR(G1142)),B1142)</f>
        <v>び</v>
      </c>
      <c r="F1142" s="13" t="str">
        <f>IF(B1142="",IF(D1142="",IF(C1142="","",C1142),DEC2HEX(D1142)),DEC2HEX(_xlfn.UNICODE(B1142)))</f>
        <v>3073</v>
      </c>
      <c r="G1142" s="13">
        <f>IF(D1142="",IF(C1142="",IF(B1142="","",VALUE(_xlfn.UNICODE(B1142))),VALUE(HEX2DEC(C1142))),VALUE(D1142))</f>
        <v>12403</v>
      </c>
      <c r="H1142" s="10" t="s">
        <v>292</v>
      </c>
      <c r="I1142" s="12" t="str">
        <f>IF(F1142="","","uni"&amp;UPPER(REPT("0",4-LEN(F1142))&amp;F1142))</f>
        <v>uni3073</v>
      </c>
      <c r="J1142" s="12" t="s">
        <v>1975</v>
      </c>
      <c r="K1142" s="12">
        <v>13038</v>
      </c>
      <c r="L1142" s="9" t="s">
        <v>137</v>
      </c>
      <c r="M1142" s="10" t="str">
        <f>ASC(_xlfn.CONCAT(H1142:L1142,"  # ",E1142))</f>
        <v xml:space="preserve">        "uni3073": "glyph13038",  # び</v>
      </c>
      <c r="N1142" s="6" t="b">
        <f>K1142=""</f>
        <v>0</v>
      </c>
    </row>
    <row r="1143" spans="2:14">
      <c r="B1143" s="31"/>
      <c r="C1143" s="28"/>
      <c r="D1143" s="28">
        <v>12404</v>
      </c>
      <c r="E1143" s="36" t="str">
        <f>IF(B1143="",IF(G1143="","",_xlfn.UNICHAR(G1143)),B1143)</f>
        <v>ぴ</v>
      </c>
      <c r="F1143" s="13" t="str">
        <f>IF(B1143="",IF(D1143="",IF(C1143="","",C1143),DEC2HEX(D1143)),DEC2HEX(_xlfn.UNICODE(B1143)))</f>
        <v>3074</v>
      </c>
      <c r="G1143" s="13">
        <f>IF(D1143="",IF(C1143="",IF(B1143="","",VALUE(_xlfn.UNICODE(B1143))),VALUE(HEX2DEC(C1143))),VALUE(D1143))</f>
        <v>12404</v>
      </c>
      <c r="H1143" s="10" t="s">
        <v>292</v>
      </c>
      <c r="I1143" s="12" t="str">
        <f>IF(F1143="","","uni"&amp;UPPER(REPT("0",4-LEN(F1143))&amp;F1143))</f>
        <v>uni3074</v>
      </c>
      <c r="J1143" s="12" t="s">
        <v>1975</v>
      </c>
      <c r="K1143" s="12">
        <v>13039</v>
      </c>
      <c r="L1143" s="9" t="s">
        <v>137</v>
      </c>
      <c r="M1143" s="10" t="str">
        <f>ASC(_xlfn.CONCAT(H1143:L1143,"  # ",E1143))</f>
        <v xml:space="preserve">        "uni3074": "glyph13039",  # ぴ</v>
      </c>
      <c r="N1143" s="6" t="b">
        <f>K1143=""</f>
        <v>0</v>
      </c>
    </row>
    <row r="1144" spans="2:14">
      <c r="B1144" s="31"/>
      <c r="C1144" s="28"/>
      <c r="D1144" s="28">
        <v>12405</v>
      </c>
      <c r="E1144" s="36" t="str">
        <f>IF(B1144="",IF(G1144="","",_xlfn.UNICHAR(G1144)),B1144)</f>
        <v>ふ</v>
      </c>
      <c r="F1144" s="13" t="str">
        <f>IF(B1144="",IF(D1144="",IF(C1144="","",C1144),DEC2HEX(D1144)),DEC2HEX(_xlfn.UNICODE(B1144)))</f>
        <v>3075</v>
      </c>
      <c r="G1144" s="13">
        <f>IF(D1144="",IF(C1144="",IF(B1144="","",VALUE(_xlfn.UNICODE(B1144))),VALUE(HEX2DEC(C1144))),VALUE(D1144))</f>
        <v>12405</v>
      </c>
      <c r="H1144" s="10" t="s">
        <v>292</v>
      </c>
      <c r="I1144" s="12" t="str">
        <f>IF(F1144="","","uni"&amp;UPPER(REPT("0",4-LEN(F1144))&amp;F1144))</f>
        <v>uni3075</v>
      </c>
      <c r="J1144" s="12" t="s">
        <v>1975</v>
      </c>
      <c r="K1144" s="12">
        <v>13000</v>
      </c>
      <c r="L1144" s="9" t="s">
        <v>137</v>
      </c>
      <c r="M1144" s="10" t="str">
        <f>ASC(_xlfn.CONCAT(H1144:L1144,"  # ",E1144))</f>
        <v xml:space="preserve">        "uni3075": "glyph13000",  # ふ</v>
      </c>
      <c r="N1144" s="6" t="b">
        <f>K1144=""</f>
        <v>0</v>
      </c>
    </row>
    <row r="1145" spans="2:14">
      <c r="B1145" s="31"/>
      <c r="C1145" s="28"/>
      <c r="D1145" s="28">
        <v>12406</v>
      </c>
      <c r="E1145" s="36" t="str">
        <f>IF(B1145="",IF(G1145="","",_xlfn.UNICHAR(G1145)),B1145)</f>
        <v>ぶ</v>
      </c>
      <c r="F1145" s="13" t="str">
        <f>IF(B1145="",IF(D1145="",IF(C1145="","",C1145),DEC2HEX(D1145)),DEC2HEX(_xlfn.UNICODE(B1145)))</f>
        <v>3076</v>
      </c>
      <c r="G1145" s="13">
        <f>IF(D1145="",IF(C1145="",IF(B1145="","",VALUE(_xlfn.UNICODE(B1145))),VALUE(HEX2DEC(C1145))),VALUE(D1145))</f>
        <v>12406</v>
      </c>
      <c r="H1145" s="10" t="s">
        <v>292</v>
      </c>
      <c r="I1145" s="12" t="str">
        <f>IF(F1145="","","uni"&amp;UPPER(REPT("0",4-LEN(F1145))&amp;F1145))</f>
        <v>uni3076</v>
      </c>
      <c r="J1145" s="12" t="s">
        <v>1975</v>
      </c>
      <c r="K1145" s="12">
        <v>13040</v>
      </c>
      <c r="L1145" s="9" t="s">
        <v>137</v>
      </c>
      <c r="M1145" s="10" t="str">
        <f>ASC(_xlfn.CONCAT(H1145:L1145,"  # ",E1145))</f>
        <v xml:space="preserve">        "uni3076": "glyph13040",  # ぶ</v>
      </c>
      <c r="N1145" s="6" t="b">
        <f>K1145=""</f>
        <v>0</v>
      </c>
    </row>
    <row r="1146" spans="2:14">
      <c r="B1146" s="31"/>
      <c r="C1146" s="28"/>
      <c r="D1146" s="28">
        <v>12407</v>
      </c>
      <c r="E1146" s="36" t="str">
        <f>IF(B1146="",IF(G1146="","",_xlfn.UNICHAR(G1146)),B1146)</f>
        <v>ぷ</v>
      </c>
      <c r="F1146" s="13" t="str">
        <f>IF(B1146="",IF(D1146="",IF(C1146="","",C1146),DEC2HEX(D1146)),DEC2HEX(_xlfn.UNICODE(B1146)))</f>
        <v>3077</v>
      </c>
      <c r="G1146" s="13">
        <f>IF(D1146="",IF(C1146="",IF(B1146="","",VALUE(_xlfn.UNICODE(B1146))),VALUE(HEX2DEC(C1146))),VALUE(D1146))</f>
        <v>12407</v>
      </c>
      <c r="H1146" s="10" t="s">
        <v>292</v>
      </c>
      <c r="I1146" s="12" t="str">
        <f>IF(F1146="","","uni"&amp;UPPER(REPT("0",4-LEN(F1146))&amp;F1146))</f>
        <v>uni3077</v>
      </c>
      <c r="J1146" s="12" t="s">
        <v>1975</v>
      </c>
      <c r="K1146" s="12">
        <v>13041</v>
      </c>
      <c r="L1146" s="9" t="s">
        <v>137</v>
      </c>
      <c r="M1146" s="10" t="str">
        <f>ASC(_xlfn.CONCAT(H1146:L1146,"  # ",E1146))</f>
        <v xml:space="preserve">        "uni3077": "glyph13041",  # ぷ</v>
      </c>
      <c r="N1146" s="6" t="b">
        <f>K1146=""</f>
        <v>0</v>
      </c>
    </row>
    <row r="1147" spans="2:14">
      <c r="B1147" s="31"/>
      <c r="C1147" s="28"/>
      <c r="D1147" s="28">
        <v>12408</v>
      </c>
      <c r="E1147" s="36" t="str">
        <f>IF(B1147="",IF(G1147="","",_xlfn.UNICHAR(G1147)),B1147)</f>
        <v>へ</v>
      </c>
      <c r="F1147" s="13" t="str">
        <f>IF(B1147="",IF(D1147="",IF(C1147="","",C1147),DEC2HEX(D1147)),DEC2HEX(_xlfn.UNICODE(B1147)))</f>
        <v>3078</v>
      </c>
      <c r="G1147" s="13">
        <f>IF(D1147="",IF(C1147="",IF(B1147="","",VALUE(_xlfn.UNICODE(B1147))),VALUE(HEX2DEC(C1147))),VALUE(D1147))</f>
        <v>12408</v>
      </c>
      <c r="H1147" s="10" t="s">
        <v>292</v>
      </c>
      <c r="I1147" s="12" t="str">
        <f>IF(F1147="","","uni"&amp;UPPER(REPT("0",4-LEN(F1147))&amp;F1147))</f>
        <v>uni3078</v>
      </c>
      <c r="J1147" s="12" t="s">
        <v>1975</v>
      </c>
      <c r="K1147" s="12">
        <v>13001</v>
      </c>
      <c r="L1147" s="9" t="s">
        <v>137</v>
      </c>
      <c r="M1147" s="10" t="str">
        <f>ASC(_xlfn.CONCAT(H1147:L1147,"  # ",E1147))</f>
        <v xml:space="preserve">        "uni3078": "glyph13001",  # へ</v>
      </c>
      <c r="N1147" s="6" t="b">
        <f>K1147=""</f>
        <v>0</v>
      </c>
    </row>
    <row r="1148" spans="2:14">
      <c r="B1148" s="31"/>
      <c r="C1148" s="28"/>
      <c r="D1148" s="28">
        <v>12409</v>
      </c>
      <c r="E1148" s="36" t="str">
        <f>IF(B1148="",IF(G1148="","",_xlfn.UNICHAR(G1148)),B1148)</f>
        <v>べ</v>
      </c>
      <c r="F1148" s="13" t="str">
        <f>IF(B1148="",IF(D1148="",IF(C1148="","",C1148),DEC2HEX(D1148)),DEC2HEX(_xlfn.UNICODE(B1148)))</f>
        <v>3079</v>
      </c>
      <c r="G1148" s="13">
        <f>IF(D1148="",IF(C1148="",IF(B1148="","",VALUE(_xlfn.UNICODE(B1148))),VALUE(HEX2DEC(C1148))),VALUE(D1148))</f>
        <v>12409</v>
      </c>
      <c r="H1148" s="10" t="s">
        <v>292</v>
      </c>
      <c r="I1148" s="12" t="str">
        <f>IF(F1148="","","uni"&amp;UPPER(REPT("0",4-LEN(F1148))&amp;F1148))</f>
        <v>uni3079</v>
      </c>
      <c r="J1148" s="12" t="s">
        <v>1975</v>
      </c>
      <c r="K1148" s="12">
        <v>13042</v>
      </c>
      <c r="L1148" s="9" t="s">
        <v>137</v>
      </c>
      <c r="M1148" s="10" t="str">
        <f>ASC(_xlfn.CONCAT(H1148:L1148,"  # ",E1148))</f>
        <v xml:space="preserve">        "uni3079": "glyph13042",  # べ</v>
      </c>
      <c r="N1148" s="6" t="b">
        <f>K1148=""</f>
        <v>0</v>
      </c>
    </row>
    <row r="1149" spans="2:14">
      <c r="B1149" s="31"/>
      <c r="C1149" s="28"/>
      <c r="D1149" s="28">
        <v>12410</v>
      </c>
      <c r="E1149" s="36" t="str">
        <f>IF(B1149="",IF(G1149="","",_xlfn.UNICHAR(G1149)),B1149)</f>
        <v>ぺ</v>
      </c>
      <c r="F1149" s="13" t="str">
        <f>IF(B1149="",IF(D1149="",IF(C1149="","",C1149),DEC2HEX(D1149)),DEC2HEX(_xlfn.UNICODE(B1149)))</f>
        <v>307A</v>
      </c>
      <c r="G1149" s="13">
        <f>IF(D1149="",IF(C1149="",IF(B1149="","",VALUE(_xlfn.UNICODE(B1149))),VALUE(HEX2DEC(C1149))),VALUE(D1149))</f>
        <v>12410</v>
      </c>
      <c r="H1149" s="10" t="s">
        <v>292</v>
      </c>
      <c r="I1149" s="12" t="str">
        <f>IF(F1149="","","uni"&amp;UPPER(REPT("0",4-LEN(F1149))&amp;F1149))</f>
        <v>uni307A</v>
      </c>
      <c r="J1149" s="12" t="s">
        <v>1975</v>
      </c>
      <c r="K1149" s="12">
        <v>13043</v>
      </c>
      <c r="L1149" s="9" t="s">
        <v>137</v>
      </c>
      <c r="M1149" s="10" t="str">
        <f>ASC(_xlfn.CONCAT(H1149:L1149,"  # ",E1149))</f>
        <v xml:space="preserve">        "uni307A": "glyph13043",  # ぺ</v>
      </c>
      <c r="N1149" s="6" t="b">
        <f>K1149=""</f>
        <v>0</v>
      </c>
    </row>
    <row r="1150" spans="2:14">
      <c r="B1150" s="31"/>
      <c r="C1150" s="28"/>
      <c r="D1150" s="28">
        <v>12411</v>
      </c>
      <c r="E1150" s="36" t="str">
        <f>IF(B1150="",IF(G1150="","",_xlfn.UNICHAR(G1150)),B1150)</f>
        <v>ほ</v>
      </c>
      <c r="F1150" s="13" t="str">
        <f>IF(B1150="",IF(D1150="",IF(C1150="","",C1150),DEC2HEX(D1150)),DEC2HEX(_xlfn.UNICODE(B1150)))</f>
        <v>307B</v>
      </c>
      <c r="G1150" s="13">
        <f>IF(D1150="",IF(C1150="",IF(B1150="","",VALUE(_xlfn.UNICODE(B1150))),VALUE(HEX2DEC(C1150))),VALUE(D1150))</f>
        <v>12411</v>
      </c>
      <c r="H1150" s="10" t="s">
        <v>292</v>
      </c>
      <c r="I1150" s="12" t="str">
        <f>IF(F1150="","","uni"&amp;UPPER(REPT("0",4-LEN(F1150))&amp;F1150))</f>
        <v>uni307B</v>
      </c>
      <c r="J1150" s="12" t="s">
        <v>1975</v>
      </c>
      <c r="K1150" s="12">
        <v>13002</v>
      </c>
      <c r="L1150" s="9" t="s">
        <v>137</v>
      </c>
      <c r="M1150" s="10" t="str">
        <f>ASC(_xlfn.CONCAT(H1150:L1150,"  # ",E1150))</f>
        <v xml:space="preserve">        "uni307B": "glyph13002",  # ほ</v>
      </c>
      <c r="N1150" s="6" t="b">
        <f>K1150=""</f>
        <v>0</v>
      </c>
    </row>
    <row r="1151" spans="2:14">
      <c r="B1151" s="31"/>
      <c r="C1151" s="28"/>
      <c r="D1151" s="28">
        <v>12412</v>
      </c>
      <c r="E1151" s="36" t="str">
        <f>IF(B1151="",IF(G1151="","",_xlfn.UNICHAR(G1151)),B1151)</f>
        <v>ぼ</v>
      </c>
      <c r="F1151" s="13" t="str">
        <f>IF(B1151="",IF(D1151="",IF(C1151="","",C1151),DEC2HEX(D1151)),DEC2HEX(_xlfn.UNICODE(B1151)))</f>
        <v>307C</v>
      </c>
      <c r="G1151" s="13">
        <f>IF(D1151="",IF(C1151="",IF(B1151="","",VALUE(_xlfn.UNICODE(B1151))),VALUE(HEX2DEC(C1151))),VALUE(D1151))</f>
        <v>12412</v>
      </c>
      <c r="H1151" s="10" t="s">
        <v>292</v>
      </c>
      <c r="I1151" s="12" t="str">
        <f>IF(F1151="","","uni"&amp;UPPER(REPT("0",4-LEN(F1151))&amp;F1151))</f>
        <v>uni307C</v>
      </c>
      <c r="J1151" s="12" t="s">
        <v>1975</v>
      </c>
      <c r="K1151" s="12">
        <v>13044</v>
      </c>
      <c r="L1151" s="9" t="s">
        <v>137</v>
      </c>
      <c r="M1151" s="10" t="str">
        <f>ASC(_xlfn.CONCAT(H1151:L1151,"  # ",E1151))</f>
        <v xml:space="preserve">        "uni307C": "glyph13044",  # ぼ</v>
      </c>
      <c r="N1151" s="6" t="b">
        <f>K1151=""</f>
        <v>0</v>
      </c>
    </row>
    <row r="1152" spans="2:14">
      <c r="B1152" s="31"/>
      <c r="C1152" s="28"/>
      <c r="D1152" s="28">
        <v>12413</v>
      </c>
      <c r="E1152" s="36" t="str">
        <f>IF(B1152="",IF(G1152="","",_xlfn.UNICHAR(G1152)),B1152)</f>
        <v>ぽ</v>
      </c>
      <c r="F1152" s="13" t="str">
        <f>IF(B1152="",IF(D1152="",IF(C1152="","",C1152),DEC2HEX(D1152)),DEC2HEX(_xlfn.UNICODE(B1152)))</f>
        <v>307D</v>
      </c>
      <c r="G1152" s="13">
        <f>IF(D1152="",IF(C1152="",IF(B1152="","",VALUE(_xlfn.UNICODE(B1152))),VALUE(HEX2DEC(C1152))),VALUE(D1152))</f>
        <v>12413</v>
      </c>
      <c r="H1152" s="10" t="s">
        <v>292</v>
      </c>
      <c r="I1152" s="12" t="str">
        <f>IF(F1152="","","uni"&amp;UPPER(REPT("0",4-LEN(F1152))&amp;F1152))</f>
        <v>uni307D</v>
      </c>
      <c r="J1152" s="12" t="s">
        <v>1975</v>
      </c>
      <c r="K1152" s="12">
        <v>13045</v>
      </c>
      <c r="L1152" s="9" t="s">
        <v>137</v>
      </c>
      <c r="M1152" s="10" t="str">
        <f>ASC(_xlfn.CONCAT(H1152:L1152,"  # ",E1152))</f>
        <v xml:space="preserve">        "uni307D": "glyph13045",  # ぽ</v>
      </c>
      <c r="N1152" s="6" t="b">
        <f>K1152=""</f>
        <v>0</v>
      </c>
    </row>
    <row r="1153" spans="2:14">
      <c r="B1153" s="31"/>
      <c r="C1153" s="28"/>
      <c r="D1153" s="28">
        <v>12414</v>
      </c>
      <c r="E1153" s="36" t="str">
        <f>IF(B1153="",IF(G1153="","",_xlfn.UNICHAR(G1153)),B1153)</f>
        <v>ま</v>
      </c>
      <c r="F1153" s="13" t="str">
        <f>IF(B1153="",IF(D1153="",IF(C1153="","",C1153),DEC2HEX(D1153)),DEC2HEX(_xlfn.UNICODE(B1153)))</f>
        <v>307E</v>
      </c>
      <c r="G1153" s="13">
        <f>IF(D1153="",IF(C1153="",IF(B1153="","",VALUE(_xlfn.UNICODE(B1153))),VALUE(HEX2DEC(C1153))),VALUE(D1153))</f>
        <v>12414</v>
      </c>
      <c r="H1153" s="10" t="s">
        <v>292</v>
      </c>
      <c r="I1153" s="12" t="str">
        <f>IF(F1153="","","uni"&amp;UPPER(REPT("0",4-LEN(F1153))&amp;F1153))</f>
        <v>uni307E</v>
      </c>
      <c r="J1153" s="12" t="s">
        <v>1975</v>
      </c>
      <c r="K1153" s="12">
        <v>13003</v>
      </c>
      <c r="L1153" s="9" t="s">
        <v>137</v>
      </c>
      <c r="M1153" s="10" t="str">
        <f>ASC(_xlfn.CONCAT(H1153:L1153,"  # ",E1153))</f>
        <v xml:space="preserve">        "uni307E": "glyph13003",  # ま</v>
      </c>
      <c r="N1153" s="6" t="b">
        <f>K1153=""</f>
        <v>0</v>
      </c>
    </row>
    <row r="1154" spans="2:14">
      <c r="B1154" s="31"/>
      <c r="C1154" s="28"/>
      <c r="D1154" s="28">
        <v>12415</v>
      </c>
      <c r="E1154" s="36" t="str">
        <f>IF(B1154="",IF(G1154="","",_xlfn.UNICHAR(G1154)),B1154)</f>
        <v>み</v>
      </c>
      <c r="F1154" s="13" t="str">
        <f>IF(B1154="",IF(D1154="",IF(C1154="","",C1154),DEC2HEX(D1154)),DEC2HEX(_xlfn.UNICODE(B1154)))</f>
        <v>307F</v>
      </c>
      <c r="G1154" s="13">
        <f>IF(D1154="",IF(C1154="",IF(B1154="","",VALUE(_xlfn.UNICODE(B1154))),VALUE(HEX2DEC(C1154))),VALUE(D1154))</f>
        <v>12415</v>
      </c>
      <c r="H1154" s="10" t="s">
        <v>292</v>
      </c>
      <c r="I1154" s="12" t="str">
        <f>IF(F1154="","","uni"&amp;UPPER(REPT("0",4-LEN(F1154))&amp;F1154))</f>
        <v>uni307F</v>
      </c>
      <c r="J1154" s="12" t="s">
        <v>1975</v>
      </c>
      <c r="K1154" s="12">
        <v>13004</v>
      </c>
      <c r="L1154" s="9" t="s">
        <v>137</v>
      </c>
      <c r="M1154" s="10" t="str">
        <f>ASC(_xlfn.CONCAT(H1154:L1154,"  # ",E1154))</f>
        <v xml:space="preserve">        "uni307F": "glyph13004",  # み</v>
      </c>
      <c r="N1154" s="6" t="b">
        <f>K1154=""</f>
        <v>0</v>
      </c>
    </row>
    <row r="1155" spans="2:14">
      <c r="B1155" s="31"/>
      <c r="C1155" s="28"/>
      <c r="D1155" s="28">
        <v>12416</v>
      </c>
      <c r="E1155" s="36" t="str">
        <f>IF(B1155="",IF(G1155="","",_xlfn.UNICHAR(G1155)),B1155)</f>
        <v>む</v>
      </c>
      <c r="F1155" s="13" t="str">
        <f>IF(B1155="",IF(D1155="",IF(C1155="","",C1155),DEC2HEX(D1155)),DEC2HEX(_xlfn.UNICODE(B1155)))</f>
        <v>3080</v>
      </c>
      <c r="G1155" s="13">
        <f>IF(D1155="",IF(C1155="",IF(B1155="","",VALUE(_xlfn.UNICODE(B1155))),VALUE(HEX2DEC(C1155))),VALUE(D1155))</f>
        <v>12416</v>
      </c>
      <c r="H1155" s="10" t="s">
        <v>292</v>
      </c>
      <c r="I1155" s="12" t="str">
        <f>IF(F1155="","","uni"&amp;UPPER(REPT("0",4-LEN(F1155))&amp;F1155))</f>
        <v>uni3080</v>
      </c>
      <c r="J1155" s="12" t="s">
        <v>1975</v>
      </c>
      <c r="K1155" s="12">
        <v>13005</v>
      </c>
      <c r="L1155" s="9" t="s">
        <v>137</v>
      </c>
      <c r="M1155" s="10" t="str">
        <f>ASC(_xlfn.CONCAT(H1155:L1155,"  # ",E1155))</f>
        <v xml:space="preserve">        "uni3080": "glyph13005",  # む</v>
      </c>
      <c r="N1155" s="6" t="b">
        <f>K1155=""</f>
        <v>0</v>
      </c>
    </row>
    <row r="1156" spans="2:14">
      <c r="B1156" s="31"/>
      <c r="C1156" s="28"/>
      <c r="D1156" s="28">
        <v>12417</v>
      </c>
      <c r="E1156" s="36" t="str">
        <f>IF(B1156="",IF(G1156="","",_xlfn.UNICHAR(G1156)),B1156)</f>
        <v>め</v>
      </c>
      <c r="F1156" s="13" t="str">
        <f>IF(B1156="",IF(D1156="",IF(C1156="","",C1156),DEC2HEX(D1156)),DEC2HEX(_xlfn.UNICODE(B1156)))</f>
        <v>3081</v>
      </c>
      <c r="G1156" s="13">
        <f>IF(D1156="",IF(C1156="",IF(B1156="","",VALUE(_xlfn.UNICODE(B1156))),VALUE(HEX2DEC(C1156))),VALUE(D1156))</f>
        <v>12417</v>
      </c>
      <c r="H1156" s="10" t="s">
        <v>292</v>
      </c>
      <c r="I1156" s="12" t="str">
        <f>IF(F1156="","","uni"&amp;UPPER(REPT("0",4-LEN(F1156))&amp;F1156))</f>
        <v>uni3081</v>
      </c>
      <c r="J1156" s="12" t="s">
        <v>1975</v>
      </c>
      <c r="K1156" s="12">
        <v>13006</v>
      </c>
      <c r="L1156" s="9" t="s">
        <v>137</v>
      </c>
      <c r="M1156" s="10" t="str">
        <f>ASC(_xlfn.CONCAT(H1156:L1156,"  # ",E1156))</f>
        <v xml:space="preserve">        "uni3081": "glyph13006",  # め</v>
      </c>
      <c r="N1156" s="6" t="b">
        <f>K1156=""</f>
        <v>0</v>
      </c>
    </row>
    <row r="1157" spans="2:14">
      <c r="B1157" s="31"/>
      <c r="C1157" s="28"/>
      <c r="D1157" s="28">
        <v>12418</v>
      </c>
      <c r="E1157" s="36" t="str">
        <f>IF(B1157="",IF(G1157="","",_xlfn.UNICHAR(G1157)),B1157)</f>
        <v>も</v>
      </c>
      <c r="F1157" s="13" t="str">
        <f>IF(B1157="",IF(D1157="",IF(C1157="","",C1157),DEC2HEX(D1157)),DEC2HEX(_xlfn.UNICODE(B1157)))</f>
        <v>3082</v>
      </c>
      <c r="G1157" s="13">
        <f>IF(D1157="",IF(C1157="",IF(B1157="","",VALUE(_xlfn.UNICODE(B1157))),VALUE(HEX2DEC(C1157))),VALUE(D1157))</f>
        <v>12418</v>
      </c>
      <c r="H1157" s="10" t="s">
        <v>292</v>
      </c>
      <c r="I1157" s="12" t="str">
        <f>IF(F1157="","","uni"&amp;UPPER(REPT("0",4-LEN(F1157))&amp;F1157))</f>
        <v>uni3082</v>
      </c>
      <c r="J1157" s="12" t="s">
        <v>1975</v>
      </c>
      <c r="K1157" s="12">
        <v>13007</v>
      </c>
      <c r="L1157" s="9" t="s">
        <v>137</v>
      </c>
      <c r="M1157" s="10" t="str">
        <f>ASC(_xlfn.CONCAT(H1157:L1157,"  # ",E1157))</f>
        <v xml:space="preserve">        "uni3082": "glyph13007",  # も</v>
      </c>
      <c r="N1157" s="6" t="b">
        <f>K1157=""</f>
        <v>0</v>
      </c>
    </row>
    <row r="1158" spans="2:14">
      <c r="B1158" s="31"/>
      <c r="C1158" s="28"/>
      <c r="D1158" s="28">
        <v>12419</v>
      </c>
      <c r="E1158" s="36" t="str">
        <f>IF(B1158="",IF(G1158="","",_xlfn.UNICHAR(G1158)),B1158)</f>
        <v>ゃ</v>
      </c>
      <c r="F1158" s="13" t="str">
        <f>IF(B1158="",IF(D1158="",IF(C1158="","",C1158),DEC2HEX(D1158)),DEC2HEX(_xlfn.UNICODE(B1158)))</f>
        <v>3083</v>
      </c>
      <c r="G1158" s="13">
        <f>IF(D1158="",IF(C1158="",IF(B1158="","",VALUE(_xlfn.UNICODE(B1158))),VALUE(HEX2DEC(C1158))),VALUE(D1158))</f>
        <v>12419</v>
      </c>
      <c r="H1158" s="10" t="s">
        <v>292</v>
      </c>
      <c r="I1158" s="12" t="str">
        <f>IF(F1158="","","uni"&amp;UPPER(REPT("0",4-LEN(F1158))&amp;F1158))</f>
        <v>uni3083</v>
      </c>
      <c r="J1158" s="12" t="s">
        <v>1975</v>
      </c>
      <c r="K1158" s="12">
        <v>12969</v>
      </c>
      <c r="L1158" s="9" t="s">
        <v>137</v>
      </c>
      <c r="M1158" s="10" t="str">
        <f>ASC(_xlfn.CONCAT(H1158:L1158,"  # ",E1158))</f>
        <v xml:space="preserve">        "uni3083": "glyph12969",  # ゃ</v>
      </c>
      <c r="N1158" s="6" t="b">
        <f>K1158=""</f>
        <v>0</v>
      </c>
    </row>
    <row r="1159" spans="2:14">
      <c r="B1159" s="31"/>
      <c r="C1159" s="28"/>
      <c r="D1159" s="28">
        <v>12420</v>
      </c>
      <c r="E1159" s="36" t="str">
        <f>IF(B1159="",IF(G1159="","",_xlfn.UNICHAR(G1159)),B1159)</f>
        <v>や</v>
      </c>
      <c r="F1159" s="13" t="str">
        <f>IF(B1159="",IF(D1159="",IF(C1159="","",C1159),DEC2HEX(D1159)),DEC2HEX(_xlfn.UNICODE(B1159)))</f>
        <v>3084</v>
      </c>
      <c r="G1159" s="13">
        <f>IF(D1159="",IF(C1159="",IF(B1159="","",VALUE(_xlfn.UNICODE(B1159))),VALUE(HEX2DEC(C1159))),VALUE(D1159))</f>
        <v>12420</v>
      </c>
      <c r="H1159" s="10" t="s">
        <v>292</v>
      </c>
      <c r="I1159" s="12" t="str">
        <f>IF(F1159="","","uni"&amp;UPPER(REPT("0",4-LEN(F1159))&amp;F1159))</f>
        <v>uni3084</v>
      </c>
      <c r="J1159" s="12" t="s">
        <v>1975</v>
      </c>
      <c r="K1159" s="12">
        <v>13008</v>
      </c>
      <c r="L1159" s="9" t="s">
        <v>137</v>
      </c>
      <c r="M1159" s="10" t="str">
        <f>ASC(_xlfn.CONCAT(H1159:L1159,"  # ",E1159))</f>
        <v xml:space="preserve">        "uni3084": "glyph13008",  # や</v>
      </c>
      <c r="N1159" s="6" t="b">
        <f>K1159=""</f>
        <v>0</v>
      </c>
    </row>
    <row r="1160" spans="2:14">
      <c r="B1160" s="31"/>
      <c r="C1160" s="28"/>
      <c r="D1160" s="28">
        <v>12421</v>
      </c>
      <c r="E1160" s="36" t="str">
        <f>IF(B1160="",IF(G1160="","",_xlfn.UNICHAR(G1160)),B1160)</f>
        <v>ゅ</v>
      </c>
      <c r="F1160" s="13" t="str">
        <f>IF(B1160="",IF(D1160="",IF(C1160="","",C1160),DEC2HEX(D1160)),DEC2HEX(_xlfn.UNICODE(B1160)))</f>
        <v>3085</v>
      </c>
      <c r="G1160" s="13">
        <f>IF(D1160="",IF(C1160="",IF(B1160="","",VALUE(_xlfn.UNICODE(B1160))),VALUE(HEX2DEC(C1160))),VALUE(D1160))</f>
        <v>12421</v>
      </c>
      <c r="H1160" s="10" t="s">
        <v>292</v>
      </c>
      <c r="I1160" s="12" t="str">
        <f>IF(F1160="","","uni"&amp;UPPER(REPT("0",4-LEN(F1160))&amp;F1160))</f>
        <v>uni3085</v>
      </c>
      <c r="J1160" s="12" t="s">
        <v>1975</v>
      </c>
      <c r="K1160" s="12">
        <v>12970</v>
      </c>
      <c r="L1160" s="9" t="s">
        <v>137</v>
      </c>
      <c r="M1160" s="10" t="str">
        <f>ASC(_xlfn.CONCAT(H1160:L1160,"  # ",E1160))</f>
        <v xml:space="preserve">        "uni3085": "glyph12970",  # ゅ</v>
      </c>
      <c r="N1160" s="6" t="b">
        <f>K1160=""</f>
        <v>0</v>
      </c>
    </row>
    <row r="1161" spans="2:14">
      <c r="B1161" s="31"/>
      <c r="C1161" s="28"/>
      <c r="D1161" s="28">
        <v>12422</v>
      </c>
      <c r="E1161" s="36" t="str">
        <f>IF(B1161="",IF(G1161="","",_xlfn.UNICHAR(G1161)),B1161)</f>
        <v>ゆ</v>
      </c>
      <c r="F1161" s="13" t="str">
        <f>IF(B1161="",IF(D1161="",IF(C1161="","",C1161),DEC2HEX(D1161)),DEC2HEX(_xlfn.UNICODE(B1161)))</f>
        <v>3086</v>
      </c>
      <c r="G1161" s="13">
        <f>IF(D1161="",IF(C1161="",IF(B1161="","",VALUE(_xlfn.UNICODE(B1161))),VALUE(HEX2DEC(C1161))),VALUE(D1161))</f>
        <v>12422</v>
      </c>
      <c r="H1161" s="10" t="s">
        <v>292</v>
      </c>
      <c r="I1161" s="12" t="str">
        <f>IF(F1161="","","uni"&amp;UPPER(REPT("0",4-LEN(F1161))&amp;F1161))</f>
        <v>uni3086</v>
      </c>
      <c r="J1161" s="12" t="s">
        <v>1975</v>
      </c>
      <c r="K1161" s="12">
        <v>13009</v>
      </c>
      <c r="L1161" s="9" t="s">
        <v>137</v>
      </c>
      <c r="M1161" s="10" t="str">
        <f>ASC(_xlfn.CONCAT(H1161:L1161,"  # ",E1161))</f>
        <v xml:space="preserve">        "uni3086": "glyph13009",  # ゆ</v>
      </c>
      <c r="N1161" s="6" t="b">
        <f>K1161=""</f>
        <v>0</v>
      </c>
    </row>
    <row r="1162" spans="2:14">
      <c r="B1162" s="31"/>
      <c r="C1162" s="28"/>
      <c r="D1162" s="28">
        <v>12423</v>
      </c>
      <c r="E1162" s="36" t="str">
        <f>IF(B1162="",IF(G1162="","",_xlfn.UNICHAR(G1162)),B1162)</f>
        <v>ょ</v>
      </c>
      <c r="F1162" s="13" t="str">
        <f>IF(B1162="",IF(D1162="",IF(C1162="","",C1162),DEC2HEX(D1162)),DEC2HEX(_xlfn.UNICODE(B1162)))</f>
        <v>3087</v>
      </c>
      <c r="G1162" s="13">
        <f>IF(D1162="",IF(C1162="",IF(B1162="","",VALUE(_xlfn.UNICODE(B1162))),VALUE(HEX2DEC(C1162))),VALUE(D1162))</f>
        <v>12423</v>
      </c>
      <c r="H1162" s="10" t="s">
        <v>292</v>
      </c>
      <c r="I1162" s="12" t="str">
        <f>IF(F1162="","","uni"&amp;UPPER(REPT("0",4-LEN(F1162))&amp;F1162))</f>
        <v>uni3087</v>
      </c>
      <c r="J1162" s="12" t="s">
        <v>1975</v>
      </c>
      <c r="K1162" s="12">
        <v>12971</v>
      </c>
      <c r="L1162" s="9" t="s">
        <v>137</v>
      </c>
      <c r="M1162" s="10" t="str">
        <f>ASC(_xlfn.CONCAT(H1162:L1162,"  # ",E1162))</f>
        <v xml:space="preserve">        "uni3087": "glyph12971",  # ょ</v>
      </c>
      <c r="N1162" s="6" t="b">
        <f>K1162=""</f>
        <v>0</v>
      </c>
    </row>
    <row r="1163" spans="2:14">
      <c r="B1163" s="31"/>
      <c r="C1163" s="28"/>
      <c r="D1163" s="28">
        <v>12424</v>
      </c>
      <c r="E1163" s="36" t="str">
        <f>IF(B1163="",IF(G1163="","",_xlfn.UNICHAR(G1163)),B1163)</f>
        <v>よ</v>
      </c>
      <c r="F1163" s="13" t="str">
        <f>IF(B1163="",IF(D1163="",IF(C1163="","",C1163),DEC2HEX(D1163)),DEC2HEX(_xlfn.UNICODE(B1163)))</f>
        <v>3088</v>
      </c>
      <c r="G1163" s="13">
        <f>IF(D1163="",IF(C1163="",IF(B1163="","",VALUE(_xlfn.UNICODE(B1163))),VALUE(HEX2DEC(C1163))),VALUE(D1163))</f>
        <v>12424</v>
      </c>
      <c r="H1163" s="10" t="s">
        <v>292</v>
      </c>
      <c r="I1163" s="12" t="str">
        <f>IF(F1163="","","uni"&amp;UPPER(REPT("0",4-LEN(F1163))&amp;F1163))</f>
        <v>uni3088</v>
      </c>
      <c r="J1163" s="12" t="s">
        <v>1975</v>
      </c>
      <c r="K1163" s="12">
        <v>13010</v>
      </c>
      <c r="L1163" s="9" t="s">
        <v>137</v>
      </c>
      <c r="M1163" s="10" t="str">
        <f>ASC(_xlfn.CONCAT(H1163:L1163,"  # ",E1163))</f>
        <v xml:space="preserve">        "uni3088": "glyph13010",  # よ</v>
      </c>
      <c r="N1163" s="6" t="b">
        <f>K1163=""</f>
        <v>0</v>
      </c>
    </row>
    <row r="1164" spans="2:14">
      <c r="B1164" s="31"/>
      <c r="C1164" s="28"/>
      <c r="D1164" s="28">
        <v>12425</v>
      </c>
      <c r="E1164" s="36" t="str">
        <f>IF(B1164="",IF(G1164="","",_xlfn.UNICHAR(G1164)),B1164)</f>
        <v>ら</v>
      </c>
      <c r="F1164" s="13" t="str">
        <f>IF(B1164="",IF(D1164="",IF(C1164="","",C1164),DEC2HEX(D1164)),DEC2HEX(_xlfn.UNICODE(B1164)))</f>
        <v>3089</v>
      </c>
      <c r="G1164" s="13">
        <f>IF(D1164="",IF(C1164="",IF(B1164="","",VALUE(_xlfn.UNICODE(B1164))),VALUE(HEX2DEC(C1164))),VALUE(D1164))</f>
        <v>12425</v>
      </c>
      <c r="H1164" s="10" t="s">
        <v>292</v>
      </c>
      <c r="I1164" s="12" t="str">
        <f>IF(F1164="","","uni"&amp;UPPER(REPT("0",4-LEN(F1164))&amp;F1164))</f>
        <v>uni3089</v>
      </c>
      <c r="J1164" s="12" t="s">
        <v>1975</v>
      </c>
      <c r="K1164" s="12">
        <v>13011</v>
      </c>
      <c r="L1164" s="9" t="s">
        <v>137</v>
      </c>
      <c r="M1164" s="10" t="str">
        <f>ASC(_xlfn.CONCAT(H1164:L1164,"  # ",E1164))</f>
        <v xml:space="preserve">        "uni3089": "glyph13011",  # ら</v>
      </c>
      <c r="N1164" s="6" t="b">
        <f>K1164=""</f>
        <v>0</v>
      </c>
    </row>
    <row r="1165" spans="2:14">
      <c r="B1165" s="31"/>
      <c r="C1165" s="28"/>
      <c r="D1165" s="28">
        <v>12426</v>
      </c>
      <c r="E1165" s="36" t="str">
        <f>IF(B1165="",IF(G1165="","",_xlfn.UNICHAR(G1165)),B1165)</f>
        <v>り</v>
      </c>
      <c r="F1165" s="13" t="str">
        <f>IF(B1165="",IF(D1165="",IF(C1165="","",C1165),DEC2HEX(D1165)),DEC2HEX(_xlfn.UNICODE(B1165)))</f>
        <v>308A</v>
      </c>
      <c r="G1165" s="13">
        <f>IF(D1165="",IF(C1165="",IF(B1165="","",VALUE(_xlfn.UNICODE(B1165))),VALUE(HEX2DEC(C1165))),VALUE(D1165))</f>
        <v>12426</v>
      </c>
      <c r="H1165" s="10" t="s">
        <v>292</v>
      </c>
      <c r="I1165" s="12" t="str">
        <f>IF(F1165="","","uni"&amp;UPPER(REPT("0",4-LEN(F1165))&amp;F1165))</f>
        <v>uni308A</v>
      </c>
      <c r="J1165" s="12" t="s">
        <v>1975</v>
      </c>
      <c r="K1165" s="12">
        <v>13012</v>
      </c>
      <c r="L1165" s="9" t="s">
        <v>137</v>
      </c>
      <c r="M1165" s="10" t="str">
        <f>ASC(_xlfn.CONCAT(H1165:L1165,"  # ",E1165))</f>
        <v xml:space="preserve">        "uni308A": "glyph13012",  # り</v>
      </c>
      <c r="N1165" s="6" t="b">
        <f>K1165=""</f>
        <v>0</v>
      </c>
    </row>
    <row r="1166" spans="2:14">
      <c r="B1166" s="31"/>
      <c r="C1166" s="28"/>
      <c r="D1166" s="28">
        <v>12427</v>
      </c>
      <c r="E1166" s="36" t="str">
        <f>IF(B1166="",IF(G1166="","",_xlfn.UNICHAR(G1166)),B1166)</f>
        <v>る</v>
      </c>
      <c r="F1166" s="13" t="str">
        <f>IF(B1166="",IF(D1166="",IF(C1166="","",C1166),DEC2HEX(D1166)),DEC2HEX(_xlfn.UNICODE(B1166)))</f>
        <v>308B</v>
      </c>
      <c r="G1166" s="13">
        <f>IF(D1166="",IF(C1166="",IF(B1166="","",VALUE(_xlfn.UNICODE(B1166))),VALUE(HEX2DEC(C1166))),VALUE(D1166))</f>
        <v>12427</v>
      </c>
      <c r="H1166" s="10" t="s">
        <v>292</v>
      </c>
      <c r="I1166" s="12" t="str">
        <f>IF(F1166="","","uni"&amp;UPPER(REPT("0",4-LEN(F1166))&amp;F1166))</f>
        <v>uni308B</v>
      </c>
      <c r="J1166" s="12" t="s">
        <v>1975</v>
      </c>
      <c r="K1166" s="12">
        <v>13013</v>
      </c>
      <c r="L1166" s="9" t="s">
        <v>137</v>
      </c>
      <c r="M1166" s="10" t="str">
        <f>ASC(_xlfn.CONCAT(H1166:L1166,"  # ",E1166))</f>
        <v xml:space="preserve">        "uni308B": "glyph13013",  # る</v>
      </c>
      <c r="N1166" s="6" t="b">
        <f>K1166=""</f>
        <v>0</v>
      </c>
    </row>
    <row r="1167" spans="2:14">
      <c r="B1167" s="31"/>
      <c r="C1167" s="28"/>
      <c r="D1167" s="28">
        <v>12428</v>
      </c>
      <c r="E1167" s="36" t="str">
        <f>IF(B1167="",IF(G1167="","",_xlfn.UNICHAR(G1167)),B1167)</f>
        <v>れ</v>
      </c>
      <c r="F1167" s="13" t="str">
        <f>IF(B1167="",IF(D1167="",IF(C1167="","",C1167),DEC2HEX(D1167)),DEC2HEX(_xlfn.UNICODE(B1167)))</f>
        <v>308C</v>
      </c>
      <c r="G1167" s="13">
        <f>IF(D1167="",IF(C1167="",IF(B1167="","",VALUE(_xlfn.UNICODE(B1167))),VALUE(HEX2DEC(C1167))),VALUE(D1167))</f>
        <v>12428</v>
      </c>
      <c r="H1167" s="10" t="s">
        <v>292</v>
      </c>
      <c r="I1167" s="12" t="str">
        <f>IF(F1167="","","uni"&amp;UPPER(REPT("0",4-LEN(F1167))&amp;F1167))</f>
        <v>uni308C</v>
      </c>
      <c r="J1167" s="12" t="s">
        <v>1975</v>
      </c>
      <c r="K1167" s="12">
        <v>13014</v>
      </c>
      <c r="L1167" s="9" t="s">
        <v>137</v>
      </c>
      <c r="M1167" s="10" t="str">
        <f>ASC(_xlfn.CONCAT(H1167:L1167,"  # ",E1167))</f>
        <v xml:space="preserve">        "uni308C": "glyph13014",  # れ</v>
      </c>
      <c r="N1167" s="6" t="b">
        <f>K1167=""</f>
        <v>0</v>
      </c>
    </row>
    <row r="1168" spans="2:14">
      <c r="B1168" s="31"/>
      <c r="C1168" s="28"/>
      <c r="D1168" s="28">
        <v>12429</v>
      </c>
      <c r="E1168" s="36" t="str">
        <f>IF(B1168="",IF(G1168="","",_xlfn.UNICHAR(G1168)),B1168)</f>
        <v>ろ</v>
      </c>
      <c r="F1168" s="13" t="str">
        <f>IF(B1168="",IF(D1168="",IF(C1168="","",C1168),DEC2HEX(D1168)),DEC2HEX(_xlfn.UNICODE(B1168)))</f>
        <v>308D</v>
      </c>
      <c r="G1168" s="13">
        <f>IF(D1168="",IF(C1168="",IF(B1168="","",VALUE(_xlfn.UNICODE(B1168))),VALUE(HEX2DEC(C1168))),VALUE(D1168))</f>
        <v>12429</v>
      </c>
      <c r="H1168" s="10" t="s">
        <v>292</v>
      </c>
      <c r="I1168" s="12" t="str">
        <f>IF(F1168="","","uni"&amp;UPPER(REPT("0",4-LEN(F1168))&amp;F1168))</f>
        <v>uni308D</v>
      </c>
      <c r="J1168" s="12" t="s">
        <v>1975</v>
      </c>
      <c r="K1168" s="12">
        <v>13015</v>
      </c>
      <c r="L1168" s="9" t="s">
        <v>137</v>
      </c>
      <c r="M1168" s="10" t="str">
        <f>ASC(_xlfn.CONCAT(H1168:L1168,"  # ",E1168))</f>
        <v xml:space="preserve">        "uni308D": "glyph13015",  # ろ</v>
      </c>
      <c r="N1168" s="6" t="b">
        <f>K1168=""</f>
        <v>0</v>
      </c>
    </row>
    <row r="1169" spans="2:14">
      <c r="B1169" s="31"/>
      <c r="C1169" s="28"/>
      <c r="D1169" s="28">
        <v>12430</v>
      </c>
      <c r="E1169" s="36" t="str">
        <f>IF(B1169="",IF(G1169="","",_xlfn.UNICHAR(G1169)),B1169)</f>
        <v>ゎ</v>
      </c>
      <c r="F1169" s="13" t="str">
        <f>IF(B1169="",IF(D1169="",IF(C1169="","",C1169),DEC2HEX(D1169)),DEC2HEX(_xlfn.UNICODE(B1169)))</f>
        <v>308E</v>
      </c>
      <c r="G1169" s="13">
        <f>IF(D1169="",IF(C1169="",IF(B1169="","",VALUE(_xlfn.UNICODE(B1169))),VALUE(HEX2DEC(C1169))),VALUE(D1169))</f>
        <v>12430</v>
      </c>
      <c r="H1169" s="10" t="s">
        <v>292</v>
      </c>
      <c r="I1169" s="12" t="str">
        <f>IF(F1169="","","uni"&amp;UPPER(REPT("0",4-LEN(F1169))&amp;F1169))</f>
        <v>uni308E</v>
      </c>
      <c r="J1169" s="12" t="s">
        <v>1975</v>
      </c>
      <c r="K1169" s="12">
        <v>13020</v>
      </c>
      <c r="L1169" s="9" t="s">
        <v>137</v>
      </c>
      <c r="M1169" s="10" t="str">
        <f>ASC(_xlfn.CONCAT(H1169:L1169,"  # ",E1169))</f>
        <v xml:space="preserve">        "uni308E": "glyph13020",  # ゎ</v>
      </c>
      <c r="N1169" s="6" t="b">
        <f>K1169=""</f>
        <v>0</v>
      </c>
    </row>
    <row r="1170" spans="2:14">
      <c r="B1170" s="31"/>
      <c r="C1170" s="28"/>
      <c r="D1170" s="28">
        <v>12431</v>
      </c>
      <c r="E1170" s="36" t="str">
        <f>IF(B1170="",IF(G1170="","",_xlfn.UNICHAR(G1170)),B1170)</f>
        <v>わ</v>
      </c>
      <c r="F1170" s="13" t="str">
        <f>IF(B1170="",IF(D1170="",IF(C1170="","",C1170),DEC2HEX(D1170)),DEC2HEX(_xlfn.UNICODE(B1170)))</f>
        <v>308F</v>
      </c>
      <c r="G1170" s="13">
        <f>IF(D1170="",IF(C1170="",IF(B1170="","",VALUE(_xlfn.UNICODE(B1170))),VALUE(HEX2DEC(C1170))),VALUE(D1170))</f>
        <v>12431</v>
      </c>
      <c r="H1170" s="10" t="s">
        <v>292</v>
      </c>
      <c r="I1170" s="12" t="str">
        <f>IF(F1170="","","uni"&amp;UPPER(REPT("0",4-LEN(F1170))&amp;F1170))</f>
        <v>uni308F</v>
      </c>
      <c r="J1170" s="12" t="s">
        <v>1975</v>
      </c>
      <c r="K1170" s="12">
        <v>13016</v>
      </c>
      <c r="L1170" s="9" t="s">
        <v>137</v>
      </c>
      <c r="M1170" s="10" t="str">
        <f>ASC(_xlfn.CONCAT(H1170:L1170,"  # ",E1170))</f>
        <v xml:space="preserve">        "uni308F": "glyph13016",  # わ</v>
      </c>
      <c r="N1170" s="6" t="b">
        <f>K1170=""</f>
        <v>0</v>
      </c>
    </row>
    <row r="1171" spans="2:14">
      <c r="B1171" s="31"/>
      <c r="C1171" s="28"/>
      <c r="D1171" s="28">
        <v>12432</v>
      </c>
      <c r="E1171" s="36" t="str">
        <f>IF(B1171="",IF(G1171="","",_xlfn.UNICHAR(G1171)),B1171)</f>
        <v>ゐ</v>
      </c>
      <c r="F1171" s="13" t="str">
        <f>IF(B1171="",IF(D1171="",IF(C1171="","",C1171),DEC2HEX(D1171)),DEC2HEX(_xlfn.UNICODE(B1171)))</f>
        <v>3090</v>
      </c>
      <c r="G1171" s="13">
        <f>IF(D1171="",IF(C1171="",IF(B1171="","",VALUE(_xlfn.UNICODE(B1171))),VALUE(HEX2DEC(C1171))),VALUE(D1171))</f>
        <v>12432</v>
      </c>
      <c r="H1171" s="10" t="s">
        <v>292</v>
      </c>
      <c r="I1171" s="12" t="str">
        <f>IF(F1171="","","uni"&amp;UPPER(REPT("0",4-LEN(F1171))&amp;F1171))</f>
        <v>uni3090</v>
      </c>
      <c r="J1171" s="12" t="s">
        <v>1975</v>
      </c>
      <c r="K1171" s="12">
        <v>13018</v>
      </c>
      <c r="L1171" s="9" t="s">
        <v>137</v>
      </c>
      <c r="M1171" s="10" t="str">
        <f>ASC(_xlfn.CONCAT(H1171:L1171,"  # ",E1171))</f>
        <v xml:space="preserve">        "uni3090": "glyph13018",  # ゐ</v>
      </c>
      <c r="N1171" s="6" t="b">
        <f>K1171=""</f>
        <v>0</v>
      </c>
    </row>
    <row r="1172" spans="2:14">
      <c r="B1172" s="31"/>
      <c r="C1172" s="28"/>
      <c r="D1172" s="28">
        <v>12433</v>
      </c>
      <c r="E1172" s="36" t="str">
        <f>IF(B1172="",IF(G1172="","",_xlfn.UNICHAR(G1172)),B1172)</f>
        <v>ゑ</v>
      </c>
      <c r="F1172" s="13" t="str">
        <f>IF(B1172="",IF(D1172="",IF(C1172="","",C1172),DEC2HEX(D1172)),DEC2HEX(_xlfn.UNICODE(B1172)))</f>
        <v>3091</v>
      </c>
      <c r="G1172" s="13">
        <f>IF(D1172="",IF(C1172="",IF(B1172="","",VALUE(_xlfn.UNICODE(B1172))),VALUE(HEX2DEC(C1172))),VALUE(D1172))</f>
        <v>12433</v>
      </c>
      <c r="H1172" s="10" t="s">
        <v>292</v>
      </c>
      <c r="I1172" s="12" t="str">
        <f>IF(F1172="","","uni"&amp;UPPER(REPT("0",4-LEN(F1172))&amp;F1172))</f>
        <v>uni3091</v>
      </c>
      <c r="J1172" s="12" t="s">
        <v>1975</v>
      </c>
      <c r="K1172" s="12">
        <v>13019</v>
      </c>
      <c r="L1172" s="9" t="s">
        <v>137</v>
      </c>
      <c r="M1172" s="10" t="str">
        <f>ASC(_xlfn.CONCAT(H1172:L1172,"  # ",E1172))</f>
        <v xml:space="preserve">        "uni3091": "glyph13019",  # ゑ</v>
      </c>
      <c r="N1172" s="6" t="b">
        <f>K1172=""</f>
        <v>0</v>
      </c>
    </row>
    <row r="1173" spans="2:14">
      <c r="B1173" s="31"/>
      <c r="C1173" s="28"/>
      <c r="D1173" s="28">
        <v>12434</v>
      </c>
      <c r="E1173" s="36" t="str">
        <f>IF(B1173="",IF(G1173="","",_xlfn.UNICHAR(G1173)),B1173)</f>
        <v>を</v>
      </c>
      <c r="F1173" s="13" t="str">
        <f>IF(B1173="",IF(D1173="",IF(C1173="","",C1173),DEC2HEX(D1173)),DEC2HEX(_xlfn.UNICODE(B1173)))</f>
        <v>3092</v>
      </c>
      <c r="G1173" s="13">
        <f>IF(D1173="",IF(C1173="",IF(B1173="","",VALUE(_xlfn.UNICODE(B1173))),VALUE(HEX2DEC(C1173))),VALUE(D1173))</f>
        <v>12434</v>
      </c>
      <c r="H1173" s="10" t="s">
        <v>292</v>
      </c>
      <c r="I1173" s="12" t="str">
        <f>IF(F1173="","","uni"&amp;UPPER(REPT("0",4-LEN(F1173))&amp;F1173))</f>
        <v>uni3092</v>
      </c>
      <c r="J1173" s="12" t="s">
        <v>1975</v>
      </c>
      <c r="K1173" s="12">
        <v>12963</v>
      </c>
      <c r="L1173" s="9" t="s">
        <v>137</v>
      </c>
      <c r="M1173" s="10" t="str">
        <f>ASC(_xlfn.CONCAT(H1173:L1173,"  # ",E1173))</f>
        <v xml:space="preserve">        "uni3092": "glyph12963",  # を</v>
      </c>
      <c r="N1173" s="6" t="b">
        <f>K1173=""</f>
        <v>0</v>
      </c>
    </row>
    <row r="1174" spans="2:14">
      <c r="B1174" s="31" t="s">
        <v>95</v>
      </c>
      <c r="C1174" s="28"/>
      <c r="D1174" s="28">
        <v>12435</v>
      </c>
      <c r="E1174" s="36" t="str">
        <f>IF(B1174="",IF(G1174="","",_xlfn.UNICHAR(G1174)),B1174)</f>
        <v>ん</v>
      </c>
      <c r="F1174" s="13" t="str">
        <f>IF(B1174="",IF(D1174="",IF(C1174="","",C1174),DEC2HEX(D1174)),DEC2HEX(_xlfn.UNICODE(B1174)))</f>
        <v>3093</v>
      </c>
      <c r="G1174" s="13">
        <f>IF(D1174="",IF(C1174="",IF(B1174="","",VALUE(_xlfn.UNICODE(B1174))),VALUE(HEX2DEC(C1174))),VALUE(D1174))</f>
        <v>12435</v>
      </c>
      <c r="H1174" s="10" t="s">
        <v>292</v>
      </c>
      <c r="I1174" s="12" t="str">
        <f>IF(F1174="","","uni"&amp;UPPER(REPT("0",4-LEN(F1174))&amp;F1174))</f>
        <v>uni3093</v>
      </c>
      <c r="J1174" s="12" t="s">
        <v>1975</v>
      </c>
      <c r="K1174" s="12">
        <v>13017</v>
      </c>
      <c r="L1174" s="9" t="s">
        <v>137</v>
      </c>
      <c r="M1174" s="10" t="str">
        <f>ASC(_xlfn.CONCAT(H1174:L1174,"  # ",E1174))</f>
        <v xml:space="preserve">        "uni3093": "glyph13017",  # ん</v>
      </c>
      <c r="N1174" s="6" t="b">
        <f>K1174=""</f>
        <v>0</v>
      </c>
    </row>
    <row r="1175" spans="2:14">
      <c r="B1175" s="31"/>
      <c r="C1175" s="28"/>
      <c r="D1175" s="28">
        <v>12436</v>
      </c>
      <c r="E1175" s="36" t="str">
        <f>IF(B1175="",IF(G1175="","",_xlfn.UNICHAR(G1175)),B1175)</f>
        <v>ゔ</v>
      </c>
      <c r="F1175" s="13" t="str">
        <f>IF(B1175="",IF(D1175="",IF(C1175="","",C1175),DEC2HEX(D1175)),DEC2HEX(_xlfn.UNICODE(B1175)))</f>
        <v>3094</v>
      </c>
      <c r="G1175" s="13">
        <f>IF(D1175="",IF(C1175="",IF(B1175="","",VALUE(_xlfn.UNICODE(B1175))),VALUE(HEX2DEC(C1175))),VALUE(D1175))</f>
        <v>12436</v>
      </c>
      <c r="H1175" s="10" t="s">
        <v>292</v>
      </c>
      <c r="I1175" s="12" t="str">
        <f>IF(F1175="","","uni"&amp;UPPER(REPT("0",4-LEN(F1175))&amp;F1175))</f>
        <v>uni3094</v>
      </c>
      <c r="J1175" s="12" t="s">
        <v>1975</v>
      </c>
      <c r="K1175" s="12" t="s">
        <v>95</v>
      </c>
      <c r="L1175" s="9" t="s">
        <v>137</v>
      </c>
      <c r="M1175" s="10" t="str">
        <f>ASC(_xlfn.CONCAT(H1175:L1175,"  # ",E1175))</f>
        <v xml:space="preserve">        "uni3094": "glyph",  # ゔ</v>
      </c>
      <c r="N1175" s="6" t="b">
        <f>K1175=""</f>
        <v>1</v>
      </c>
    </row>
    <row r="1176" spans="2:14">
      <c r="B1176" s="31"/>
      <c r="C1176" s="28"/>
      <c r="D1176" s="28">
        <v>12437</v>
      </c>
      <c r="E1176" s="36" t="str">
        <f>IF(B1176="",IF(G1176="","",_xlfn.UNICHAR(G1176)),B1176)</f>
        <v>ゕ</v>
      </c>
      <c r="F1176" s="13" t="str">
        <f>IF(B1176="",IF(D1176="",IF(C1176="","",C1176),DEC2HEX(D1176)),DEC2HEX(_xlfn.UNICODE(B1176)))</f>
        <v>3095</v>
      </c>
      <c r="G1176" s="13">
        <f>IF(D1176="",IF(C1176="",IF(B1176="","",VALUE(_xlfn.UNICODE(B1176))),VALUE(HEX2DEC(C1176))),VALUE(D1176))</f>
        <v>12437</v>
      </c>
      <c r="H1176" s="10" t="s">
        <v>292</v>
      </c>
      <c r="I1176" s="12" t="str">
        <f>IF(F1176="","","uni"&amp;UPPER(REPT("0",4-LEN(F1176))&amp;F1176))</f>
        <v>uni3095</v>
      </c>
      <c r="J1176" s="12" t="s">
        <v>1975</v>
      </c>
      <c r="K1176" s="12" t="s">
        <v>95</v>
      </c>
      <c r="L1176" s="9" t="s">
        <v>137</v>
      </c>
      <c r="M1176" s="10" t="str">
        <f>ASC(_xlfn.CONCAT(H1176:L1176,"  # ",E1176))</f>
        <v xml:space="preserve">        "uni3095": "glyph",  # ゕ</v>
      </c>
      <c r="N1176" s="6" t="b">
        <f>K1176=""</f>
        <v>1</v>
      </c>
    </row>
    <row r="1177" spans="2:14">
      <c r="B1177" s="31"/>
      <c r="C1177" s="28"/>
      <c r="D1177" s="28">
        <v>12438</v>
      </c>
      <c r="E1177" s="36" t="str">
        <f>IF(B1177="",IF(G1177="","",_xlfn.UNICHAR(G1177)),B1177)</f>
        <v>ゖ</v>
      </c>
      <c r="F1177" s="13" t="str">
        <f>IF(B1177="",IF(D1177="",IF(C1177="","",C1177),DEC2HEX(D1177)),DEC2HEX(_xlfn.UNICODE(B1177)))</f>
        <v>3096</v>
      </c>
      <c r="G1177" s="13">
        <f>IF(D1177="",IF(C1177="",IF(B1177="","",VALUE(_xlfn.UNICODE(B1177))),VALUE(HEX2DEC(C1177))),VALUE(D1177))</f>
        <v>12438</v>
      </c>
      <c r="H1177" s="10" t="s">
        <v>292</v>
      </c>
      <c r="I1177" s="12" t="str">
        <f>IF(F1177="","","uni"&amp;UPPER(REPT("0",4-LEN(F1177))&amp;F1177))</f>
        <v>uni3096</v>
      </c>
      <c r="J1177" s="12" t="s">
        <v>1975</v>
      </c>
      <c r="K1177" s="12" t="s">
        <v>95</v>
      </c>
      <c r="L1177" s="9" t="s">
        <v>137</v>
      </c>
      <c r="M1177" s="10" t="str">
        <f>ASC(_xlfn.CONCAT(H1177:L1177,"  # ",E1177))</f>
        <v xml:space="preserve">        "uni3096": "glyph",  # ゖ</v>
      </c>
      <c r="N1177" s="6" t="b">
        <f>K1177=""</f>
        <v>1</v>
      </c>
    </row>
    <row r="1178" spans="2:14">
      <c r="B1178" s="31"/>
      <c r="C1178" s="28"/>
      <c r="D1178" s="28">
        <v>12439</v>
      </c>
      <c r="E1178" s="36" t="str">
        <f>IF(B1178="",IF(G1178="","",_xlfn.UNICHAR(G1178)),B1178)</f>
        <v>゗</v>
      </c>
      <c r="F1178" s="13" t="str">
        <f>IF(B1178="",IF(D1178="",IF(C1178="","",C1178),DEC2HEX(D1178)),DEC2HEX(_xlfn.UNICODE(B1178)))</f>
        <v>3097</v>
      </c>
      <c r="G1178" s="13">
        <f>IF(D1178="",IF(C1178="",IF(B1178="","",VALUE(_xlfn.UNICODE(B1178))),VALUE(HEX2DEC(C1178))),VALUE(D1178))</f>
        <v>12439</v>
      </c>
      <c r="H1178" s="10" t="s">
        <v>292</v>
      </c>
      <c r="I1178" s="12" t="str">
        <f>IF(F1178="","","uni"&amp;UPPER(REPT("0",4-LEN(F1178))&amp;F1178))</f>
        <v>uni3097</v>
      </c>
      <c r="J1178" s="12" t="s">
        <v>1975</v>
      </c>
      <c r="K1178" s="12" t="s">
        <v>95</v>
      </c>
      <c r="L1178" s="9" t="s">
        <v>137</v>
      </c>
      <c r="M1178" s="10" t="str">
        <f>ASC(_xlfn.CONCAT(H1178:L1178,"  # ",E1178))</f>
        <v xml:space="preserve">        "uni3097": "glyph",  # ゗</v>
      </c>
      <c r="N1178" s="6" t="b">
        <f>K1178=""</f>
        <v>1</v>
      </c>
    </row>
    <row r="1179" spans="2:14">
      <c r="B1179" s="31" t="s">
        <v>95</v>
      </c>
      <c r="C1179" s="28"/>
      <c r="D1179" s="28">
        <v>12440</v>
      </c>
      <c r="E1179" s="36" t="str">
        <f>IF(B1179="",IF(G1179="","",_xlfn.UNICHAR(G1179)),B1179)</f>
        <v>゘</v>
      </c>
      <c r="F1179" s="13" t="str">
        <f>IF(B1179="",IF(D1179="",IF(C1179="","",C1179),DEC2HEX(D1179)),DEC2HEX(_xlfn.UNICODE(B1179)))</f>
        <v>3098</v>
      </c>
      <c r="G1179" s="13">
        <f>IF(D1179="",IF(C1179="",IF(B1179="","",VALUE(_xlfn.UNICODE(B1179))),VALUE(HEX2DEC(C1179))),VALUE(D1179))</f>
        <v>12440</v>
      </c>
      <c r="H1179" s="10" t="s">
        <v>292</v>
      </c>
      <c r="I1179" s="12" t="str">
        <f>IF(F1179="","","uni"&amp;UPPER(REPT("0",4-LEN(F1179))&amp;F1179))</f>
        <v>uni3098</v>
      </c>
      <c r="J1179" s="12" t="s">
        <v>1975</v>
      </c>
      <c r="K1179" s="12" t="s">
        <v>95</v>
      </c>
      <c r="L1179" s="9" t="s">
        <v>137</v>
      </c>
      <c r="M1179" s="10" t="str">
        <f>ASC(_xlfn.CONCAT(H1179:L1179,"  # ",E1179))</f>
        <v xml:space="preserve">        "uni3098": "glyph",  # ゘</v>
      </c>
      <c r="N1179" s="6" t="b">
        <f>K1179=""</f>
        <v>1</v>
      </c>
    </row>
    <row r="1180" spans="2:14">
      <c r="B1180" s="31"/>
      <c r="C1180" s="28"/>
      <c r="D1180" s="28">
        <v>12441</v>
      </c>
      <c r="E1180" s="36" t="str">
        <f>IF(B1180="",IF(G1180="","",_xlfn.UNICHAR(G1180)),B1180)</f>
        <v>゙</v>
      </c>
      <c r="F1180" s="13" t="str">
        <f>IF(B1180="",IF(D1180="",IF(C1180="","",C1180),DEC2HEX(D1180)),DEC2HEX(_xlfn.UNICODE(B1180)))</f>
        <v>3099</v>
      </c>
      <c r="G1180" s="13">
        <f>IF(D1180="",IF(C1180="",IF(B1180="","",VALUE(_xlfn.UNICODE(B1180))),VALUE(HEX2DEC(C1180))),VALUE(D1180))</f>
        <v>12441</v>
      </c>
      <c r="H1180" s="10" t="s">
        <v>292</v>
      </c>
      <c r="I1180" s="12" t="str">
        <f>IF(F1180="","","uni"&amp;UPPER(REPT("0",4-LEN(F1180))&amp;F1180))</f>
        <v>uni3099</v>
      </c>
      <c r="J1180" s="12" t="s">
        <v>1985</v>
      </c>
      <c r="K1180" s="12" t="s">
        <v>1991</v>
      </c>
      <c r="L1180" s="9" t="s">
        <v>137</v>
      </c>
      <c r="M1180" s="10" t="str">
        <f>ASC(_xlfn.CONCAT(H1180:L1180,"  # ",E1180))</f>
        <v xml:space="preserve">        "uni3099": "uniFF9E",  # ゙</v>
      </c>
      <c r="N1180" s="6" t="b">
        <f>K1180=""</f>
        <v>0</v>
      </c>
    </row>
    <row r="1181" spans="2:14">
      <c r="B1181" s="31" t="s">
        <v>95</v>
      </c>
      <c r="C1181" s="28"/>
      <c r="D1181" s="28">
        <v>12442</v>
      </c>
      <c r="E1181" s="36" t="str">
        <f>IF(B1181="",IF(G1181="","",_xlfn.UNICHAR(G1181)),B1181)</f>
        <v>゚</v>
      </c>
      <c r="F1181" s="13" t="str">
        <f>IF(B1181="",IF(D1181="",IF(C1181="","",C1181),DEC2HEX(D1181)),DEC2HEX(_xlfn.UNICODE(B1181)))</f>
        <v>309A</v>
      </c>
      <c r="G1181" s="13">
        <f>IF(D1181="",IF(C1181="",IF(B1181="","",VALUE(_xlfn.UNICODE(B1181))),VALUE(HEX2DEC(C1181))),VALUE(D1181))</f>
        <v>12442</v>
      </c>
      <c r="H1181" s="10" t="s">
        <v>292</v>
      </c>
      <c r="I1181" s="12" t="str">
        <f>IF(F1181="","","uni"&amp;UPPER(REPT("0",4-LEN(F1181))&amp;F1181))</f>
        <v>uni309A</v>
      </c>
      <c r="J1181" s="12" t="s">
        <v>1985</v>
      </c>
      <c r="K1181" s="12" t="s">
        <v>1992</v>
      </c>
      <c r="L1181" s="9" t="s">
        <v>137</v>
      </c>
      <c r="M1181" s="10" t="str">
        <f>ASC(_xlfn.CONCAT(H1181:L1181,"  # ",E1181))</f>
        <v xml:space="preserve">        "uni309A": "uniFF9F",  # ゚</v>
      </c>
      <c r="N1181" s="6" t="b">
        <f>K1181=""</f>
        <v>0</v>
      </c>
    </row>
    <row r="1182" spans="2:14">
      <c r="B1182" s="31"/>
      <c r="C1182" s="28"/>
      <c r="D1182" s="28">
        <v>12443</v>
      </c>
      <c r="E1182" s="36" t="str">
        <f>IF(B1182="",IF(G1182="","",_xlfn.UNICHAR(G1182)),B1182)</f>
        <v>゛</v>
      </c>
      <c r="F1182" s="13" t="str">
        <f>IF(B1182="",IF(D1182="",IF(C1182="","",C1182),DEC2HEX(D1182)),DEC2HEX(_xlfn.UNICODE(B1182)))</f>
        <v>309B</v>
      </c>
      <c r="G1182" s="13">
        <f>IF(D1182="",IF(C1182="",IF(B1182="","",VALUE(_xlfn.UNICODE(B1182))),VALUE(HEX2DEC(C1182))),VALUE(D1182))</f>
        <v>12443</v>
      </c>
      <c r="H1182" s="10" t="s">
        <v>292</v>
      </c>
      <c r="I1182" s="12" t="str">
        <f>IF(F1182="","","uni"&amp;UPPER(REPT("0",4-LEN(F1182))&amp;F1182))</f>
        <v>uni309B</v>
      </c>
      <c r="J1182" s="12" t="s">
        <v>1985</v>
      </c>
      <c r="K1182" s="12" t="s">
        <v>1991</v>
      </c>
      <c r="L1182" s="9" t="s">
        <v>137</v>
      </c>
      <c r="M1182" s="10" t="str">
        <f>ASC(_xlfn.CONCAT(H1182:L1182,"  # ",E1182))</f>
        <v xml:space="preserve">        "uni309B": "uniFF9E",  # ﾞ</v>
      </c>
      <c r="N1182" s="6" t="b">
        <f>K1182=""</f>
        <v>0</v>
      </c>
    </row>
    <row r="1183" spans="2:14">
      <c r="B1183" s="31" t="s">
        <v>95</v>
      </c>
      <c r="C1183" s="28"/>
      <c r="D1183" s="28">
        <v>12444</v>
      </c>
      <c r="E1183" s="36" t="str">
        <f>IF(B1183="",IF(G1183="","",_xlfn.UNICHAR(G1183)),B1183)</f>
        <v>゜</v>
      </c>
      <c r="F1183" s="13" t="str">
        <f>IF(B1183="",IF(D1183="",IF(C1183="","",C1183),DEC2HEX(D1183)),DEC2HEX(_xlfn.UNICODE(B1183)))</f>
        <v>309C</v>
      </c>
      <c r="G1183" s="13">
        <f>IF(D1183="",IF(C1183="",IF(B1183="","",VALUE(_xlfn.UNICODE(B1183))),VALUE(HEX2DEC(C1183))),VALUE(D1183))</f>
        <v>12444</v>
      </c>
      <c r="H1183" s="10" t="s">
        <v>292</v>
      </c>
      <c r="I1183" s="12" t="str">
        <f>IF(F1183="","","uni"&amp;UPPER(REPT("0",4-LEN(F1183))&amp;F1183))</f>
        <v>uni309C</v>
      </c>
      <c r="J1183" s="12" t="s">
        <v>1985</v>
      </c>
      <c r="K1183" s="12" t="s">
        <v>1992</v>
      </c>
      <c r="L1183" s="9" t="s">
        <v>137</v>
      </c>
      <c r="M1183" s="10" t="str">
        <f>ASC(_xlfn.CONCAT(H1183:L1183,"  # ",E1183))</f>
        <v xml:space="preserve">        "uni309C": "uniFF9F",  # ﾟ</v>
      </c>
      <c r="N1183" s="6" t="b">
        <f>K1183=""</f>
        <v>0</v>
      </c>
    </row>
    <row r="1184" spans="2:14">
      <c r="B1184" s="31"/>
      <c r="C1184" s="28"/>
      <c r="D1184" s="28">
        <v>12445</v>
      </c>
      <c r="E1184" s="36" t="str">
        <f>IF(B1184="",IF(G1184="","",_xlfn.UNICHAR(G1184)),B1184)</f>
        <v>ゝ</v>
      </c>
      <c r="F1184" s="13" t="str">
        <f>IF(B1184="",IF(D1184="",IF(C1184="","",C1184),DEC2HEX(D1184)),DEC2HEX(_xlfn.UNICODE(B1184)))</f>
        <v>309D</v>
      </c>
      <c r="G1184" s="13">
        <f>IF(D1184="",IF(C1184="",IF(B1184="","",VALUE(_xlfn.UNICODE(B1184))),VALUE(HEX2DEC(C1184))),VALUE(D1184))</f>
        <v>12445</v>
      </c>
      <c r="H1184" s="10" t="s">
        <v>292</v>
      </c>
      <c r="I1184" s="12" t="str">
        <f>IF(F1184="","","uni"&amp;UPPER(REPT("0",4-LEN(F1184))&amp;F1184))</f>
        <v>uni309D</v>
      </c>
      <c r="J1184" s="12" t="s">
        <v>1975</v>
      </c>
      <c r="K1184" s="12" t="s">
        <v>95</v>
      </c>
      <c r="L1184" s="9" t="s">
        <v>137</v>
      </c>
      <c r="M1184" s="10" t="str">
        <f>ASC(_xlfn.CONCAT(H1184:L1184,"  # ",E1184))</f>
        <v xml:space="preserve">        "uni309D": "glyph",  # ゝ</v>
      </c>
      <c r="N1184" s="6" t="b">
        <f>K1184=""</f>
        <v>1</v>
      </c>
    </row>
    <row r="1185" spans="2:15">
      <c r="B1185" s="31" t="s">
        <v>95</v>
      </c>
      <c r="C1185" s="28"/>
      <c r="D1185" s="28">
        <v>12446</v>
      </c>
      <c r="E1185" s="36" t="str">
        <f>IF(B1185="",IF(G1185="","",_xlfn.UNICHAR(G1185)),B1185)</f>
        <v>ゞ</v>
      </c>
      <c r="F1185" s="13" t="str">
        <f>IF(B1185="",IF(D1185="",IF(C1185="","",C1185),DEC2HEX(D1185)),DEC2HEX(_xlfn.UNICODE(B1185)))</f>
        <v>309E</v>
      </c>
      <c r="G1185" s="13">
        <f>IF(D1185="",IF(C1185="",IF(B1185="","",VALUE(_xlfn.UNICODE(B1185))),VALUE(HEX2DEC(C1185))),VALUE(D1185))</f>
        <v>12446</v>
      </c>
      <c r="H1185" s="10" t="s">
        <v>292</v>
      </c>
      <c r="I1185" s="12" t="str">
        <f>IF(F1185="","","uni"&amp;UPPER(REPT("0",4-LEN(F1185))&amp;F1185))</f>
        <v>uni309E</v>
      </c>
      <c r="J1185" s="12" t="s">
        <v>1975</v>
      </c>
      <c r="K1185" s="12" t="s">
        <v>95</v>
      </c>
      <c r="L1185" s="9" t="s">
        <v>137</v>
      </c>
      <c r="M1185" s="10" t="str">
        <f>ASC(_xlfn.CONCAT(H1185:L1185,"  # ",E1185))</f>
        <v xml:space="preserve">        "uni309E": "glyph",  # ゞ</v>
      </c>
      <c r="N1185" s="6" t="b">
        <f>K1185=""</f>
        <v>1</v>
      </c>
    </row>
    <row r="1186" spans="2:15">
      <c r="B1186" s="31"/>
      <c r="C1186" s="28"/>
      <c r="D1186" s="28">
        <v>12447</v>
      </c>
      <c r="E1186" s="36" t="str">
        <f>IF(B1186="",IF(G1186="","",_xlfn.UNICHAR(G1186)),B1186)</f>
        <v>ゟ</v>
      </c>
      <c r="F1186" s="13" t="str">
        <f>IF(B1186="",IF(D1186="",IF(C1186="","",C1186),DEC2HEX(D1186)),DEC2HEX(_xlfn.UNICODE(B1186)))</f>
        <v>309F</v>
      </c>
      <c r="G1186" s="13">
        <f>IF(D1186="",IF(C1186="",IF(B1186="","",VALUE(_xlfn.UNICODE(B1186))),VALUE(HEX2DEC(C1186))),VALUE(D1186))</f>
        <v>12447</v>
      </c>
      <c r="H1186" s="10" t="s">
        <v>292</v>
      </c>
      <c r="I1186" s="12" t="str">
        <f>IF(F1186="","","uni"&amp;UPPER(REPT("0",4-LEN(F1186))&amp;F1186))</f>
        <v>uni309F</v>
      </c>
      <c r="J1186" s="12" t="s">
        <v>1975</v>
      </c>
      <c r="K1186" s="12" t="s">
        <v>95</v>
      </c>
      <c r="L1186" s="9" t="s">
        <v>137</v>
      </c>
      <c r="M1186" s="10" t="str">
        <f>ASC(_xlfn.CONCAT(H1186:L1186,"  # ",E1186))</f>
        <v xml:space="preserve">        "uni309F": "glyph",  # ゟ</v>
      </c>
      <c r="N1186" s="6" t="b">
        <f>K1186=""</f>
        <v>1</v>
      </c>
    </row>
    <row r="1187" spans="2:15">
      <c r="B1187" s="31" t="s">
        <v>95</v>
      </c>
      <c r="C1187" s="28"/>
      <c r="D1187" s="28">
        <v>12448</v>
      </c>
      <c r="E1187" s="36" t="str">
        <f>IF(B1187="",IF(G1187="","",_xlfn.UNICHAR(G1187)),B1187)</f>
        <v>゠</v>
      </c>
      <c r="F1187" s="13" t="str">
        <f>IF(B1187="",IF(D1187="",IF(C1187="","",C1187),DEC2HEX(D1187)),DEC2HEX(_xlfn.UNICODE(B1187)))</f>
        <v>30A0</v>
      </c>
      <c r="G1187" s="13">
        <f>IF(D1187="",IF(C1187="",IF(B1187="","",VALUE(_xlfn.UNICODE(B1187))),VALUE(HEX2DEC(C1187))),VALUE(D1187))</f>
        <v>12448</v>
      </c>
      <c r="H1187" s="10" t="s">
        <v>292</v>
      </c>
      <c r="I1187" s="12" t="str">
        <f>IF(F1187="","","uni"&amp;UPPER(REPT("0",4-LEN(F1187))&amp;F1187))</f>
        <v>uni30A0</v>
      </c>
      <c r="J1187" s="12" t="s">
        <v>1975</v>
      </c>
      <c r="K1187" s="12" t="s">
        <v>95</v>
      </c>
      <c r="L1187" s="9" t="s">
        <v>137</v>
      </c>
      <c r="M1187" s="10" t="str">
        <f>ASC(_xlfn.CONCAT(H1187:L1187,"  # ",E1187))</f>
        <v xml:space="preserve">        "uni30A0": "glyph",  # ゠</v>
      </c>
      <c r="N1187" s="6" t="b">
        <f>K1187=""</f>
        <v>1</v>
      </c>
    </row>
    <row r="1188" spans="2:15">
      <c r="B1188" s="31"/>
      <c r="C1188" s="28"/>
      <c r="D1188" s="28">
        <v>12449</v>
      </c>
      <c r="E1188" s="36" t="str">
        <f>IF(B1188="",IF(G1188="","",_xlfn.UNICHAR(G1188)),B1188)</f>
        <v>ァ</v>
      </c>
      <c r="F1188" s="13" t="str">
        <f>IF(B1188="",IF(D1188="",IF(C1188="","",C1188),DEC2HEX(D1188)),DEC2HEX(_xlfn.UNICODE(B1188)))</f>
        <v>30A1</v>
      </c>
      <c r="G1188" s="13">
        <f>IF(D1188="",IF(C1188="",IF(B1188="","",VALUE(_xlfn.UNICODE(B1188))),VALUE(HEX2DEC(C1188))),VALUE(D1188))</f>
        <v>12449</v>
      </c>
      <c r="H1188" s="10" t="s">
        <v>292</v>
      </c>
      <c r="I1188" s="12" t="str">
        <f>IF(F1188="","","uni"&amp;UPPER(REPT("0",4-LEN(F1188))&amp;F1188))</f>
        <v>uni30A1</v>
      </c>
      <c r="J1188" s="12" t="s">
        <v>1975</v>
      </c>
      <c r="K1188" s="12" t="s">
        <v>958</v>
      </c>
      <c r="L1188" s="9" t="s">
        <v>137</v>
      </c>
      <c r="M1188" s="10" t="str">
        <f>ASC(_xlfn.CONCAT(H1188:L1188,"  # ",E1188))</f>
        <v xml:space="preserve">        "uni30A1": "glyphFF67",  # ｧ</v>
      </c>
      <c r="N1188" s="6" t="b">
        <f>K1188=""</f>
        <v>0</v>
      </c>
    </row>
    <row r="1189" spans="2:15">
      <c r="B1189" s="31" t="s">
        <v>95</v>
      </c>
      <c r="C1189" s="28"/>
      <c r="D1189" s="28">
        <v>12450</v>
      </c>
      <c r="E1189" s="36" t="str">
        <f>IF(B1189="",IF(G1189="","",_xlfn.UNICHAR(G1189)),B1189)</f>
        <v>ア</v>
      </c>
      <c r="F1189" s="13" t="str">
        <f>IF(B1189="",IF(D1189="",IF(C1189="","",C1189),DEC2HEX(D1189)),DEC2HEX(_xlfn.UNICODE(B1189)))</f>
        <v>30A2</v>
      </c>
      <c r="G1189" s="13">
        <f>IF(D1189="",IF(C1189="",IF(B1189="","",VALUE(_xlfn.UNICODE(B1189))),VALUE(HEX2DEC(C1189))),VALUE(D1189))</f>
        <v>12450</v>
      </c>
      <c r="H1189" s="10" t="s">
        <v>292</v>
      </c>
      <c r="I1189" s="12" t="str">
        <f>IF(F1189="","","uni"&amp;UPPER(REPT("0",4-LEN(F1189))&amp;F1189))</f>
        <v>uni30A2</v>
      </c>
      <c r="J1189" s="12" t="s">
        <v>1975</v>
      </c>
      <c r="K1189" s="12" t="s">
        <v>968</v>
      </c>
      <c r="L1189" s="9" t="s">
        <v>137</v>
      </c>
      <c r="M1189" s="10" t="str">
        <f>ASC(_xlfn.CONCAT(H1189:L1189,"  # ",E1189))</f>
        <v xml:space="preserve">        "uni30A2": "glyphFF71",  # ｱ</v>
      </c>
      <c r="N1189" s="6" t="b">
        <f>K1189=""</f>
        <v>0</v>
      </c>
      <c r="O1189" s="39" t="str">
        <f>IF(K1189="","",_xlfn.UNICHAR(HEX2DEC(K1189)))</f>
        <v>ｱ</v>
      </c>
    </row>
    <row r="1190" spans="2:15">
      <c r="B1190" s="31"/>
      <c r="C1190" s="28"/>
      <c r="D1190" s="28">
        <v>12451</v>
      </c>
      <c r="E1190" s="36" t="str">
        <f>IF(B1190="",IF(G1190="","",_xlfn.UNICHAR(G1190)),B1190)</f>
        <v>ィ</v>
      </c>
      <c r="F1190" s="13" t="str">
        <f>IF(B1190="",IF(D1190="",IF(C1190="","",C1190),DEC2HEX(D1190)),DEC2HEX(_xlfn.UNICODE(B1190)))</f>
        <v>30A3</v>
      </c>
      <c r="G1190" s="13">
        <f>IF(D1190="",IF(C1190="",IF(B1190="","",VALUE(_xlfn.UNICODE(B1190))),VALUE(HEX2DEC(C1190))),VALUE(D1190))</f>
        <v>12451</v>
      </c>
      <c r="H1190" s="10" t="s">
        <v>292</v>
      </c>
      <c r="I1190" s="12" t="str">
        <f>IF(F1190="","","uni"&amp;UPPER(REPT("0",4-LEN(F1190))&amp;F1190))</f>
        <v>uni30A3</v>
      </c>
      <c r="J1190" s="12" t="s">
        <v>1975</v>
      </c>
      <c r="K1190" s="12" t="s">
        <v>959</v>
      </c>
      <c r="L1190" s="9" t="s">
        <v>137</v>
      </c>
      <c r="M1190" s="10" t="str">
        <f>ASC(_xlfn.CONCAT(H1190:L1190,"  # ",E1190))</f>
        <v xml:space="preserve">        "uni30A3": "glyphFF68",  # ｨ</v>
      </c>
      <c r="N1190" s="6" t="b">
        <f>K1190=""</f>
        <v>0</v>
      </c>
      <c r="O1190" s="39" t="str">
        <f t="shared" ref="O1190:O1244" si="0">IF(K1190="","",_xlfn.UNICHAR(HEX2DEC(K1190)))</f>
        <v>ｨ</v>
      </c>
    </row>
    <row r="1191" spans="2:15">
      <c r="B1191" s="31" t="s">
        <v>95</v>
      </c>
      <c r="C1191" s="28"/>
      <c r="D1191" s="28">
        <v>12452</v>
      </c>
      <c r="E1191" s="36" t="str">
        <f>IF(B1191="",IF(G1191="","",_xlfn.UNICHAR(G1191)),B1191)</f>
        <v>イ</v>
      </c>
      <c r="F1191" s="13" t="str">
        <f>IF(B1191="",IF(D1191="",IF(C1191="","",C1191),DEC2HEX(D1191)),DEC2HEX(_xlfn.UNICODE(B1191)))</f>
        <v>30A4</v>
      </c>
      <c r="G1191" s="13">
        <f>IF(D1191="",IF(C1191="",IF(B1191="","",VALUE(_xlfn.UNICODE(B1191))),VALUE(HEX2DEC(C1191))),VALUE(D1191))</f>
        <v>12452</v>
      </c>
      <c r="H1191" s="10" t="s">
        <v>292</v>
      </c>
      <c r="I1191" s="12" t="str">
        <f>IF(F1191="","","uni"&amp;UPPER(REPT("0",4-LEN(F1191))&amp;F1191))</f>
        <v>uni30A4</v>
      </c>
      <c r="J1191" s="12" t="s">
        <v>1975</v>
      </c>
      <c r="K1191" s="12" t="s">
        <v>969</v>
      </c>
      <c r="L1191" s="9" t="s">
        <v>137</v>
      </c>
      <c r="M1191" s="10" t="str">
        <f>ASC(_xlfn.CONCAT(H1191:L1191,"  # ",E1191))</f>
        <v xml:space="preserve">        "uni30A4": "glyphFF72",  # ｲ</v>
      </c>
      <c r="N1191" s="6" t="b">
        <f>K1191=""</f>
        <v>0</v>
      </c>
      <c r="O1191" s="39" t="str">
        <f t="shared" si="0"/>
        <v>ｲ</v>
      </c>
    </row>
    <row r="1192" spans="2:15">
      <c r="B1192" s="31"/>
      <c r="C1192" s="28"/>
      <c r="D1192" s="28">
        <v>12453</v>
      </c>
      <c r="E1192" s="36" t="str">
        <f>IF(B1192="",IF(G1192="","",_xlfn.UNICHAR(G1192)),B1192)</f>
        <v>ゥ</v>
      </c>
      <c r="F1192" s="13" t="str">
        <f>IF(B1192="",IF(D1192="",IF(C1192="","",C1192),DEC2HEX(D1192)),DEC2HEX(_xlfn.UNICODE(B1192)))</f>
        <v>30A5</v>
      </c>
      <c r="G1192" s="13">
        <f>IF(D1192="",IF(C1192="",IF(B1192="","",VALUE(_xlfn.UNICODE(B1192))),VALUE(HEX2DEC(C1192))),VALUE(D1192))</f>
        <v>12453</v>
      </c>
      <c r="H1192" s="10" t="s">
        <v>292</v>
      </c>
      <c r="I1192" s="12" t="str">
        <f>IF(F1192="","","uni"&amp;UPPER(REPT("0",4-LEN(F1192))&amp;F1192))</f>
        <v>uni30A5</v>
      </c>
      <c r="J1192" s="12" t="s">
        <v>1975</v>
      </c>
      <c r="K1192" s="12" t="s">
        <v>960</v>
      </c>
      <c r="L1192" s="9" t="s">
        <v>137</v>
      </c>
      <c r="M1192" s="10" t="str">
        <f>ASC(_xlfn.CONCAT(H1192:L1192,"  # ",E1192))</f>
        <v xml:space="preserve">        "uni30A5": "glyphFF69",  # ｩ</v>
      </c>
      <c r="N1192" s="6" t="b">
        <f>K1192=""</f>
        <v>0</v>
      </c>
      <c r="O1192" s="39" t="str">
        <f t="shared" si="0"/>
        <v>ｩ</v>
      </c>
    </row>
    <row r="1193" spans="2:15">
      <c r="B1193" s="31" t="s">
        <v>95</v>
      </c>
      <c r="C1193" s="28"/>
      <c r="D1193" s="28">
        <v>12454</v>
      </c>
      <c r="E1193" s="36" t="str">
        <f>IF(B1193="",IF(G1193="","",_xlfn.UNICHAR(G1193)),B1193)</f>
        <v>ウ</v>
      </c>
      <c r="F1193" s="13" t="str">
        <f>IF(B1193="",IF(D1193="",IF(C1193="","",C1193),DEC2HEX(D1193)),DEC2HEX(_xlfn.UNICODE(B1193)))</f>
        <v>30A6</v>
      </c>
      <c r="G1193" s="13">
        <f>IF(D1193="",IF(C1193="",IF(B1193="","",VALUE(_xlfn.UNICODE(B1193))),VALUE(HEX2DEC(C1193))),VALUE(D1193))</f>
        <v>12454</v>
      </c>
      <c r="H1193" s="10" t="s">
        <v>292</v>
      </c>
      <c r="I1193" s="12" t="str">
        <f>IF(F1193="","","uni"&amp;UPPER(REPT("0",4-LEN(F1193))&amp;F1193))</f>
        <v>uni30A6</v>
      </c>
      <c r="J1193" s="12" t="s">
        <v>1975</v>
      </c>
      <c r="K1193" s="12" t="s">
        <v>970</v>
      </c>
      <c r="L1193" s="9" t="s">
        <v>137</v>
      </c>
      <c r="M1193" s="10" t="str">
        <f>ASC(_xlfn.CONCAT(H1193:L1193,"  # ",E1193))</f>
        <v xml:space="preserve">        "uni30A6": "glyphFF73",  # ｳ</v>
      </c>
      <c r="N1193" s="6" t="b">
        <f>K1193=""</f>
        <v>0</v>
      </c>
      <c r="O1193" s="39" t="str">
        <f t="shared" si="0"/>
        <v>ｳ</v>
      </c>
    </row>
    <row r="1194" spans="2:15">
      <c r="B1194" s="31"/>
      <c r="C1194" s="28"/>
      <c r="D1194" s="28">
        <v>12455</v>
      </c>
      <c r="E1194" s="36" t="str">
        <f>IF(B1194="",IF(G1194="","",_xlfn.UNICHAR(G1194)),B1194)</f>
        <v>ェ</v>
      </c>
      <c r="F1194" s="13" t="str">
        <f>IF(B1194="",IF(D1194="",IF(C1194="","",C1194),DEC2HEX(D1194)),DEC2HEX(_xlfn.UNICODE(B1194)))</f>
        <v>30A7</v>
      </c>
      <c r="G1194" s="13">
        <f>IF(D1194="",IF(C1194="",IF(B1194="","",VALUE(_xlfn.UNICODE(B1194))),VALUE(HEX2DEC(C1194))),VALUE(D1194))</f>
        <v>12455</v>
      </c>
      <c r="H1194" s="10" t="s">
        <v>292</v>
      </c>
      <c r="I1194" s="12" t="str">
        <f>IF(F1194="","","uni"&amp;UPPER(REPT("0",4-LEN(F1194))&amp;F1194))</f>
        <v>uni30A7</v>
      </c>
      <c r="J1194" s="12" t="s">
        <v>1975</v>
      </c>
      <c r="K1194" s="12" t="s">
        <v>961</v>
      </c>
      <c r="L1194" s="9" t="s">
        <v>137</v>
      </c>
      <c r="M1194" s="10" t="str">
        <f>ASC(_xlfn.CONCAT(H1194:L1194,"  # ",E1194))</f>
        <v xml:space="preserve">        "uni30A7": "glyphFF6A",  # ｪ</v>
      </c>
      <c r="N1194" s="6" t="b">
        <f>K1194=""</f>
        <v>0</v>
      </c>
      <c r="O1194" s="39" t="str">
        <f t="shared" si="0"/>
        <v>ｪ</v>
      </c>
    </row>
    <row r="1195" spans="2:15">
      <c r="B1195" s="31" t="s">
        <v>95</v>
      </c>
      <c r="C1195" s="28"/>
      <c r="D1195" s="28">
        <v>12456</v>
      </c>
      <c r="E1195" s="36" t="str">
        <f>IF(B1195="",IF(G1195="","",_xlfn.UNICHAR(G1195)),B1195)</f>
        <v>エ</v>
      </c>
      <c r="F1195" s="13" t="str">
        <f>IF(B1195="",IF(D1195="",IF(C1195="","",C1195),DEC2HEX(D1195)),DEC2HEX(_xlfn.UNICODE(B1195)))</f>
        <v>30A8</v>
      </c>
      <c r="G1195" s="13">
        <f>IF(D1195="",IF(C1195="",IF(B1195="","",VALUE(_xlfn.UNICODE(B1195))),VALUE(HEX2DEC(C1195))),VALUE(D1195))</f>
        <v>12456</v>
      </c>
      <c r="H1195" s="10" t="s">
        <v>292</v>
      </c>
      <c r="I1195" s="12" t="str">
        <f>IF(F1195="","","uni"&amp;UPPER(REPT("0",4-LEN(F1195))&amp;F1195))</f>
        <v>uni30A8</v>
      </c>
      <c r="J1195" s="12" t="s">
        <v>1975</v>
      </c>
      <c r="K1195" s="12" t="s">
        <v>971</v>
      </c>
      <c r="L1195" s="9" t="s">
        <v>137</v>
      </c>
      <c r="M1195" s="10" t="str">
        <f>ASC(_xlfn.CONCAT(H1195:L1195,"  # ",E1195))</f>
        <v xml:space="preserve">        "uni30A8": "glyphFF74",  # ｴ</v>
      </c>
      <c r="N1195" s="6" t="b">
        <f>K1195=""</f>
        <v>0</v>
      </c>
      <c r="O1195" s="39" t="str">
        <f t="shared" si="0"/>
        <v>ｴ</v>
      </c>
    </row>
    <row r="1196" spans="2:15">
      <c r="B1196" s="31"/>
      <c r="C1196" s="28"/>
      <c r="D1196" s="28">
        <v>12457</v>
      </c>
      <c r="E1196" s="36" t="str">
        <f>IF(B1196="",IF(G1196="","",_xlfn.UNICHAR(G1196)),B1196)</f>
        <v>ォ</v>
      </c>
      <c r="F1196" s="13" t="str">
        <f>IF(B1196="",IF(D1196="",IF(C1196="","",C1196),DEC2HEX(D1196)),DEC2HEX(_xlfn.UNICODE(B1196)))</f>
        <v>30A9</v>
      </c>
      <c r="G1196" s="13">
        <f>IF(D1196="",IF(C1196="",IF(B1196="","",VALUE(_xlfn.UNICODE(B1196))),VALUE(HEX2DEC(C1196))),VALUE(D1196))</f>
        <v>12457</v>
      </c>
      <c r="H1196" s="10" t="s">
        <v>292</v>
      </c>
      <c r="I1196" s="12" t="str">
        <f>IF(F1196="","","uni"&amp;UPPER(REPT("0",4-LEN(F1196))&amp;F1196))</f>
        <v>uni30A9</v>
      </c>
      <c r="J1196" s="12" t="s">
        <v>1975</v>
      </c>
      <c r="K1196" s="12" t="s">
        <v>962</v>
      </c>
      <c r="L1196" s="9" t="s">
        <v>137</v>
      </c>
      <c r="M1196" s="10" t="str">
        <f>ASC(_xlfn.CONCAT(H1196:L1196,"  # ",E1196))</f>
        <v xml:space="preserve">        "uni30A9": "glyphFF6B",  # ｫ</v>
      </c>
      <c r="N1196" s="6" t="b">
        <f>K1196=""</f>
        <v>0</v>
      </c>
      <c r="O1196" s="39" t="str">
        <f t="shared" si="0"/>
        <v>ｫ</v>
      </c>
    </row>
    <row r="1197" spans="2:15">
      <c r="B1197" s="31" t="s">
        <v>95</v>
      </c>
      <c r="C1197" s="28"/>
      <c r="D1197" s="28">
        <v>12458</v>
      </c>
      <c r="E1197" s="36" t="str">
        <f>IF(B1197="",IF(G1197="","",_xlfn.UNICHAR(G1197)),B1197)</f>
        <v>オ</v>
      </c>
      <c r="F1197" s="13" t="str">
        <f>IF(B1197="",IF(D1197="",IF(C1197="","",C1197),DEC2HEX(D1197)),DEC2HEX(_xlfn.UNICODE(B1197)))</f>
        <v>30AA</v>
      </c>
      <c r="G1197" s="13">
        <f>IF(D1197="",IF(C1197="",IF(B1197="","",VALUE(_xlfn.UNICODE(B1197))),VALUE(HEX2DEC(C1197))),VALUE(D1197))</f>
        <v>12458</v>
      </c>
      <c r="H1197" s="10" t="s">
        <v>292</v>
      </c>
      <c r="I1197" s="12" t="str">
        <f>IF(F1197="","","uni"&amp;UPPER(REPT("0",4-LEN(F1197))&amp;F1197))</f>
        <v>uni30AA</v>
      </c>
      <c r="J1197" s="12" t="s">
        <v>1975</v>
      </c>
      <c r="K1197" s="12" t="s">
        <v>972</v>
      </c>
      <c r="L1197" s="9" t="s">
        <v>137</v>
      </c>
      <c r="M1197" s="10" t="str">
        <f>ASC(_xlfn.CONCAT(H1197:L1197,"  # ",E1197))</f>
        <v xml:space="preserve">        "uni30AA": "glyphFF75",  # ｵ</v>
      </c>
      <c r="N1197" s="6" t="b">
        <f>K1197=""</f>
        <v>0</v>
      </c>
      <c r="O1197" s="39" t="str">
        <f t="shared" si="0"/>
        <v>ｵ</v>
      </c>
    </row>
    <row r="1198" spans="2:15">
      <c r="B1198" s="31"/>
      <c r="C1198" s="28"/>
      <c r="D1198" s="28">
        <v>12459</v>
      </c>
      <c r="E1198" s="36" t="str">
        <f>IF(B1198="",IF(G1198="","",_xlfn.UNICHAR(G1198)),B1198)</f>
        <v>カ</v>
      </c>
      <c r="F1198" s="13" t="str">
        <f>IF(B1198="",IF(D1198="",IF(C1198="","",C1198),DEC2HEX(D1198)),DEC2HEX(_xlfn.UNICODE(B1198)))</f>
        <v>30AB</v>
      </c>
      <c r="G1198" s="13">
        <f>IF(D1198="",IF(C1198="",IF(B1198="","",VALUE(_xlfn.UNICODE(B1198))),VALUE(HEX2DEC(C1198))),VALUE(D1198))</f>
        <v>12459</v>
      </c>
      <c r="H1198" s="10" t="s">
        <v>292</v>
      </c>
      <c r="I1198" s="12" t="str">
        <f>IF(F1198="","","uni"&amp;UPPER(REPT("0",4-LEN(F1198))&amp;F1198))</f>
        <v>uni30AB</v>
      </c>
      <c r="J1198" s="12" t="s">
        <v>1975</v>
      </c>
      <c r="K1198" s="12" t="s">
        <v>973</v>
      </c>
      <c r="L1198" s="9" t="s">
        <v>137</v>
      </c>
      <c r="M1198" s="10" t="str">
        <f>ASC(_xlfn.CONCAT(H1198:L1198,"  # ",E1198))</f>
        <v xml:space="preserve">        "uni30AB": "glyphFF76",  # ｶ</v>
      </c>
      <c r="N1198" s="6" t="b">
        <f>K1198=""</f>
        <v>0</v>
      </c>
      <c r="O1198" s="39" t="str">
        <f t="shared" si="0"/>
        <v>ｶ</v>
      </c>
    </row>
    <row r="1199" spans="2:15">
      <c r="B1199" s="31" t="s">
        <v>95</v>
      </c>
      <c r="C1199" s="28"/>
      <c r="D1199" s="28">
        <v>12460</v>
      </c>
      <c r="E1199" s="36" t="str">
        <f>IF(B1199="",IF(G1199="","",_xlfn.UNICHAR(G1199)),B1199)</f>
        <v>ガ</v>
      </c>
      <c r="F1199" s="13" t="str">
        <f>IF(B1199="",IF(D1199="",IF(C1199="","",C1199),DEC2HEX(D1199)),DEC2HEX(_xlfn.UNICODE(B1199)))</f>
        <v>30AC</v>
      </c>
      <c r="G1199" s="13">
        <f>IF(D1199="",IF(C1199="",IF(B1199="","",VALUE(_xlfn.UNICODE(B1199))),VALUE(HEX2DEC(C1199))),VALUE(D1199))</f>
        <v>12460</v>
      </c>
      <c r="H1199" s="10" t="s">
        <v>292</v>
      </c>
      <c r="I1199" s="12" t="str">
        <f>IF(F1199="","","uni"&amp;UPPER(REPT("0",4-LEN(F1199))&amp;F1199))</f>
        <v>uni30AC</v>
      </c>
      <c r="J1199" s="12" t="s">
        <v>1975</v>
      </c>
      <c r="K1199" s="12">
        <v>12890</v>
      </c>
      <c r="L1199" s="9" t="s">
        <v>137</v>
      </c>
      <c r="M1199" s="10" t="str">
        <f>ASC(_xlfn.CONCAT(H1199:L1199,"  # ",E1199))</f>
        <v xml:space="preserve">        "uni30AC": "glyph12890",  # ｶﾞ</v>
      </c>
      <c r="N1199" s="6" t="b">
        <f>K1199=""</f>
        <v>0</v>
      </c>
      <c r="O1199" s="39" t="str">
        <f t="shared" si="0"/>
        <v>𒢐</v>
      </c>
    </row>
    <row r="1200" spans="2:15">
      <c r="B1200" s="31"/>
      <c r="C1200" s="28"/>
      <c r="D1200" s="28">
        <v>12461</v>
      </c>
      <c r="E1200" s="36" t="str">
        <f>IF(B1200="",IF(G1200="","",_xlfn.UNICHAR(G1200)),B1200)</f>
        <v>キ</v>
      </c>
      <c r="F1200" s="13" t="str">
        <f>IF(B1200="",IF(D1200="",IF(C1200="","",C1200),DEC2HEX(D1200)),DEC2HEX(_xlfn.UNICODE(B1200)))</f>
        <v>30AD</v>
      </c>
      <c r="G1200" s="13">
        <f>IF(D1200="",IF(C1200="",IF(B1200="","",VALUE(_xlfn.UNICODE(B1200))),VALUE(HEX2DEC(C1200))),VALUE(D1200))</f>
        <v>12461</v>
      </c>
      <c r="H1200" s="10" t="s">
        <v>292</v>
      </c>
      <c r="I1200" s="12" t="str">
        <f>IF(F1200="","","uni"&amp;UPPER(REPT("0",4-LEN(F1200))&amp;F1200))</f>
        <v>uni30AD</v>
      </c>
      <c r="J1200" s="12" t="s">
        <v>1975</v>
      </c>
      <c r="K1200" s="12" t="s">
        <v>974</v>
      </c>
      <c r="L1200" s="9" t="s">
        <v>137</v>
      </c>
      <c r="M1200" s="10" t="str">
        <f>ASC(_xlfn.CONCAT(H1200:L1200,"  # ",E1200))</f>
        <v xml:space="preserve">        "uni30AD": "glyphFF77",  # ｷ</v>
      </c>
      <c r="N1200" s="6" t="b">
        <f>K1200=""</f>
        <v>0</v>
      </c>
      <c r="O1200" s="39" t="str">
        <f t="shared" si="0"/>
        <v>ｷ</v>
      </c>
    </row>
    <row r="1201" spans="2:15">
      <c r="B1201" s="31" t="s">
        <v>95</v>
      </c>
      <c r="C1201" s="28"/>
      <c r="D1201" s="28">
        <v>12462</v>
      </c>
      <c r="E1201" s="36" t="str">
        <f>IF(B1201="",IF(G1201="","",_xlfn.UNICHAR(G1201)),B1201)</f>
        <v>ギ</v>
      </c>
      <c r="F1201" s="13" t="str">
        <f>IF(B1201="",IF(D1201="",IF(C1201="","",C1201),DEC2HEX(D1201)),DEC2HEX(_xlfn.UNICODE(B1201)))</f>
        <v>30AE</v>
      </c>
      <c r="G1201" s="13">
        <f>IF(D1201="",IF(C1201="",IF(B1201="","",VALUE(_xlfn.UNICODE(B1201))),VALUE(HEX2DEC(C1201))),VALUE(D1201))</f>
        <v>12462</v>
      </c>
      <c r="H1201" s="10" t="s">
        <v>292</v>
      </c>
      <c r="I1201" s="12" t="str">
        <f>IF(F1201="","","uni"&amp;UPPER(REPT("0",4-LEN(F1201))&amp;F1201))</f>
        <v>uni30AE</v>
      </c>
      <c r="J1201" s="12" t="s">
        <v>1975</v>
      </c>
      <c r="K1201" s="12">
        <v>12891</v>
      </c>
      <c r="L1201" s="9" t="s">
        <v>137</v>
      </c>
      <c r="M1201" s="10" t="str">
        <f>ASC(_xlfn.CONCAT(H1201:L1201,"  # ",E1201))</f>
        <v xml:space="preserve">        "uni30AE": "glyph12891",  # ｷﾞ</v>
      </c>
      <c r="N1201" s="6" t="b">
        <f>K1201=""</f>
        <v>0</v>
      </c>
      <c r="O1201" s="39" t="str">
        <f t="shared" si="0"/>
        <v>𒢑</v>
      </c>
    </row>
    <row r="1202" spans="2:15">
      <c r="B1202" s="31"/>
      <c r="C1202" s="28"/>
      <c r="D1202" s="28">
        <v>12463</v>
      </c>
      <c r="E1202" s="36" t="str">
        <f>IF(B1202="",IF(G1202="","",_xlfn.UNICHAR(G1202)),B1202)</f>
        <v>ク</v>
      </c>
      <c r="F1202" s="13" t="str">
        <f>IF(B1202="",IF(D1202="",IF(C1202="","",C1202),DEC2HEX(D1202)),DEC2HEX(_xlfn.UNICODE(B1202)))</f>
        <v>30AF</v>
      </c>
      <c r="G1202" s="13">
        <f>IF(D1202="",IF(C1202="",IF(B1202="","",VALUE(_xlfn.UNICODE(B1202))),VALUE(HEX2DEC(C1202))),VALUE(D1202))</f>
        <v>12463</v>
      </c>
      <c r="H1202" s="10" t="s">
        <v>292</v>
      </c>
      <c r="I1202" s="12" t="str">
        <f>IF(F1202="","","uni"&amp;UPPER(REPT("0",4-LEN(F1202))&amp;F1202))</f>
        <v>uni30AF</v>
      </c>
      <c r="J1202" s="12" t="s">
        <v>1975</v>
      </c>
      <c r="K1202" s="12" t="s">
        <v>975</v>
      </c>
      <c r="L1202" s="9" t="s">
        <v>137</v>
      </c>
      <c r="M1202" s="10" t="str">
        <f>ASC(_xlfn.CONCAT(H1202:L1202,"  # ",E1202))</f>
        <v xml:space="preserve">        "uni30AF": "glyphFF78",  # ｸ</v>
      </c>
      <c r="N1202" s="6" t="b">
        <f>K1202=""</f>
        <v>0</v>
      </c>
      <c r="O1202" s="39" t="str">
        <f t="shared" si="0"/>
        <v>ｸ</v>
      </c>
    </row>
    <row r="1203" spans="2:15">
      <c r="B1203" s="31" t="s">
        <v>95</v>
      </c>
      <c r="C1203" s="28"/>
      <c r="D1203" s="28">
        <v>12464</v>
      </c>
      <c r="E1203" s="36" t="str">
        <f>IF(B1203="",IF(G1203="","",_xlfn.UNICHAR(G1203)),B1203)</f>
        <v>グ</v>
      </c>
      <c r="F1203" s="13" t="str">
        <f>IF(B1203="",IF(D1203="",IF(C1203="","",C1203),DEC2HEX(D1203)),DEC2HEX(_xlfn.UNICODE(B1203)))</f>
        <v>30B0</v>
      </c>
      <c r="G1203" s="13">
        <f>IF(D1203="",IF(C1203="",IF(B1203="","",VALUE(_xlfn.UNICODE(B1203))),VALUE(HEX2DEC(C1203))),VALUE(D1203))</f>
        <v>12464</v>
      </c>
      <c r="H1203" s="10" t="s">
        <v>292</v>
      </c>
      <c r="I1203" s="12" t="str">
        <f>IF(F1203="","","uni"&amp;UPPER(REPT("0",4-LEN(F1203))&amp;F1203))</f>
        <v>uni30B0</v>
      </c>
      <c r="J1203" s="12" t="s">
        <v>1975</v>
      </c>
      <c r="K1203" s="12">
        <v>12892</v>
      </c>
      <c r="L1203" s="9" t="s">
        <v>137</v>
      </c>
      <c r="M1203" s="10" t="str">
        <f>ASC(_xlfn.CONCAT(H1203:L1203,"  # ",E1203))</f>
        <v xml:space="preserve">        "uni30B0": "glyph12892",  # ｸﾞ</v>
      </c>
      <c r="N1203" s="6" t="b">
        <f>K1203=""</f>
        <v>0</v>
      </c>
      <c r="O1203" s="39" t="str">
        <f t="shared" si="0"/>
        <v>𒢒</v>
      </c>
    </row>
    <row r="1204" spans="2:15">
      <c r="B1204" s="31"/>
      <c r="C1204" s="28"/>
      <c r="D1204" s="28">
        <v>12465</v>
      </c>
      <c r="E1204" s="36" t="str">
        <f>IF(B1204="",IF(G1204="","",_xlfn.UNICHAR(G1204)),B1204)</f>
        <v>ケ</v>
      </c>
      <c r="F1204" s="13" t="str">
        <f>IF(B1204="",IF(D1204="",IF(C1204="","",C1204),DEC2HEX(D1204)),DEC2HEX(_xlfn.UNICODE(B1204)))</f>
        <v>30B1</v>
      </c>
      <c r="G1204" s="13">
        <f>IF(D1204="",IF(C1204="",IF(B1204="","",VALUE(_xlfn.UNICODE(B1204))),VALUE(HEX2DEC(C1204))),VALUE(D1204))</f>
        <v>12465</v>
      </c>
      <c r="H1204" s="10" t="s">
        <v>292</v>
      </c>
      <c r="I1204" s="12" t="str">
        <f>IF(F1204="","","uni"&amp;UPPER(REPT("0",4-LEN(F1204))&amp;F1204))</f>
        <v>uni30B1</v>
      </c>
      <c r="J1204" s="12" t="s">
        <v>1975</v>
      </c>
      <c r="K1204" s="12" t="s">
        <v>976</v>
      </c>
      <c r="L1204" s="9" t="s">
        <v>137</v>
      </c>
      <c r="M1204" s="10" t="str">
        <f>ASC(_xlfn.CONCAT(H1204:L1204,"  # ",E1204))</f>
        <v xml:space="preserve">        "uni30B1": "glyphFF79",  # ｹ</v>
      </c>
      <c r="N1204" s="6" t="b">
        <f>K1204=""</f>
        <v>0</v>
      </c>
      <c r="O1204" s="39" t="str">
        <f t="shared" si="0"/>
        <v>ｹ</v>
      </c>
    </row>
    <row r="1205" spans="2:15">
      <c r="B1205" s="31" t="s">
        <v>95</v>
      </c>
      <c r="C1205" s="28"/>
      <c r="D1205" s="28">
        <v>12466</v>
      </c>
      <c r="E1205" s="36" t="str">
        <f>IF(B1205="",IF(G1205="","",_xlfn.UNICHAR(G1205)),B1205)</f>
        <v>ゲ</v>
      </c>
      <c r="F1205" s="13" t="str">
        <f>IF(B1205="",IF(D1205="",IF(C1205="","",C1205),DEC2HEX(D1205)),DEC2HEX(_xlfn.UNICODE(B1205)))</f>
        <v>30B2</v>
      </c>
      <c r="G1205" s="13">
        <f>IF(D1205="",IF(C1205="",IF(B1205="","",VALUE(_xlfn.UNICODE(B1205))),VALUE(HEX2DEC(C1205))),VALUE(D1205))</f>
        <v>12466</v>
      </c>
      <c r="H1205" s="10" t="s">
        <v>292</v>
      </c>
      <c r="I1205" s="12" t="str">
        <f>IF(F1205="","","uni"&amp;UPPER(REPT("0",4-LEN(F1205))&amp;F1205))</f>
        <v>uni30B2</v>
      </c>
      <c r="J1205" s="12" t="s">
        <v>1975</v>
      </c>
      <c r="K1205" s="12">
        <v>12893</v>
      </c>
      <c r="L1205" s="9" t="s">
        <v>137</v>
      </c>
      <c r="M1205" s="10" t="str">
        <f>ASC(_xlfn.CONCAT(H1205:L1205,"  # ",E1205))</f>
        <v xml:space="preserve">        "uni30B2": "glyph12893",  # ｹﾞ</v>
      </c>
      <c r="N1205" s="6" t="b">
        <f>K1205=""</f>
        <v>0</v>
      </c>
      <c r="O1205" s="39" t="str">
        <f t="shared" si="0"/>
        <v>𒢓</v>
      </c>
    </row>
    <row r="1206" spans="2:15">
      <c r="B1206" s="31"/>
      <c r="C1206" s="28"/>
      <c r="D1206" s="28">
        <v>12467</v>
      </c>
      <c r="E1206" s="36" t="str">
        <f>IF(B1206="",IF(G1206="","",_xlfn.UNICHAR(G1206)),B1206)</f>
        <v>コ</v>
      </c>
      <c r="F1206" s="13" t="str">
        <f>IF(B1206="",IF(D1206="",IF(C1206="","",C1206),DEC2HEX(D1206)),DEC2HEX(_xlfn.UNICODE(B1206)))</f>
        <v>30B3</v>
      </c>
      <c r="G1206" s="13">
        <f>IF(D1206="",IF(C1206="",IF(B1206="","",VALUE(_xlfn.UNICODE(B1206))),VALUE(HEX2DEC(C1206))),VALUE(D1206))</f>
        <v>12467</v>
      </c>
      <c r="H1206" s="10" t="s">
        <v>292</v>
      </c>
      <c r="I1206" s="12" t="str">
        <f>IF(F1206="","","uni"&amp;UPPER(REPT("0",4-LEN(F1206))&amp;F1206))</f>
        <v>uni30B3</v>
      </c>
      <c r="J1206" s="12" t="s">
        <v>1975</v>
      </c>
      <c r="K1206" s="12" t="s">
        <v>977</v>
      </c>
      <c r="L1206" s="9" t="s">
        <v>137</v>
      </c>
      <c r="M1206" s="10" t="str">
        <f>ASC(_xlfn.CONCAT(H1206:L1206,"  # ",E1206))</f>
        <v xml:space="preserve">        "uni30B3": "glyphFF7A",  # ｺ</v>
      </c>
      <c r="N1206" s="6" t="b">
        <f>K1206=""</f>
        <v>0</v>
      </c>
      <c r="O1206" s="39" t="str">
        <f t="shared" si="0"/>
        <v>ｺ</v>
      </c>
    </row>
    <row r="1207" spans="2:15">
      <c r="B1207" s="31" t="s">
        <v>95</v>
      </c>
      <c r="C1207" s="28"/>
      <c r="D1207" s="28">
        <v>12468</v>
      </c>
      <c r="E1207" s="36" t="str">
        <f>IF(B1207="",IF(G1207="","",_xlfn.UNICHAR(G1207)),B1207)</f>
        <v>ゴ</v>
      </c>
      <c r="F1207" s="13" t="str">
        <f>IF(B1207="",IF(D1207="",IF(C1207="","",C1207),DEC2HEX(D1207)),DEC2HEX(_xlfn.UNICODE(B1207)))</f>
        <v>30B4</v>
      </c>
      <c r="G1207" s="13">
        <f>IF(D1207="",IF(C1207="",IF(B1207="","",VALUE(_xlfn.UNICODE(B1207))),VALUE(HEX2DEC(C1207))),VALUE(D1207))</f>
        <v>12468</v>
      </c>
      <c r="H1207" s="10" t="s">
        <v>292</v>
      </c>
      <c r="I1207" s="12" t="str">
        <f>IF(F1207="","","uni"&amp;UPPER(REPT("0",4-LEN(F1207))&amp;F1207))</f>
        <v>uni30B4</v>
      </c>
      <c r="J1207" s="12" t="s">
        <v>1975</v>
      </c>
      <c r="K1207" s="12">
        <v>12894</v>
      </c>
      <c r="L1207" s="9" t="s">
        <v>137</v>
      </c>
      <c r="M1207" s="10" t="str">
        <f>ASC(_xlfn.CONCAT(H1207:L1207,"  # ",E1207))</f>
        <v xml:space="preserve">        "uni30B4": "glyph12894",  # ｺﾞ</v>
      </c>
      <c r="N1207" s="6" t="b">
        <f>K1207=""</f>
        <v>0</v>
      </c>
      <c r="O1207" s="39" t="str">
        <f t="shared" si="0"/>
        <v>𒢔</v>
      </c>
    </row>
    <row r="1208" spans="2:15">
      <c r="B1208" s="31"/>
      <c r="C1208" s="28"/>
      <c r="D1208" s="28">
        <v>12469</v>
      </c>
      <c r="E1208" s="36" t="str">
        <f>IF(B1208="",IF(G1208="","",_xlfn.UNICHAR(G1208)),B1208)</f>
        <v>サ</v>
      </c>
      <c r="F1208" s="13" t="str">
        <f>IF(B1208="",IF(D1208="",IF(C1208="","",C1208),DEC2HEX(D1208)),DEC2HEX(_xlfn.UNICODE(B1208)))</f>
        <v>30B5</v>
      </c>
      <c r="G1208" s="13">
        <f>IF(D1208="",IF(C1208="",IF(B1208="","",VALUE(_xlfn.UNICODE(B1208))),VALUE(HEX2DEC(C1208))),VALUE(D1208))</f>
        <v>12469</v>
      </c>
      <c r="H1208" s="10" t="s">
        <v>292</v>
      </c>
      <c r="I1208" s="12" t="str">
        <f>IF(F1208="","","uni"&amp;UPPER(REPT("0",4-LEN(F1208))&amp;F1208))</f>
        <v>uni30B5</v>
      </c>
      <c r="J1208" s="12" t="s">
        <v>1975</v>
      </c>
      <c r="K1208" s="12" t="s">
        <v>978</v>
      </c>
      <c r="L1208" s="9" t="s">
        <v>137</v>
      </c>
      <c r="M1208" s="10" t="str">
        <f>ASC(_xlfn.CONCAT(H1208:L1208,"  # ",E1208))</f>
        <v xml:space="preserve">        "uni30B5": "glyphFF7B",  # ｻ</v>
      </c>
      <c r="N1208" s="6" t="b">
        <f>K1208=""</f>
        <v>0</v>
      </c>
      <c r="O1208" s="39" t="str">
        <f t="shared" si="0"/>
        <v>ｻ</v>
      </c>
    </row>
    <row r="1209" spans="2:15">
      <c r="B1209" s="31" t="s">
        <v>95</v>
      </c>
      <c r="C1209" s="28"/>
      <c r="D1209" s="28">
        <v>12470</v>
      </c>
      <c r="E1209" s="36" t="str">
        <f>IF(B1209="",IF(G1209="","",_xlfn.UNICHAR(G1209)),B1209)</f>
        <v>ザ</v>
      </c>
      <c r="F1209" s="13" t="str">
        <f>IF(B1209="",IF(D1209="",IF(C1209="","",C1209),DEC2HEX(D1209)),DEC2HEX(_xlfn.UNICODE(B1209)))</f>
        <v>30B6</v>
      </c>
      <c r="G1209" s="13">
        <f>IF(D1209="",IF(C1209="",IF(B1209="","",VALUE(_xlfn.UNICODE(B1209))),VALUE(HEX2DEC(C1209))),VALUE(D1209))</f>
        <v>12470</v>
      </c>
      <c r="H1209" s="10" t="s">
        <v>292</v>
      </c>
      <c r="I1209" s="12" t="str">
        <f>IF(F1209="","","uni"&amp;UPPER(REPT("0",4-LEN(F1209))&amp;F1209))</f>
        <v>uni30B6</v>
      </c>
      <c r="J1209" s="12" t="s">
        <v>1975</v>
      </c>
      <c r="K1209" s="12">
        <v>12895</v>
      </c>
      <c r="L1209" s="9" t="s">
        <v>137</v>
      </c>
      <c r="M1209" s="10" t="str">
        <f>ASC(_xlfn.CONCAT(H1209:L1209,"  # ",E1209))</f>
        <v xml:space="preserve">        "uni30B6": "glyph12895",  # ｻﾞ</v>
      </c>
      <c r="N1209" s="6" t="b">
        <f>K1209=""</f>
        <v>0</v>
      </c>
      <c r="O1209" s="39" t="str">
        <f t="shared" si="0"/>
        <v>𒢕</v>
      </c>
    </row>
    <row r="1210" spans="2:15">
      <c r="B1210" s="31"/>
      <c r="C1210" s="28"/>
      <c r="D1210" s="28">
        <v>12471</v>
      </c>
      <c r="E1210" s="36" t="str">
        <f>IF(B1210="",IF(G1210="","",_xlfn.UNICHAR(G1210)),B1210)</f>
        <v>シ</v>
      </c>
      <c r="F1210" s="13" t="str">
        <f>IF(B1210="",IF(D1210="",IF(C1210="","",C1210),DEC2HEX(D1210)),DEC2HEX(_xlfn.UNICODE(B1210)))</f>
        <v>30B7</v>
      </c>
      <c r="G1210" s="13">
        <f>IF(D1210="",IF(C1210="",IF(B1210="","",VALUE(_xlfn.UNICODE(B1210))),VALUE(HEX2DEC(C1210))),VALUE(D1210))</f>
        <v>12471</v>
      </c>
      <c r="H1210" s="10" t="s">
        <v>292</v>
      </c>
      <c r="I1210" s="12" t="str">
        <f>IF(F1210="","","uni"&amp;UPPER(REPT("0",4-LEN(F1210))&amp;F1210))</f>
        <v>uni30B7</v>
      </c>
      <c r="J1210" s="12" t="s">
        <v>1975</v>
      </c>
      <c r="K1210" s="12" t="s">
        <v>979</v>
      </c>
      <c r="L1210" s="9" t="s">
        <v>137</v>
      </c>
      <c r="M1210" s="10" t="str">
        <f>ASC(_xlfn.CONCAT(H1210:L1210,"  # ",E1210))</f>
        <v xml:space="preserve">        "uni30B7": "glyphFF7C",  # ｼ</v>
      </c>
      <c r="N1210" s="6" t="b">
        <f>K1210=""</f>
        <v>0</v>
      </c>
      <c r="O1210" s="39" t="str">
        <f t="shared" si="0"/>
        <v>ｼ</v>
      </c>
    </row>
    <row r="1211" spans="2:15">
      <c r="B1211" s="31" t="s">
        <v>95</v>
      </c>
      <c r="C1211" s="28"/>
      <c r="D1211" s="28">
        <v>12472</v>
      </c>
      <c r="E1211" s="36" t="str">
        <f>IF(B1211="",IF(G1211="","",_xlfn.UNICHAR(G1211)),B1211)</f>
        <v>ジ</v>
      </c>
      <c r="F1211" s="13" t="str">
        <f>IF(B1211="",IF(D1211="",IF(C1211="","",C1211),DEC2HEX(D1211)),DEC2HEX(_xlfn.UNICODE(B1211)))</f>
        <v>30B8</v>
      </c>
      <c r="G1211" s="13">
        <f>IF(D1211="",IF(C1211="",IF(B1211="","",VALUE(_xlfn.UNICODE(B1211))),VALUE(HEX2DEC(C1211))),VALUE(D1211))</f>
        <v>12472</v>
      </c>
      <c r="H1211" s="10" t="s">
        <v>292</v>
      </c>
      <c r="I1211" s="12" t="str">
        <f>IF(F1211="","","uni"&amp;UPPER(REPT("0",4-LEN(F1211))&amp;F1211))</f>
        <v>uni30B8</v>
      </c>
      <c r="J1211" s="12" t="s">
        <v>1975</v>
      </c>
      <c r="K1211" s="12">
        <v>12896</v>
      </c>
      <c r="L1211" s="9" t="s">
        <v>137</v>
      </c>
      <c r="M1211" s="10" t="str">
        <f>ASC(_xlfn.CONCAT(H1211:L1211,"  # ",E1211))</f>
        <v xml:space="preserve">        "uni30B8": "glyph12896",  # ｼﾞ</v>
      </c>
      <c r="N1211" s="6" t="b">
        <f>K1211=""</f>
        <v>0</v>
      </c>
      <c r="O1211" s="39" t="str">
        <f t="shared" si="0"/>
        <v>𒢖</v>
      </c>
    </row>
    <row r="1212" spans="2:15">
      <c r="B1212" s="31"/>
      <c r="C1212" s="28"/>
      <c r="D1212" s="28">
        <v>12473</v>
      </c>
      <c r="E1212" s="36" t="str">
        <f>IF(B1212="",IF(G1212="","",_xlfn.UNICHAR(G1212)),B1212)</f>
        <v>ス</v>
      </c>
      <c r="F1212" s="13" t="str">
        <f>IF(B1212="",IF(D1212="",IF(C1212="","",C1212),DEC2HEX(D1212)),DEC2HEX(_xlfn.UNICODE(B1212)))</f>
        <v>30B9</v>
      </c>
      <c r="G1212" s="13">
        <f>IF(D1212="",IF(C1212="",IF(B1212="","",VALUE(_xlfn.UNICODE(B1212))),VALUE(HEX2DEC(C1212))),VALUE(D1212))</f>
        <v>12473</v>
      </c>
      <c r="H1212" s="10" t="s">
        <v>292</v>
      </c>
      <c r="I1212" s="12" t="str">
        <f>IF(F1212="","","uni"&amp;UPPER(REPT("0",4-LEN(F1212))&amp;F1212))</f>
        <v>uni30B9</v>
      </c>
      <c r="J1212" s="12" t="s">
        <v>1975</v>
      </c>
      <c r="K1212" s="12" t="s">
        <v>980</v>
      </c>
      <c r="L1212" s="9" t="s">
        <v>137</v>
      </c>
      <c r="M1212" s="10" t="str">
        <f>ASC(_xlfn.CONCAT(H1212:L1212,"  # ",E1212))</f>
        <v xml:space="preserve">        "uni30B9": "glyphFF7D",  # ｽ</v>
      </c>
      <c r="N1212" s="6" t="b">
        <f>K1212=""</f>
        <v>0</v>
      </c>
      <c r="O1212" s="39" t="str">
        <f t="shared" si="0"/>
        <v>ｽ</v>
      </c>
    </row>
    <row r="1213" spans="2:15">
      <c r="B1213" s="31" t="s">
        <v>95</v>
      </c>
      <c r="C1213" s="28"/>
      <c r="D1213" s="28">
        <v>12474</v>
      </c>
      <c r="E1213" s="36" t="str">
        <f>IF(B1213="",IF(G1213="","",_xlfn.UNICHAR(G1213)),B1213)</f>
        <v>ズ</v>
      </c>
      <c r="F1213" s="13" t="str">
        <f>IF(B1213="",IF(D1213="",IF(C1213="","",C1213),DEC2HEX(D1213)),DEC2HEX(_xlfn.UNICODE(B1213)))</f>
        <v>30BA</v>
      </c>
      <c r="G1213" s="13">
        <f>IF(D1213="",IF(C1213="",IF(B1213="","",VALUE(_xlfn.UNICODE(B1213))),VALUE(HEX2DEC(C1213))),VALUE(D1213))</f>
        <v>12474</v>
      </c>
      <c r="H1213" s="10" t="s">
        <v>292</v>
      </c>
      <c r="I1213" s="12" t="str">
        <f>IF(F1213="","","uni"&amp;UPPER(REPT("0",4-LEN(F1213))&amp;F1213))</f>
        <v>uni30BA</v>
      </c>
      <c r="J1213" s="12" t="s">
        <v>1975</v>
      </c>
      <c r="K1213" s="12">
        <v>12897</v>
      </c>
      <c r="L1213" s="9" t="s">
        <v>137</v>
      </c>
      <c r="M1213" s="10" t="str">
        <f>ASC(_xlfn.CONCAT(H1213:L1213,"  # ",E1213))</f>
        <v xml:space="preserve">        "uni30BA": "glyph12897",  # ｽﾞ</v>
      </c>
      <c r="N1213" s="6" t="b">
        <f>K1213=""</f>
        <v>0</v>
      </c>
      <c r="O1213" s="39" t="str">
        <f t="shared" si="0"/>
        <v>𒢗</v>
      </c>
    </row>
    <row r="1214" spans="2:15">
      <c r="B1214" s="31"/>
      <c r="C1214" s="28"/>
      <c r="D1214" s="28">
        <v>12475</v>
      </c>
      <c r="E1214" s="36" t="str">
        <f>IF(B1214="",IF(G1214="","",_xlfn.UNICHAR(G1214)),B1214)</f>
        <v>セ</v>
      </c>
      <c r="F1214" s="13" t="str">
        <f>IF(B1214="",IF(D1214="",IF(C1214="","",C1214),DEC2HEX(D1214)),DEC2HEX(_xlfn.UNICODE(B1214)))</f>
        <v>30BB</v>
      </c>
      <c r="G1214" s="13">
        <f>IF(D1214="",IF(C1214="",IF(B1214="","",VALUE(_xlfn.UNICODE(B1214))),VALUE(HEX2DEC(C1214))),VALUE(D1214))</f>
        <v>12475</v>
      </c>
      <c r="H1214" s="10" t="s">
        <v>292</v>
      </c>
      <c r="I1214" s="12" t="str">
        <f>IF(F1214="","","uni"&amp;UPPER(REPT("0",4-LEN(F1214))&amp;F1214))</f>
        <v>uni30BB</v>
      </c>
      <c r="J1214" s="12" t="s">
        <v>1975</v>
      </c>
      <c r="K1214" s="12" t="s">
        <v>981</v>
      </c>
      <c r="L1214" s="9" t="s">
        <v>137</v>
      </c>
      <c r="M1214" s="10" t="str">
        <f>ASC(_xlfn.CONCAT(H1214:L1214,"  # ",E1214))</f>
        <v xml:space="preserve">        "uni30BB": "glyphFF7E",  # ｾ</v>
      </c>
      <c r="N1214" s="6" t="b">
        <f>K1214=""</f>
        <v>0</v>
      </c>
      <c r="O1214" s="39" t="str">
        <f t="shared" si="0"/>
        <v>ｾ</v>
      </c>
    </row>
    <row r="1215" spans="2:15">
      <c r="B1215" s="31" t="s">
        <v>95</v>
      </c>
      <c r="C1215" s="28"/>
      <c r="D1215" s="28">
        <v>12476</v>
      </c>
      <c r="E1215" s="36" t="str">
        <f>IF(B1215="",IF(G1215="","",_xlfn.UNICHAR(G1215)),B1215)</f>
        <v>ゼ</v>
      </c>
      <c r="F1215" s="13" t="str">
        <f>IF(B1215="",IF(D1215="",IF(C1215="","",C1215),DEC2HEX(D1215)),DEC2HEX(_xlfn.UNICODE(B1215)))</f>
        <v>30BC</v>
      </c>
      <c r="G1215" s="13">
        <f>IF(D1215="",IF(C1215="",IF(B1215="","",VALUE(_xlfn.UNICODE(B1215))),VALUE(HEX2DEC(C1215))),VALUE(D1215))</f>
        <v>12476</v>
      </c>
      <c r="H1215" s="10" t="s">
        <v>292</v>
      </c>
      <c r="I1215" s="12" t="str">
        <f>IF(F1215="","","uni"&amp;UPPER(REPT("0",4-LEN(F1215))&amp;F1215))</f>
        <v>uni30BC</v>
      </c>
      <c r="J1215" s="12" t="s">
        <v>1975</v>
      </c>
      <c r="K1215" s="12">
        <v>12898</v>
      </c>
      <c r="L1215" s="9" t="s">
        <v>137</v>
      </c>
      <c r="M1215" s="10" t="str">
        <f>ASC(_xlfn.CONCAT(H1215:L1215,"  # ",E1215))</f>
        <v xml:space="preserve">        "uni30BC": "glyph12898",  # ｾﾞ</v>
      </c>
      <c r="N1215" s="6" t="b">
        <f>K1215=""</f>
        <v>0</v>
      </c>
      <c r="O1215" s="39" t="str">
        <f t="shared" si="0"/>
        <v>𒢘</v>
      </c>
    </row>
    <row r="1216" spans="2:15">
      <c r="B1216" s="31"/>
      <c r="C1216" s="28"/>
      <c r="D1216" s="28">
        <v>12477</v>
      </c>
      <c r="E1216" s="36" t="str">
        <f>IF(B1216="",IF(G1216="","",_xlfn.UNICHAR(G1216)),B1216)</f>
        <v>ソ</v>
      </c>
      <c r="F1216" s="13" t="str">
        <f>IF(B1216="",IF(D1216="",IF(C1216="","",C1216),DEC2HEX(D1216)),DEC2HEX(_xlfn.UNICODE(B1216)))</f>
        <v>30BD</v>
      </c>
      <c r="G1216" s="13">
        <f>IF(D1216="",IF(C1216="",IF(B1216="","",VALUE(_xlfn.UNICODE(B1216))),VALUE(HEX2DEC(C1216))),VALUE(D1216))</f>
        <v>12477</v>
      </c>
      <c r="H1216" s="10" t="s">
        <v>292</v>
      </c>
      <c r="I1216" s="12" t="str">
        <f>IF(F1216="","","uni"&amp;UPPER(REPT("0",4-LEN(F1216))&amp;F1216))</f>
        <v>uni30BD</v>
      </c>
      <c r="J1216" s="12" t="s">
        <v>1975</v>
      </c>
      <c r="K1216" s="12" t="s">
        <v>982</v>
      </c>
      <c r="L1216" s="9" t="s">
        <v>137</v>
      </c>
      <c r="M1216" s="10" t="str">
        <f>ASC(_xlfn.CONCAT(H1216:L1216,"  # ",E1216))</f>
        <v xml:space="preserve">        "uni30BD": "glyphFF7F",  # ｿ</v>
      </c>
      <c r="N1216" s="6" t="b">
        <f>K1216=""</f>
        <v>0</v>
      </c>
      <c r="O1216" s="39" t="str">
        <f t="shared" si="0"/>
        <v>ｿ</v>
      </c>
    </row>
    <row r="1217" spans="2:15">
      <c r="B1217" s="31" t="s">
        <v>95</v>
      </c>
      <c r="C1217" s="28"/>
      <c r="D1217" s="28">
        <v>12478</v>
      </c>
      <c r="E1217" s="36" t="str">
        <f>IF(B1217="",IF(G1217="","",_xlfn.UNICHAR(G1217)),B1217)</f>
        <v>ゾ</v>
      </c>
      <c r="F1217" s="13" t="str">
        <f>IF(B1217="",IF(D1217="",IF(C1217="","",C1217),DEC2HEX(D1217)),DEC2HEX(_xlfn.UNICODE(B1217)))</f>
        <v>30BE</v>
      </c>
      <c r="G1217" s="13">
        <f>IF(D1217="",IF(C1217="",IF(B1217="","",VALUE(_xlfn.UNICODE(B1217))),VALUE(HEX2DEC(C1217))),VALUE(D1217))</f>
        <v>12478</v>
      </c>
      <c r="H1217" s="10" t="s">
        <v>292</v>
      </c>
      <c r="I1217" s="12" t="str">
        <f>IF(F1217="","","uni"&amp;UPPER(REPT("0",4-LEN(F1217))&amp;F1217))</f>
        <v>uni30BE</v>
      </c>
      <c r="J1217" s="12" t="s">
        <v>1975</v>
      </c>
      <c r="K1217" s="12">
        <v>12899</v>
      </c>
      <c r="L1217" s="9" t="s">
        <v>137</v>
      </c>
      <c r="M1217" s="10" t="str">
        <f>ASC(_xlfn.CONCAT(H1217:L1217,"  # ",E1217))</f>
        <v xml:space="preserve">        "uni30BE": "glyph12899",  # ｿﾞ</v>
      </c>
      <c r="N1217" s="6" t="b">
        <f>K1217=""</f>
        <v>0</v>
      </c>
      <c r="O1217" s="39" t="str">
        <f t="shared" si="0"/>
        <v>𒢙</v>
      </c>
    </row>
    <row r="1218" spans="2:15">
      <c r="B1218" s="31"/>
      <c r="C1218" s="28"/>
      <c r="D1218" s="28">
        <v>12479</v>
      </c>
      <c r="E1218" s="36" t="str">
        <f>IF(B1218="",IF(G1218="","",_xlfn.UNICHAR(G1218)),B1218)</f>
        <v>タ</v>
      </c>
      <c r="F1218" s="13" t="str">
        <f>IF(B1218="",IF(D1218="",IF(C1218="","",C1218),DEC2HEX(D1218)),DEC2HEX(_xlfn.UNICODE(B1218)))</f>
        <v>30BF</v>
      </c>
      <c r="G1218" s="13">
        <f>IF(D1218="",IF(C1218="",IF(B1218="","",VALUE(_xlfn.UNICODE(B1218))),VALUE(HEX2DEC(C1218))),VALUE(D1218))</f>
        <v>12479</v>
      </c>
      <c r="H1218" s="10" t="s">
        <v>292</v>
      </c>
      <c r="I1218" s="12" t="str">
        <f>IF(F1218="","","uni"&amp;UPPER(REPT("0",4-LEN(F1218))&amp;F1218))</f>
        <v>uni30BF</v>
      </c>
      <c r="J1218" s="12" t="s">
        <v>1975</v>
      </c>
      <c r="K1218" s="12" t="s">
        <v>983</v>
      </c>
      <c r="L1218" s="9" t="s">
        <v>137</v>
      </c>
      <c r="M1218" s="10" t="str">
        <f>ASC(_xlfn.CONCAT(H1218:L1218,"  # ",E1218))</f>
        <v xml:space="preserve">        "uni30BF": "glyphFF80",  # ﾀ</v>
      </c>
      <c r="N1218" s="6" t="b">
        <f>K1218=""</f>
        <v>0</v>
      </c>
      <c r="O1218" s="39" t="str">
        <f t="shared" si="0"/>
        <v>ﾀ</v>
      </c>
    </row>
    <row r="1219" spans="2:15">
      <c r="B1219" s="31" t="s">
        <v>95</v>
      </c>
      <c r="C1219" s="28"/>
      <c r="D1219" s="28">
        <v>12480</v>
      </c>
      <c r="E1219" s="36" t="str">
        <f>IF(B1219="",IF(G1219="","",_xlfn.UNICHAR(G1219)),B1219)</f>
        <v>ダ</v>
      </c>
      <c r="F1219" s="13" t="str">
        <f>IF(B1219="",IF(D1219="",IF(C1219="","",C1219),DEC2HEX(D1219)),DEC2HEX(_xlfn.UNICODE(B1219)))</f>
        <v>30C0</v>
      </c>
      <c r="G1219" s="13">
        <f>IF(D1219="",IF(C1219="",IF(B1219="","",VALUE(_xlfn.UNICODE(B1219))),VALUE(HEX2DEC(C1219))),VALUE(D1219))</f>
        <v>12480</v>
      </c>
      <c r="H1219" s="10" t="s">
        <v>292</v>
      </c>
      <c r="I1219" s="12" t="str">
        <f>IF(F1219="","","uni"&amp;UPPER(REPT("0",4-LEN(F1219))&amp;F1219))</f>
        <v>uni30C0</v>
      </c>
      <c r="J1219" s="12" t="s">
        <v>1975</v>
      </c>
      <c r="K1219" s="12">
        <v>12900</v>
      </c>
      <c r="L1219" s="9" t="s">
        <v>137</v>
      </c>
      <c r="M1219" s="10" t="str">
        <f>ASC(_xlfn.CONCAT(H1219:L1219,"  # ",E1219))</f>
        <v xml:space="preserve">        "uni30C0": "glyph12900",  # ﾀﾞ</v>
      </c>
      <c r="N1219" s="6" t="b">
        <f>K1219=""</f>
        <v>0</v>
      </c>
      <c r="O1219" s="39" t="str">
        <f t="shared" si="0"/>
        <v>𒤀</v>
      </c>
    </row>
    <row r="1220" spans="2:15">
      <c r="B1220" s="31"/>
      <c r="C1220" s="28"/>
      <c r="D1220" s="28">
        <v>12481</v>
      </c>
      <c r="E1220" s="36" t="str">
        <f>IF(B1220="",IF(G1220="","",_xlfn.UNICHAR(G1220)),B1220)</f>
        <v>チ</v>
      </c>
      <c r="F1220" s="13" t="str">
        <f>IF(B1220="",IF(D1220="",IF(C1220="","",C1220),DEC2HEX(D1220)),DEC2HEX(_xlfn.UNICODE(B1220)))</f>
        <v>30C1</v>
      </c>
      <c r="G1220" s="13">
        <f>IF(D1220="",IF(C1220="",IF(B1220="","",VALUE(_xlfn.UNICODE(B1220))),VALUE(HEX2DEC(C1220))),VALUE(D1220))</f>
        <v>12481</v>
      </c>
      <c r="H1220" s="10" t="s">
        <v>292</v>
      </c>
      <c r="I1220" s="12" t="str">
        <f>IF(F1220="","","uni"&amp;UPPER(REPT("0",4-LEN(F1220))&amp;F1220))</f>
        <v>uni30C1</v>
      </c>
      <c r="J1220" s="12" t="s">
        <v>1975</v>
      </c>
      <c r="K1220" s="12" t="s">
        <v>984</v>
      </c>
      <c r="L1220" s="9" t="s">
        <v>137</v>
      </c>
      <c r="M1220" s="10" t="str">
        <f>ASC(_xlfn.CONCAT(H1220:L1220,"  # ",E1220))</f>
        <v xml:space="preserve">        "uni30C1": "glyphFF81",  # ﾁ</v>
      </c>
      <c r="N1220" s="6" t="b">
        <f>K1220=""</f>
        <v>0</v>
      </c>
      <c r="O1220" s="39" t="str">
        <f t="shared" si="0"/>
        <v>ﾁ</v>
      </c>
    </row>
    <row r="1221" spans="2:15">
      <c r="B1221" s="31" t="s">
        <v>95</v>
      </c>
      <c r="C1221" s="28"/>
      <c r="D1221" s="28">
        <v>12482</v>
      </c>
      <c r="E1221" s="36" t="str">
        <f>IF(B1221="",IF(G1221="","",_xlfn.UNICHAR(G1221)),B1221)</f>
        <v>ヂ</v>
      </c>
      <c r="F1221" s="13" t="str">
        <f>IF(B1221="",IF(D1221="",IF(C1221="","",C1221),DEC2HEX(D1221)),DEC2HEX(_xlfn.UNICODE(B1221)))</f>
        <v>30C2</v>
      </c>
      <c r="G1221" s="13">
        <f>IF(D1221="",IF(C1221="",IF(B1221="","",VALUE(_xlfn.UNICODE(B1221))),VALUE(HEX2DEC(C1221))),VALUE(D1221))</f>
        <v>12482</v>
      </c>
      <c r="H1221" s="10" t="s">
        <v>292</v>
      </c>
      <c r="I1221" s="12" t="str">
        <f>IF(F1221="","","uni"&amp;UPPER(REPT("0",4-LEN(F1221))&amp;F1221))</f>
        <v>uni30C2</v>
      </c>
      <c r="J1221" s="12" t="s">
        <v>1975</v>
      </c>
      <c r="K1221" s="12">
        <v>12901</v>
      </c>
      <c r="L1221" s="9" t="s">
        <v>137</v>
      </c>
      <c r="M1221" s="10" t="str">
        <f>ASC(_xlfn.CONCAT(H1221:L1221,"  # ",E1221))</f>
        <v xml:space="preserve">        "uni30C2": "glyph12901",  # ﾁﾞ</v>
      </c>
      <c r="N1221" s="6" t="b">
        <f>K1221=""</f>
        <v>0</v>
      </c>
      <c r="O1221" s="39" t="str">
        <f t="shared" si="0"/>
        <v>𒤁</v>
      </c>
    </row>
    <row r="1222" spans="2:15">
      <c r="B1222" s="31"/>
      <c r="C1222" s="28"/>
      <c r="D1222" s="28">
        <v>12483</v>
      </c>
      <c r="E1222" s="36" t="str">
        <f>IF(B1222="",IF(G1222="","",_xlfn.UNICHAR(G1222)),B1222)</f>
        <v>ッ</v>
      </c>
      <c r="F1222" s="13" t="str">
        <f>IF(B1222="",IF(D1222="",IF(C1222="","",C1222),DEC2HEX(D1222)),DEC2HEX(_xlfn.UNICODE(B1222)))</f>
        <v>30C3</v>
      </c>
      <c r="G1222" s="13">
        <f>IF(D1222="",IF(C1222="",IF(B1222="","",VALUE(_xlfn.UNICODE(B1222))),VALUE(HEX2DEC(C1222))),VALUE(D1222))</f>
        <v>12483</v>
      </c>
      <c r="H1222" s="10" t="s">
        <v>292</v>
      </c>
      <c r="I1222" s="12" t="str">
        <f>IF(F1222="","","uni"&amp;UPPER(REPT("0",4-LEN(F1222))&amp;F1222))</f>
        <v>uni30C3</v>
      </c>
      <c r="J1222" s="12" t="s">
        <v>1975</v>
      </c>
      <c r="K1222" s="12" t="s">
        <v>966</v>
      </c>
      <c r="L1222" s="9" t="s">
        <v>137</v>
      </c>
      <c r="M1222" s="10" t="str">
        <f>ASC(_xlfn.CONCAT(H1222:L1222,"  # ",E1222))</f>
        <v xml:space="preserve">        "uni30C3": "glyphFF6F",  # ｯ</v>
      </c>
      <c r="N1222" s="6" t="b">
        <f>K1222=""</f>
        <v>0</v>
      </c>
      <c r="O1222" s="39" t="str">
        <f t="shared" si="0"/>
        <v>ｯ</v>
      </c>
    </row>
    <row r="1223" spans="2:15">
      <c r="B1223" s="31" t="s">
        <v>95</v>
      </c>
      <c r="C1223" s="28"/>
      <c r="D1223" s="28">
        <v>12484</v>
      </c>
      <c r="E1223" s="36" t="str">
        <f>IF(B1223="",IF(G1223="","",_xlfn.UNICHAR(G1223)),B1223)</f>
        <v>ツ</v>
      </c>
      <c r="F1223" s="13" t="str">
        <f>IF(B1223="",IF(D1223="",IF(C1223="","",C1223),DEC2HEX(D1223)),DEC2HEX(_xlfn.UNICODE(B1223)))</f>
        <v>30C4</v>
      </c>
      <c r="G1223" s="13">
        <f>IF(D1223="",IF(C1223="",IF(B1223="","",VALUE(_xlfn.UNICODE(B1223))),VALUE(HEX2DEC(C1223))),VALUE(D1223))</f>
        <v>12484</v>
      </c>
      <c r="H1223" s="10" t="s">
        <v>292</v>
      </c>
      <c r="I1223" s="12" t="str">
        <f>IF(F1223="","","uni"&amp;UPPER(REPT("0",4-LEN(F1223))&amp;F1223))</f>
        <v>uni30C4</v>
      </c>
      <c r="J1223" s="12" t="s">
        <v>1975</v>
      </c>
      <c r="K1223" s="12" t="s">
        <v>985</v>
      </c>
      <c r="L1223" s="9" t="s">
        <v>137</v>
      </c>
      <c r="M1223" s="10" t="str">
        <f>ASC(_xlfn.CONCAT(H1223:L1223,"  # ",E1223))</f>
        <v xml:space="preserve">        "uni30C4": "glyphFF82",  # ﾂ</v>
      </c>
      <c r="N1223" s="6" t="b">
        <f>K1223=""</f>
        <v>0</v>
      </c>
      <c r="O1223" s="39" t="str">
        <f t="shared" si="0"/>
        <v>ﾂ</v>
      </c>
    </row>
    <row r="1224" spans="2:15">
      <c r="B1224" s="31"/>
      <c r="C1224" s="28"/>
      <c r="D1224" s="28">
        <v>12485</v>
      </c>
      <c r="E1224" s="36" t="str">
        <f>IF(B1224="",IF(G1224="","",_xlfn.UNICHAR(G1224)),B1224)</f>
        <v>ヅ</v>
      </c>
      <c r="F1224" s="13" t="str">
        <f>IF(B1224="",IF(D1224="",IF(C1224="","",C1224),DEC2HEX(D1224)),DEC2HEX(_xlfn.UNICODE(B1224)))</f>
        <v>30C5</v>
      </c>
      <c r="G1224" s="13">
        <f>IF(D1224="",IF(C1224="",IF(B1224="","",VALUE(_xlfn.UNICODE(B1224))),VALUE(HEX2DEC(C1224))),VALUE(D1224))</f>
        <v>12485</v>
      </c>
      <c r="H1224" s="10" t="s">
        <v>292</v>
      </c>
      <c r="I1224" s="12" t="str">
        <f>IF(F1224="","","uni"&amp;UPPER(REPT("0",4-LEN(F1224))&amp;F1224))</f>
        <v>uni30C5</v>
      </c>
      <c r="J1224" s="12" t="s">
        <v>1975</v>
      </c>
      <c r="K1224" s="12">
        <v>12902</v>
      </c>
      <c r="L1224" s="9" t="s">
        <v>137</v>
      </c>
      <c r="M1224" s="10" t="str">
        <f>ASC(_xlfn.CONCAT(H1224:L1224,"  # ",E1224))</f>
        <v xml:space="preserve">        "uni30C5": "glyph12902",  # ﾂﾞ</v>
      </c>
      <c r="N1224" s="6" t="b">
        <f>K1224=""</f>
        <v>0</v>
      </c>
      <c r="O1224" s="39" t="str">
        <f t="shared" si="0"/>
        <v>𒤂</v>
      </c>
    </row>
    <row r="1225" spans="2:15">
      <c r="B1225" s="31" t="s">
        <v>95</v>
      </c>
      <c r="C1225" s="28"/>
      <c r="D1225" s="28">
        <v>12486</v>
      </c>
      <c r="E1225" s="36" t="str">
        <f>IF(B1225="",IF(G1225="","",_xlfn.UNICHAR(G1225)),B1225)</f>
        <v>テ</v>
      </c>
      <c r="F1225" s="13" t="str">
        <f>IF(B1225="",IF(D1225="",IF(C1225="","",C1225),DEC2HEX(D1225)),DEC2HEX(_xlfn.UNICODE(B1225)))</f>
        <v>30C6</v>
      </c>
      <c r="G1225" s="13">
        <f>IF(D1225="",IF(C1225="",IF(B1225="","",VALUE(_xlfn.UNICODE(B1225))),VALUE(HEX2DEC(C1225))),VALUE(D1225))</f>
        <v>12486</v>
      </c>
      <c r="H1225" s="10" t="s">
        <v>292</v>
      </c>
      <c r="I1225" s="12" t="str">
        <f>IF(F1225="","","uni"&amp;UPPER(REPT("0",4-LEN(F1225))&amp;F1225))</f>
        <v>uni30C6</v>
      </c>
      <c r="J1225" s="12" t="s">
        <v>1975</v>
      </c>
      <c r="K1225" s="12" t="s">
        <v>986</v>
      </c>
      <c r="L1225" s="9" t="s">
        <v>137</v>
      </c>
      <c r="M1225" s="10" t="str">
        <f>ASC(_xlfn.CONCAT(H1225:L1225,"  # ",E1225))</f>
        <v xml:space="preserve">        "uni30C6": "glyphFF83",  # ﾃ</v>
      </c>
      <c r="N1225" s="6" t="b">
        <f>K1225=""</f>
        <v>0</v>
      </c>
      <c r="O1225" s="39" t="str">
        <f t="shared" si="0"/>
        <v>ﾃ</v>
      </c>
    </row>
    <row r="1226" spans="2:15">
      <c r="B1226" s="31"/>
      <c r="C1226" s="28"/>
      <c r="D1226" s="28">
        <v>12487</v>
      </c>
      <c r="E1226" s="36" t="str">
        <f>IF(B1226="",IF(G1226="","",_xlfn.UNICHAR(G1226)),B1226)</f>
        <v>デ</v>
      </c>
      <c r="F1226" s="13" t="str">
        <f>IF(B1226="",IF(D1226="",IF(C1226="","",C1226),DEC2HEX(D1226)),DEC2HEX(_xlfn.UNICODE(B1226)))</f>
        <v>30C7</v>
      </c>
      <c r="G1226" s="13">
        <f>IF(D1226="",IF(C1226="",IF(B1226="","",VALUE(_xlfn.UNICODE(B1226))),VALUE(HEX2DEC(C1226))),VALUE(D1226))</f>
        <v>12487</v>
      </c>
      <c r="H1226" s="10" t="s">
        <v>292</v>
      </c>
      <c r="I1226" s="12" t="str">
        <f>IF(F1226="","","uni"&amp;UPPER(REPT("0",4-LEN(F1226))&amp;F1226))</f>
        <v>uni30C7</v>
      </c>
      <c r="J1226" s="12" t="s">
        <v>1975</v>
      </c>
      <c r="K1226" s="12">
        <v>12903</v>
      </c>
      <c r="L1226" s="9" t="s">
        <v>137</v>
      </c>
      <c r="M1226" s="10" t="str">
        <f>ASC(_xlfn.CONCAT(H1226:L1226,"  # ",E1226))</f>
        <v xml:space="preserve">        "uni30C7": "glyph12903",  # ﾃﾞ</v>
      </c>
      <c r="N1226" s="6" t="b">
        <f>K1226=""</f>
        <v>0</v>
      </c>
      <c r="O1226" s="39" t="str">
        <f t="shared" si="0"/>
        <v>𒤃</v>
      </c>
    </row>
    <row r="1227" spans="2:15">
      <c r="B1227" s="31" t="s">
        <v>95</v>
      </c>
      <c r="C1227" s="28"/>
      <c r="D1227" s="28">
        <v>12488</v>
      </c>
      <c r="E1227" s="36" t="str">
        <f>IF(B1227="",IF(G1227="","",_xlfn.UNICHAR(G1227)),B1227)</f>
        <v>ト</v>
      </c>
      <c r="F1227" s="13" t="str">
        <f>IF(B1227="",IF(D1227="",IF(C1227="","",C1227),DEC2HEX(D1227)),DEC2HEX(_xlfn.UNICODE(B1227)))</f>
        <v>30C8</v>
      </c>
      <c r="G1227" s="13">
        <f>IF(D1227="",IF(C1227="",IF(B1227="","",VALUE(_xlfn.UNICODE(B1227))),VALUE(HEX2DEC(C1227))),VALUE(D1227))</f>
        <v>12488</v>
      </c>
      <c r="H1227" s="10" t="s">
        <v>292</v>
      </c>
      <c r="I1227" s="12" t="str">
        <f>IF(F1227="","","uni"&amp;UPPER(REPT("0",4-LEN(F1227))&amp;F1227))</f>
        <v>uni30C8</v>
      </c>
      <c r="J1227" s="12" t="s">
        <v>1975</v>
      </c>
      <c r="K1227" s="12" t="s">
        <v>987</v>
      </c>
      <c r="L1227" s="9" t="s">
        <v>137</v>
      </c>
      <c r="M1227" s="10" t="str">
        <f>ASC(_xlfn.CONCAT(H1227:L1227,"  # ",E1227))</f>
        <v xml:space="preserve">        "uni30C8": "glyphFF84",  # ﾄ</v>
      </c>
      <c r="N1227" s="6" t="b">
        <f>K1227=""</f>
        <v>0</v>
      </c>
      <c r="O1227" s="39" t="str">
        <f t="shared" si="0"/>
        <v>ﾄ</v>
      </c>
    </row>
    <row r="1228" spans="2:15">
      <c r="B1228" s="31"/>
      <c r="C1228" s="28"/>
      <c r="D1228" s="28">
        <v>12489</v>
      </c>
      <c r="E1228" s="36" t="str">
        <f>IF(B1228="",IF(G1228="","",_xlfn.UNICHAR(G1228)),B1228)</f>
        <v>ド</v>
      </c>
      <c r="F1228" s="13" t="str">
        <f>IF(B1228="",IF(D1228="",IF(C1228="","",C1228),DEC2HEX(D1228)),DEC2HEX(_xlfn.UNICODE(B1228)))</f>
        <v>30C9</v>
      </c>
      <c r="G1228" s="13">
        <f>IF(D1228="",IF(C1228="",IF(B1228="","",VALUE(_xlfn.UNICODE(B1228))),VALUE(HEX2DEC(C1228))),VALUE(D1228))</f>
        <v>12489</v>
      </c>
      <c r="H1228" s="10" t="s">
        <v>292</v>
      </c>
      <c r="I1228" s="12" t="str">
        <f>IF(F1228="","","uni"&amp;UPPER(REPT("0",4-LEN(F1228))&amp;F1228))</f>
        <v>uni30C9</v>
      </c>
      <c r="J1228" s="12" t="s">
        <v>1975</v>
      </c>
      <c r="K1228" s="12">
        <v>12904</v>
      </c>
      <c r="L1228" s="9" t="s">
        <v>137</v>
      </c>
      <c r="M1228" s="10" t="str">
        <f>ASC(_xlfn.CONCAT(H1228:L1228,"  # ",E1228))</f>
        <v xml:space="preserve">        "uni30C9": "glyph12904",  # ﾄﾞ</v>
      </c>
      <c r="N1228" s="6" t="b">
        <f>K1228=""</f>
        <v>0</v>
      </c>
      <c r="O1228" s="39" t="str">
        <f t="shared" si="0"/>
        <v>𒤄</v>
      </c>
    </row>
    <row r="1229" spans="2:15">
      <c r="B1229" s="31" t="s">
        <v>95</v>
      </c>
      <c r="C1229" s="28"/>
      <c r="D1229" s="28">
        <v>12490</v>
      </c>
      <c r="E1229" s="36" t="str">
        <f>IF(B1229="",IF(G1229="","",_xlfn.UNICHAR(G1229)),B1229)</f>
        <v>ナ</v>
      </c>
      <c r="F1229" s="13" t="str">
        <f>IF(B1229="",IF(D1229="",IF(C1229="","",C1229),DEC2HEX(D1229)),DEC2HEX(_xlfn.UNICODE(B1229)))</f>
        <v>30CA</v>
      </c>
      <c r="G1229" s="13">
        <f>IF(D1229="",IF(C1229="",IF(B1229="","",VALUE(_xlfn.UNICODE(B1229))),VALUE(HEX2DEC(C1229))),VALUE(D1229))</f>
        <v>12490</v>
      </c>
      <c r="H1229" s="10" t="s">
        <v>292</v>
      </c>
      <c r="I1229" s="12" t="str">
        <f>IF(F1229="","","uni"&amp;UPPER(REPT("0",4-LEN(F1229))&amp;F1229))</f>
        <v>uni30CA</v>
      </c>
      <c r="J1229" s="12" t="s">
        <v>1975</v>
      </c>
      <c r="K1229" s="12" t="s">
        <v>988</v>
      </c>
      <c r="L1229" s="9" t="s">
        <v>137</v>
      </c>
      <c r="M1229" s="10" t="str">
        <f>ASC(_xlfn.CONCAT(H1229:L1229,"  # ",E1229))</f>
        <v xml:space="preserve">        "uni30CA": "glyphFF85",  # ﾅ</v>
      </c>
      <c r="N1229" s="6" t="b">
        <f>K1229=""</f>
        <v>0</v>
      </c>
      <c r="O1229" s="39" t="str">
        <f t="shared" si="0"/>
        <v>ﾅ</v>
      </c>
    </row>
    <row r="1230" spans="2:15">
      <c r="B1230" s="31"/>
      <c r="C1230" s="28"/>
      <c r="D1230" s="28">
        <v>12491</v>
      </c>
      <c r="E1230" s="36" t="str">
        <f>IF(B1230="",IF(G1230="","",_xlfn.UNICHAR(G1230)),B1230)</f>
        <v>ニ</v>
      </c>
      <c r="F1230" s="13" t="str">
        <f>IF(B1230="",IF(D1230="",IF(C1230="","",C1230),DEC2HEX(D1230)),DEC2HEX(_xlfn.UNICODE(B1230)))</f>
        <v>30CB</v>
      </c>
      <c r="G1230" s="13">
        <f>IF(D1230="",IF(C1230="",IF(B1230="","",VALUE(_xlfn.UNICODE(B1230))),VALUE(HEX2DEC(C1230))),VALUE(D1230))</f>
        <v>12491</v>
      </c>
      <c r="H1230" s="10" t="s">
        <v>292</v>
      </c>
      <c r="I1230" s="12" t="str">
        <f>IF(F1230="","","uni"&amp;UPPER(REPT("0",4-LEN(F1230))&amp;F1230))</f>
        <v>uni30CB</v>
      </c>
      <c r="J1230" s="12" t="s">
        <v>1975</v>
      </c>
      <c r="K1230" s="12" t="s">
        <v>989</v>
      </c>
      <c r="L1230" s="9" t="s">
        <v>137</v>
      </c>
      <c r="M1230" s="10" t="str">
        <f>ASC(_xlfn.CONCAT(H1230:L1230,"  # ",E1230))</f>
        <v xml:space="preserve">        "uni30CB": "glyphFF86",  # ﾆ</v>
      </c>
      <c r="N1230" s="6" t="b">
        <f>K1230=""</f>
        <v>0</v>
      </c>
      <c r="O1230" s="39" t="str">
        <f t="shared" si="0"/>
        <v>ﾆ</v>
      </c>
    </row>
    <row r="1231" spans="2:15">
      <c r="B1231" s="31" t="s">
        <v>95</v>
      </c>
      <c r="C1231" s="28"/>
      <c r="D1231" s="28">
        <v>12492</v>
      </c>
      <c r="E1231" s="36" t="str">
        <f>IF(B1231="",IF(G1231="","",_xlfn.UNICHAR(G1231)),B1231)</f>
        <v>ヌ</v>
      </c>
      <c r="F1231" s="13" t="str">
        <f>IF(B1231="",IF(D1231="",IF(C1231="","",C1231),DEC2HEX(D1231)),DEC2HEX(_xlfn.UNICODE(B1231)))</f>
        <v>30CC</v>
      </c>
      <c r="G1231" s="13">
        <f>IF(D1231="",IF(C1231="",IF(B1231="","",VALUE(_xlfn.UNICODE(B1231))),VALUE(HEX2DEC(C1231))),VALUE(D1231))</f>
        <v>12492</v>
      </c>
      <c r="H1231" s="10" t="s">
        <v>292</v>
      </c>
      <c r="I1231" s="12" t="str">
        <f>IF(F1231="","","uni"&amp;UPPER(REPT("0",4-LEN(F1231))&amp;F1231))</f>
        <v>uni30CC</v>
      </c>
      <c r="J1231" s="12" t="s">
        <v>1975</v>
      </c>
      <c r="K1231" s="12" t="s">
        <v>990</v>
      </c>
      <c r="L1231" s="9" t="s">
        <v>137</v>
      </c>
      <c r="M1231" s="10" t="str">
        <f>ASC(_xlfn.CONCAT(H1231:L1231,"  # ",E1231))</f>
        <v xml:space="preserve">        "uni30CC": "glyphFF87",  # ﾇ</v>
      </c>
      <c r="N1231" s="6" t="b">
        <f>K1231=""</f>
        <v>0</v>
      </c>
      <c r="O1231" s="39" t="str">
        <f t="shared" si="0"/>
        <v>ﾇ</v>
      </c>
    </row>
    <row r="1232" spans="2:15">
      <c r="B1232" s="31"/>
      <c r="C1232" s="28"/>
      <c r="D1232" s="28">
        <v>12493</v>
      </c>
      <c r="E1232" s="36" t="str">
        <f>IF(B1232="",IF(G1232="","",_xlfn.UNICHAR(G1232)),B1232)</f>
        <v>ネ</v>
      </c>
      <c r="F1232" s="13" t="str">
        <f>IF(B1232="",IF(D1232="",IF(C1232="","",C1232),DEC2HEX(D1232)),DEC2HEX(_xlfn.UNICODE(B1232)))</f>
        <v>30CD</v>
      </c>
      <c r="G1232" s="13">
        <f>IF(D1232="",IF(C1232="",IF(B1232="","",VALUE(_xlfn.UNICODE(B1232))),VALUE(HEX2DEC(C1232))),VALUE(D1232))</f>
        <v>12493</v>
      </c>
      <c r="H1232" s="10" t="s">
        <v>292</v>
      </c>
      <c r="I1232" s="12" t="str">
        <f>IF(F1232="","","uni"&amp;UPPER(REPT("0",4-LEN(F1232))&amp;F1232))</f>
        <v>uni30CD</v>
      </c>
      <c r="J1232" s="12" t="s">
        <v>1975</v>
      </c>
      <c r="K1232" s="12" t="s">
        <v>991</v>
      </c>
      <c r="L1232" s="9" t="s">
        <v>137</v>
      </c>
      <c r="M1232" s="10" t="str">
        <f>ASC(_xlfn.CONCAT(H1232:L1232,"  # ",E1232))</f>
        <v xml:space="preserve">        "uni30CD": "glyphFF88",  # ﾈ</v>
      </c>
      <c r="N1232" s="6" t="b">
        <f>K1232=""</f>
        <v>0</v>
      </c>
      <c r="O1232" s="39" t="str">
        <f t="shared" si="0"/>
        <v>ﾈ</v>
      </c>
    </row>
    <row r="1233" spans="2:15">
      <c r="B1233" s="31" t="s">
        <v>95</v>
      </c>
      <c r="C1233" s="28"/>
      <c r="D1233" s="28">
        <v>12494</v>
      </c>
      <c r="E1233" s="36" t="str">
        <f>IF(B1233="",IF(G1233="","",_xlfn.UNICHAR(G1233)),B1233)</f>
        <v>ノ</v>
      </c>
      <c r="F1233" s="13" t="str">
        <f>IF(B1233="",IF(D1233="",IF(C1233="","",C1233),DEC2HEX(D1233)),DEC2HEX(_xlfn.UNICODE(B1233)))</f>
        <v>30CE</v>
      </c>
      <c r="G1233" s="13">
        <f>IF(D1233="",IF(C1233="",IF(B1233="","",VALUE(_xlfn.UNICODE(B1233))),VALUE(HEX2DEC(C1233))),VALUE(D1233))</f>
        <v>12494</v>
      </c>
      <c r="H1233" s="10" t="s">
        <v>292</v>
      </c>
      <c r="I1233" s="12" t="str">
        <f>IF(F1233="","","uni"&amp;UPPER(REPT("0",4-LEN(F1233))&amp;F1233))</f>
        <v>uni30CE</v>
      </c>
      <c r="J1233" s="12" t="s">
        <v>1975</v>
      </c>
      <c r="K1233" s="12" t="s">
        <v>992</v>
      </c>
      <c r="L1233" s="9" t="s">
        <v>137</v>
      </c>
      <c r="M1233" s="10" t="str">
        <f>ASC(_xlfn.CONCAT(H1233:L1233,"  # ",E1233))</f>
        <v xml:space="preserve">        "uni30CE": "glyphFF89",  # ﾉ</v>
      </c>
      <c r="N1233" s="6" t="b">
        <f>K1233=""</f>
        <v>0</v>
      </c>
      <c r="O1233" s="39" t="str">
        <f t="shared" si="0"/>
        <v>ﾉ</v>
      </c>
    </row>
    <row r="1234" spans="2:15">
      <c r="B1234" s="31"/>
      <c r="C1234" s="28"/>
      <c r="D1234" s="28">
        <v>12495</v>
      </c>
      <c r="E1234" s="36" t="str">
        <f>IF(B1234="",IF(G1234="","",_xlfn.UNICHAR(G1234)),B1234)</f>
        <v>ハ</v>
      </c>
      <c r="F1234" s="13" t="str">
        <f>IF(B1234="",IF(D1234="",IF(C1234="","",C1234),DEC2HEX(D1234)),DEC2HEX(_xlfn.UNICODE(B1234)))</f>
        <v>30CF</v>
      </c>
      <c r="G1234" s="13">
        <f>IF(D1234="",IF(C1234="",IF(B1234="","",VALUE(_xlfn.UNICODE(B1234))),VALUE(HEX2DEC(C1234))),VALUE(D1234))</f>
        <v>12495</v>
      </c>
      <c r="H1234" s="10" t="s">
        <v>292</v>
      </c>
      <c r="I1234" s="12" t="str">
        <f>IF(F1234="","","uni"&amp;UPPER(REPT("0",4-LEN(F1234))&amp;F1234))</f>
        <v>uni30CF</v>
      </c>
      <c r="J1234" s="12" t="s">
        <v>1975</v>
      </c>
      <c r="K1234" s="12" t="s">
        <v>993</v>
      </c>
      <c r="L1234" s="9" t="s">
        <v>137</v>
      </c>
      <c r="M1234" s="10" t="str">
        <f>ASC(_xlfn.CONCAT(H1234:L1234,"  # ",E1234))</f>
        <v xml:space="preserve">        "uni30CF": "glyphFF8A",  # ﾊ</v>
      </c>
      <c r="N1234" s="6" t="b">
        <f>K1234=""</f>
        <v>0</v>
      </c>
      <c r="O1234" s="39" t="str">
        <f t="shared" si="0"/>
        <v>ﾊ</v>
      </c>
    </row>
    <row r="1235" spans="2:15">
      <c r="B1235" s="31" t="s">
        <v>95</v>
      </c>
      <c r="C1235" s="28"/>
      <c r="D1235" s="28">
        <v>12496</v>
      </c>
      <c r="E1235" s="36" t="str">
        <f>IF(B1235="",IF(G1235="","",_xlfn.UNICHAR(G1235)),B1235)</f>
        <v>バ</v>
      </c>
      <c r="F1235" s="13" t="str">
        <f>IF(B1235="",IF(D1235="",IF(C1235="","",C1235),DEC2HEX(D1235)),DEC2HEX(_xlfn.UNICODE(B1235)))</f>
        <v>30D0</v>
      </c>
      <c r="G1235" s="13">
        <f>IF(D1235="",IF(C1235="",IF(B1235="","",VALUE(_xlfn.UNICODE(B1235))),VALUE(HEX2DEC(C1235))),VALUE(D1235))</f>
        <v>12496</v>
      </c>
      <c r="H1235" s="10" t="s">
        <v>292</v>
      </c>
      <c r="I1235" s="12" t="str">
        <f>IF(F1235="","","uni"&amp;UPPER(REPT("0",4-LEN(F1235))&amp;F1235))</f>
        <v>uni30D0</v>
      </c>
      <c r="J1235" s="12" t="s">
        <v>1975</v>
      </c>
      <c r="K1235" s="12">
        <v>12905</v>
      </c>
      <c r="L1235" s="9" t="s">
        <v>137</v>
      </c>
      <c r="M1235" s="10" t="str">
        <f>ASC(_xlfn.CONCAT(H1235:L1235,"  # ",E1235))</f>
        <v xml:space="preserve">        "uni30D0": "glyph12905",  # ﾊﾞ</v>
      </c>
      <c r="N1235" s="6" t="b">
        <f>K1235=""</f>
        <v>0</v>
      </c>
      <c r="O1235" s="39" t="str">
        <f t="shared" si="0"/>
        <v>𒤅</v>
      </c>
    </row>
    <row r="1236" spans="2:15">
      <c r="B1236" s="31"/>
      <c r="C1236" s="28"/>
      <c r="D1236" s="28">
        <v>12497</v>
      </c>
      <c r="E1236" s="36" t="str">
        <f>IF(B1236="",IF(G1236="","",_xlfn.UNICHAR(G1236)),B1236)</f>
        <v>パ</v>
      </c>
      <c r="F1236" s="13" t="str">
        <f>IF(B1236="",IF(D1236="",IF(C1236="","",C1236),DEC2HEX(D1236)),DEC2HEX(_xlfn.UNICODE(B1236)))</f>
        <v>30D1</v>
      </c>
      <c r="G1236" s="13">
        <f>IF(D1236="",IF(C1236="",IF(B1236="","",VALUE(_xlfn.UNICODE(B1236))),VALUE(HEX2DEC(C1236))),VALUE(D1236))</f>
        <v>12497</v>
      </c>
      <c r="H1236" s="10" t="s">
        <v>292</v>
      </c>
      <c r="I1236" s="12" t="str">
        <f>IF(F1236="","","uni"&amp;UPPER(REPT("0",4-LEN(F1236))&amp;F1236))</f>
        <v>uni30D1</v>
      </c>
      <c r="J1236" s="12" t="s">
        <v>1975</v>
      </c>
      <c r="K1236" s="12">
        <v>12906</v>
      </c>
      <c r="L1236" s="9" t="s">
        <v>137</v>
      </c>
      <c r="M1236" s="10" t="str">
        <f>ASC(_xlfn.CONCAT(H1236:L1236,"  # ",E1236))</f>
        <v xml:space="preserve">        "uni30D1": "glyph12906",  # ﾊﾟ</v>
      </c>
      <c r="N1236" s="6" t="b">
        <f>K1236=""</f>
        <v>0</v>
      </c>
      <c r="O1236" s="39" t="str">
        <f t="shared" si="0"/>
        <v>𒤆</v>
      </c>
    </row>
    <row r="1237" spans="2:15">
      <c r="B1237" s="31" t="s">
        <v>95</v>
      </c>
      <c r="C1237" s="28"/>
      <c r="D1237" s="28">
        <v>12498</v>
      </c>
      <c r="E1237" s="36" t="str">
        <f>IF(B1237="",IF(G1237="","",_xlfn.UNICHAR(G1237)),B1237)</f>
        <v>ヒ</v>
      </c>
      <c r="F1237" s="13" t="str">
        <f>IF(B1237="",IF(D1237="",IF(C1237="","",C1237),DEC2HEX(D1237)),DEC2HEX(_xlfn.UNICODE(B1237)))</f>
        <v>30D2</v>
      </c>
      <c r="G1237" s="13">
        <f>IF(D1237="",IF(C1237="",IF(B1237="","",VALUE(_xlfn.UNICODE(B1237))),VALUE(HEX2DEC(C1237))),VALUE(D1237))</f>
        <v>12498</v>
      </c>
      <c r="H1237" s="10" t="s">
        <v>292</v>
      </c>
      <c r="I1237" s="12" t="str">
        <f>IF(F1237="","","uni"&amp;UPPER(REPT("0",4-LEN(F1237))&amp;F1237))</f>
        <v>uni30D2</v>
      </c>
      <c r="J1237" s="12" t="s">
        <v>1975</v>
      </c>
      <c r="K1237" s="12" t="s">
        <v>994</v>
      </c>
      <c r="L1237" s="9" t="s">
        <v>137</v>
      </c>
      <c r="M1237" s="10" t="str">
        <f>ASC(_xlfn.CONCAT(H1237:L1237,"  # ",E1237))</f>
        <v xml:space="preserve">        "uni30D2": "glyphFF8B",  # ﾋ</v>
      </c>
      <c r="N1237" s="6" t="b">
        <f>K1237=""</f>
        <v>0</v>
      </c>
      <c r="O1237" s="39" t="str">
        <f t="shared" si="0"/>
        <v>ﾋ</v>
      </c>
    </row>
    <row r="1238" spans="2:15">
      <c r="B1238" s="31"/>
      <c r="C1238" s="28"/>
      <c r="D1238" s="28">
        <v>12499</v>
      </c>
      <c r="E1238" s="36" t="str">
        <f>IF(B1238="",IF(G1238="","",_xlfn.UNICHAR(G1238)),B1238)</f>
        <v>ビ</v>
      </c>
      <c r="F1238" s="13" t="str">
        <f>IF(B1238="",IF(D1238="",IF(C1238="","",C1238),DEC2HEX(D1238)),DEC2HEX(_xlfn.UNICODE(B1238)))</f>
        <v>30D3</v>
      </c>
      <c r="G1238" s="13">
        <f>IF(D1238="",IF(C1238="",IF(B1238="","",VALUE(_xlfn.UNICODE(B1238))),VALUE(HEX2DEC(C1238))),VALUE(D1238))</f>
        <v>12499</v>
      </c>
      <c r="H1238" s="10" t="s">
        <v>292</v>
      </c>
      <c r="I1238" s="12" t="str">
        <f>IF(F1238="","","uni"&amp;UPPER(REPT("0",4-LEN(F1238))&amp;F1238))</f>
        <v>uni30D3</v>
      </c>
      <c r="J1238" s="12" t="s">
        <v>1975</v>
      </c>
      <c r="K1238" s="12">
        <v>12907</v>
      </c>
      <c r="L1238" s="9" t="s">
        <v>137</v>
      </c>
      <c r="M1238" s="10" t="str">
        <f>ASC(_xlfn.CONCAT(H1238:L1238,"  # ",E1238))</f>
        <v xml:space="preserve">        "uni30D3": "glyph12907",  # ﾋﾞ</v>
      </c>
      <c r="N1238" s="6" t="b">
        <f>K1238=""</f>
        <v>0</v>
      </c>
      <c r="O1238" s="39" t="str">
        <f t="shared" si="0"/>
        <v>𒤇</v>
      </c>
    </row>
    <row r="1239" spans="2:15">
      <c r="B1239" s="31" t="s">
        <v>95</v>
      </c>
      <c r="C1239" s="28"/>
      <c r="D1239" s="28">
        <v>12500</v>
      </c>
      <c r="E1239" s="36" t="str">
        <f>IF(B1239="",IF(G1239="","",_xlfn.UNICHAR(G1239)),B1239)</f>
        <v>ピ</v>
      </c>
      <c r="F1239" s="13" t="str">
        <f>IF(B1239="",IF(D1239="",IF(C1239="","",C1239),DEC2HEX(D1239)),DEC2HEX(_xlfn.UNICODE(B1239)))</f>
        <v>30D4</v>
      </c>
      <c r="G1239" s="13">
        <f>IF(D1239="",IF(C1239="",IF(B1239="","",VALUE(_xlfn.UNICODE(B1239))),VALUE(HEX2DEC(C1239))),VALUE(D1239))</f>
        <v>12500</v>
      </c>
      <c r="H1239" s="10" t="s">
        <v>292</v>
      </c>
      <c r="I1239" s="12" t="str">
        <f>IF(F1239="","","uni"&amp;UPPER(REPT("0",4-LEN(F1239))&amp;F1239))</f>
        <v>uni30D4</v>
      </c>
      <c r="J1239" s="12" t="s">
        <v>1975</v>
      </c>
      <c r="K1239" s="12">
        <v>12908</v>
      </c>
      <c r="L1239" s="9" t="s">
        <v>137</v>
      </c>
      <c r="M1239" s="10" t="str">
        <f>ASC(_xlfn.CONCAT(H1239:L1239,"  # ",E1239))</f>
        <v xml:space="preserve">        "uni30D4": "glyph12908",  # ﾋﾟ</v>
      </c>
      <c r="N1239" s="6" t="b">
        <f>K1239=""</f>
        <v>0</v>
      </c>
      <c r="O1239" s="39" t="str">
        <f t="shared" si="0"/>
        <v>𒤈</v>
      </c>
    </row>
    <row r="1240" spans="2:15">
      <c r="B1240" s="31"/>
      <c r="C1240" s="28"/>
      <c r="D1240" s="28">
        <v>12501</v>
      </c>
      <c r="E1240" s="36" t="str">
        <f>IF(B1240="",IF(G1240="","",_xlfn.UNICHAR(G1240)),B1240)</f>
        <v>フ</v>
      </c>
      <c r="F1240" s="13" t="str">
        <f>IF(B1240="",IF(D1240="",IF(C1240="","",C1240),DEC2HEX(D1240)),DEC2HEX(_xlfn.UNICODE(B1240)))</f>
        <v>30D5</v>
      </c>
      <c r="G1240" s="13">
        <f>IF(D1240="",IF(C1240="",IF(B1240="","",VALUE(_xlfn.UNICODE(B1240))),VALUE(HEX2DEC(C1240))),VALUE(D1240))</f>
        <v>12501</v>
      </c>
      <c r="H1240" s="10" t="s">
        <v>292</v>
      </c>
      <c r="I1240" s="12" t="str">
        <f>IF(F1240="","","uni"&amp;UPPER(REPT("0",4-LEN(F1240))&amp;F1240))</f>
        <v>uni30D5</v>
      </c>
      <c r="J1240" s="12" t="s">
        <v>1975</v>
      </c>
      <c r="K1240" s="12" t="s">
        <v>995</v>
      </c>
      <c r="L1240" s="9" t="s">
        <v>137</v>
      </c>
      <c r="M1240" s="10" t="str">
        <f>ASC(_xlfn.CONCAT(H1240:L1240,"  # ",E1240))</f>
        <v xml:space="preserve">        "uni30D5": "glyphFF8C",  # ﾌ</v>
      </c>
      <c r="N1240" s="6" t="b">
        <f>K1240=""</f>
        <v>0</v>
      </c>
      <c r="O1240" s="39" t="str">
        <f t="shared" si="0"/>
        <v>ﾌ</v>
      </c>
    </row>
    <row r="1241" spans="2:15">
      <c r="B1241" s="31" t="s">
        <v>95</v>
      </c>
      <c r="C1241" s="28"/>
      <c r="D1241" s="28">
        <v>12502</v>
      </c>
      <c r="E1241" s="36" t="str">
        <f>IF(B1241="",IF(G1241="","",_xlfn.UNICHAR(G1241)),B1241)</f>
        <v>ブ</v>
      </c>
      <c r="F1241" s="13" t="str">
        <f>IF(B1241="",IF(D1241="",IF(C1241="","",C1241),DEC2HEX(D1241)),DEC2HEX(_xlfn.UNICODE(B1241)))</f>
        <v>30D6</v>
      </c>
      <c r="G1241" s="13">
        <f>IF(D1241="",IF(C1241="",IF(B1241="","",VALUE(_xlfn.UNICODE(B1241))),VALUE(HEX2DEC(C1241))),VALUE(D1241))</f>
        <v>12502</v>
      </c>
      <c r="H1241" s="10" t="s">
        <v>292</v>
      </c>
      <c r="I1241" s="12" t="str">
        <f>IF(F1241="","","uni"&amp;UPPER(REPT("0",4-LEN(F1241))&amp;F1241))</f>
        <v>uni30D6</v>
      </c>
      <c r="J1241" s="12" t="s">
        <v>1975</v>
      </c>
      <c r="K1241" s="12">
        <v>12909</v>
      </c>
      <c r="L1241" s="9" t="s">
        <v>137</v>
      </c>
      <c r="M1241" s="10" t="str">
        <f>ASC(_xlfn.CONCAT(H1241:L1241,"  # ",E1241))</f>
        <v xml:space="preserve">        "uni30D6": "glyph12909",  # ﾌﾞ</v>
      </c>
      <c r="N1241" s="6" t="b">
        <f>K1241=""</f>
        <v>0</v>
      </c>
      <c r="O1241" s="39" t="str">
        <f t="shared" si="0"/>
        <v>𒤉</v>
      </c>
    </row>
    <row r="1242" spans="2:15">
      <c r="B1242" s="31"/>
      <c r="C1242" s="28"/>
      <c r="D1242" s="28">
        <v>12503</v>
      </c>
      <c r="E1242" s="36" t="str">
        <f>IF(B1242="",IF(G1242="","",_xlfn.UNICHAR(G1242)),B1242)</f>
        <v>プ</v>
      </c>
      <c r="F1242" s="13" t="str">
        <f>IF(B1242="",IF(D1242="",IF(C1242="","",C1242),DEC2HEX(D1242)),DEC2HEX(_xlfn.UNICODE(B1242)))</f>
        <v>30D7</v>
      </c>
      <c r="G1242" s="13">
        <f>IF(D1242="",IF(C1242="",IF(B1242="","",VALUE(_xlfn.UNICODE(B1242))),VALUE(HEX2DEC(C1242))),VALUE(D1242))</f>
        <v>12503</v>
      </c>
      <c r="H1242" s="10" t="s">
        <v>292</v>
      </c>
      <c r="I1242" s="12" t="str">
        <f>IF(F1242="","","uni"&amp;UPPER(REPT("0",4-LEN(F1242))&amp;F1242))</f>
        <v>uni30D7</v>
      </c>
      <c r="J1242" s="12" t="s">
        <v>1975</v>
      </c>
      <c r="K1242" s="12">
        <v>12910</v>
      </c>
      <c r="L1242" s="9" t="s">
        <v>137</v>
      </c>
      <c r="M1242" s="10" t="str">
        <f>ASC(_xlfn.CONCAT(H1242:L1242,"  # ",E1242))</f>
        <v xml:space="preserve">        "uni30D7": "glyph12910",  # ﾌﾟ</v>
      </c>
      <c r="N1242" s="6" t="b">
        <f>K1242=""</f>
        <v>0</v>
      </c>
      <c r="O1242" s="39" t="str">
        <f t="shared" si="0"/>
        <v>𒤐</v>
      </c>
    </row>
    <row r="1243" spans="2:15">
      <c r="B1243" s="31" t="s">
        <v>95</v>
      </c>
      <c r="C1243" s="28"/>
      <c r="D1243" s="28">
        <v>12504</v>
      </c>
      <c r="E1243" s="36" t="str">
        <f>IF(B1243="",IF(G1243="","",_xlfn.UNICHAR(G1243)),B1243)</f>
        <v>ヘ</v>
      </c>
      <c r="F1243" s="13" t="str">
        <f>IF(B1243="",IF(D1243="",IF(C1243="","",C1243),DEC2HEX(D1243)),DEC2HEX(_xlfn.UNICODE(B1243)))</f>
        <v>30D8</v>
      </c>
      <c r="G1243" s="13">
        <f>IF(D1243="",IF(C1243="",IF(B1243="","",VALUE(_xlfn.UNICODE(B1243))),VALUE(HEX2DEC(C1243))),VALUE(D1243))</f>
        <v>12504</v>
      </c>
      <c r="H1243" s="10" t="s">
        <v>292</v>
      </c>
      <c r="I1243" s="12" t="str">
        <f>IF(F1243="","","uni"&amp;UPPER(REPT("0",4-LEN(F1243))&amp;F1243))</f>
        <v>uni30D8</v>
      </c>
      <c r="J1243" s="12" t="s">
        <v>1975</v>
      </c>
      <c r="K1243" s="12" t="s">
        <v>996</v>
      </c>
      <c r="L1243" s="9" t="s">
        <v>137</v>
      </c>
      <c r="M1243" s="10" t="str">
        <f>ASC(_xlfn.CONCAT(H1243:L1243,"  # ",E1243))</f>
        <v xml:space="preserve">        "uni30D8": "glyphFF8D",  # ﾍ</v>
      </c>
      <c r="N1243" s="6" t="b">
        <f>K1243=""</f>
        <v>0</v>
      </c>
      <c r="O1243" s="39" t="str">
        <f t="shared" si="0"/>
        <v>ﾍ</v>
      </c>
    </row>
    <row r="1244" spans="2:15">
      <c r="B1244" s="31"/>
      <c r="C1244" s="28"/>
      <c r="D1244" s="28">
        <v>12505</v>
      </c>
      <c r="E1244" s="36" t="str">
        <f>IF(B1244="",IF(G1244="","",_xlfn.UNICHAR(G1244)),B1244)</f>
        <v>ベ</v>
      </c>
      <c r="F1244" s="13" t="str">
        <f>IF(B1244="",IF(D1244="",IF(C1244="","",C1244),DEC2HEX(D1244)),DEC2HEX(_xlfn.UNICODE(B1244)))</f>
        <v>30D9</v>
      </c>
      <c r="G1244" s="13">
        <f>IF(D1244="",IF(C1244="",IF(B1244="","",VALUE(_xlfn.UNICODE(B1244))),VALUE(HEX2DEC(C1244))),VALUE(D1244))</f>
        <v>12505</v>
      </c>
      <c r="H1244" s="10" t="s">
        <v>292</v>
      </c>
      <c r="I1244" s="12" t="str">
        <f>IF(F1244="","","uni"&amp;UPPER(REPT("0",4-LEN(F1244))&amp;F1244))</f>
        <v>uni30D9</v>
      </c>
      <c r="J1244" s="12" t="s">
        <v>1975</v>
      </c>
      <c r="K1244" s="12">
        <v>12911</v>
      </c>
      <c r="L1244" s="9" t="s">
        <v>137</v>
      </c>
      <c r="M1244" s="10" t="str">
        <f>ASC(_xlfn.CONCAT(H1244:L1244,"  # ",E1244))</f>
        <v xml:space="preserve">        "uni30D9": "glyph12911",  # ﾍﾞ</v>
      </c>
      <c r="N1244" s="6" t="b">
        <f>K1244=""</f>
        <v>0</v>
      </c>
      <c r="O1244" s="39" t="str">
        <f t="shared" si="0"/>
        <v>𒤑</v>
      </c>
    </row>
    <row r="1245" spans="2:15">
      <c r="B1245" s="31" t="s">
        <v>95</v>
      </c>
      <c r="C1245" s="28"/>
      <c r="D1245" s="28">
        <v>12506</v>
      </c>
      <c r="E1245" s="36" t="str">
        <f>IF(B1245="",IF(G1245="","",_xlfn.UNICHAR(G1245)),B1245)</f>
        <v>ペ</v>
      </c>
      <c r="F1245" s="13" t="str">
        <f>IF(B1245="",IF(D1245="",IF(C1245="","",C1245),DEC2HEX(D1245)),DEC2HEX(_xlfn.UNICODE(B1245)))</f>
        <v>30DA</v>
      </c>
      <c r="G1245" s="13">
        <f>IF(D1245="",IF(C1245="",IF(B1245="","",VALUE(_xlfn.UNICODE(B1245))),VALUE(HEX2DEC(C1245))),VALUE(D1245))</f>
        <v>12506</v>
      </c>
      <c r="H1245" s="10" t="s">
        <v>292</v>
      </c>
      <c r="I1245" s="12" t="str">
        <f>IF(F1245="","","uni"&amp;UPPER(REPT("0",4-LEN(F1245))&amp;F1245))</f>
        <v>uni30DA</v>
      </c>
      <c r="J1245" s="12" t="s">
        <v>1975</v>
      </c>
      <c r="K1245" s="12">
        <v>12912</v>
      </c>
      <c r="L1245" s="9" t="s">
        <v>137</v>
      </c>
      <c r="M1245" s="10" t="str">
        <f>ASC(_xlfn.CONCAT(H1245:L1245,"  # ",E1245))</f>
        <v xml:space="preserve">        "uni30DA": "glyph12912",  # ﾍﾟ</v>
      </c>
      <c r="N1245" s="6" t="b">
        <f>K1245=""</f>
        <v>0</v>
      </c>
    </row>
    <row r="1246" spans="2:15">
      <c r="B1246" s="31"/>
      <c r="C1246" s="28"/>
      <c r="D1246" s="28">
        <v>12507</v>
      </c>
      <c r="E1246" s="36" t="str">
        <f>IF(B1246="",IF(G1246="","",_xlfn.UNICHAR(G1246)),B1246)</f>
        <v>ホ</v>
      </c>
      <c r="F1246" s="13" t="str">
        <f>IF(B1246="",IF(D1246="",IF(C1246="","",C1246),DEC2HEX(D1246)),DEC2HEX(_xlfn.UNICODE(B1246)))</f>
        <v>30DB</v>
      </c>
      <c r="G1246" s="13">
        <f>IF(D1246="",IF(C1246="",IF(B1246="","",VALUE(_xlfn.UNICODE(B1246))),VALUE(HEX2DEC(C1246))),VALUE(D1246))</f>
        <v>12507</v>
      </c>
      <c r="H1246" s="10" t="s">
        <v>292</v>
      </c>
      <c r="I1246" s="12" t="str">
        <f>IF(F1246="","","uni"&amp;UPPER(REPT("0",4-LEN(F1246))&amp;F1246))</f>
        <v>uni30DB</v>
      </c>
      <c r="J1246" s="12" t="s">
        <v>1975</v>
      </c>
      <c r="K1246" s="12" t="s">
        <v>997</v>
      </c>
      <c r="L1246" s="9" t="s">
        <v>137</v>
      </c>
      <c r="M1246" s="10" t="str">
        <f>ASC(_xlfn.CONCAT(H1246:L1246,"  # ",E1246))</f>
        <v xml:space="preserve">        "uni30DB": "glyphFF8E",  # ﾎ</v>
      </c>
      <c r="N1246" s="6" t="b">
        <f>K1246=""</f>
        <v>0</v>
      </c>
    </row>
    <row r="1247" spans="2:15">
      <c r="B1247" s="31" t="s">
        <v>95</v>
      </c>
      <c r="C1247" s="28"/>
      <c r="D1247" s="28">
        <v>12508</v>
      </c>
      <c r="E1247" s="36" t="str">
        <f>IF(B1247="",IF(G1247="","",_xlfn.UNICHAR(G1247)),B1247)</f>
        <v>ボ</v>
      </c>
      <c r="F1247" s="13" t="str">
        <f>IF(B1247="",IF(D1247="",IF(C1247="","",C1247),DEC2HEX(D1247)),DEC2HEX(_xlfn.UNICODE(B1247)))</f>
        <v>30DC</v>
      </c>
      <c r="G1247" s="13">
        <f>IF(D1247="",IF(C1247="",IF(B1247="","",VALUE(_xlfn.UNICODE(B1247))),VALUE(HEX2DEC(C1247))),VALUE(D1247))</f>
        <v>12508</v>
      </c>
      <c r="H1247" s="10" t="s">
        <v>292</v>
      </c>
      <c r="I1247" s="12" t="str">
        <f>IF(F1247="","","uni"&amp;UPPER(REPT("0",4-LEN(F1247))&amp;F1247))</f>
        <v>uni30DC</v>
      </c>
      <c r="J1247" s="12" t="s">
        <v>1975</v>
      </c>
      <c r="K1247" s="12">
        <v>12913</v>
      </c>
      <c r="L1247" s="9" t="s">
        <v>137</v>
      </c>
      <c r="M1247" s="10" t="str">
        <f>ASC(_xlfn.CONCAT(H1247:L1247,"  # ",E1247))</f>
        <v xml:space="preserve">        "uni30DC": "glyph12913",  # ﾎﾞ</v>
      </c>
      <c r="N1247" s="6" t="b">
        <f>K1247=""</f>
        <v>0</v>
      </c>
    </row>
    <row r="1248" spans="2:15">
      <c r="B1248" s="31"/>
      <c r="C1248" s="28"/>
      <c r="D1248" s="28">
        <v>12509</v>
      </c>
      <c r="E1248" s="36" t="str">
        <f>IF(B1248="",IF(G1248="","",_xlfn.UNICHAR(G1248)),B1248)</f>
        <v>ポ</v>
      </c>
      <c r="F1248" s="13" t="str">
        <f>IF(B1248="",IF(D1248="",IF(C1248="","",C1248),DEC2HEX(D1248)),DEC2HEX(_xlfn.UNICODE(B1248)))</f>
        <v>30DD</v>
      </c>
      <c r="G1248" s="13">
        <f>IF(D1248="",IF(C1248="",IF(B1248="","",VALUE(_xlfn.UNICODE(B1248))),VALUE(HEX2DEC(C1248))),VALUE(D1248))</f>
        <v>12509</v>
      </c>
      <c r="H1248" s="10" t="s">
        <v>292</v>
      </c>
      <c r="I1248" s="12" t="str">
        <f>IF(F1248="","","uni"&amp;UPPER(REPT("0",4-LEN(F1248))&amp;F1248))</f>
        <v>uni30DD</v>
      </c>
      <c r="J1248" s="12" t="s">
        <v>1975</v>
      </c>
      <c r="K1248" s="12">
        <v>12914</v>
      </c>
      <c r="L1248" s="9" t="s">
        <v>137</v>
      </c>
      <c r="M1248" s="10" t="str">
        <f>ASC(_xlfn.CONCAT(H1248:L1248,"  # ",E1248))</f>
        <v xml:space="preserve">        "uni30DD": "glyph12914",  # ﾎﾟ</v>
      </c>
      <c r="N1248" s="6" t="b">
        <f>K1248=""</f>
        <v>0</v>
      </c>
    </row>
    <row r="1249" spans="2:14">
      <c r="B1249" s="31" t="s">
        <v>95</v>
      </c>
      <c r="C1249" s="28"/>
      <c r="D1249" s="28">
        <v>12510</v>
      </c>
      <c r="E1249" s="36" t="str">
        <f>IF(B1249="",IF(G1249="","",_xlfn.UNICHAR(G1249)),B1249)</f>
        <v>マ</v>
      </c>
      <c r="F1249" s="13" t="str">
        <f>IF(B1249="",IF(D1249="",IF(C1249="","",C1249),DEC2HEX(D1249)),DEC2HEX(_xlfn.UNICODE(B1249)))</f>
        <v>30DE</v>
      </c>
      <c r="G1249" s="13">
        <f>IF(D1249="",IF(C1249="",IF(B1249="","",VALUE(_xlfn.UNICODE(B1249))),VALUE(HEX2DEC(C1249))),VALUE(D1249))</f>
        <v>12510</v>
      </c>
      <c r="H1249" s="10" t="s">
        <v>292</v>
      </c>
      <c r="I1249" s="12" t="str">
        <f>IF(F1249="","","uni"&amp;UPPER(REPT("0",4-LEN(F1249))&amp;F1249))</f>
        <v>uni30DE</v>
      </c>
      <c r="J1249" s="12" t="s">
        <v>1975</v>
      </c>
      <c r="K1249" s="12" t="s">
        <v>998</v>
      </c>
      <c r="L1249" s="9" t="s">
        <v>137</v>
      </c>
      <c r="M1249" s="10" t="str">
        <f>ASC(_xlfn.CONCAT(H1249:L1249,"  # ",E1249))</f>
        <v xml:space="preserve">        "uni30DE": "glyphFF8F",  # ﾏ</v>
      </c>
      <c r="N1249" s="6" t="b">
        <f>K1249=""</f>
        <v>0</v>
      </c>
    </row>
    <row r="1250" spans="2:14">
      <c r="B1250" s="31"/>
      <c r="C1250" s="28"/>
      <c r="D1250" s="28">
        <v>12511</v>
      </c>
      <c r="E1250" s="36" t="str">
        <f>IF(B1250="",IF(G1250="","",_xlfn.UNICHAR(G1250)),B1250)</f>
        <v>ミ</v>
      </c>
      <c r="F1250" s="13" t="str">
        <f>IF(B1250="",IF(D1250="",IF(C1250="","",C1250),DEC2HEX(D1250)),DEC2HEX(_xlfn.UNICODE(B1250)))</f>
        <v>30DF</v>
      </c>
      <c r="G1250" s="13">
        <f>IF(D1250="",IF(C1250="",IF(B1250="","",VALUE(_xlfn.UNICODE(B1250))),VALUE(HEX2DEC(C1250))),VALUE(D1250))</f>
        <v>12511</v>
      </c>
      <c r="H1250" s="10" t="s">
        <v>292</v>
      </c>
      <c r="I1250" s="12" t="str">
        <f>IF(F1250="","","uni"&amp;UPPER(REPT("0",4-LEN(F1250))&amp;F1250))</f>
        <v>uni30DF</v>
      </c>
      <c r="J1250" s="12" t="s">
        <v>1975</v>
      </c>
      <c r="K1250" s="12" t="s">
        <v>999</v>
      </c>
      <c r="L1250" s="9" t="s">
        <v>137</v>
      </c>
      <c r="M1250" s="10" t="str">
        <f>ASC(_xlfn.CONCAT(H1250:L1250,"  # ",E1250))</f>
        <v xml:space="preserve">        "uni30DF": "glyphFF90",  # ﾐ</v>
      </c>
      <c r="N1250" s="6" t="b">
        <f>K1250=""</f>
        <v>0</v>
      </c>
    </row>
    <row r="1251" spans="2:14">
      <c r="B1251" s="31" t="s">
        <v>95</v>
      </c>
      <c r="C1251" s="28"/>
      <c r="D1251" s="28">
        <v>12512</v>
      </c>
      <c r="E1251" s="36" t="str">
        <f>IF(B1251="",IF(G1251="","",_xlfn.UNICHAR(G1251)),B1251)</f>
        <v>ム</v>
      </c>
      <c r="F1251" s="13" t="str">
        <f>IF(B1251="",IF(D1251="",IF(C1251="","",C1251),DEC2HEX(D1251)),DEC2HEX(_xlfn.UNICODE(B1251)))</f>
        <v>30E0</v>
      </c>
      <c r="G1251" s="13">
        <f>IF(D1251="",IF(C1251="",IF(B1251="","",VALUE(_xlfn.UNICODE(B1251))),VALUE(HEX2DEC(C1251))),VALUE(D1251))</f>
        <v>12512</v>
      </c>
      <c r="H1251" s="10" t="s">
        <v>292</v>
      </c>
      <c r="I1251" s="12" t="str">
        <f>IF(F1251="","","uni"&amp;UPPER(REPT("0",4-LEN(F1251))&amp;F1251))</f>
        <v>uni30E0</v>
      </c>
      <c r="J1251" s="12" t="s">
        <v>1975</v>
      </c>
      <c r="K1251" s="12" t="s">
        <v>1000</v>
      </c>
      <c r="L1251" s="9" t="s">
        <v>137</v>
      </c>
      <c r="M1251" s="10" t="str">
        <f>ASC(_xlfn.CONCAT(H1251:L1251,"  # ",E1251))</f>
        <v xml:space="preserve">        "uni30E0": "glyphFF91",  # ﾑ</v>
      </c>
      <c r="N1251" s="6" t="b">
        <f>K1251=""</f>
        <v>0</v>
      </c>
    </row>
    <row r="1252" spans="2:14">
      <c r="B1252" s="31"/>
      <c r="C1252" s="28"/>
      <c r="D1252" s="28">
        <v>12513</v>
      </c>
      <c r="E1252" s="36" t="str">
        <f>IF(B1252="",IF(G1252="","",_xlfn.UNICHAR(G1252)),B1252)</f>
        <v>メ</v>
      </c>
      <c r="F1252" s="13" t="str">
        <f>IF(B1252="",IF(D1252="",IF(C1252="","",C1252),DEC2HEX(D1252)),DEC2HEX(_xlfn.UNICODE(B1252)))</f>
        <v>30E1</v>
      </c>
      <c r="G1252" s="13">
        <f>IF(D1252="",IF(C1252="",IF(B1252="","",VALUE(_xlfn.UNICODE(B1252))),VALUE(HEX2DEC(C1252))),VALUE(D1252))</f>
        <v>12513</v>
      </c>
      <c r="H1252" s="10" t="s">
        <v>292</v>
      </c>
      <c r="I1252" s="12" t="str">
        <f>IF(F1252="","","uni"&amp;UPPER(REPT("0",4-LEN(F1252))&amp;F1252))</f>
        <v>uni30E1</v>
      </c>
      <c r="J1252" s="12" t="s">
        <v>1975</v>
      </c>
      <c r="K1252" s="12" t="s">
        <v>1001</v>
      </c>
      <c r="L1252" s="9" t="s">
        <v>137</v>
      </c>
      <c r="M1252" s="10" t="str">
        <f>ASC(_xlfn.CONCAT(H1252:L1252,"  # ",E1252))</f>
        <v xml:space="preserve">        "uni30E1": "glyphFF92",  # ﾒ</v>
      </c>
      <c r="N1252" s="6" t="b">
        <f>K1252=""</f>
        <v>0</v>
      </c>
    </row>
    <row r="1253" spans="2:14">
      <c r="B1253" s="31" t="s">
        <v>95</v>
      </c>
      <c r="C1253" s="28"/>
      <c r="D1253" s="28">
        <v>12514</v>
      </c>
      <c r="E1253" s="36" t="str">
        <f>IF(B1253="",IF(G1253="","",_xlfn.UNICHAR(G1253)),B1253)</f>
        <v>モ</v>
      </c>
      <c r="F1253" s="13" t="str">
        <f>IF(B1253="",IF(D1253="",IF(C1253="","",C1253),DEC2HEX(D1253)),DEC2HEX(_xlfn.UNICODE(B1253)))</f>
        <v>30E2</v>
      </c>
      <c r="G1253" s="13">
        <f>IF(D1253="",IF(C1253="",IF(B1253="","",VALUE(_xlfn.UNICODE(B1253))),VALUE(HEX2DEC(C1253))),VALUE(D1253))</f>
        <v>12514</v>
      </c>
      <c r="H1253" s="10" t="s">
        <v>292</v>
      </c>
      <c r="I1253" s="12" t="str">
        <f>IF(F1253="","","uni"&amp;UPPER(REPT("0",4-LEN(F1253))&amp;F1253))</f>
        <v>uni30E2</v>
      </c>
      <c r="J1253" s="12" t="s">
        <v>1975</v>
      </c>
      <c r="K1253" s="12" t="s">
        <v>1002</v>
      </c>
      <c r="L1253" s="9" t="s">
        <v>137</v>
      </c>
      <c r="M1253" s="10" t="str">
        <f>ASC(_xlfn.CONCAT(H1253:L1253,"  # ",E1253))</f>
        <v xml:space="preserve">        "uni30E2": "glyphFF93",  # ﾓ</v>
      </c>
      <c r="N1253" s="6" t="b">
        <f>K1253=""</f>
        <v>0</v>
      </c>
    </row>
    <row r="1254" spans="2:14">
      <c r="B1254" s="31"/>
      <c r="C1254" s="28"/>
      <c r="D1254" s="28">
        <v>12515</v>
      </c>
      <c r="E1254" s="36" t="str">
        <f>IF(B1254="",IF(G1254="","",_xlfn.UNICHAR(G1254)),B1254)</f>
        <v>ャ</v>
      </c>
      <c r="F1254" s="13" t="str">
        <f>IF(B1254="",IF(D1254="",IF(C1254="","",C1254),DEC2HEX(D1254)),DEC2HEX(_xlfn.UNICODE(B1254)))</f>
        <v>30E3</v>
      </c>
      <c r="G1254" s="13">
        <f>IF(D1254="",IF(C1254="",IF(B1254="","",VALUE(_xlfn.UNICODE(B1254))),VALUE(HEX2DEC(C1254))),VALUE(D1254))</f>
        <v>12515</v>
      </c>
      <c r="H1254" s="10" t="s">
        <v>292</v>
      </c>
      <c r="I1254" s="12" t="str">
        <f>IF(F1254="","","uni"&amp;UPPER(REPT("0",4-LEN(F1254))&amp;F1254))</f>
        <v>uni30E3</v>
      </c>
      <c r="J1254" s="12" t="s">
        <v>1975</v>
      </c>
      <c r="K1254" s="12" t="s">
        <v>963</v>
      </c>
      <c r="L1254" s="9" t="s">
        <v>137</v>
      </c>
      <c r="M1254" s="10" t="str">
        <f>ASC(_xlfn.CONCAT(H1254:L1254,"  # ",E1254))</f>
        <v xml:space="preserve">        "uni30E3": "glyphFF6C",  # ｬ</v>
      </c>
      <c r="N1254" s="6" t="b">
        <f>K1254=""</f>
        <v>0</v>
      </c>
    </row>
    <row r="1255" spans="2:14">
      <c r="B1255" s="31" t="s">
        <v>95</v>
      </c>
      <c r="C1255" s="28"/>
      <c r="D1255" s="28">
        <v>12516</v>
      </c>
      <c r="E1255" s="36" t="str">
        <f>IF(B1255="",IF(G1255="","",_xlfn.UNICHAR(G1255)),B1255)</f>
        <v>ヤ</v>
      </c>
      <c r="F1255" s="13" t="str">
        <f>IF(B1255="",IF(D1255="",IF(C1255="","",C1255),DEC2HEX(D1255)),DEC2HEX(_xlfn.UNICODE(B1255)))</f>
        <v>30E4</v>
      </c>
      <c r="G1255" s="13">
        <f>IF(D1255="",IF(C1255="",IF(B1255="","",VALUE(_xlfn.UNICODE(B1255))),VALUE(HEX2DEC(C1255))),VALUE(D1255))</f>
        <v>12516</v>
      </c>
      <c r="H1255" s="10" t="s">
        <v>292</v>
      </c>
      <c r="I1255" s="12" t="str">
        <f>IF(F1255="","","uni"&amp;UPPER(REPT("0",4-LEN(F1255))&amp;F1255))</f>
        <v>uni30E4</v>
      </c>
      <c r="J1255" s="12" t="s">
        <v>1975</v>
      </c>
      <c r="K1255" s="12" t="s">
        <v>1003</v>
      </c>
      <c r="L1255" s="9" t="s">
        <v>137</v>
      </c>
      <c r="M1255" s="10" t="str">
        <f>ASC(_xlfn.CONCAT(H1255:L1255,"  # ",E1255))</f>
        <v xml:space="preserve">        "uni30E4": "glyphFF94",  # ﾔ</v>
      </c>
      <c r="N1255" s="6" t="b">
        <f>K1255=""</f>
        <v>0</v>
      </c>
    </row>
    <row r="1256" spans="2:14">
      <c r="B1256" s="31"/>
      <c r="C1256" s="28"/>
      <c r="D1256" s="28">
        <v>12517</v>
      </c>
      <c r="E1256" s="36" t="str">
        <f>IF(B1256="",IF(G1256="","",_xlfn.UNICHAR(G1256)),B1256)</f>
        <v>ュ</v>
      </c>
      <c r="F1256" s="13" t="str">
        <f>IF(B1256="",IF(D1256="",IF(C1256="","",C1256),DEC2HEX(D1256)),DEC2HEX(_xlfn.UNICODE(B1256)))</f>
        <v>30E5</v>
      </c>
      <c r="G1256" s="13">
        <f>IF(D1256="",IF(C1256="",IF(B1256="","",VALUE(_xlfn.UNICODE(B1256))),VALUE(HEX2DEC(C1256))),VALUE(D1256))</f>
        <v>12517</v>
      </c>
      <c r="H1256" s="10" t="s">
        <v>292</v>
      </c>
      <c r="I1256" s="12" t="str">
        <f>IF(F1256="","","uni"&amp;UPPER(REPT("0",4-LEN(F1256))&amp;F1256))</f>
        <v>uni30E5</v>
      </c>
      <c r="J1256" s="12" t="s">
        <v>1975</v>
      </c>
      <c r="K1256" s="12" t="s">
        <v>964</v>
      </c>
      <c r="L1256" s="9" t="s">
        <v>137</v>
      </c>
      <c r="M1256" s="10" t="str">
        <f>ASC(_xlfn.CONCAT(H1256:L1256,"  # ",E1256))</f>
        <v xml:space="preserve">        "uni30E5": "glyphFF6D",  # ｭ</v>
      </c>
      <c r="N1256" s="6" t="b">
        <f>K1256=""</f>
        <v>0</v>
      </c>
    </row>
    <row r="1257" spans="2:14">
      <c r="B1257" s="31" t="s">
        <v>95</v>
      </c>
      <c r="C1257" s="28"/>
      <c r="D1257" s="28">
        <v>12518</v>
      </c>
      <c r="E1257" s="36" t="str">
        <f>IF(B1257="",IF(G1257="","",_xlfn.UNICHAR(G1257)),B1257)</f>
        <v>ユ</v>
      </c>
      <c r="F1257" s="13" t="str">
        <f>IF(B1257="",IF(D1257="",IF(C1257="","",C1257),DEC2HEX(D1257)),DEC2HEX(_xlfn.UNICODE(B1257)))</f>
        <v>30E6</v>
      </c>
      <c r="G1257" s="13">
        <f>IF(D1257="",IF(C1257="",IF(B1257="","",VALUE(_xlfn.UNICODE(B1257))),VALUE(HEX2DEC(C1257))),VALUE(D1257))</f>
        <v>12518</v>
      </c>
      <c r="H1257" s="10" t="s">
        <v>292</v>
      </c>
      <c r="I1257" s="12" t="str">
        <f>IF(F1257="","","uni"&amp;UPPER(REPT("0",4-LEN(F1257))&amp;F1257))</f>
        <v>uni30E6</v>
      </c>
      <c r="J1257" s="12" t="s">
        <v>1975</v>
      </c>
      <c r="K1257" s="12" t="s">
        <v>1004</v>
      </c>
      <c r="L1257" s="9" t="s">
        <v>137</v>
      </c>
      <c r="M1257" s="10" t="str">
        <f>ASC(_xlfn.CONCAT(H1257:L1257,"  # ",E1257))</f>
        <v xml:space="preserve">        "uni30E6": "glyphFF95",  # ﾕ</v>
      </c>
      <c r="N1257" s="6" t="b">
        <f>K1257=""</f>
        <v>0</v>
      </c>
    </row>
    <row r="1258" spans="2:14">
      <c r="B1258" s="31"/>
      <c r="C1258" s="28"/>
      <c r="D1258" s="28">
        <v>12519</v>
      </c>
      <c r="E1258" s="36" t="str">
        <f>IF(B1258="",IF(G1258="","",_xlfn.UNICHAR(G1258)),B1258)</f>
        <v>ョ</v>
      </c>
      <c r="F1258" s="13" t="str">
        <f>IF(B1258="",IF(D1258="",IF(C1258="","",C1258),DEC2HEX(D1258)),DEC2HEX(_xlfn.UNICODE(B1258)))</f>
        <v>30E7</v>
      </c>
      <c r="G1258" s="13">
        <f>IF(D1258="",IF(C1258="",IF(B1258="","",VALUE(_xlfn.UNICODE(B1258))),VALUE(HEX2DEC(C1258))),VALUE(D1258))</f>
        <v>12519</v>
      </c>
      <c r="H1258" s="10" t="s">
        <v>292</v>
      </c>
      <c r="I1258" s="12" t="str">
        <f>IF(F1258="","","uni"&amp;UPPER(REPT("0",4-LEN(F1258))&amp;F1258))</f>
        <v>uni30E7</v>
      </c>
      <c r="J1258" s="12" t="s">
        <v>1975</v>
      </c>
      <c r="K1258" s="12" t="s">
        <v>965</v>
      </c>
      <c r="L1258" s="9" t="s">
        <v>137</v>
      </c>
      <c r="M1258" s="10" t="str">
        <f>ASC(_xlfn.CONCAT(H1258:L1258,"  # ",E1258))</f>
        <v xml:space="preserve">        "uni30E7": "glyphFF6E",  # ｮ</v>
      </c>
      <c r="N1258" s="6" t="b">
        <f>K1258=""</f>
        <v>0</v>
      </c>
    </row>
    <row r="1259" spans="2:14">
      <c r="B1259" s="31" t="s">
        <v>95</v>
      </c>
      <c r="C1259" s="28"/>
      <c r="D1259" s="28">
        <v>12520</v>
      </c>
      <c r="E1259" s="36" t="str">
        <f>IF(B1259="",IF(G1259="","",_xlfn.UNICHAR(G1259)),B1259)</f>
        <v>ヨ</v>
      </c>
      <c r="F1259" s="13" t="str">
        <f>IF(B1259="",IF(D1259="",IF(C1259="","",C1259),DEC2HEX(D1259)),DEC2HEX(_xlfn.UNICODE(B1259)))</f>
        <v>30E8</v>
      </c>
      <c r="G1259" s="13">
        <f>IF(D1259="",IF(C1259="",IF(B1259="","",VALUE(_xlfn.UNICODE(B1259))),VALUE(HEX2DEC(C1259))),VALUE(D1259))</f>
        <v>12520</v>
      </c>
      <c r="H1259" s="10" t="s">
        <v>292</v>
      </c>
      <c r="I1259" s="12" t="str">
        <f>IF(F1259="","","uni"&amp;UPPER(REPT("0",4-LEN(F1259))&amp;F1259))</f>
        <v>uni30E8</v>
      </c>
      <c r="J1259" s="12" t="s">
        <v>1975</v>
      </c>
      <c r="K1259" s="12" t="s">
        <v>1005</v>
      </c>
      <c r="L1259" s="9" t="s">
        <v>137</v>
      </c>
      <c r="M1259" s="10" t="str">
        <f>ASC(_xlfn.CONCAT(H1259:L1259,"  # ",E1259))</f>
        <v xml:space="preserve">        "uni30E8": "glyphFF96",  # ﾖ</v>
      </c>
      <c r="N1259" s="6" t="b">
        <f>K1259=""</f>
        <v>0</v>
      </c>
    </row>
    <row r="1260" spans="2:14">
      <c r="B1260" s="31"/>
      <c r="C1260" s="28"/>
      <c r="D1260" s="28">
        <v>12521</v>
      </c>
      <c r="E1260" s="36" t="str">
        <f>IF(B1260="",IF(G1260="","",_xlfn.UNICHAR(G1260)),B1260)</f>
        <v>ラ</v>
      </c>
      <c r="F1260" s="13" t="str">
        <f>IF(B1260="",IF(D1260="",IF(C1260="","",C1260),DEC2HEX(D1260)),DEC2HEX(_xlfn.UNICODE(B1260)))</f>
        <v>30E9</v>
      </c>
      <c r="G1260" s="13">
        <f>IF(D1260="",IF(C1260="",IF(B1260="","",VALUE(_xlfn.UNICODE(B1260))),VALUE(HEX2DEC(C1260))),VALUE(D1260))</f>
        <v>12521</v>
      </c>
      <c r="H1260" s="10" t="s">
        <v>292</v>
      </c>
      <c r="I1260" s="12" t="str">
        <f>IF(F1260="","","uni"&amp;UPPER(REPT("0",4-LEN(F1260))&amp;F1260))</f>
        <v>uni30E9</v>
      </c>
      <c r="J1260" s="12" t="s">
        <v>1975</v>
      </c>
      <c r="K1260" s="12" t="s">
        <v>1006</v>
      </c>
      <c r="L1260" s="9" t="s">
        <v>137</v>
      </c>
      <c r="M1260" s="10" t="str">
        <f>ASC(_xlfn.CONCAT(H1260:L1260,"  # ",E1260))</f>
        <v xml:space="preserve">        "uni30E9": "glyphFF97",  # ﾗ</v>
      </c>
      <c r="N1260" s="6" t="b">
        <f>K1260=""</f>
        <v>0</v>
      </c>
    </row>
    <row r="1261" spans="2:14">
      <c r="B1261" s="31" t="s">
        <v>95</v>
      </c>
      <c r="C1261" s="28"/>
      <c r="D1261" s="28">
        <v>12522</v>
      </c>
      <c r="E1261" s="36" t="str">
        <f>IF(B1261="",IF(G1261="","",_xlfn.UNICHAR(G1261)),B1261)</f>
        <v>リ</v>
      </c>
      <c r="F1261" s="13" t="str">
        <f>IF(B1261="",IF(D1261="",IF(C1261="","",C1261),DEC2HEX(D1261)),DEC2HEX(_xlfn.UNICODE(B1261)))</f>
        <v>30EA</v>
      </c>
      <c r="G1261" s="13">
        <f>IF(D1261="",IF(C1261="",IF(B1261="","",VALUE(_xlfn.UNICODE(B1261))),VALUE(HEX2DEC(C1261))),VALUE(D1261))</f>
        <v>12522</v>
      </c>
      <c r="H1261" s="10" t="s">
        <v>292</v>
      </c>
      <c r="I1261" s="12" t="str">
        <f>IF(F1261="","","uni"&amp;UPPER(REPT("0",4-LEN(F1261))&amp;F1261))</f>
        <v>uni30EA</v>
      </c>
      <c r="J1261" s="12" t="s">
        <v>1975</v>
      </c>
      <c r="K1261" s="12" t="s">
        <v>1007</v>
      </c>
      <c r="L1261" s="9" t="s">
        <v>137</v>
      </c>
      <c r="M1261" s="10" t="str">
        <f>ASC(_xlfn.CONCAT(H1261:L1261,"  # ",E1261))</f>
        <v xml:space="preserve">        "uni30EA": "glyphFF98",  # ﾘ</v>
      </c>
      <c r="N1261" s="6" t="b">
        <f>K1261=""</f>
        <v>0</v>
      </c>
    </row>
    <row r="1262" spans="2:14">
      <c r="B1262" s="31"/>
      <c r="C1262" s="28"/>
      <c r="D1262" s="28">
        <v>12523</v>
      </c>
      <c r="E1262" s="36" t="str">
        <f>IF(B1262="",IF(G1262="","",_xlfn.UNICHAR(G1262)),B1262)</f>
        <v>ル</v>
      </c>
      <c r="F1262" s="13" t="str">
        <f>IF(B1262="",IF(D1262="",IF(C1262="","",C1262),DEC2HEX(D1262)),DEC2HEX(_xlfn.UNICODE(B1262)))</f>
        <v>30EB</v>
      </c>
      <c r="G1262" s="13">
        <f>IF(D1262="",IF(C1262="",IF(B1262="","",VALUE(_xlfn.UNICODE(B1262))),VALUE(HEX2DEC(C1262))),VALUE(D1262))</f>
        <v>12523</v>
      </c>
      <c r="H1262" s="10" t="s">
        <v>292</v>
      </c>
      <c r="I1262" s="12" t="str">
        <f>IF(F1262="","","uni"&amp;UPPER(REPT("0",4-LEN(F1262))&amp;F1262))</f>
        <v>uni30EB</v>
      </c>
      <c r="J1262" s="12" t="s">
        <v>1975</v>
      </c>
      <c r="K1262" s="12" t="s">
        <v>1008</v>
      </c>
      <c r="L1262" s="9" t="s">
        <v>137</v>
      </c>
      <c r="M1262" s="10" t="str">
        <f>ASC(_xlfn.CONCAT(H1262:L1262,"  # ",E1262))</f>
        <v xml:space="preserve">        "uni30EB": "glyphFF99",  # ﾙ</v>
      </c>
      <c r="N1262" s="6" t="b">
        <f>K1262=""</f>
        <v>0</v>
      </c>
    </row>
    <row r="1263" spans="2:14">
      <c r="B1263" s="31" t="s">
        <v>95</v>
      </c>
      <c r="C1263" s="28"/>
      <c r="D1263" s="28">
        <v>12524</v>
      </c>
      <c r="E1263" s="36" t="str">
        <f>IF(B1263="",IF(G1263="","",_xlfn.UNICHAR(G1263)),B1263)</f>
        <v>レ</v>
      </c>
      <c r="F1263" s="13" t="str">
        <f>IF(B1263="",IF(D1263="",IF(C1263="","",C1263),DEC2HEX(D1263)),DEC2HEX(_xlfn.UNICODE(B1263)))</f>
        <v>30EC</v>
      </c>
      <c r="G1263" s="13">
        <f>IF(D1263="",IF(C1263="",IF(B1263="","",VALUE(_xlfn.UNICODE(B1263))),VALUE(HEX2DEC(C1263))),VALUE(D1263))</f>
        <v>12524</v>
      </c>
      <c r="H1263" s="10" t="s">
        <v>292</v>
      </c>
      <c r="I1263" s="12" t="str">
        <f>IF(F1263="","","uni"&amp;UPPER(REPT("0",4-LEN(F1263))&amp;F1263))</f>
        <v>uni30EC</v>
      </c>
      <c r="J1263" s="12" t="s">
        <v>1975</v>
      </c>
      <c r="K1263" s="12" t="s">
        <v>1009</v>
      </c>
      <c r="L1263" s="9" t="s">
        <v>137</v>
      </c>
      <c r="M1263" s="10" t="str">
        <f>ASC(_xlfn.CONCAT(H1263:L1263,"  # ",E1263))</f>
        <v xml:space="preserve">        "uni30EC": "glyphFF9A",  # ﾚ</v>
      </c>
      <c r="N1263" s="6" t="b">
        <f>K1263=""</f>
        <v>0</v>
      </c>
    </row>
    <row r="1264" spans="2:14">
      <c r="B1264" s="31"/>
      <c r="C1264" s="28"/>
      <c r="D1264" s="28">
        <v>12525</v>
      </c>
      <c r="E1264" s="36" t="str">
        <f>IF(B1264="",IF(G1264="","",_xlfn.UNICHAR(G1264)),B1264)</f>
        <v>ロ</v>
      </c>
      <c r="F1264" s="13" t="str">
        <f>IF(B1264="",IF(D1264="",IF(C1264="","",C1264),DEC2HEX(D1264)),DEC2HEX(_xlfn.UNICODE(B1264)))</f>
        <v>30ED</v>
      </c>
      <c r="G1264" s="13">
        <f>IF(D1264="",IF(C1264="",IF(B1264="","",VALUE(_xlfn.UNICODE(B1264))),VALUE(HEX2DEC(C1264))),VALUE(D1264))</f>
        <v>12525</v>
      </c>
      <c r="H1264" s="10" t="s">
        <v>292</v>
      </c>
      <c r="I1264" s="12" t="str">
        <f>IF(F1264="","","uni"&amp;UPPER(REPT("0",4-LEN(F1264))&amp;F1264))</f>
        <v>uni30ED</v>
      </c>
      <c r="J1264" s="12" t="s">
        <v>1975</v>
      </c>
      <c r="K1264" s="12" t="s">
        <v>1010</v>
      </c>
      <c r="L1264" s="9" t="s">
        <v>137</v>
      </c>
      <c r="M1264" s="10" t="str">
        <f>ASC(_xlfn.CONCAT(H1264:L1264,"  # ",E1264))</f>
        <v xml:space="preserve">        "uni30ED": "glyphFF9B",  # ﾛ</v>
      </c>
      <c r="N1264" s="6" t="b">
        <f>K1264=""</f>
        <v>0</v>
      </c>
    </row>
    <row r="1265" spans="2:14">
      <c r="B1265" s="31" t="s">
        <v>95</v>
      </c>
      <c r="C1265" s="28"/>
      <c r="D1265" s="28">
        <v>12526</v>
      </c>
      <c r="E1265" s="36" t="str">
        <f>IF(B1265="",IF(G1265="","",_xlfn.UNICHAR(G1265)),B1265)</f>
        <v>ヮ</v>
      </c>
      <c r="F1265" s="13" t="str">
        <f>IF(B1265="",IF(D1265="",IF(C1265="","",C1265),DEC2HEX(D1265)),DEC2HEX(_xlfn.UNICODE(B1265)))</f>
        <v>30EE</v>
      </c>
      <c r="G1265" s="13">
        <f>IF(D1265="",IF(C1265="",IF(B1265="","",VALUE(_xlfn.UNICODE(B1265))),VALUE(HEX2DEC(C1265))),VALUE(D1265))</f>
        <v>12526</v>
      </c>
      <c r="H1265" s="10" t="s">
        <v>292</v>
      </c>
      <c r="I1265" s="12" t="str">
        <f>IF(F1265="","","uni"&amp;UPPER(REPT("0",4-LEN(F1265))&amp;F1265))</f>
        <v>uni30EE</v>
      </c>
      <c r="J1265" s="12" t="s">
        <v>1975</v>
      </c>
      <c r="K1265" s="12">
        <v>12886</v>
      </c>
      <c r="L1265" s="9" t="s">
        <v>137</v>
      </c>
      <c r="M1265" s="10" t="str">
        <f>ASC(_xlfn.CONCAT(H1265:L1265,"  # ",E1265))</f>
        <v xml:space="preserve">        "uni30EE": "glyph12886",  # ヮ</v>
      </c>
      <c r="N1265" s="6" t="b">
        <f>K1265=""</f>
        <v>0</v>
      </c>
    </row>
    <row r="1266" spans="2:14">
      <c r="B1266" s="31"/>
      <c r="C1266" s="28"/>
      <c r="D1266" s="28">
        <v>12527</v>
      </c>
      <c r="E1266" s="36" t="str">
        <f>IF(B1266="",IF(G1266="","",_xlfn.UNICHAR(G1266)),B1266)</f>
        <v>ワ</v>
      </c>
      <c r="F1266" s="13" t="str">
        <f>IF(B1266="",IF(D1266="",IF(C1266="","",C1266),DEC2HEX(D1266)),DEC2HEX(_xlfn.UNICODE(B1266)))</f>
        <v>30EF</v>
      </c>
      <c r="G1266" s="13">
        <f>IF(D1266="",IF(C1266="",IF(B1266="","",VALUE(_xlfn.UNICODE(B1266))),VALUE(HEX2DEC(C1266))),VALUE(D1266))</f>
        <v>12527</v>
      </c>
      <c r="H1266" s="10" t="s">
        <v>292</v>
      </c>
      <c r="I1266" s="12" t="str">
        <f>IF(F1266="","","uni"&amp;UPPER(REPT("0",4-LEN(F1266))&amp;F1266))</f>
        <v>uni30EF</v>
      </c>
      <c r="J1266" s="12" t="s">
        <v>1975</v>
      </c>
      <c r="K1266" s="12" t="s">
        <v>1011</v>
      </c>
      <c r="L1266" s="9" t="s">
        <v>137</v>
      </c>
      <c r="M1266" s="10" t="str">
        <f>ASC(_xlfn.CONCAT(H1266:L1266,"  # ",E1266))</f>
        <v xml:space="preserve">        "uni30EF": "glyphFF9C",  # ﾜ</v>
      </c>
      <c r="N1266" s="6" t="b">
        <f>K1266=""</f>
        <v>0</v>
      </c>
    </row>
    <row r="1267" spans="2:14">
      <c r="B1267" s="31" t="s">
        <v>95</v>
      </c>
      <c r="C1267" s="28"/>
      <c r="D1267" s="28">
        <v>12528</v>
      </c>
      <c r="E1267" s="36" t="str">
        <f>IF(B1267="",IF(G1267="","",_xlfn.UNICHAR(G1267)),B1267)</f>
        <v>ヰ</v>
      </c>
      <c r="F1267" s="13" t="str">
        <f>IF(B1267="",IF(D1267="",IF(C1267="","",C1267),DEC2HEX(D1267)),DEC2HEX(_xlfn.UNICODE(B1267)))</f>
        <v>30F0</v>
      </c>
      <c r="G1267" s="13">
        <f>IF(D1267="",IF(C1267="",IF(B1267="","",VALUE(_xlfn.UNICODE(B1267))),VALUE(HEX2DEC(C1267))),VALUE(D1267))</f>
        <v>12528</v>
      </c>
      <c r="H1267" s="10" t="s">
        <v>292</v>
      </c>
      <c r="I1267" s="12" t="str">
        <f>IF(F1267="","","uni"&amp;UPPER(REPT("0",4-LEN(F1267))&amp;F1267))</f>
        <v>uni30F0</v>
      </c>
      <c r="J1267" s="12" t="s">
        <v>1975</v>
      </c>
      <c r="K1267" s="12">
        <v>12884</v>
      </c>
      <c r="L1267" s="9" t="s">
        <v>137</v>
      </c>
      <c r="M1267" s="10" t="str">
        <f>ASC(_xlfn.CONCAT(H1267:L1267,"  # ",E1267))</f>
        <v xml:space="preserve">        "uni30F0": "glyph12884",  # ヰ</v>
      </c>
      <c r="N1267" s="6" t="b">
        <f>K1267=""</f>
        <v>0</v>
      </c>
    </row>
    <row r="1268" spans="2:14">
      <c r="B1268" s="31"/>
      <c r="C1268" s="28"/>
      <c r="D1268" s="28">
        <v>12529</v>
      </c>
      <c r="E1268" s="36" t="str">
        <f>IF(B1268="",IF(G1268="","",_xlfn.UNICHAR(G1268)),B1268)</f>
        <v>ヱ</v>
      </c>
      <c r="F1268" s="13" t="str">
        <f>IF(B1268="",IF(D1268="",IF(C1268="","",C1268),DEC2HEX(D1268)),DEC2HEX(_xlfn.UNICODE(B1268)))</f>
        <v>30F1</v>
      </c>
      <c r="G1268" s="13">
        <f>IF(D1268="",IF(C1268="",IF(B1268="","",VALUE(_xlfn.UNICODE(B1268))),VALUE(HEX2DEC(C1268))),VALUE(D1268))</f>
        <v>12529</v>
      </c>
      <c r="H1268" s="10" t="s">
        <v>292</v>
      </c>
      <c r="I1268" s="12" t="str">
        <f>IF(F1268="","","uni"&amp;UPPER(REPT("0",4-LEN(F1268))&amp;F1268))</f>
        <v>uni30F1</v>
      </c>
      <c r="J1268" s="12" t="s">
        <v>1975</v>
      </c>
      <c r="K1268" s="12">
        <v>12885</v>
      </c>
      <c r="L1268" s="9" t="s">
        <v>137</v>
      </c>
      <c r="M1268" s="10" t="str">
        <f>ASC(_xlfn.CONCAT(H1268:L1268,"  # ",E1268))</f>
        <v xml:space="preserve">        "uni30F1": "glyph12885",  # ヱ</v>
      </c>
      <c r="N1268" s="6" t="b">
        <f>K1268=""</f>
        <v>0</v>
      </c>
    </row>
    <row r="1269" spans="2:14">
      <c r="B1269" s="31" t="s">
        <v>95</v>
      </c>
      <c r="C1269" s="28"/>
      <c r="D1269" s="28">
        <v>12530</v>
      </c>
      <c r="E1269" s="36" t="str">
        <f>IF(B1269="",IF(G1269="","",_xlfn.UNICHAR(G1269)),B1269)</f>
        <v>ヲ</v>
      </c>
      <c r="F1269" s="13" t="str">
        <f>IF(B1269="",IF(D1269="",IF(C1269="","",C1269),DEC2HEX(D1269)),DEC2HEX(_xlfn.UNICODE(B1269)))</f>
        <v>30F2</v>
      </c>
      <c r="G1269" s="13">
        <f>IF(D1269="",IF(C1269="",IF(B1269="","",VALUE(_xlfn.UNICODE(B1269))),VALUE(HEX2DEC(C1269))),VALUE(D1269))</f>
        <v>12530</v>
      </c>
      <c r="H1269" s="10" t="s">
        <v>292</v>
      </c>
      <c r="I1269" s="12" t="str">
        <f>IF(F1269="","","uni"&amp;UPPER(REPT("0",4-LEN(F1269))&amp;F1269))</f>
        <v>uni30F2</v>
      </c>
      <c r="J1269" s="12" t="s">
        <v>1985</v>
      </c>
      <c r="K1269" s="12" t="s">
        <v>957</v>
      </c>
      <c r="L1269" s="9" t="s">
        <v>137</v>
      </c>
      <c r="M1269" s="10" t="str">
        <f>ASC(_xlfn.CONCAT(H1269:L1269,"  # ",E1269))</f>
        <v xml:space="preserve">        "uni30F2": "uniFF66",  # ｦ</v>
      </c>
      <c r="N1269" s="6" t="b">
        <f>K1269=""</f>
        <v>0</v>
      </c>
    </row>
    <row r="1270" spans="2:14">
      <c r="B1270" s="31"/>
      <c r="C1270" s="28"/>
      <c r="D1270" s="28">
        <v>12531</v>
      </c>
      <c r="E1270" s="36" t="str">
        <f>IF(B1270="",IF(G1270="","",_xlfn.UNICHAR(G1270)),B1270)</f>
        <v>ン</v>
      </c>
      <c r="F1270" s="13" t="str">
        <f>IF(B1270="",IF(D1270="",IF(C1270="","",C1270),DEC2HEX(D1270)),DEC2HEX(_xlfn.UNICODE(B1270)))</f>
        <v>30F3</v>
      </c>
      <c r="G1270" s="13">
        <f>IF(D1270="",IF(C1270="",IF(B1270="","",VALUE(_xlfn.UNICODE(B1270))),VALUE(HEX2DEC(C1270))),VALUE(D1270))</f>
        <v>12531</v>
      </c>
      <c r="H1270" s="10" t="s">
        <v>292</v>
      </c>
      <c r="I1270" s="12" t="str">
        <f>IF(F1270="","","uni"&amp;UPPER(REPT("0",4-LEN(F1270))&amp;F1270))</f>
        <v>uni30F3</v>
      </c>
      <c r="J1270" s="12" t="s">
        <v>1975</v>
      </c>
      <c r="K1270" s="12" t="s">
        <v>1012</v>
      </c>
      <c r="L1270" s="9" t="s">
        <v>137</v>
      </c>
      <c r="M1270" s="10" t="str">
        <f>ASC(_xlfn.CONCAT(H1270:L1270,"  # ",E1270))</f>
        <v xml:space="preserve">        "uni30F3": "glyphFF9D",  # ﾝ</v>
      </c>
      <c r="N1270" s="6" t="b">
        <f>K1270=""</f>
        <v>0</v>
      </c>
    </row>
    <row r="1271" spans="2:14">
      <c r="B1271" s="31" t="s">
        <v>95</v>
      </c>
      <c r="C1271" s="28"/>
      <c r="D1271" s="28">
        <v>12532</v>
      </c>
      <c r="E1271" s="36" t="str">
        <f>IF(B1271="",IF(G1271="","",_xlfn.UNICHAR(G1271)),B1271)</f>
        <v>ヴ</v>
      </c>
      <c r="F1271" s="13" t="str">
        <f>IF(B1271="",IF(D1271="",IF(C1271="","",C1271),DEC2HEX(D1271)),DEC2HEX(_xlfn.UNICODE(B1271)))</f>
        <v>30F4</v>
      </c>
      <c r="G1271" s="13">
        <f>IF(D1271="",IF(C1271="",IF(B1271="","",VALUE(_xlfn.UNICODE(B1271))),VALUE(HEX2DEC(C1271))),VALUE(D1271))</f>
        <v>12532</v>
      </c>
      <c r="H1271" s="10" t="s">
        <v>292</v>
      </c>
      <c r="I1271" s="12" t="str">
        <f>IF(F1271="","","uni"&amp;UPPER(REPT("0",4-LEN(F1271))&amp;F1271))</f>
        <v>uni30F4</v>
      </c>
      <c r="J1271" s="12" t="s">
        <v>1975</v>
      </c>
      <c r="K1271" s="12">
        <v>12889</v>
      </c>
      <c r="L1271" s="9" t="s">
        <v>137</v>
      </c>
      <c r="M1271" s="10" t="str">
        <f>ASC(_xlfn.CONCAT(H1271:L1271,"  # ",E1271))</f>
        <v xml:space="preserve">        "uni30F4": "glyph12889",  # ヴ</v>
      </c>
      <c r="N1271" s="6" t="b">
        <f>K1271=""</f>
        <v>0</v>
      </c>
    </row>
    <row r="1272" spans="2:14">
      <c r="B1272" s="31"/>
      <c r="C1272" s="28"/>
      <c r="D1272" s="28">
        <v>12533</v>
      </c>
      <c r="E1272" s="36" t="str">
        <f>IF(B1272="",IF(G1272="","",_xlfn.UNICHAR(G1272)),B1272)</f>
        <v>ヵ</v>
      </c>
      <c r="F1272" s="13" t="str">
        <f>IF(B1272="",IF(D1272="",IF(C1272="","",C1272),DEC2HEX(D1272)),DEC2HEX(_xlfn.UNICODE(B1272)))</f>
        <v>30F5</v>
      </c>
      <c r="G1272" s="13">
        <f>IF(D1272="",IF(C1272="",IF(B1272="","",VALUE(_xlfn.UNICODE(B1272))),VALUE(HEX2DEC(C1272))),VALUE(D1272))</f>
        <v>12533</v>
      </c>
      <c r="H1272" s="10" t="s">
        <v>292</v>
      </c>
      <c r="I1272" s="12" t="str">
        <f>IF(F1272="","","uni"&amp;UPPER(REPT("0",4-LEN(F1272))&amp;F1272))</f>
        <v>uni30F5</v>
      </c>
      <c r="J1272" s="12" t="s">
        <v>1975</v>
      </c>
      <c r="K1272" s="12">
        <v>12887</v>
      </c>
      <c r="L1272" s="9" t="s">
        <v>137</v>
      </c>
      <c r="M1272" s="10" t="str">
        <f>ASC(_xlfn.CONCAT(H1272:L1272,"  # ",E1272))</f>
        <v xml:space="preserve">        "uni30F5": "glyph12887",  # ヵ</v>
      </c>
      <c r="N1272" s="6" t="b">
        <f>K1272=""</f>
        <v>0</v>
      </c>
    </row>
    <row r="1273" spans="2:14">
      <c r="B1273" s="31" t="s">
        <v>95</v>
      </c>
      <c r="C1273" s="28"/>
      <c r="D1273" s="28">
        <v>12534</v>
      </c>
      <c r="E1273" s="36" t="str">
        <f>IF(B1273="",IF(G1273="","",_xlfn.UNICHAR(G1273)),B1273)</f>
        <v>ヶ</v>
      </c>
      <c r="F1273" s="13" t="str">
        <f>IF(B1273="",IF(D1273="",IF(C1273="","",C1273),DEC2HEX(D1273)),DEC2HEX(_xlfn.UNICODE(B1273)))</f>
        <v>30F6</v>
      </c>
      <c r="G1273" s="13">
        <f>IF(D1273="",IF(C1273="",IF(B1273="","",VALUE(_xlfn.UNICODE(B1273))),VALUE(HEX2DEC(C1273))),VALUE(D1273))</f>
        <v>12534</v>
      </c>
      <c r="H1273" s="10" t="s">
        <v>292</v>
      </c>
      <c r="I1273" s="12" t="str">
        <f>IF(F1273="","","uni"&amp;UPPER(REPT("0",4-LEN(F1273))&amp;F1273))</f>
        <v>uni30F6</v>
      </c>
      <c r="J1273" s="12" t="s">
        <v>1975</v>
      </c>
      <c r="K1273" s="12">
        <v>12888</v>
      </c>
      <c r="L1273" s="9" t="s">
        <v>137</v>
      </c>
      <c r="M1273" s="10" t="str">
        <f>ASC(_xlfn.CONCAT(H1273:L1273,"  # ",E1273))</f>
        <v xml:space="preserve">        "uni30F6": "glyph12888",  # ヶ</v>
      </c>
      <c r="N1273" s="6" t="b">
        <f>K1273=""</f>
        <v>0</v>
      </c>
    </row>
    <row r="1274" spans="2:14">
      <c r="B1274" s="31"/>
      <c r="C1274" s="28"/>
      <c r="D1274" s="28">
        <v>12535</v>
      </c>
      <c r="E1274" s="36" t="str">
        <f>IF(B1274="",IF(G1274="","",_xlfn.UNICHAR(G1274)),B1274)</f>
        <v>ヷ</v>
      </c>
      <c r="F1274" s="13" t="str">
        <f>IF(B1274="",IF(D1274="",IF(C1274="","",C1274),DEC2HEX(D1274)),DEC2HEX(_xlfn.UNICODE(B1274)))</f>
        <v>30F7</v>
      </c>
      <c r="G1274" s="13">
        <f>IF(D1274="",IF(C1274="",IF(B1274="","",VALUE(_xlfn.UNICODE(B1274))),VALUE(HEX2DEC(C1274))),VALUE(D1274))</f>
        <v>12535</v>
      </c>
      <c r="H1274" s="10" t="s">
        <v>292</v>
      </c>
      <c r="I1274" s="12" t="str">
        <f>IF(F1274="","","uni"&amp;UPPER(REPT("0",4-LEN(F1274))&amp;F1274))</f>
        <v>uni30F7</v>
      </c>
      <c r="J1274" s="12" t="s">
        <v>1975</v>
      </c>
      <c r="K1274" s="12" t="s">
        <v>95</v>
      </c>
      <c r="L1274" s="9" t="s">
        <v>137</v>
      </c>
      <c r="M1274" s="10" t="str">
        <f>ASC(_xlfn.CONCAT(H1274:L1274,"  # ",E1274))</f>
        <v xml:space="preserve">        "uni30F7": "glyph",  # ヷ</v>
      </c>
      <c r="N1274" s="6" t="b">
        <f>K1274=""</f>
        <v>1</v>
      </c>
    </row>
    <row r="1275" spans="2:14">
      <c r="B1275" s="31" t="s">
        <v>95</v>
      </c>
      <c r="C1275" s="28"/>
      <c r="D1275" s="28">
        <v>12536</v>
      </c>
      <c r="E1275" s="36" t="str">
        <f>IF(B1275="",IF(G1275="","",_xlfn.UNICHAR(G1275)),B1275)</f>
        <v>ヸ</v>
      </c>
      <c r="F1275" s="13" t="str">
        <f>IF(B1275="",IF(D1275="",IF(C1275="","",C1275),DEC2HEX(D1275)),DEC2HEX(_xlfn.UNICODE(B1275)))</f>
        <v>30F8</v>
      </c>
      <c r="G1275" s="13">
        <f>IF(D1275="",IF(C1275="",IF(B1275="","",VALUE(_xlfn.UNICODE(B1275))),VALUE(HEX2DEC(C1275))),VALUE(D1275))</f>
        <v>12536</v>
      </c>
      <c r="H1275" s="10" t="s">
        <v>292</v>
      </c>
      <c r="I1275" s="12" t="str">
        <f>IF(F1275="","","uni"&amp;UPPER(REPT("0",4-LEN(F1275))&amp;F1275))</f>
        <v>uni30F8</v>
      </c>
      <c r="J1275" s="12" t="s">
        <v>1975</v>
      </c>
      <c r="K1275" s="12" t="s">
        <v>95</v>
      </c>
      <c r="L1275" s="9" t="s">
        <v>137</v>
      </c>
      <c r="M1275" s="10" t="str">
        <f>ASC(_xlfn.CONCAT(H1275:L1275,"  # ",E1275))</f>
        <v xml:space="preserve">        "uni30F8": "glyph",  # ヸ</v>
      </c>
      <c r="N1275" s="6" t="b">
        <f>K1275=""</f>
        <v>1</v>
      </c>
    </row>
    <row r="1276" spans="2:14">
      <c r="B1276" s="31"/>
      <c r="C1276" s="28"/>
      <c r="D1276" s="28">
        <v>12537</v>
      </c>
      <c r="E1276" s="36" t="str">
        <f>IF(B1276="",IF(G1276="","",_xlfn.UNICHAR(G1276)),B1276)</f>
        <v>ヹ</v>
      </c>
      <c r="F1276" s="13" t="str">
        <f>IF(B1276="",IF(D1276="",IF(C1276="","",C1276),DEC2HEX(D1276)),DEC2HEX(_xlfn.UNICODE(B1276)))</f>
        <v>30F9</v>
      </c>
      <c r="G1276" s="13">
        <f>IF(D1276="",IF(C1276="",IF(B1276="","",VALUE(_xlfn.UNICODE(B1276))),VALUE(HEX2DEC(C1276))),VALUE(D1276))</f>
        <v>12537</v>
      </c>
      <c r="H1276" s="10" t="s">
        <v>292</v>
      </c>
      <c r="I1276" s="12" t="str">
        <f>IF(F1276="","","uni"&amp;UPPER(REPT("0",4-LEN(F1276))&amp;F1276))</f>
        <v>uni30F9</v>
      </c>
      <c r="J1276" s="12" t="s">
        <v>1975</v>
      </c>
      <c r="K1276" s="12" t="s">
        <v>95</v>
      </c>
      <c r="L1276" s="9" t="s">
        <v>137</v>
      </c>
      <c r="M1276" s="10" t="str">
        <f>ASC(_xlfn.CONCAT(H1276:L1276,"  # ",E1276))</f>
        <v xml:space="preserve">        "uni30F9": "glyph",  # ヹ</v>
      </c>
      <c r="N1276" s="6" t="b">
        <f>K1276=""</f>
        <v>1</v>
      </c>
    </row>
    <row r="1277" spans="2:14">
      <c r="B1277" s="31" t="s">
        <v>95</v>
      </c>
      <c r="C1277" s="28"/>
      <c r="D1277" s="28">
        <v>12538</v>
      </c>
      <c r="E1277" s="36" t="str">
        <f>IF(B1277="",IF(G1277="","",_xlfn.UNICHAR(G1277)),B1277)</f>
        <v>ヺ</v>
      </c>
      <c r="F1277" s="13" t="str">
        <f>IF(B1277="",IF(D1277="",IF(C1277="","",C1277),DEC2HEX(D1277)),DEC2HEX(_xlfn.UNICODE(B1277)))</f>
        <v>30FA</v>
      </c>
      <c r="G1277" s="13">
        <f>IF(D1277="",IF(C1277="",IF(B1277="","",VALUE(_xlfn.UNICODE(B1277))),VALUE(HEX2DEC(C1277))),VALUE(D1277))</f>
        <v>12538</v>
      </c>
      <c r="H1277" s="10" t="s">
        <v>292</v>
      </c>
      <c r="I1277" s="12" t="str">
        <f>IF(F1277="","","uni"&amp;UPPER(REPT("0",4-LEN(F1277))&amp;F1277))</f>
        <v>uni30FA</v>
      </c>
      <c r="J1277" s="12" t="s">
        <v>1975</v>
      </c>
      <c r="K1277" s="12" t="s">
        <v>95</v>
      </c>
      <c r="L1277" s="9" t="s">
        <v>137</v>
      </c>
      <c r="M1277" s="10" t="str">
        <f>ASC(_xlfn.CONCAT(H1277:L1277,"  # ",E1277))</f>
        <v xml:space="preserve">        "uni30FA": "glyph",  # ヺ</v>
      </c>
      <c r="N1277" s="6" t="b">
        <f>K1277=""</f>
        <v>1</v>
      </c>
    </row>
    <row r="1278" spans="2:14">
      <c r="B1278" s="31"/>
      <c r="C1278" s="28"/>
      <c r="D1278" s="28">
        <v>12539</v>
      </c>
      <c r="E1278" s="36" t="str">
        <f>IF(B1278="",IF(G1278="","",_xlfn.UNICHAR(G1278)),B1278)</f>
        <v>・</v>
      </c>
      <c r="F1278" s="13" t="str">
        <f>IF(B1278="",IF(D1278="",IF(C1278="","",C1278),DEC2HEX(D1278)),DEC2HEX(_xlfn.UNICODE(B1278)))</f>
        <v>30FB</v>
      </c>
      <c r="G1278" s="13">
        <f>IF(D1278="",IF(C1278="",IF(B1278="","",VALUE(_xlfn.UNICODE(B1278))),VALUE(HEX2DEC(C1278))),VALUE(D1278))</f>
        <v>12539</v>
      </c>
      <c r="H1278" s="10" t="s">
        <v>292</v>
      </c>
      <c r="I1278" s="12" t="str">
        <f>IF(F1278="","","uni"&amp;UPPER(REPT("0",4-LEN(F1278))&amp;F1278))</f>
        <v>uni30FB</v>
      </c>
      <c r="J1278" s="12" t="s">
        <v>1985</v>
      </c>
      <c r="K1278" s="12" t="s">
        <v>1990</v>
      </c>
      <c r="L1278" s="9" t="s">
        <v>137</v>
      </c>
      <c r="M1278" s="10" t="str">
        <f>ASC(_xlfn.CONCAT(H1278:L1278,"  # ",E1278))</f>
        <v xml:space="preserve">        "uni30FB": "uniFF65",  # ･</v>
      </c>
      <c r="N1278" s="6" t="b">
        <f>K1278=""</f>
        <v>0</v>
      </c>
    </row>
    <row r="1279" spans="2:14">
      <c r="B1279" s="31" t="s">
        <v>95</v>
      </c>
      <c r="C1279" s="28"/>
      <c r="D1279" s="28">
        <v>12540</v>
      </c>
      <c r="E1279" s="36" t="str">
        <f>IF(B1279="",IF(G1279="","",_xlfn.UNICHAR(G1279)),B1279)</f>
        <v>ー</v>
      </c>
      <c r="F1279" s="13" t="str">
        <f>IF(B1279="",IF(D1279="",IF(C1279="","",C1279),DEC2HEX(D1279)),DEC2HEX(_xlfn.UNICODE(B1279)))</f>
        <v>30FC</v>
      </c>
      <c r="G1279" s="13">
        <f>IF(D1279="",IF(C1279="",IF(B1279="","",VALUE(_xlfn.UNICODE(B1279))),VALUE(HEX2DEC(C1279))),VALUE(D1279))</f>
        <v>12540</v>
      </c>
      <c r="H1279" s="10" t="s">
        <v>292</v>
      </c>
      <c r="I1279" s="12" t="str">
        <f>IF(F1279="","","uni"&amp;UPPER(REPT("0",4-LEN(F1279))&amp;F1279))</f>
        <v>uni30FC</v>
      </c>
      <c r="J1279" s="12" t="s">
        <v>1985</v>
      </c>
      <c r="K1279" s="12" t="s">
        <v>967</v>
      </c>
      <c r="L1279" s="9" t="s">
        <v>137</v>
      </c>
      <c r="M1279" s="10" t="str">
        <f>ASC(_xlfn.CONCAT(H1279:L1279,"  # ",E1279))</f>
        <v xml:space="preserve">        "uni30FC": "uniFF70",  # ｰ</v>
      </c>
      <c r="N1279" s="6" t="b">
        <f>K1279=""</f>
        <v>0</v>
      </c>
    </row>
    <row r="1280" spans="2:14">
      <c r="B1280" s="31"/>
      <c r="C1280" s="28"/>
      <c r="D1280" s="28">
        <v>12541</v>
      </c>
      <c r="E1280" s="36" t="str">
        <f>IF(B1280="",IF(G1280="","",_xlfn.UNICHAR(G1280)),B1280)</f>
        <v>ヽ</v>
      </c>
      <c r="F1280" s="13" t="str">
        <f>IF(B1280="",IF(D1280="",IF(C1280="","",C1280),DEC2HEX(D1280)),DEC2HEX(_xlfn.UNICODE(B1280)))</f>
        <v>30FD</v>
      </c>
      <c r="G1280" s="13">
        <f>IF(D1280="",IF(C1280="",IF(B1280="","",VALUE(_xlfn.UNICODE(B1280))),VALUE(HEX2DEC(C1280))),VALUE(D1280))</f>
        <v>12541</v>
      </c>
      <c r="H1280" s="10" t="s">
        <v>292</v>
      </c>
      <c r="I1280" s="12" t="str">
        <f>IF(F1280="","","uni"&amp;UPPER(REPT("0",4-LEN(F1280))&amp;F1280))</f>
        <v>uni30FD</v>
      </c>
      <c r="J1280" s="12" t="s">
        <v>1975</v>
      </c>
      <c r="K1280" s="12" t="s">
        <v>95</v>
      </c>
      <c r="L1280" s="9" t="s">
        <v>137</v>
      </c>
      <c r="M1280" s="10" t="str">
        <f>ASC(_xlfn.CONCAT(H1280:L1280,"  # ",E1280))</f>
        <v xml:space="preserve">        "uni30FD": "glyph",  # ヽ</v>
      </c>
      <c r="N1280" s="6" t="b">
        <f>K1280=""</f>
        <v>1</v>
      </c>
    </row>
    <row r="1281" spans="2:14">
      <c r="B1281" s="31" t="s">
        <v>95</v>
      </c>
      <c r="C1281" s="28"/>
      <c r="D1281" s="28">
        <v>12542</v>
      </c>
      <c r="E1281" s="36" t="str">
        <f>IF(B1281="",IF(G1281="","",_xlfn.UNICHAR(G1281)),B1281)</f>
        <v>ヾ</v>
      </c>
      <c r="F1281" s="13" t="str">
        <f>IF(B1281="",IF(D1281="",IF(C1281="","",C1281),DEC2HEX(D1281)),DEC2HEX(_xlfn.UNICODE(B1281)))</f>
        <v>30FE</v>
      </c>
      <c r="G1281" s="13">
        <f>IF(D1281="",IF(C1281="",IF(B1281="","",VALUE(_xlfn.UNICODE(B1281))),VALUE(HEX2DEC(C1281))),VALUE(D1281))</f>
        <v>12542</v>
      </c>
      <c r="H1281" s="10" t="s">
        <v>292</v>
      </c>
      <c r="I1281" s="12" t="str">
        <f>IF(F1281="","","uni"&amp;UPPER(REPT("0",4-LEN(F1281))&amp;F1281))</f>
        <v>uni30FE</v>
      </c>
      <c r="J1281" s="12" t="s">
        <v>1975</v>
      </c>
      <c r="K1281" s="12" t="s">
        <v>95</v>
      </c>
      <c r="L1281" s="9" t="s">
        <v>137</v>
      </c>
      <c r="M1281" s="10" t="str">
        <f>ASC(_xlfn.CONCAT(H1281:L1281,"  # ",E1281))</f>
        <v xml:space="preserve">        "uni30FE": "glyph",  # ヾ</v>
      </c>
      <c r="N1281" s="6" t="b">
        <f>K1281=""</f>
        <v>1</v>
      </c>
    </row>
    <row r="1282" spans="2:14">
      <c r="B1282" s="31"/>
      <c r="C1282" s="28"/>
      <c r="D1282" s="28">
        <v>12543</v>
      </c>
      <c r="E1282" s="36" t="str">
        <f>IF(B1282="",IF(G1282="","",_xlfn.UNICHAR(G1282)),B1282)</f>
        <v>ヿ</v>
      </c>
      <c r="F1282" s="13" t="str">
        <f>IF(B1282="",IF(D1282="",IF(C1282="","",C1282),DEC2HEX(D1282)),DEC2HEX(_xlfn.UNICODE(B1282)))</f>
        <v>30FF</v>
      </c>
      <c r="G1282" s="13">
        <f>IF(D1282="",IF(C1282="",IF(B1282="","",VALUE(_xlfn.UNICODE(B1282))),VALUE(HEX2DEC(C1282))),VALUE(D1282))</f>
        <v>12543</v>
      </c>
      <c r="H1282" s="10" t="s">
        <v>292</v>
      </c>
      <c r="I1282" s="12" t="str">
        <f>IF(F1282="","","uni"&amp;UPPER(REPT("0",4-LEN(F1282))&amp;F1282))</f>
        <v>uni30FF</v>
      </c>
      <c r="J1282" s="12" t="s">
        <v>1975</v>
      </c>
      <c r="K1282" s="12" t="s">
        <v>95</v>
      </c>
      <c r="L1282" s="9" t="s">
        <v>137</v>
      </c>
      <c r="M1282" s="10" t="str">
        <f>ASC(_xlfn.CONCAT(H1282:L1282,"  # ",E1282))</f>
        <v xml:space="preserve">        "uni30FF": "glyph",  # ヿ</v>
      </c>
      <c r="N1282" s="6" t="b">
        <f>K1282=""</f>
        <v>1</v>
      </c>
    </row>
    <row r="1283" spans="2:14">
      <c r="B1283" s="31" t="s">
        <v>95</v>
      </c>
      <c r="C1283" s="28"/>
      <c r="D1283" s="28">
        <v>12784</v>
      </c>
      <c r="E1283" s="36" t="str">
        <f>IF(B1283="",IF(G1283="","",_xlfn.UNICHAR(G1283)),B1283)</f>
        <v>ㇰ</v>
      </c>
      <c r="F1283" s="13" t="str">
        <f>IF(B1283="",IF(D1283="",IF(C1283="","",C1283),DEC2HEX(D1283)),DEC2HEX(_xlfn.UNICODE(B1283)))</f>
        <v>31F0</v>
      </c>
      <c r="G1283" s="13">
        <f>IF(D1283="",IF(C1283="",IF(B1283="","",VALUE(_xlfn.UNICODE(B1283))),VALUE(HEX2DEC(C1283))),VALUE(D1283))</f>
        <v>12784</v>
      </c>
      <c r="H1283" s="10" t="s">
        <v>292</v>
      </c>
      <c r="I1283" s="12" t="str">
        <f>IF(F1283="","","uni"&amp;UPPER(REPT("0",4-LEN(F1283))&amp;F1283))</f>
        <v>uni31F0</v>
      </c>
      <c r="J1283" s="12" t="s">
        <v>1975</v>
      </c>
      <c r="K1283" s="12" t="s">
        <v>95</v>
      </c>
      <c r="L1283" s="9" t="s">
        <v>137</v>
      </c>
      <c r="M1283" s="10" t="str">
        <f>ASC(_xlfn.CONCAT(H1283:L1283,"  # ",E1283))</f>
        <v xml:space="preserve">        "uni31F0": "glyph",  # ㇰ</v>
      </c>
      <c r="N1283" s="6" t="b">
        <f>K1283=""</f>
        <v>1</v>
      </c>
    </row>
    <row r="1284" spans="2:14">
      <c r="B1284" s="31"/>
      <c r="C1284" s="28"/>
      <c r="D1284" s="28">
        <v>12785</v>
      </c>
      <c r="E1284" s="36" t="str">
        <f>IF(B1284="",IF(G1284="","",_xlfn.UNICHAR(G1284)),B1284)</f>
        <v>ㇱ</v>
      </c>
      <c r="F1284" s="13" t="str">
        <f>IF(B1284="",IF(D1284="",IF(C1284="","",C1284),DEC2HEX(D1284)),DEC2HEX(_xlfn.UNICODE(B1284)))</f>
        <v>31F1</v>
      </c>
      <c r="G1284" s="13">
        <f>IF(D1284="",IF(C1284="",IF(B1284="","",VALUE(_xlfn.UNICODE(B1284))),VALUE(HEX2DEC(C1284))),VALUE(D1284))</f>
        <v>12785</v>
      </c>
      <c r="H1284" s="10" t="s">
        <v>292</v>
      </c>
      <c r="I1284" s="12" t="str">
        <f>IF(F1284="","","uni"&amp;UPPER(REPT("0",4-LEN(F1284))&amp;F1284))</f>
        <v>uni31F1</v>
      </c>
      <c r="J1284" s="12" t="s">
        <v>1975</v>
      </c>
      <c r="K1284" s="12" t="s">
        <v>95</v>
      </c>
      <c r="L1284" s="9" t="s">
        <v>137</v>
      </c>
      <c r="M1284" s="10" t="str">
        <f>ASC(_xlfn.CONCAT(H1284:L1284,"  # ",E1284))</f>
        <v xml:space="preserve">        "uni31F1": "glyph",  # ㇱ</v>
      </c>
      <c r="N1284" s="6" t="b">
        <f>K1284=""</f>
        <v>1</v>
      </c>
    </row>
    <row r="1285" spans="2:14">
      <c r="B1285" s="31" t="s">
        <v>95</v>
      </c>
      <c r="C1285" s="28"/>
      <c r="D1285" s="28">
        <v>12786</v>
      </c>
      <c r="E1285" s="36" t="str">
        <f>IF(B1285="",IF(G1285="","",_xlfn.UNICHAR(G1285)),B1285)</f>
        <v>ㇲ</v>
      </c>
      <c r="F1285" s="13" t="str">
        <f>IF(B1285="",IF(D1285="",IF(C1285="","",C1285),DEC2HEX(D1285)),DEC2HEX(_xlfn.UNICODE(B1285)))</f>
        <v>31F2</v>
      </c>
      <c r="G1285" s="13">
        <f>IF(D1285="",IF(C1285="",IF(B1285="","",VALUE(_xlfn.UNICODE(B1285))),VALUE(HEX2DEC(C1285))),VALUE(D1285))</f>
        <v>12786</v>
      </c>
      <c r="H1285" s="10" t="s">
        <v>292</v>
      </c>
      <c r="I1285" s="12" t="str">
        <f>IF(F1285="","","uni"&amp;UPPER(REPT("0",4-LEN(F1285))&amp;F1285))</f>
        <v>uni31F2</v>
      </c>
      <c r="J1285" s="12" t="s">
        <v>1975</v>
      </c>
      <c r="K1285" s="12" t="s">
        <v>95</v>
      </c>
      <c r="L1285" s="9" t="s">
        <v>137</v>
      </c>
      <c r="M1285" s="10" t="str">
        <f>ASC(_xlfn.CONCAT(H1285:L1285,"  # ",E1285))</f>
        <v xml:space="preserve">        "uni31F2": "glyph",  # ㇲ</v>
      </c>
      <c r="N1285" s="6" t="b">
        <f>K1285=""</f>
        <v>1</v>
      </c>
    </row>
    <row r="1286" spans="2:14">
      <c r="B1286" s="31"/>
      <c r="C1286" s="28"/>
      <c r="D1286" s="28">
        <v>12787</v>
      </c>
      <c r="E1286" s="36" t="str">
        <f>IF(B1286="",IF(G1286="","",_xlfn.UNICHAR(G1286)),B1286)</f>
        <v>ㇳ</v>
      </c>
      <c r="F1286" s="13" t="str">
        <f>IF(B1286="",IF(D1286="",IF(C1286="","",C1286),DEC2HEX(D1286)),DEC2HEX(_xlfn.UNICODE(B1286)))</f>
        <v>31F3</v>
      </c>
      <c r="G1286" s="13">
        <f>IF(D1286="",IF(C1286="",IF(B1286="","",VALUE(_xlfn.UNICODE(B1286))),VALUE(HEX2DEC(C1286))),VALUE(D1286))</f>
        <v>12787</v>
      </c>
      <c r="H1286" s="10" t="s">
        <v>292</v>
      </c>
      <c r="I1286" s="12" t="str">
        <f>IF(F1286="","","uni"&amp;UPPER(REPT("0",4-LEN(F1286))&amp;F1286))</f>
        <v>uni31F3</v>
      </c>
      <c r="J1286" s="12" t="s">
        <v>1975</v>
      </c>
      <c r="K1286" s="12" t="s">
        <v>95</v>
      </c>
      <c r="L1286" s="9" t="s">
        <v>137</v>
      </c>
      <c r="M1286" s="10" t="str">
        <f>ASC(_xlfn.CONCAT(H1286:L1286,"  # ",E1286))</f>
        <v xml:space="preserve">        "uni31F3": "glyph",  # ㇳ</v>
      </c>
      <c r="N1286" s="6" t="b">
        <f>K1286=""</f>
        <v>1</v>
      </c>
    </row>
    <row r="1287" spans="2:14">
      <c r="B1287" s="31" t="s">
        <v>95</v>
      </c>
      <c r="C1287" s="28"/>
      <c r="D1287" s="28">
        <v>12788</v>
      </c>
      <c r="E1287" s="36" t="str">
        <f>IF(B1287="",IF(G1287="","",_xlfn.UNICHAR(G1287)),B1287)</f>
        <v>ㇴ</v>
      </c>
      <c r="F1287" s="13" t="str">
        <f>IF(B1287="",IF(D1287="",IF(C1287="","",C1287),DEC2HEX(D1287)),DEC2HEX(_xlfn.UNICODE(B1287)))</f>
        <v>31F4</v>
      </c>
      <c r="G1287" s="13">
        <f>IF(D1287="",IF(C1287="",IF(B1287="","",VALUE(_xlfn.UNICODE(B1287))),VALUE(HEX2DEC(C1287))),VALUE(D1287))</f>
        <v>12788</v>
      </c>
      <c r="H1287" s="10" t="s">
        <v>292</v>
      </c>
      <c r="I1287" s="12" t="str">
        <f>IF(F1287="","","uni"&amp;UPPER(REPT("0",4-LEN(F1287))&amp;F1287))</f>
        <v>uni31F4</v>
      </c>
      <c r="J1287" s="12" t="s">
        <v>1975</v>
      </c>
      <c r="K1287" s="12" t="s">
        <v>95</v>
      </c>
      <c r="L1287" s="9" t="s">
        <v>137</v>
      </c>
      <c r="M1287" s="10" t="str">
        <f>ASC(_xlfn.CONCAT(H1287:L1287,"  # ",E1287))</f>
        <v xml:space="preserve">        "uni31F4": "glyph",  # ㇴ</v>
      </c>
      <c r="N1287" s="6" t="b">
        <f>K1287=""</f>
        <v>1</v>
      </c>
    </row>
    <row r="1288" spans="2:14">
      <c r="B1288" s="31"/>
      <c r="C1288" s="28"/>
      <c r="D1288" s="28">
        <v>12789</v>
      </c>
      <c r="E1288" s="36" t="str">
        <f>IF(B1288="",IF(G1288="","",_xlfn.UNICHAR(G1288)),B1288)</f>
        <v>ㇵ</v>
      </c>
      <c r="F1288" s="13" t="str">
        <f>IF(B1288="",IF(D1288="",IF(C1288="","",C1288),DEC2HEX(D1288)),DEC2HEX(_xlfn.UNICODE(B1288)))</f>
        <v>31F5</v>
      </c>
      <c r="G1288" s="13">
        <f>IF(D1288="",IF(C1288="",IF(B1288="","",VALUE(_xlfn.UNICODE(B1288))),VALUE(HEX2DEC(C1288))),VALUE(D1288))</f>
        <v>12789</v>
      </c>
      <c r="H1288" s="10" t="s">
        <v>292</v>
      </c>
      <c r="I1288" s="12" t="str">
        <f>IF(F1288="","","uni"&amp;UPPER(REPT("0",4-LEN(F1288))&amp;F1288))</f>
        <v>uni31F5</v>
      </c>
      <c r="J1288" s="12" t="s">
        <v>1975</v>
      </c>
      <c r="K1288" s="12" t="s">
        <v>95</v>
      </c>
      <c r="L1288" s="9" t="s">
        <v>137</v>
      </c>
      <c r="M1288" s="10" t="str">
        <f>ASC(_xlfn.CONCAT(H1288:L1288,"  # ",E1288))</f>
        <v xml:space="preserve">        "uni31F5": "glyph",  # ㇵ</v>
      </c>
      <c r="N1288" s="6" t="b">
        <f>K1288=""</f>
        <v>1</v>
      </c>
    </row>
    <row r="1289" spans="2:14">
      <c r="B1289" s="31" t="s">
        <v>95</v>
      </c>
      <c r="C1289" s="28"/>
      <c r="D1289" s="28">
        <v>12790</v>
      </c>
      <c r="E1289" s="36" t="str">
        <f>IF(B1289="",IF(G1289="","",_xlfn.UNICHAR(G1289)),B1289)</f>
        <v>ㇶ</v>
      </c>
      <c r="F1289" s="13" t="str">
        <f>IF(B1289="",IF(D1289="",IF(C1289="","",C1289),DEC2HEX(D1289)),DEC2HEX(_xlfn.UNICODE(B1289)))</f>
        <v>31F6</v>
      </c>
      <c r="G1289" s="13">
        <f>IF(D1289="",IF(C1289="",IF(B1289="","",VALUE(_xlfn.UNICODE(B1289))),VALUE(HEX2DEC(C1289))),VALUE(D1289))</f>
        <v>12790</v>
      </c>
      <c r="H1289" s="10" t="s">
        <v>292</v>
      </c>
      <c r="I1289" s="12" t="str">
        <f>IF(F1289="","","uni"&amp;UPPER(REPT("0",4-LEN(F1289))&amp;F1289))</f>
        <v>uni31F6</v>
      </c>
      <c r="J1289" s="12" t="s">
        <v>1975</v>
      </c>
      <c r="K1289" s="12" t="s">
        <v>95</v>
      </c>
      <c r="L1289" s="9" t="s">
        <v>137</v>
      </c>
      <c r="M1289" s="10" t="str">
        <f>ASC(_xlfn.CONCAT(H1289:L1289,"  # ",E1289))</f>
        <v xml:space="preserve">        "uni31F6": "glyph",  # ㇶ</v>
      </c>
      <c r="N1289" s="6" t="b">
        <f>K1289=""</f>
        <v>1</v>
      </c>
    </row>
    <row r="1290" spans="2:14">
      <c r="B1290" s="31"/>
      <c r="C1290" s="28"/>
      <c r="D1290" s="28">
        <v>12791</v>
      </c>
      <c r="E1290" s="36" t="str">
        <f>IF(B1290="",IF(G1290="","",_xlfn.UNICHAR(G1290)),B1290)</f>
        <v>ㇷ</v>
      </c>
      <c r="F1290" s="13" t="str">
        <f>IF(B1290="",IF(D1290="",IF(C1290="","",C1290),DEC2HEX(D1290)),DEC2HEX(_xlfn.UNICODE(B1290)))</f>
        <v>31F7</v>
      </c>
      <c r="G1290" s="13">
        <f>IF(D1290="",IF(C1290="",IF(B1290="","",VALUE(_xlfn.UNICODE(B1290))),VALUE(HEX2DEC(C1290))),VALUE(D1290))</f>
        <v>12791</v>
      </c>
      <c r="H1290" s="10" t="s">
        <v>292</v>
      </c>
      <c r="I1290" s="12" t="str">
        <f>IF(F1290="","","uni"&amp;UPPER(REPT("0",4-LEN(F1290))&amp;F1290))</f>
        <v>uni31F7</v>
      </c>
      <c r="J1290" s="12" t="s">
        <v>1975</v>
      </c>
      <c r="K1290" s="12" t="s">
        <v>95</v>
      </c>
      <c r="L1290" s="9" t="s">
        <v>137</v>
      </c>
      <c r="M1290" s="10" t="str">
        <f>ASC(_xlfn.CONCAT(H1290:L1290,"  # ",E1290))</f>
        <v xml:space="preserve">        "uni31F7": "glyph",  # ㇷ</v>
      </c>
      <c r="N1290" s="6" t="b">
        <f>K1290=""</f>
        <v>1</v>
      </c>
    </row>
    <row r="1291" spans="2:14">
      <c r="B1291" s="31" t="s">
        <v>95</v>
      </c>
      <c r="C1291" s="28"/>
      <c r="D1291" s="28">
        <v>12792</v>
      </c>
      <c r="E1291" s="36" t="str">
        <f>IF(B1291="",IF(G1291="","",_xlfn.UNICHAR(G1291)),B1291)</f>
        <v>ㇸ</v>
      </c>
      <c r="F1291" s="13" t="str">
        <f>IF(B1291="",IF(D1291="",IF(C1291="","",C1291),DEC2HEX(D1291)),DEC2HEX(_xlfn.UNICODE(B1291)))</f>
        <v>31F8</v>
      </c>
      <c r="G1291" s="13">
        <f>IF(D1291="",IF(C1291="",IF(B1291="","",VALUE(_xlfn.UNICODE(B1291))),VALUE(HEX2DEC(C1291))),VALUE(D1291))</f>
        <v>12792</v>
      </c>
      <c r="H1291" s="10" t="s">
        <v>292</v>
      </c>
      <c r="I1291" s="12" t="str">
        <f>IF(F1291="","","uni"&amp;UPPER(REPT("0",4-LEN(F1291))&amp;F1291))</f>
        <v>uni31F8</v>
      </c>
      <c r="J1291" s="12" t="s">
        <v>1975</v>
      </c>
      <c r="K1291" s="12" t="s">
        <v>95</v>
      </c>
      <c r="L1291" s="9" t="s">
        <v>137</v>
      </c>
      <c r="M1291" s="10" t="str">
        <f>ASC(_xlfn.CONCAT(H1291:L1291,"  # ",E1291))</f>
        <v xml:space="preserve">        "uni31F8": "glyph",  # ㇸ</v>
      </c>
      <c r="N1291" s="6" t="b">
        <f>K1291=""</f>
        <v>1</v>
      </c>
    </row>
    <row r="1292" spans="2:14">
      <c r="B1292" s="31"/>
      <c r="C1292" s="28"/>
      <c r="D1292" s="28">
        <v>12793</v>
      </c>
      <c r="E1292" s="36" t="str">
        <f>IF(B1292="",IF(G1292="","",_xlfn.UNICHAR(G1292)),B1292)</f>
        <v>ㇹ</v>
      </c>
      <c r="F1292" s="13" t="str">
        <f>IF(B1292="",IF(D1292="",IF(C1292="","",C1292),DEC2HEX(D1292)),DEC2HEX(_xlfn.UNICODE(B1292)))</f>
        <v>31F9</v>
      </c>
      <c r="G1292" s="13">
        <f>IF(D1292="",IF(C1292="",IF(B1292="","",VALUE(_xlfn.UNICODE(B1292))),VALUE(HEX2DEC(C1292))),VALUE(D1292))</f>
        <v>12793</v>
      </c>
      <c r="H1292" s="10" t="s">
        <v>292</v>
      </c>
      <c r="I1292" s="12" t="str">
        <f>IF(F1292="","","uni"&amp;UPPER(REPT("0",4-LEN(F1292))&amp;F1292))</f>
        <v>uni31F9</v>
      </c>
      <c r="J1292" s="12" t="s">
        <v>1975</v>
      </c>
      <c r="K1292" s="12" t="s">
        <v>95</v>
      </c>
      <c r="L1292" s="9" t="s">
        <v>137</v>
      </c>
      <c r="M1292" s="10" t="str">
        <f>ASC(_xlfn.CONCAT(H1292:L1292,"  # ",E1292))</f>
        <v xml:space="preserve">        "uni31F9": "glyph",  # ㇹ</v>
      </c>
      <c r="N1292" s="6" t="b">
        <f>K1292=""</f>
        <v>1</v>
      </c>
    </row>
    <row r="1293" spans="2:14">
      <c r="B1293" s="31" t="s">
        <v>95</v>
      </c>
      <c r="C1293" s="28"/>
      <c r="D1293" s="28">
        <v>12794</v>
      </c>
      <c r="E1293" s="36" t="str">
        <f>IF(B1293="",IF(G1293="","",_xlfn.UNICHAR(G1293)),B1293)</f>
        <v>ㇺ</v>
      </c>
      <c r="F1293" s="13" t="str">
        <f>IF(B1293="",IF(D1293="",IF(C1293="","",C1293),DEC2HEX(D1293)),DEC2HEX(_xlfn.UNICODE(B1293)))</f>
        <v>31FA</v>
      </c>
      <c r="G1293" s="13">
        <f>IF(D1293="",IF(C1293="",IF(B1293="","",VALUE(_xlfn.UNICODE(B1293))),VALUE(HEX2DEC(C1293))),VALUE(D1293))</f>
        <v>12794</v>
      </c>
      <c r="H1293" s="10" t="s">
        <v>292</v>
      </c>
      <c r="I1293" s="12" t="str">
        <f>IF(F1293="","","uni"&amp;UPPER(REPT("0",4-LEN(F1293))&amp;F1293))</f>
        <v>uni31FA</v>
      </c>
      <c r="J1293" s="12" t="s">
        <v>1975</v>
      </c>
      <c r="K1293" s="12" t="s">
        <v>95</v>
      </c>
      <c r="L1293" s="9" t="s">
        <v>137</v>
      </c>
      <c r="M1293" s="10" t="str">
        <f>ASC(_xlfn.CONCAT(H1293:L1293,"  # ",E1293))</f>
        <v xml:space="preserve">        "uni31FA": "glyph",  # ㇺ</v>
      </c>
      <c r="N1293" s="6" t="b">
        <f>K1293=""</f>
        <v>1</v>
      </c>
    </row>
    <row r="1294" spans="2:14">
      <c r="B1294" s="31"/>
      <c r="C1294" s="28"/>
      <c r="D1294" s="28">
        <v>12795</v>
      </c>
      <c r="E1294" s="36" t="str">
        <f>IF(B1294="",IF(G1294="","",_xlfn.UNICHAR(G1294)),B1294)</f>
        <v>ㇻ</v>
      </c>
      <c r="F1294" s="13" t="str">
        <f>IF(B1294="",IF(D1294="",IF(C1294="","",C1294),DEC2HEX(D1294)),DEC2HEX(_xlfn.UNICODE(B1294)))</f>
        <v>31FB</v>
      </c>
      <c r="G1294" s="13">
        <f>IF(D1294="",IF(C1294="",IF(B1294="","",VALUE(_xlfn.UNICODE(B1294))),VALUE(HEX2DEC(C1294))),VALUE(D1294))</f>
        <v>12795</v>
      </c>
      <c r="H1294" s="10" t="s">
        <v>292</v>
      </c>
      <c r="I1294" s="12" t="str">
        <f>IF(F1294="","","uni"&amp;UPPER(REPT("0",4-LEN(F1294))&amp;F1294))</f>
        <v>uni31FB</v>
      </c>
      <c r="J1294" s="12" t="s">
        <v>1975</v>
      </c>
      <c r="K1294" s="12" t="s">
        <v>95</v>
      </c>
      <c r="L1294" s="9" t="s">
        <v>137</v>
      </c>
      <c r="M1294" s="10" t="str">
        <f>ASC(_xlfn.CONCAT(H1294:L1294,"  # ",E1294))</f>
        <v xml:space="preserve">        "uni31FB": "glyph",  # ㇻ</v>
      </c>
      <c r="N1294" s="6" t="b">
        <f>K1294=""</f>
        <v>1</v>
      </c>
    </row>
    <row r="1295" spans="2:14">
      <c r="B1295" s="31" t="s">
        <v>95</v>
      </c>
      <c r="C1295" s="28"/>
      <c r="D1295" s="28">
        <v>12796</v>
      </c>
      <c r="E1295" s="36" t="str">
        <f>IF(B1295="",IF(G1295="","",_xlfn.UNICHAR(G1295)),B1295)</f>
        <v>ㇼ</v>
      </c>
      <c r="F1295" s="13" t="str">
        <f>IF(B1295="",IF(D1295="",IF(C1295="","",C1295),DEC2HEX(D1295)),DEC2HEX(_xlfn.UNICODE(B1295)))</f>
        <v>31FC</v>
      </c>
      <c r="G1295" s="13">
        <f>IF(D1295="",IF(C1295="",IF(B1295="","",VALUE(_xlfn.UNICODE(B1295))),VALUE(HEX2DEC(C1295))),VALUE(D1295))</f>
        <v>12796</v>
      </c>
      <c r="H1295" s="10" t="s">
        <v>292</v>
      </c>
      <c r="I1295" s="12" t="str">
        <f>IF(F1295="","","uni"&amp;UPPER(REPT("0",4-LEN(F1295))&amp;F1295))</f>
        <v>uni31FC</v>
      </c>
      <c r="J1295" s="12" t="s">
        <v>1975</v>
      </c>
      <c r="K1295" s="12" t="s">
        <v>95</v>
      </c>
      <c r="L1295" s="9" t="s">
        <v>137</v>
      </c>
      <c r="M1295" s="10" t="str">
        <f>ASC(_xlfn.CONCAT(H1295:L1295,"  # ",E1295))</f>
        <v xml:space="preserve">        "uni31FC": "glyph",  # ㇼ</v>
      </c>
      <c r="N1295" s="6" t="b">
        <f>K1295=""</f>
        <v>1</v>
      </c>
    </row>
    <row r="1296" spans="2:14">
      <c r="B1296" s="31"/>
      <c r="C1296" s="28"/>
      <c r="D1296" s="28">
        <v>12797</v>
      </c>
      <c r="E1296" s="36" t="str">
        <f>IF(B1296="",IF(G1296="","",_xlfn.UNICHAR(G1296)),B1296)</f>
        <v>ㇽ</v>
      </c>
      <c r="F1296" s="13" t="str">
        <f>IF(B1296="",IF(D1296="",IF(C1296="","",C1296),DEC2HEX(D1296)),DEC2HEX(_xlfn.UNICODE(B1296)))</f>
        <v>31FD</v>
      </c>
      <c r="G1296" s="13">
        <f>IF(D1296="",IF(C1296="",IF(B1296="","",VALUE(_xlfn.UNICODE(B1296))),VALUE(HEX2DEC(C1296))),VALUE(D1296))</f>
        <v>12797</v>
      </c>
      <c r="H1296" s="10" t="s">
        <v>292</v>
      </c>
      <c r="I1296" s="12" t="str">
        <f>IF(F1296="","","uni"&amp;UPPER(REPT("0",4-LEN(F1296))&amp;F1296))</f>
        <v>uni31FD</v>
      </c>
      <c r="J1296" s="12" t="s">
        <v>1975</v>
      </c>
      <c r="K1296" s="12" t="s">
        <v>95</v>
      </c>
      <c r="L1296" s="9" t="s">
        <v>137</v>
      </c>
      <c r="M1296" s="10" t="str">
        <f>ASC(_xlfn.CONCAT(H1296:L1296,"  # ",E1296))</f>
        <v xml:space="preserve">        "uni31FD": "glyph",  # ㇽ</v>
      </c>
      <c r="N1296" s="6" t="b">
        <f>K1296=""</f>
        <v>1</v>
      </c>
    </row>
    <row r="1297" spans="2:15">
      <c r="B1297" s="31" t="s">
        <v>95</v>
      </c>
      <c r="C1297" s="28"/>
      <c r="D1297" s="28">
        <v>12798</v>
      </c>
      <c r="E1297" s="36" t="str">
        <f>IF(B1297="",IF(G1297="","",_xlfn.UNICHAR(G1297)),B1297)</f>
        <v>ㇾ</v>
      </c>
      <c r="F1297" s="13" t="str">
        <f>IF(B1297="",IF(D1297="",IF(C1297="","",C1297),DEC2HEX(D1297)),DEC2HEX(_xlfn.UNICODE(B1297)))</f>
        <v>31FE</v>
      </c>
      <c r="G1297" s="13">
        <f>IF(D1297="",IF(C1297="",IF(B1297="","",VALUE(_xlfn.UNICODE(B1297))),VALUE(HEX2DEC(C1297))),VALUE(D1297))</f>
        <v>12798</v>
      </c>
      <c r="H1297" s="10" t="s">
        <v>292</v>
      </c>
      <c r="I1297" s="12" t="str">
        <f>IF(F1297="","","uni"&amp;UPPER(REPT("0",4-LEN(F1297))&amp;F1297))</f>
        <v>uni31FE</v>
      </c>
      <c r="J1297" s="12" t="s">
        <v>1975</v>
      </c>
      <c r="K1297" s="12" t="s">
        <v>95</v>
      </c>
      <c r="L1297" s="9" t="s">
        <v>137</v>
      </c>
      <c r="M1297" s="10" t="str">
        <f>ASC(_xlfn.CONCAT(H1297:L1297,"  # ",E1297))</f>
        <v xml:space="preserve">        "uni31FE": "glyph",  # ㇾ</v>
      </c>
      <c r="N1297" s="6" t="b">
        <f>K1297=""</f>
        <v>1</v>
      </c>
    </row>
    <row r="1298" spans="2:15">
      <c r="B1298" s="31"/>
      <c r="C1298" s="28"/>
      <c r="D1298" s="28">
        <v>12799</v>
      </c>
      <c r="E1298" s="36" t="str">
        <f>IF(B1298="",IF(G1298="","",_xlfn.UNICHAR(G1298)),B1298)</f>
        <v>ㇿ</v>
      </c>
      <c r="F1298" s="13" t="str">
        <f>IF(B1298="",IF(D1298="",IF(C1298="","",C1298),DEC2HEX(D1298)),DEC2HEX(_xlfn.UNICODE(B1298)))</f>
        <v>31FF</v>
      </c>
      <c r="G1298" s="13">
        <f>IF(D1298="",IF(C1298="",IF(B1298="","",VALUE(_xlfn.UNICODE(B1298))),VALUE(HEX2DEC(C1298))),VALUE(D1298))</f>
        <v>12799</v>
      </c>
      <c r="H1298" s="10" t="s">
        <v>292</v>
      </c>
      <c r="I1298" s="12" t="str">
        <f>IF(F1298="","","uni"&amp;UPPER(REPT("0",4-LEN(F1298))&amp;F1298))</f>
        <v>uni31FF</v>
      </c>
      <c r="J1298" s="12" t="s">
        <v>1975</v>
      </c>
      <c r="K1298" s="12" t="s">
        <v>95</v>
      </c>
      <c r="L1298" s="9" t="s">
        <v>137</v>
      </c>
      <c r="M1298" s="10" t="str">
        <f>ASC(_xlfn.CONCAT(H1298:L1298,"  # ",E1298))</f>
        <v xml:space="preserve">        "uni31FF": "glyph",  # ㇿ</v>
      </c>
      <c r="N1298" s="6" t="b">
        <f>K1298=""</f>
        <v>1</v>
      </c>
    </row>
    <row r="1299" spans="2:15">
      <c r="B1299" s="31" t="s">
        <v>95</v>
      </c>
      <c r="C1299" s="28"/>
      <c r="D1299" s="28" t="s">
        <v>765</v>
      </c>
      <c r="E1299" s="36" t="str">
        <f>IF(B1299="",IF(G1299="","",_xlfn.UNICHAR(G1299)),B1299)</f>
        <v>！</v>
      </c>
      <c r="F1299" s="13" t="str">
        <f>IF(B1299="",IF(D1299="",IF(C1299="","",C1299),DEC2HEX(D1299)),DEC2HEX(_xlfn.UNICODE(B1299)))</f>
        <v>FF01</v>
      </c>
      <c r="G1299" s="13">
        <f>IF(D1299="",IF(C1299="",IF(B1299="","",VALUE(_xlfn.UNICODE(B1299))),VALUE(HEX2DEC(C1299))),VALUE(D1299))</f>
        <v>65281</v>
      </c>
      <c r="H1299" s="10" t="s">
        <v>292</v>
      </c>
      <c r="I1299" s="12" t="str">
        <f>IF(F1299="","","uni"&amp;UPPER(REPT("0",4-LEN(F1299))&amp;F1299))</f>
        <v>uniFF01</v>
      </c>
      <c r="J1299" s="12" t="s">
        <v>1975</v>
      </c>
      <c r="K1299" s="12">
        <v>3</v>
      </c>
      <c r="L1299" s="9" t="s">
        <v>137</v>
      </c>
      <c r="M1299" s="10" t="str">
        <f>ASC(_xlfn.CONCAT(H1299:L1299,"  # ",E1299))</f>
        <v xml:space="preserve">        "uniFF01": "glyph3",  # !</v>
      </c>
      <c r="N1299" s="6" t="b">
        <f>K1299=""</f>
        <v>0</v>
      </c>
      <c r="O1299" s="39"/>
    </row>
    <row r="1300" spans="2:15">
      <c r="B1300" s="31"/>
      <c r="C1300" s="28"/>
      <c r="D1300" s="28" t="s">
        <v>766</v>
      </c>
      <c r="E1300" s="36" t="str">
        <f>IF(B1300="",IF(G1300="","",_xlfn.UNICHAR(G1300)),B1300)</f>
        <v>＂</v>
      </c>
      <c r="F1300" s="13" t="str">
        <f>IF(B1300="",IF(D1300="",IF(C1300="","",C1300),DEC2HEX(D1300)),DEC2HEX(_xlfn.UNICODE(B1300)))</f>
        <v>FF02</v>
      </c>
      <c r="G1300" s="13">
        <f>IF(D1300="",IF(C1300="",IF(B1300="","",VALUE(_xlfn.UNICODE(B1300))),VALUE(HEX2DEC(C1300))),VALUE(D1300))</f>
        <v>65282</v>
      </c>
      <c r="H1300" s="10" t="s">
        <v>292</v>
      </c>
      <c r="I1300" s="12" t="str">
        <f>IF(F1300="","","uni"&amp;UPPER(REPT("0",4-LEN(F1300))&amp;F1300))</f>
        <v>uniFF02</v>
      </c>
      <c r="J1300" s="12" t="s">
        <v>1975</v>
      </c>
      <c r="K1300" s="12">
        <v>4</v>
      </c>
      <c r="L1300" s="9" t="s">
        <v>137</v>
      </c>
      <c r="M1300" s="10" t="str">
        <f>ASC(_xlfn.CONCAT(H1300:L1300,"  # ",E1300))</f>
        <v xml:space="preserve">        "uniFF02": "glyph4",  # "</v>
      </c>
      <c r="N1300" s="6" t="b">
        <f>K1300=""</f>
        <v>0</v>
      </c>
      <c r="O1300" s="39"/>
    </row>
    <row r="1301" spans="2:15">
      <c r="B1301" s="31" t="s">
        <v>95</v>
      </c>
      <c r="C1301" s="28"/>
      <c r="D1301" s="28" t="s">
        <v>767</v>
      </c>
      <c r="E1301" s="36" t="str">
        <f>IF(B1301="",IF(G1301="","",_xlfn.UNICHAR(G1301)),B1301)</f>
        <v>＃</v>
      </c>
      <c r="F1301" s="13" t="str">
        <f>IF(B1301="",IF(D1301="",IF(C1301="","",C1301),DEC2HEX(D1301)),DEC2HEX(_xlfn.UNICODE(B1301)))</f>
        <v>FF03</v>
      </c>
      <c r="G1301" s="13">
        <f>IF(D1301="",IF(C1301="",IF(B1301="","",VALUE(_xlfn.UNICODE(B1301))),VALUE(HEX2DEC(C1301))),VALUE(D1301))</f>
        <v>65283</v>
      </c>
      <c r="H1301" s="10" t="s">
        <v>292</v>
      </c>
      <c r="I1301" s="12" t="str">
        <f>IF(F1301="","","uni"&amp;UPPER(REPT("0",4-LEN(F1301))&amp;F1301))</f>
        <v>uniFF03</v>
      </c>
      <c r="J1301" s="12" t="s">
        <v>1975</v>
      </c>
      <c r="K1301" s="12">
        <v>5</v>
      </c>
      <c r="L1301" s="9" t="s">
        <v>137</v>
      </c>
      <c r="M1301" s="10" t="str">
        <f>ASC(_xlfn.CONCAT(H1301:L1301,"  # ",E1301))</f>
        <v xml:space="preserve">        "uniFF03": "glyph5",  # #</v>
      </c>
      <c r="N1301" s="6" t="b">
        <f>K1301=""</f>
        <v>0</v>
      </c>
      <c r="O1301" s="39"/>
    </row>
    <row r="1302" spans="2:15">
      <c r="B1302" s="31"/>
      <c r="C1302" s="28"/>
      <c r="D1302" s="28" t="s">
        <v>768</v>
      </c>
      <c r="E1302" s="36" t="str">
        <f>IF(B1302="",IF(G1302="","",_xlfn.UNICHAR(G1302)),B1302)</f>
        <v>＄</v>
      </c>
      <c r="F1302" s="13" t="str">
        <f>IF(B1302="",IF(D1302="",IF(C1302="","",C1302),DEC2HEX(D1302)),DEC2HEX(_xlfn.UNICODE(B1302)))</f>
        <v>FF04</v>
      </c>
      <c r="G1302" s="13">
        <f>IF(D1302="",IF(C1302="",IF(B1302="","",VALUE(_xlfn.UNICODE(B1302))),VALUE(HEX2DEC(C1302))),VALUE(D1302))</f>
        <v>65284</v>
      </c>
      <c r="H1302" s="10" t="s">
        <v>292</v>
      </c>
      <c r="I1302" s="12" t="str">
        <f>IF(F1302="","","uni"&amp;UPPER(REPT("0",4-LEN(F1302))&amp;F1302))</f>
        <v>uniFF04</v>
      </c>
      <c r="J1302" s="12" t="s">
        <v>1975</v>
      </c>
      <c r="K1302" s="12">
        <v>6</v>
      </c>
      <c r="L1302" s="9" t="s">
        <v>137</v>
      </c>
      <c r="M1302" s="10" t="str">
        <f>ASC(_xlfn.CONCAT(H1302:L1302,"  # ",E1302))</f>
        <v xml:space="preserve">        "uniFF04": "glyph6",  # $</v>
      </c>
      <c r="N1302" s="6" t="b">
        <f>K1302=""</f>
        <v>0</v>
      </c>
      <c r="O1302" s="39"/>
    </row>
    <row r="1303" spans="2:15">
      <c r="B1303" s="31" t="s">
        <v>95</v>
      </c>
      <c r="C1303" s="28"/>
      <c r="D1303" s="28" t="s">
        <v>769</v>
      </c>
      <c r="E1303" s="36" t="str">
        <f>IF(B1303="",IF(G1303="","",_xlfn.UNICHAR(G1303)),B1303)</f>
        <v>％</v>
      </c>
      <c r="F1303" s="13" t="str">
        <f>IF(B1303="",IF(D1303="",IF(C1303="","",C1303),DEC2HEX(D1303)),DEC2HEX(_xlfn.UNICODE(B1303)))</f>
        <v>FF05</v>
      </c>
      <c r="G1303" s="13">
        <f>IF(D1303="",IF(C1303="",IF(B1303="","",VALUE(_xlfn.UNICODE(B1303))),VALUE(HEX2DEC(C1303))),VALUE(D1303))</f>
        <v>65285</v>
      </c>
      <c r="H1303" s="10" t="s">
        <v>292</v>
      </c>
      <c r="I1303" s="12" t="str">
        <f>IF(F1303="","","uni"&amp;UPPER(REPT("0",4-LEN(F1303))&amp;F1303))</f>
        <v>uniFF05</v>
      </c>
      <c r="J1303" s="12" t="s">
        <v>1975</v>
      </c>
      <c r="K1303" s="12">
        <v>7</v>
      </c>
      <c r="L1303" s="9" t="s">
        <v>137</v>
      </c>
      <c r="M1303" s="10" t="str">
        <f>ASC(_xlfn.CONCAT(H1303:L1303,"  # ",E1303))</f>
        <v xml:space="preserve">        "uniFF05": "glyph7",  # %</v>
      </c>
      <c r="N1303" s="6" t="b">
        <f>K1303=""</f>
        <v>0</v>
      </c>
      <c r="O1303" s="39"/>
    </row>
    <row r="1304" spans="2:15">
      <c r="B1304" s="31"/>
      <c r="C1304" s="28"/>
      <c r="D1304" s="28" t="s">
        <v>770</v>
      </c>
      <c r="E1304" s="36" t="str">
        <f>IF(B1304="",IF(G1304="","",_xlfn.UNICHAR(G1304)),B1304)</f>
        <v>＆</v>
      </c>
      <c r="F1304" s="13" t="str">
        <f>IF(B1304="",IF(D1304="",IF(C1304="","",C1304),DEC2HEX(D1304)),DEC2HEX(_xlfn.UNICODE(B1304)))</f>
        <v>FF06</v>
      </c>
      <c r="G1304" s="13">
        <f>IF(D1304="",IF(C1304="",IF(B1304="","",VALUE(_xlfn.UNICODE(B1304))),VALUE(HEX2DEC(C1304))),VALUE(D1304))</f>
        <v>65286</v>
      </c>
      <c r="H1304" s="10" t="s">
        <v>292</v>
      </c>
      <c r="I1304" s="12" t="str">
        <f>IF(F1304="","","uni"&amp;UPPER(REPT("0",4-LEN(F1304))&amp;F1304))</f>
        <v>uniFF06</v>
      </c>
      <c r="J1304" s="12" t="s">
        <v>1975</v>
      </c>
      <c r="K1304" s="12">
        <v>8</v>
      </c>
      <c r="L1304" s="9" t="s">
        <v>137</v>
      </c>
      <c r="M1304" s="10" t="str">
        <f>ASC(_xlfn.CONCAT(H1304:L1304,"  # ",E1304))</f>
        <v xml:space="preserve">        "uniFF06": "glyph8",  # &amp;</v>
      </c>
      <c r="N1304" s="6" t="b">
        <f>K1304=""</f>
        <v>0</v>
      </c>
      <c r="O1304" s="39"/>
    </row>
    <row r="1305" spans="2:15">
      <c r="B1305" s="31" t="s">
        <v>95</v>
      </c>
      <c r="C1305" s="28"/>
      <c r="D1305" s="28" t="s">
        <v>771</v>
      </c>
      <c r="E1305" s="36" t="str">
        <f>IF(B1305="",IF(G1305="","",_xlfn.UNICHAR(G1305)),B1305)</f>
        <v>＇</v>
      </c>
      <c r="F1305" s="13" t="str">
        <f>IF(B1305="",IF(D1305="",IF(C1305="","",C1305),DEC2HEX(D1305)),DEC2HEX(_xlfn.UNICODE(B1305)))</f>
        <v>FF07</v>
      </c>
      <c r="G1305" s="13">
        <f>IF(D1305="",IF(C1305="",IF(B1305="","",VALUE(_xlfn.UNICODE(B1305))),VALUE(HEX2DEC(C1305))),VALUE(D1305))</f>
        <v>65287</v>
      </c>
      <c r="H1305" s="10" t="s">
        <v>292</v>
      </c>
      <c r="I1305" s="12" t="str">
        <f>IF(F1305="","","uni"&amp;UPPER(REPT("0",4-LEN(F1305))&amp;F1305))</f>
        <v>uniFF07</v>
      </c>
      <c r="J1305" s="12" t="s">
        <v>1975</v>
      </c>
      <c r="K1305" s="12">
        <v>9</v>
      </c>
      <c r="L1305" s="9" t="s">
        <v>137</v>
      </c>
      <c r="M1305" s="10" t="str">
        <f>ASC(_xlfn.CONCAT(H1305:L1305,"  # ",E1305))</f>
        <v xml:space="preserve">        "uniFF07": "glyph9",  # '</v>
      </c>
      <c r="N1305" s="6" t="b">
        <f>K1305=""</f>
        <v>0</v>
      </c>
      <c r="O1305" s="39"/>
    </row>
    <row r="1306" spans="2:15">
      <c r="B1306" s="31"/>
      <c r="C1306" s="28"/>
      <c r="D1306" s="28" t="s">
        <v>772</v>
      </c>
      <c r="E1306" s="36" t="str">
        <f>IF(B1306="",IF(G1306="","",_xlfn.UNICHAR(G1306)),B1306)</f>
        <v>（</v>
      </c>
      <c r="F1306" s="13" t="str">
        <f>IF(B1306="",IF(D1306="",IF(C1306="","",C1306),DEC2HEX(D1306)),DEC2HEX(_xlfn.UNICODE(B1306)))</f>
        <v>FF08</v>
      </c>
      <c r="G1306" s="13">
        <f>IF(D1306="",IF(C1306="",IF(B1306="","",VALUE(_xlfn.UNICODE(B1306))),VALUE(HEX2DEC(C1306))),VALUE(D1306))</f>
        <v>65288</v>
      </c>
      <c r="H1306" s="10" t="s">
        <v>292</v>
      </c>
      <c r="I1306" s="12" t="str">
        <f>IF(F1306="","","uni"&amp;UPPER(REPT("0",4-LEN(F1306))&amp;F1306))</f>
        <v>uniFF08</v>
      </c>
      <c r="J1306" s="12" t="s">
        <v>1975</v>
      </c>
      <c r="K1306" s="12">
        <v>10</v>
      </c>
      <c r="L1306" s="9" t="s">
        <v>137</v>
      </c>
      <c r="M1306" s="10" t="str">
        <f>ASC(_xlfn.CONCAT(H1306:L1306,"  # ",E1306))</f>
        <v xml:space="preserve">        "uniFF08": "glyph10",  # (</v>
      </c>
      <c r="N1306" s="6" t="b">
        <f>K1306=""</f>
        <v>0</v>
      </c>
      <c r="O1306" s="39"/>
    </row>
    <row r="1307" spans="2:15">
      <c r="B1307" s="31" t="s">
        <v>95</v>
      </c>
      <c r="C1307" s="28"/>
      <c r="D1307" s="28" t="s">
        <v>773</v>
      </c>
      <c r="E1307" s="36" t="str">
        <f>IF(B1307="",IF(G1307="","",_xlfn.UNICHAR(G1307)),B1307)</f>
        <v>）</v>
      </c>
      <c r="F1307" s="13" t="str">
        <f>IF(B1307="",IF(D1307="",IF(C1307="","",C1307),DEC2HEX(D1307)),DEC2HEX(_xlfn.UNICODE(B1307)))</f>
        <v>FF09</v>
      </c>
      <c r="G1307" s="13">
        <f>IF(D1307="",IF(C1307="",IF(B1307="","",VALUE(_xlfn.UNICODE(B1307))),VALUE(HEX2DEC(C1307))),VALUE(D1307))</f>
        <v>65289</v>
      </c>
      <c r="H1307" s="10" t="s">
        <v>292</v>
      </c>
      <c r="I1307" s="12" t="str">
        <f>IF(F1307="","","uni"&amp;UPPER(REPT("0",4-LEN(F1307))&amp;F1307))</f>
        <v>uniFF09</v>
      </c>
      <c r="J1307" s="12" t="s">
        <v>1975</v>
      </c>
      <c r="K1307" s="12">
        <v>11</v>
      </c>
      <c r="L1307" s="9" t="s">
        <v>137</v>
      </c>
      <c r="M1307" s="10" t="str">
        <f>ASC(_xlfn.CONCAT(H1307:L1307,"  # ",E1307))</f>
        <v xml:space="preserve">        "uniFF09": "glyph11",  # )</v>
      </c>
      <c r="N1307" s="6" t="b">
        <f>K1307=""</f>
        <v>0</v>
      </c>
      <c r="O1307" s="39"/>
    </row>
    <row r="1308" spans="2:15">
      <c r="B1308" s="31"/>
      <c r="C1308" s="28"/>
      <c r="D1308" s="28" t="s">
        <v>774</v>
      </c>
      <c r="E1308" s="36" t="str">
        <f>IF(B1308="",IF(G1308="","",_xlfn.UNICHAR(G1308)),B1308)</f>
        <v>＊</v>
      </c>
      <c r="F1308" s="13" t="str">
        <f>IF(B1308="",IF(D1308="",IF(C1308="","",C1308),DEC2HEX(D1308)),DEC2HEX(_xlfn.UNICODE(B1308)))</f>
        <v>FF0A</v>
      </c>
      <c r="G1308" s="13">
        <f>IF(D1308="",IF(C1308="",IF(B1308="","",VALUE(_xlfn.UNICODE(B1308))),VALUE(HEX2DEC(C1308))),VALUE(D1308))</f>
        <v>65290</v>
      </c>
      <c r="H1308" s="10" t="s">
        <v>292</v>
      </c>
      <c r="I1308" s="12" t="str">
        <f>IF(F1308="","","uni"&amp;UPPER(REPT("0",4-LEN(F1308))&amp;F1308))</f>
        <v>uniFF0A</v>
      </c>
      <c r="J1308" s="12" t="s">
        <v>1975</v>
      </c>
      <c r="K1308" s="12">
        <v>12</v>
      </c>
      <c r="L1308" s="9" t="s">
        <v>137</v>
      </c>
      <c r="M1308" s="10" t="str">
        <f>ASC(_xlfn.CONCAT(H1308:L1308,"  # ",E1308))</f>
        <v xml:space="preserve">        "uniFF0A": "glyph12",  # *</v>
      </c>
      <c r="N1308" s="6" t="b">
        <f>K1308=""</f>
        <v>0</v>
      </c>
      <c r="O1308" s="39"/>
    </row>
    <row r="1309" spans="2:15">
      <c r="B1309" s="31" t="s">
        <v>95</v>
      </c>
      <c r="C1309" s="28"/>
      <c r="D1309" s="28" t="s">
        <v>775</v>
      </c>
      <c r="E1309" s="36" t="str">
        <f>IF(B1309="",IF(G1309="","",_xlfn.UNICHAR(G1309)),B1309)</f>
        <v>＋</v>
      </c>
      <c r="F1309" s="13" t="str">
        <f>IF(B1309="",IF(D1309="",IF(C1309="","",C1309),DEC2HEX(D1309)),DEC2HEX(_xlfn.UNICODE(B1309)))</f>
        <v>FF0B</v>
      </c>
      <c r="G1309" s="13">
        <f>IF(D1309="",IF(C1309="",IF(B1309="","",VALUE(_xlfn.UNICODE(B1309))),VALUE(HEX2DEC(C1309))),VALUE(D1309))</f>
        <v>65291</v>
      </c>
      <c r="H1309" s="10" t="s">
        <v>292</v>
      </c>
      <c r="I1309" s="12" t="str">
        <f>IF(F1309="","","uni"&amp;UPPER(REPT("0",4-LEN(F1309))&amp;F1309))</f>
        <v>uniFF0B</v>
      </c>
      <c r="J1309" s="12" t="s">
        <v>1975</v>
      </c>
      <c r="K1309" s="12">
        <v>13</v>
      </c>
      <c r="L1309" s="9" t="s">
        <v>137</v>
      </c>
      <c r="M1309" s="10" t="str">
        <f>ASC(_xlfn.CONCAT(H1309:L1309,"  # ",E1309))</f>
        <v xml:space="preserve">        "uniFF0B": "glyph13",  # +</v>
      </c>
      <c r="N1309" s="6" t="b">
        <f>K1309=""</f>
        <v>0</v>
      </c>
      <c r="O1309" s="39"/>
    </row>
    <row r="1310" spans="2:15">
      <c r="B1310" s="31"/>
      <c r="C1310" s="28"/>
      <c r="D1310" s="28" t="s">
        <v>776</v>
      </c>
      <c r="E1310" s="36" t="str">
        <f>IF(B1310="",IF(G1310="","",_xlfn.UNICHAR(G1310)),B1310)</f>
        <v>，</v>
      </c>
      <c r="F1310" s="13" t="str">
        <f>IF(B1310="",IF(D1310="",IF(C1310="","",C1310),DEC2HEX(D1310)),DEC2HEX(_xlfn.UNICODE(B1310)))</f>
        <v>FF0C</v>
      </c>
      <c r="G1310" s="13">
        <f>IF(D1310="",IF(C1310="",IF(B1310="","",VALUE(_xlfn.UNICODE(B1310))),VALUE(HEX2DEC(C1310))),VALUE(D1310))</f>
        <v>65292</v>
      </c>
      <c r="H1310" s="10" t="s">
        <v>292</v>
      </c>
      <c r="I1310" s="12" t="str">
        <f>IF(F1310="","","uni"&amp;UPPER(REPT("0",4-LEN(F1310))&amp;F1310))</f>
        <v>uniFF0C</v>
      </c>
      <c r="J1310" s="12" t="s">
        <v>1975</v>
      </c>
      <c r="K1310" s="12">
        <v>14</v>
      </c>
      <c r="L1310" s="9" t="s">
        <v>137</v>
      </c>
      <c r="M1310" s="10" t="str">
        <f>ASC(_xlfn.CONCAT(H1310:L1310,"  # ",E1310))</f>
        <v xml:space="preserve">        "uniFF0C": "glyph14",  # ,</v>
      </c>
      <c r="N1310" s="6" t="b">
        <f>K1310=""</f>
        <v>0</v>
      </c>
      <c r="O1310" s="39"/>
    </row>
    <row r="1311" spans="2:15">
      <c r="B1311" s="31" t="s">
        <v>95</v>
      </c>
      <c r="C1311" s="28"/>
      <c r="D1311" s="28" t="s">
        <v>777</v>
      </c>
      <c r="E1311" s="36" t="str">
        <f>IF(B1311="",IF(G1311="","",_xlfn.UNICHAR(G1311)),B1311)</f>
        <v>－</v>
      </c>
      <c r="F1311" s="13" t="str">
        <f>IF(B1311="",IF(D1311="",IF(C1311="","",C1311),DEC2HEX(D1311)),DEC2HEX(_xlfn.UNICODE(B1311)))</f>
        <v>FF0D</v>
      </c>
      <c r="G1311" s="13">
        <f>IF(D1311="",IF(C1311="",IF(B1311="","",VALUE(_xlfn.UNICODE(B1311))),VALUE(HEX2DEC(C1311))),VALUE(D1311))</f>
        <v>65293</v>
      </c>
      <c r="H1311" s="10" t="s">
        <v>292</v>
      </c>
      <c r="I1311" s="12" t="str">
        <f>IF(F1311="","","uni"&amp;UPPER(REPT("0",4-LEN(F1311))&amp;F1311))</f>
        <v>uniFF0D</v>
      </c>
      <c r="J1311" s="12" t="s">
        <v>1975</v>
      </c>
      <c r="K1311" s="12">
        <v>15</v>
      </c>
      <c r="L1311" s="9" t="s">
        <v>137</v>
      </c>
      <c r="M1311" s="10" t="str">
        <f>ASC(_xlfn.CONCAT(H1311:L1311,"  # ",E1311))</f>
        <v xml:space="preserve">        "uniFF0D": "glyph15",  # -</v>
      </c>
      <c r="N1311" s="6" t="b">
        <f>K1311=""</f>
        <v>0</v>
      </c>
      <c r="O1311" s="39"/>
    </row>
    <row r="1312" spans="2:15">
      <c r="B1312" s="31"/>
      <c r="C1312" s="28"/>
      <c r="D1312" s="28" t="s">
        <v>778</v>
      </c>
      <c r="E1312" s="36" t="str">
        <f>IF(B1312="",IF(G1312="","",_xlfn.UNICHAR(G1312)),B1312)</f>
        <v>．</v>
      </c>
      <c r="F1312" s="13" t="str">
        <f>IF(B1312="",IF(D1312="",IF(C1312="","",C1312),DEC2HEX(D1312)),DEC2HEX(_xlfn.UNICODE(B1312)))</f>
        <v>FF0E</v>
      </c>
      <c r="G1312" s="13">
        <f>IF(D1312="",IF(C1312="",IF(B1312="","",VALUE(_xlfn.UNICODE(B1312))),VALUE(HEX2DEC(C1312))),VALUE(D1312))</f>
        <v>65294</v>
      </c>
      <c r="H1312" s="10" t="s">
        <v>292</v>
      </c>
      <c r="I1312" s="12" t="str">
        <f>IF(F1312="","","uni"&amp;UPPER(REPT("0",4-LEN(F1312))&amp;F1312))</f>
        <v>uniFF0E</v>
      </c>
      <c r="J1312" s="12" t="s">
        <v>1975</v>
      </c>
      <c r="K1312" s="12">
        <v>16</v>
      </c>
      <c r="L1312" s="9" t="s">
        <v>137</v>
      </c>
      <c r="M1312" s="10" t="str">
        <f>ASC(_xlfn.CONCAT(H1312:L1312,"  # ",E1312))</f>
        <v xml:space="preserve">        "uniFF0E": "glyph16",  # .</v>
      </c>
      <c r="N1312" s="6" t="b">
        <f>K1312=""</f>
        <v>0</v>
      </c>
      <c r="O1312" s="39"/>
    </row>
    <row r="1313" spans="2:15">
      <c r="B1313" s="31" t="s">
        <v>95</v>
      </c>
      <c r="C1313" s="28"/>
      <c r="D1313" s="28" t="s">
        <v>779</v>
      </c>
      <c r="E1313" s="36" t="str">
        <f>IF(B1313="",IF(G1313="","",_xlfn.UNICHAR(G1313)),B1313)</f>
        <v>／</v>
      </c>
      <c r="F1313" s="13" t="str">
        <f>IF(B1313="",IF(D1313="",IF(C1313="","",C1313),DEC2HEX(D1313)),DEC2HEX(_xlfn.UNICODE(B1313)))</f>
        <v>FF0F</v>
      </c>
      <c r="G1313" s="13">
        <f>IF(D1313="",IF(C1313="",IF(B1313="","",VALUE(_xlfn.UNICODE(B1313))),VALUE(HEX2DEC(C1313))),VALUE(D1313))</f>
        <v>65295</v>
      </c>
      <c r="H1313" s="10" t="s">
        <v>292</v>
      </c>
      <c r="I1313" s="12" t="str">
        <f>IF(F1313="","","uni"&amp;UPPER(REPT("0",4-LEN(F1313))&amp;F1313))</f>
        <v>uniFF0F</v>
      </c>
      <c r="J1313" s="12" t="s">
        <v>1975</v>
      </c>
      <c r="K1313" s="12">
        <v>17</v>
      </c>
      <c r="L1313" s="9" t="s">
        <v>137</v>
      </c>
      <c r="M1313" s="10" t="str">
        <f>ASC(_xlfn.CONCAT(H1313:L1313,"  # ",E1313))</f>
        <v xml:space="preserve">        "uniFF0F": "glyph17",  # /</v>
      </c>
      <c r="N1313" s="6" t="b">
        <f>K1313=""</f>
        <v>0</v>
      </c>
      <c r="O1313" s="39"/>
    </row>
    <row r="1314" spans="2:15">
      <c r="B1314" s="31"/>
      <c r="C1314" s="28"/>
      <c r="D1314" s="28" t="s">
        <v>780</v>
      </c>
      <c r="E1314" s="36" t="str">
        <f>IF(B1314="",IF(G1314="","",_xlfn.UNICHAR(G1314)),B1314)</f>
        <v>０</v>
      </c>
      <c r="F1314" s="13" t="str">
        <f>IF(B1314="",IF(D1314="",IF(C1314="","",C1314),DEC2HEX(D1314)),DEC2HEX(_xlfn.UNICODE(B1314)))</f>
        <v>FF10</v>
      </c>
      <c r="G1314" s="13">
        <f>IF(D1314="",IF(C1314="",IF(B1314="","",VALUE(_xlfn.UNICODE(B1314))),VALUE(HEX2DEC(C1314))),VALUE(D1314))</f>
        <v>65296</v>
      </c>
      <c r="H1314" s="10" t="s">
        <v>292</v>
      </c>
      <c r="I1314" s="12" t="str">
        <f>IF(F1314="","","uni"&amp;UPPER(REPT("0",4-LEN(F1314))&amp;F1314))</f>
        <v>uniFF10</v>
      </c>
      <c r="J1314" s="12" t="s">
        <v>1975</v>
      </c>
      <c r="K1314" s="12">
        <v>18</v>
      </c>
      <c r="L1314" s="9" t="s">
        <v>137</v>
      </c>
      <c r="M1314" s="10" t="str">
        <f>ASC(_xlfn.CONCAT(H1314:L1314,"  # ",E1314))</f>
        <v xml:space="preserve">        "uniFF10": "glyph18",  # 0</v>
      </c>
      <c r="N1314" s="6" t="b">
        <f>K1314=""</f>
        <v>0</v>
      </c>
      <c r="O1314" s="39"/>
    </row>
    <row r="1315" spans="2:15">
      <c r="B1315" s="31" t="s">
        <v>95</v>
      </c>
      <c r="C1315" s="28"/>
      <c r="D1315" s="28" t="s">
        <v>781</v>
      </c>
      <c r="E1315" s="36" t="str">
        <f>IF(B1315="",IF(G1315="","",_xlfn.UNICHAR(G1315)),B1315)</f>
        <v>１</v>
      </c>
      <c r="F1315" s="13" t="str">
        <f>IF(B1315="",IF(D1315="",IF(C1315="","",C1315),DEC2HEX(D1315)),DEC2HEX(_xlfn.UNICODE(B1315)))</f>
        <v>FF11</v>
      </c>
      <c r="G1315" s="13">
        <f>IF(D1315="",IF(C1315="",IF(B1315="","",VALUE(_xlfn.UNICODE(B1315))),VALUE(HEX2DEC(C1315))),VALUE(D1315))</f>
        <v>65297</v>
      </c>
      <c r="H1315" s="10" t="s">
        <v>292</v>
      </c>
      <c r="I1315" s="12" t="str">
        <f>IF(F1315="","","uni"&amp;UPPER(REPT("0",4-LEN(F1315))&amp;F1315))</f>
        <v>uniFF11</v>
      </c>
      <c r="J1315" s="12" t="s">
        <v>1975</v>
      </c>
      <c r="K1315" s="12">
        <v>19</v>
      </c>
      <c r="L1315" s="9" t="s">
        <v>137</v>
      </c>
      <c r="M1315" s="10" t="str">
        <f>ASC(_xlfn.CONCAT(H1315:L1315,"  # ",E1315))</f>
        <v xml:space="preserve">        "uniFF11": "glyph19",  # 1</v>
      </c>
      <c r="N1315" s="6" t="b">
        <f>K1315=""</f>
        <v>0</v>
      </c>
      <c r="O1315" s="39"/>
    </row>
    <row r="1316" spans="2:15">
      <c r="B1316" s="31"/>
      <c r="C1316" s="28"/>
      <c r="D1316" s="28" t="s">
        <v>782</v>
      </c>
      <c r="E1316" s="36" t="str">
        <f>IF(B1316="",IF(G1316="","",_xlfn.UNICHAR(G1316)),B1316)</f>
        <v>２</v>
      </c>
      <c r="F1316" s="13" t="str">
        <f>IF(B1316="",IF(D1316="",IF(C1316="","",C1316),DEC2HEX(D1316)),DEC2HEX(_xlfn.UNICODE(B1316)))</f>
        <v>FF12</v>
      </c>
      <c r="G1316" s="13">
        <f>IF(D1316="",IF(C1316="",IF(B1316="","",VALUE(_xlfn.UNICODE(B1316))),VALUE(HEX2DEC(C1316))),VALUE(D1316))</f>
        <v>65298</v>
      </c>
      <c r="H1316" s="10" t="s">
        <v>292</v>
      </c>
      <c r="I1316" s="12" t="str">
        <f>IF(F1316="","","uni"&amp;UPPER(REPT("0",4-LEN(F1316))&amp;F1316))</f>
        <v>uniFF12</v>
      </c>
      <c r="J1316" s="12" t="s">
        <v>1975</v>
      </c>
      <c r="K1316" s="12">
        <v>20</v>
      </c>
      <c r="L1316" s="9" t="s">
        <v>137</v>
      </c>
      <c r="M1316" s="10" t="str">
        <f>ASC(_xlfn.CONCAT(H1316:L1316,"  # ",E1316))</f>
        <v xml:space="preserve">        "uniFF12": "glyph20",  # 2</v>
      </c>
      <c r="N1316" s="6" t="b">
        <f>K1316=""</f>
        <v>0</v>
      </c>
      <c r="O1316" s="39"/>
    </row>
    <row r="1317" spans="2:15">
      <c r="B1317" s="31" t="s">
        <v>95</v>
      </c>
      <c r="C1317" s="28"/>
      <c r="D1317" s="28" t="s">
        <v>783</v>
      </c>
      <c r="E1317" s="36" t="str">
        <f>IF(B1317="",IF(G1317="","",_xlfn.UNICHAR(G1317)),B1317)</f>
        <v>３</v>
      </c>
      <c r="F1317" s="13" t="str">
        <f>IF(B1317="",IF(D1317="",IF(C1317="","",C1317),DEC2HEX(D1317)),DEC2HEX(_xlfn.UNICODE(B1317)))</f>
        <v>FF13</v>
      </c>
      <c r="G1317" s="13">
        <f>IF(D1317="",IF(C1317="",IF(B1317="","",VALUE(_xlfn.UNICODE(B1317))),VALUE(HEX2DEC(C1317))),VALUE(D1317))</f>
        <v>65299</v>
      </c>
      <c r="H1317" s="10" t="s">
        <v>292</v>
      </c>
      <c r="I1317" s="12" t="str">
        <f>IF(F1317="","","uni"&amp;UPPER(REPT("0",4-LEN(F1317))&amp;F1317))</f>
        <v>uniFF13</v>
      </c>
      <c r="J1317" s="12" t="s">
        <v>1975</v>
      </c>
      <c r="K1317" s="12">
        <v>21</v>
      </c>
      <c r="L1317" s="9" t="s">
        <v>137</v>
      </c>
      <c r="M1317" s="10" t="str">
        <f>ASC(_xlfn.CONCAT(H1317:L1317,"  # ",E1317))</f>
        <v xml:space="preserve">        "uniFF13": "glyph21",  # 3</v>
      </c>
      <c r="N1317" s="6" t="b">
        <f>K1317=""</f>
        <v>0</v>
      </c>
      <c r="O1317" s="39"/>
    </row>
    <row r="1318" spans="2:15">
      <c r="B1318" s="31"/>
      <c r="C1318" s="28"/>
      <c r="D1318" s="28" t="s">
        <v>784</v>
      </c>
      <c r="E1318" s="36" t="str">
        <f>IF(B1318="",IF(G1318="","",_xlfn.UNICHAR(G1318)),B1318)</f>
        <v>４</v>
      </c>
      <c r="F1318" s="13" t="str">
        <f>IF(B1318="",IF(D1318="",IF(C1318="","",C1318),DEC2HEX(D1318)),DEC2HEX(_xlfn.UNICODE(B1318)))</f>
        <v>FF14</v>
      </c>
      <c r="G1318" s="13">
        <f>IF(D1318="",IF(C1318="",IF(B1318="","",VALUE(_xlfn.UNICODE(B1318))),VALUE(HEX2DEC(C1318))),VALUE(D1318))</f>
        <v>65300</v>
      </c>
      <c r="H1318" s="10" t="s">
        <v>292</v>
      </c>
      <c r="I1318" s="12" t="str">
        <f>IF(F1318="","","uni"&amp;UPPER(REPT("0",4-LEN(F1318))&amp;F1318))</f>
        <v>uniFF14</v>
      </c>
      <c r="J1318" s="12" t="s">
        <v>1975</v>
      </c>
      <c r="K1318" s="12">
        <v>22</v>
      </c>
      <c r="L1318" s="9" t="s">
        <v>137</v>
      </c>
      <c r="M1318" s="10" t="str">
        <f>ASC(_xlfn.CONCAT(H1318:L1318,"  # ",E1318))</f>
        <v xml:space="preserve">        "uniFF14": "glyph22",  # 4</v>
      </c>
      <c r="N1318" s="6" t="b">
        <f>K1318=""</f>
        <v>0</v>
      </c>
      <c r="O1318" s="39"/>
    </row>
    <row r="1319" spans="2:15">
      <c r="B1319" s="31" t="s">
        <v>95</v>
      </c>
      <c r="C1319" s="28"/>
      <c r="D1319" s="28" t="s">
        <v>785</v>
      </c>
      <c r="E1319" s="36" t="str">
        <f>IF(B1319="",IF(G1319="","",_xlfn.UNICHAR(G1319)),B1319)</f>
        <v>５</v>
      </c>
      <c r="F1319" s="13" t="str">
        <f>IF(B1319="",IF(D1319="",IF(C1319="","",C1319),DEC2HEX(D1319)),DEC2HEX(_xlfn.UNICODE(B1319)))</f>
        <v>FF15</v>
      </c>
      <c r="G1319" s="13">
        <f>IF(D1319="",IF(C1319="",IF(B1319="","",VALUE(_xlfn.UNICODE(B1319))),VALUE(HEX2DEC(C1319))),VALUE(D1319))</f>
        <v>65301</v>
      </c>
      <c r="H1319" s="10" t="s">
        <v>292</v>
      </c>
      <c r="I1319" s="12" t="str">
        <f>IF(F1319="","","uni"&amp;UPPER(REPT("0",4-LEN(F1319))&amp;F1319))</f>
        <v>uniFF15</v>
      </c>
      <c r="J1319" s="12" t="s">
        <v>1975</v>
      </c>
      <c r="K1319" s="12">
        <v>23</v>
      </c>
      <c r="L1319" s="9" t="s">
        <v>137</v>
      </c>
      <c r="M1319" s="10" t="str">
        <f>ASC(_xlfn.CONCAT(H1319:L1319,"  # ",E1319))</f>
        <v xml:space="preserve">        "uniFF15": "glyph23",  # 5</v>
      </c>
      <c r="N1319" s="6" t="b">
        <f>K1319=""</f>
        <v>0</v>
      </c>
      <c r="O1319" s="39"/>
    </row>
    <row r="1320" spans="2:15">
      <c r="B1320" s="31"/>
      <c r="C1320" s="28"/>
      <c r="D1320" s="28" t="s">
        <v>786</v>
      </c>
      <c r="E1320" s="36" t="str">
        <f>IF(B1320="",IF(G1320="","",_xlfn.UNICHAR(G1320)),B1320)</f>
        <v>６</v>
      </c>
      <c r="F1320" s="13" t="str">
        <f>IF(B1320="",IF(D1320="",IF(C1320="","",C1320),DEC2HEX(D1320)),DEC2HEX(_xlfn.UNICODE(B1320)))</f>
        <v>FF16</v>
      </c>
      <c r="G1320" s="13">
        <f>IF(D1320="",IF(C1320="",IF(B1320="","",VALUE(_xlfn.UNICODE(B1320))),VALUE(HEX2DEC(C1320))),VALUE(D1320))</f>
        <v>65302</v>
      </c>
      <c r="H1320" s="10" t="s">
        <v>292</v>
      </c>
      <c r="I1320" s="12" t="str">
        <f>IF(F1320="","","uni"&amp;UPPER(REPT("0",4-LEN(F1320))&amp;F1320))</f>
        <v>uniFF16</v>
      </c>
      <c r="J1320" s="12" t="s">
        <v>1975</v>
      </c>
      <c r="K1320" s="12">
        <v>24</v>
      </c>
      <c r="L1320" s="9" t="s">
        <v>137</v>
      </c>
      <c r="M1320" s="10" t="str">
        <f>ASC(_xlfn.CONCAT(H1320:L1320,"  # ",E1320))</f>
        <v xml:space="preserve">        "uniFF16": "glyph24",  # 6</v>
      </c>
      <c r="N1320" s="6" t="b">
        <f>K1320=""</f>
        <v>0</v>
      </c>
      <c r="O1320" s="39"/>
    </row>
    <row r="1321" spans="2:15">
      <c r="B1321" s="31" t="s">
        <v>95</v>
      </c>
      <c r="C1321" s="28"/>
      <c r="D1321" s="28" t="s">
        <v>787</v>
      </c>
      <c r="E1321" s="36" t="str">
        <f>IF(B1321="",IF(G1321="","",_xlfn.UNICHAR(G1321)),B1321)</f>
        <v>７</v>
      </c>
      <c r="F1321" s="13" t="str">
        <f>IF(B1321="",IF(D1321="",IF(C1321="","",C1321),DEC2HEX(D1321)),DEC2HEX(_xlfn.UNICODE(B1321)))</f>
        <v>FF17</v>
      </c>
      <c r="G1321" s="13">
        <f>IF(D1321="",IF(C1321="",IF(B1321="","",VALUE(_xlfn.UNICODE(B1321))),VALUE(HEX2DEC(C1321))),VALUE(D1321))</f>
        <v>65303</v>
      </c>
      <c r="H1321" s="10" t="s">
        <v>292</v>
      </c>
      <c r="I1321" s="12" t="str">
        <f>IF(F1321="","","uni"&amp;UPPER(REPT("0",4-LEN(F1321))&amp;F1321))</f>
        <v>uniFF17</v>
      </c>
      <c r="J1321" s="12" t="s">
        <v>1975</v>
      </c>
      <c r="K1321" s="12">
        <v>25</v>
      </c>
      <c r="L1321" s="9" t="s">
        <v>137</v>
      </c>
      <c r="M1321" s="10" t="str">
        <f>ASC(_xlfn.CONCAT(H1321:L1321,"  # ",E1321))</f>
        <v xml:space="preserve">        "uniFF17": "glyph25",  # 7</v>
      </c>
      <c r="N1321" s="6" t="b">
        <f>K1321=""</f>
        <v>0</v>
      </c>
      <c r="O1321" s="39"/>
    </row>
    <row r="1322" spans="2:15">
      <c r="B1322" s="31"/>
      <c r="C1322" s="28"/>
      <c r="D1322" s="28" t="s">
        <v>788</v>
      </c>
      <c r="E1322" s="36" t="str">
        <f>IF(B1322="",IF(G1322="","",_xlfn.UNICHAR(G1322)),B1322)</f>
        <v>８</v>
      </c>
      <c r="F1322" s="13" t="str">
        <f>IF(B1322="",IF(D1322="",IF(C1322="","",C1322),DEC2HEX(D1322)),DEC2HEX(_xlfn.UNICODE(B1322)))</f>
        <v>FF18</v>
      </c>
      <c r="G1322" s="13">
        <f>IF(D1322="",IF(C1322="",IF(B1322="","",VALUE(_xlfn.UNICODE(B1322))),VALUE(HEX2DEC(C1322))),VALUE(D1322))</f>
        <v>65304</v>
      </c>
      <c r="H1322" s="10" t="s">
        <v>292</v>
      </c>
      <c r="I1322" s="12" t="str">
        <f>IF(F1322="","","uni"&amp;UPPER(REPT("0",4-LEN(F1322))&amp;F1322))</f>
        <v>uniFF18</v>
      </c>
      <c r="J1322" s="12" t="s">
        <v>1975</v>
      </c>
      <c r="K1322" s="12">
        <v>26</v>
      </c>
      <c r="L1322" s="9" t="s">
        <v>137</v>
      </c>
      <c r="M1322" s="10" t="str">
        <f>ASC(_xlfn.CONCAT(H1322:L1322,"  # ",E1322))</f>
        <v xml:space="preserve">        "uniFF18": "glyph26",  # 8</v>
      </c>
      <c r="N1322" s="6" t="b">
        <f>K1322=""</f>
        <v>0</v>
      </c>
      <c r="O1322" s="39"/>
    </row>
    <row r="1323" spans="2:15">
      <c r="B1323" s="31" t="s">
        <v>95</v>
      </c>
      <c r="C1323" s="28"/>
      <c r="D1323" s="28" t="s">
        <v>789</v>
      </c>
      <c r="E1323" s="36" t="str">
        <f>IF(B1323="",IF(G1323="","",_xlfn.UNICHAR(G1323)),B1323)</f>
        <v>９</v>
      </c>
      <c r="F1323" s="13" t="str">
        <f>IF(B1323="",IF(D1323="",IF(C1323="","",C1323),DEC2HEX(D1323)),DEC2HEX(_xlfn.UNICODE(B1323)))</f>
        <v>FF19</v>
      </c>
      <c r="G1323" s="13">
        <f>IF(D1323="",IF(C1323="",IF(B1323="","",VALUE(_xlfn.UNICODE(B1323))),VALUE(HEX2DEC(C1323))),VALUE(D1323))</f>
        <v>65305</v>
      </c>
      <c r="H1323" s="10" t="s">
        <v>292</v>
      </c>
      <c r="I1323" s="12" t="str">
        <f>IF(F1323="","","uni"&amp;UPPER(REPT("0",4-LEN(F1323))&amp;F1323))</f>
        <v>uniFF19</v>
      </c>
      <c r="J1323" s="12" t="s">
        <v>1975</v>
      </c>
      <c r="K1323" s="12">
        <v>27</v>
      </c>
      <c r="L1323" s="9" t="s">
        <v>137</v>
      </c>
      <c r="M1323" s="10" t="str">
        <f>ASC(_xlfn.CONCAT(H1323:L1323,"  # ",E1323))</f>
        <v xml:space="preserve">        "uniFF19": "glyph27",  # 9</v>
      </c>
      <c r="N1323" s="6" t="b">
        <f>K1323=""</f>
        <v>0</v>
      </c>
      <c r="O1323" s="39"/>
    </row>
    <row r="1324" spans="2:15">
      <c r="B1324" s="31"/>
      <c r="C1324" s="28"/>
      <c r="D1324" s="28" t="s">
        <v>790</v>
      </c>
      <c r="E1324" s="36" t="str">
        <f>IF(B1324="",IF(G1324="","",_xlfn.UNICHAR(G1324)),B1324)</f>
        <v>：</v>
      </c>
      <c r="F1324" s="13" t="str">
        <f>IF(B1324="",IF(D1324="",IF(C1324="","",C1324),DEC2HEX(D1324)),DEC2HEX(_xlfn.UNICODE(B1324)))</f>
        <v>FF1A</v>
      </c>
      <c r="G1324" s="13">
        <f>IF(D1324="",IF(C1324="",IF(B1324="","",VALUE(_xlfn.UNICODE(B1324))),VALUE(HEX2DEC(C1324))),VALUE(D1324))</f>
        <v>65306</v>
      </c>
      <c r="H1324" s="10" t="s">
        <v>292</v>
      </c>
      <c r="I1324" s="12" t="str">
        <f>IF(F1324="","","uni"&amp;UPPER(REPT("0",4-LEN(F1324))&amp;F1324))</f>
        <v>uniFF1A</v>
      </c>
      <c r="J1324" s="12" t="s">
        <v>1975</v>
      </c>
      <c r="K1324" s="12">
        <v>28</v>
      </c>
      <c r="L1324" s="9" t="s">
        <v>137</v>
      </c>
      <c r="M1324" s="10" t="str">
        <f>ASC(_xlfn.CONCAT(H1324:L1324,"  # ",E1324))</f>
        <v xml:space="preserve">        "uniFF1A": "glyph28",  # :</v>
      </c>
      <c r="N1324" s="6" t="b">
        <f>K1324=""</f>
        <v>0</v>
      </c>
      <c r="O1324" s="39"/>
    </row>
    <row r="1325" spans="2:15">
      <c r="B1325" s="31" t="s">
        <v>95</v>
      </c>
      <c r="C1325" s="28"/>
      <c r="D1325" s="28" t="s">
        <v>791</v>
      </c>
      <c r="E1325" s="36" t="str">
        <f>IF(B1325="",IF(G1325="","",_xlfn.UNICHAR(G1325)),B1325)</f>
        <v>；</v>
      </c>
      <c r="F1325" s="13" t="str">
        <f>IF(B1325="",IF(D1325="",IF(C1325="","",C1325),DEC2HEX(D1325)),DEC2HEX(_xlfn.UNICODE(B1325)))</f>
        <v>FF1B</v>
      </c>
      <c r="G1325" s="13">
        <f>IF(D1325="",IF(C1325="",IF(B1325="","",VALUE(_xlfn.UNICODE(B1325))),VALUE(HEX2DEC(C1325))),VALUE(D1325))</f>
        <v>65307</v>
      </c>
      <c r="H1325" s="10" t="s">
        <v>292</v>
      </c>
      <c r="I1325" s="12" t="str">
        <f>IF(F1325="","","uni"&amp;UPPER(REPT("0",4-LEN(F1325))&amp;F1325))</f>
        <v>uniFF1B</v>
      </c>
      <c r="J1325" s="12" t="s">
        <v>1975</v>
      </c>
      <c r="K1325" s="12">
        <v>29</v>
      </c>
      <c r="L1325" s="9" t="s">
        <v>137</v>
      </c>
      <c r="M1325" s="10" t="str">
        <f>ASC(_xlfn.CONCAT(H1325:L1325,"  # ",E1325))</f>
        <v xml:space="preserve">        "uniFF1B": "glyph29",  # ;</v>
      </c>
      <c r="N1325" s="6" t="b">
        <f>K1325=""</f>
        <v>0</v>
      </c>
      <c r="O1325" s="39"/>
    </row>
    <row r="1326" spans="2:15">
      <c r="B1326" s="31"/>
      <c r="C1326" s="28"/>
      <c r="D1326" s="28" t="s">
        <v>792</v>
      </c>
      <c r="E1326" s="36" t="str">
        <f>IF(B1326="",IF(G1326="","",_xlfn.UNICHAR(G1326)),B1326)</f>
        <v>＜</v>
      </c>
      <c r="F1326" s="13" t="str">
        <f>IF(B1326="",IF(D1326="",IF(C1326="","",C1326),DEC2HEX(D1326)),DEC2HEX(_xlfn.UNICODE(B1326)))</f>
        <v>FF1C</v>
      </c>
      <c r="G1326" s="13">
        <f>IF(D1326="",IF(C1326="",IF(B1326="","",VALUE(_xlfn.UNICODE(B1326))),VALUE(HEX2DEC(C1326))),VALUE(D1326))</f>
        <v>65308</v>
      </c>
      <c r="H1326" s="10" t="s">
        <v>292</v>
      </c>
      <c r="I1326" s="12" t="str">
        <f>IF(F1326="","","uni"&amp;UPPER(REPT("0",4-LEN(F1326))&amp;F1326))</f>
        <v>uniFF1C</v>
      </c>
      <c r="J1326" s="12" t="s">
        <v>1975</v>
      </c>
      <c r="K1326" s="12">
        <v>30</v>
      </c>
      <c r="L1326" s="9" t="s">
        <v>137</v>
      </c>
      <c r="M1326" s="10" t="str">
        <f>ASC(_xlfn.CONCAT(H1326:L1326,"  # ",E1326))</f>
        <v xml:space="preserve">        "uniFF1C": "glyph30",  # &lt;</v>
      </c>
      <c r="N1326" s="6" t="b">
        <f>K1326=""</f>
        <v>0</v>
      </c>
      <c r="O1326" s="39"/>
    </row>
    <row r="1327" spans="2:15">
      <c r="B1327" s="31" t="s">
        <v>95</v>
      </c>
      <c r="C1327" s="28"/>
      <c r="D1327" s="28" t="s">
        <v>793</v>
      </c>
      <c r="E1327" s="36" t="str">
        <f>IF(B1327="",IF(G1327="","",_xlfn.UNICHAR(G1327)),B1327)</f>
        <v>＝</v>
      </c>
      <c r="F1327" s="13" t="str">
        <f>IF(B1327="",IF(D1327="",IF(C1327="","",C1327),DEC2HEX(D1327)),DEC2HEX(_xlfn.UNICODE(B1327)))</f>
        <v>FF1D</v>
      </c>
      <c r="G1327" s="13">
        <f>IF(D1327="",IF(C1327="",IF(B1327="","",VALUE(_xlfn.UNICODE(B1327))),VALUE(HEX2DEC(C1327))),VALUE(D1327))</f>
        <v>65309</v>
      </c>
      <c r="H1327" s="10" t="s">
        <v>292</v>
      </c>
      <c r="I1327" s="12" t="str">
        <f>IF(F1327="","","uni"&amp;UPPER(REPT("0",4-LEN(F1327))&amp;F1327))</f>
        <v>uniFF1D</v>
      </c>
      <c r="J1327" s="12" t="s">
        <v>1975</v>
      </c>
      <c r="K1327" s="12">
        <v>31</v>
      </c>
      <c r="L1327" s="9" t="s">
        <v>137</v>
      </c>
      <c r="M1327" s="10" t="str">
        <f>ASC(_xlfn.CONCAT(H1327:L1327,"  # ",E1327))</f>
        <v xml:space="preserve">        "uniFF1D": "glyph31",  # =</v>
      </c>
      <c r="N1327" s="6" t="b">
        <f>K1327=""</f>
        <v>0</v>
      </c>
      <c r="O1327" s="39"/>
    </row>
    <row r="1328" spans="2:15">
      <c r="B1328" s="31"/>
      <c r="C1328" s="28"/>
      <c r="D1328" s="28" t="s">
        <v>794</v>
      </c>
      <c r="E1328" s="36" t="str">
        <f>IF(B1328="",IF(G1328="","",_xlfn.UNICHAR(G1328)),B1328)</f>
        <v>＞</v>
      </c>
      <c r="F1328" s="13" t="str">
        <f>IF(B1328="",IF(D1328="",IF(C1328="","",C1328),DEC2HEX(D1328)),DEC2HEX(_xlfn.UNICODE(B1328)))</f>
        <v>FF1E</v>
      </c>
      <c r="G1328" s="13">
        <f>IF(D1328="",IF(C1328="",IF(B1328="","",VALUE(_xlfn.UNICODE(B1328))),VALUE(HEX2DEC(C1328))),VALUE(D1328))</f>
        <v>65310</v>
      </c>
      <c r="H1328" s="10" t="s">
        <v>292</v>
      </c>
      <c r="I1328" s="12" t="str">
        <f>IF(F1328="","","uni"&amp;UPPER(REPT("0",4-LEN(F1328))&amp;F1328))</f>
        <v>uniFF1E</v>
      </c>
      <c r="J1328" s="12" t="s">
        <v>1975</v>
      </c>
      <c r="K1328" s="12">
        <v>32</v>
      </c>
      <c r="L1328" s="9" t="s">
        <v>137</v>
      </c>
      <c r="M1328" s="10" t="str">
        <f>ASC(_xlfn.CONCAT(H1328:L1328,"  # ",E1328))</f>
        <v xml:space="preserve">        "uniFF1E": "glyph32",  # &gt;</v>
      </c>
      <c r="N1328" s="6" t="b">
        <f>K1328=""</f>
        <v>0</v>
      </c>
      <c r="O1328" s="39"/>
    </row>
    <row r="1329" spans="2:15">
      <c r="B1329" s="31" t="s">
        <v>95</v>
      </c>
      <c r="C1329" s="28"/>
      <c r="D1329" s="28" t="s">
        <v>795</v>
      </c>
      <c r="E1329" s="36" t="str">
        <f>IF(B1329="",IF(G1329="","",_xlfn.UNICHAR(G1329)),B1329)</f>
        <v>？</v>
      </c>
      <c r="F1329" s="13" t="str">
        <f>IF(B1329="",IF(D1329="",IF(C1329="","",C1329),DEC2HEX(D1329)),DEC2HEX(_xlfn.UNICODE(B1329)))</f>
        <v>FF1F</v>
      </c>
      <c r="G1329" s="13">
        <f>IF(D1329="",IF(C1329="",IF(B1329="","",VALUE(_xlfn.UNICODE(B1329))),VALUE(HEX2DEC(C1329))),VALUE(D1329))</f>
        <v>65311</v>
      </c>
      <c r="H1329" s="10" t="s">
        <v>292</v>
      </c>
      <c r="I1329" s="12" t="str">
        <f>IF(F1329="","","uni"&amp;UPPER(REPT("0",4-LEN(F1329))&amp;F1329))</f>
        <v>uniFF1F</v>
      </c>
      <c r="J1329" s="12" t="s">
        <v>1975</v>
      </c>
      <c r="K1329" s="12">
        <v>33</v>
      </c>
      <c r="L1329" s="9" t="s">
        <v>137</v>
      </c>
      <c r="M1329" s="10" t="str">
        <f>ASC(_xlfn.CONCAT(H1329:L1329,"  # ",E1329))</f>
        <v xml:space="preserve">        "uniFF1F": "glyph33",  # ?</v>
      </c>
      <c r="N1329" s="6" t="b">
        <f>K1329=""</f>
        <v>0</v>
      </c>
      <c r="O1329" s="39"/>
    </row>
    <row r="1330" spans="2:15">
      <c r="B1330" s="31"/>
      <c r="C1330" s="28"/>
      <c r="D1330" s="28" t="s">
        <v>796</v>
      </c>
      <c r="E1330" s="36" t="str">
        <f>IF(B1330="",IF(G1330="","",_xlfn.UNICHAR(G1330)),B1330)</f>
        <v>＠</v>
      </c>
      <c r="F1330" s="13" t="str">
        <f>IF(B1330="",IF(D1330="",IF(C1330="","",C1330),DEC2HEX(D1330)),DEC2HEX(_xlfn.UNICODE(B1330)))</f>
        <v>FF20</v>
      </c>
      <c r="G1330" s="13">
        <f>IF(D1330="",IF(C1330="",IF(B1330="","",VALUE(_xlfn.UNICODE(B1330))),VALUE(HEX2DEC(C1330))),VALUE(D1330))</f>
        <v>65312</v>
      </c>
      <c r="H1330" s="10" t="s">
        <v>292</v>
      </c>
      <c r="I1330" s="12" t="str">
        <f>IF(F1330="","","uni"&amp;UPPER(REPT("0",4-LEN(F1330))&amp;F1330))</f>
        <v>uniFF20</v>
      </c>
      <c r="J1330" s="12" t="s">
        <v>1975</v>
      </c>
      <c r="K1330" s="12">
        <v>34</v>
      </c>
      <c r="L1330" s="9" t="s">
        <v>137</v>
      </c>
      <c r="M1330" s="10" t="str">
        <f>ASC(_xlfn.CONCAT(H1330:L1330,"  # ",E1330))</f>
        <v xml:space="preserve">        "uniFF20": "glyph34",  # @</v>
      </c>
      <c r="N1330" s="6" t="b">
        <f>K1330=""</f>
        <v>0</v>
      </c>
      <c r="O1330" s="39"/>
    </row>
    <row r="1331" spans="2:15">
      <c r="B1331" s="31" t="s">
        <v>95</v>
      </c>
      <c r="C1331" s="28"/>
      <c r="D1331" s="28" t="s">
        <v>797</v>
      </c>
      <c r="E1331" s="36" t="str">
        <f>IF(B1331="",IF(G1331="","",_xlfn.UNICHAR(G1331)),B1331)</f>
        <v>Ａ</v>
      </c>
      <c r="F1331" s="13" t="str">
        <f>IF(B1331="",IF(D1331="",IF(C1331="","",C1331),DEC2HEX(D1331)),DEC2HEX(_xlfn.UNICODE(B1331)))</f>
        <v>FF21</v>
      </c>
      <c r="G1331" s="13">
        <f>IF(D1331="",IF(C1331="",IF(B1331="","",VALUE(_xlfn.UNICODE(B1331))),VALUE(HEX2DEC(C1331))),VALUE(D1331))</f>
        <v>65313</v>
      </c>
      <c r="H1331" s="10" t="s">
        <v>292</v>
      </c>
      <c r="I1331" s="12" t="str">
        <f>IF(F1331="","","uni"&amp;UPPER(REPT("0",4-LEN(F1331))&amp;F1331))</f>
        <v>uniFF21</v>
      </c>
      <c r="J1331" s="12" t="s">
        <v>1975</v>
      </c>
      <c r="K1331" s="12">
        <v>35</v>
      </c>
      <c r="L1331" s="9" t="s">
        <v>137</v>
      </c>
      <c r="M1331" s="10" t="str">
        <f>ASC(_xlfn.CONCAT(H1331:L1331,"  # ",E1331))</f>
        <v xml:space="preserve">        "uniFF21": "glyph35",  # A</v>
      </c>
      <c r="N1331" s="6" t="b">
        <f>K1331=""</f>
        <v>0</v>
      </c>
      <c r="O1331" s="39"/>
    </row>
    <row r="1332" spans="2:15">
      <c r="B1332" s="31"/>
      <c r="C1332" s="28"/>
      <c r="D1332" s="28" t="s">
        <v>798</v>
      </c>
      <c r="E1332" s="36" t="str">
        <f>IF(B1332="",IF(G1332="","",_xlfn.UNICHAR(G1332)),B1332)</f>
        <v>Ｂ</v>
      </c>
      <c r="F1332" s="13" t="str">
        <f>IF(B1332="",IF(D1332="",IF(C1332="","",C1332),DEC2HEX(D1332)),DEC2HEX(_xlfn.UNICODE(B1332)))</f>
        <v>FF22</v>
      </c>
      <c r="G1332" s="13">
        <f>IF(D1332="",IF(C1332="",IF(B1332="","",VALUE(_xlfn.UNICODE(B1332))),VALUE(HEX2DEC(C1332))),VALUE(D1332))</f>
        <v>65314</v>
      </c>
      <c r="H1332" s="10" t="s">
        <v>292</v>
      </c>
      <c r="I1332" s="12" t="str">
        <f>IF(F1332="","","uni"&amp;UPPER(REPT("0",4-LEN(F1332))&amp;F1332))</f>
        <v>uniFF22</v>
      </c>
      <c r="J1332" s="12" t="s">
        <v>1975</v>
      </c>
      <c r="K1332" s="12">
        <v>36</v>
      </c>
      <c r="L1332" s="9" t="s">
        <v>137</v>
      </c>
      <c r="M1332" s="10" t="str">
        <f>ASC(_xlfn.CONCAT(H1332:L1332,"  # ",E1332))</f>
        <v xml:space="preserve">        "uniFF22": "glyph36",  # B</v>
      </c>
      <c r="N1332" s="6" t="b">
        <f>K1332=""</f>
        <v>0</v>
      </c>
      <c r="O1332" s="39"/>
    </row>
    <row r="1333" spans="2:15">
      <c r="B1333" s="31" t="s">
        <v>95</v>
      </c>
      <c r="C1333" s="28"/>
      <c r="D1333" s="28" t="s">
        <v>799</v>
      </c>
      <c r="E1333" s="36" t="str">
        <f>IF(B1333="",IF(G1333="","",_xlfn.UNICHAR(G1333)),B1333)</f>
        <v>Ｃ</v>
      </c>
      <c r="F1333" s="13" t="str">
        <f>IF(B1333="",IF(D1333="",IF(C1333="","",C1333),DEC2HEX(D1333)),DEC2HEX(_xlfn.UNICODE(B1333)))</f>
        <v>FF23</v>
      </c>
      <c r="G1333" s="13">
        <f>IF(D1333="",IF(C1333="",IF(B1333="","",VALUE(_xlfn.UNICODE(B1333))),VALUE(HEX2DEC(C1333))),VALUE(D1333))</f>
        <v>65315</v>
      </c>
      <c r="H1333" s="10" t="s">
        <v>292</v>
      </c>
      <c r="I1333" s="12" t="str">
        <f>IF(F1333="","","uni"&amp;UPPER(REPT("0",4-LEN(F1333))&amp;F1333))</f>
        <v>uniFF23</v>
      </c>
      <c r="J1333" s="12" t="s">
        <v>1975</v>
      </c>
      <c r="K1333" s="12">
        <v>37</v>
      </c>
      <c r="L1333" s="9" t="s">
        <v>137</v>
      </c>
      <c r="M1333" s="10" t="str">
        <f>ASC(_xlfn.CONCAT(H1333:L1333,"  # ",E1333))</f>
        <v xml:space="preserve">        "uniFF23": "glyph37",  # C</v>
      </c>
      <c r="N1333" s="6" t="b">
        <f>K1333=""</f>
        <v>0</v>
      </c>
      <c r="O1333" s="39"/>
    </row>
    <row r="1334" spans="2:15">
      <c r="B1334" s="31"/>
      <c r="C1334" s="28"/>
      <c r="D1334" s="28" t="s">
        <v>800</v>
      </c>
      <c r="E1334" s="36" t="str">
        <f>IF(B1334="",IF(G1334="","",_xlfn.UNICHAR(G1334)),B1334)</f>
        <v>Ｄ</v>
      </c>
      <c r="F1334" s="13" t="str">
        <f>IF(B1334="",IF(D1334="",IF(C1334="","",C1334),DEC2HEX(D1334)),DEC2HEX(_xlfn.UNICODE(B1334)))</f>
        <v>FF24</v>
      </c>
      <c r="G1334" s="13">
        <f>IF(D1334="",IF(C1334="",IF(B1334="","",VALUE(_xlfn.UNICODE(B1334))),VALUE(HEX2DEC(C1334))),VALUE(D1334))</f>
        <v>65316</v>
      </c>
      <c r="H1334" s="10" t="s">
        <v>292</v>
      </c>
      <c r="I1334" s="12" t="str">
        <f>IF(F1334="","","uni"&amp;UPPER(REPT("0",4-LEN(F1334))&amp;F1334))</f>
        <v>uniFF24</v>
      </c>
      <c r="J1334" s="12" t="s">
        <v>1975</v>
      </c>
      <c r="K1334" s="12">
        <v>38</v>
      </c>
      <c r="L1334" s="9" t="s">
        <v>137</v>
      </c>
      <c r="M1334" s="10" t="str">
        <f>ASC(_xlfn.CONCAT(H1334:L1334,"  # ",E1334))</f>
        <v xml:space="preserve">        "uniFF24": "glyph38",  # D</v>
      </c>
      <c r="N1334" s="6" t="b">
        <f>K1334=""</f>
        <v>0</v>
      </c>
      <c r="O1334" s="39"/>
    </row>
    <row r="1335" spans="2:15">
      <c r="B1335" s="31" t="s">
        <v>95</v>
      </c>
      <c r="C1335" s="28"/>
      <c r="D1335" s="28" t="s">
        <v>801</v>
      </c>
      <c r="E1335" s="36" t="str">
        <f>IF(B1335="",IF(G1335="","",_xlfn.UNICHAR(G1335)),B1335)</f>
        <v>Ｅ</v>
      </c>
      <c r="F1335" s="13" t="str">
        <f>IF(B1335="",IF(D1335="",IF(C1335="","",C1335),DEC2HEX(D1335)),DEC2HEX(_xlfn.UNICODE(B1335)))</f>
        <v>FF25</v>
      </c>
      <c r="G1335" s="13">
        <f>IF(D1335="",IF(C1335="",IF(B1335="","",VALUE(_xlfn.UNICODE(B1335))),VALUE(HEX2DEC(C1335))),VALUE(D1335))</f>
        <v>65317</v>
      </c>
      <c r="H1335" s="10" t="s">
        <v>292</v>
      </c>
      <c r="I1335" s="12" t="str">
        <f>IF(F1335="","","uni"&amp;UPPER(REPT("0",4-LEN(F1335))&amp;F1335))</f>
        <v>uniFF25</v>
      </c>
      <c r="J1335" s="12" t="s">
        <v>1975</v>
      </c>
      <c r="K1335" s="12">
        <v>39</v>
      </c>
      <c r="L1335" s="9" t="s">
        <v>137</v>
      </c>
      <c r="M1335" s="10" t="str">
        <f>ASC(_xlfn.CONCAT(H1335:L1335,"  # ",E1335))</f>
        <v xml:space="preserve">        "uniFF25": "glyph39",  # E</v>
      </c>
      <c r="N1335" s="6" t="b">
        <f>K1335=""</f>
        <v>0</v>
      </c>
      <c r="O1335" s="39"/>
    </row>
    <row r="1336" spans="2:15">
      <c r="B1336" s="31"/>
      <c r="C1336" s="28"/>
      <c r="D1336" s="28" t="s">
        <v>802</v>
      </c>
      <c r="E1336" s="36" t="str">
        <f>IF(B1336="",IF(G1336="","",_xlfn.UNICHAR(G1336)),B1336)</f>
        <v>Ｆ</v>
      </c>
      <c r="F1336" s="13" t="str">
        <f>IF(B1336="",IF(D1336="",IF(C1336="","",C1336),DEC2HEX(D1336)),DEC2HEX(_xlfn.UNICODE(B1336)))</f>
        <v>FF26</v>
      </c>
      <c r="G1336" s="13">
        <f>IF(D1336="",IF(C1336="",IF(B1336="","",VALUE(_xlfn.UNICODE(B1336))),VALUE(HEX2DEC(C1336))),VALUE(D1336))</f>
        <v>65318</v>
      </c>
      <c r="H1336" s="10" t="s">
        <v>292</v>
      </c>
      <c r="I1336" s="12" t="str">
        <f>IF(F1336="","","uni"&amp;UPPER(REPT("0",4-LEN(F1336))&amp;F1336))</f>
        <v>uniFF26</v>
      </c>
      <c r="J1336" s="12" t="s">
        <v>1975</v>
      </c>
      <c r="K1336" s="12">
        <v>40</v>
      </c>
      <c r="L1336" s="9" t="s">
        <v>137</v>
      </c>
      <c r="M1336" s="10" t="str">
        <f>ASC(_xlfn.CONCAT(H1336:L1336,"  # ",E1336))</f>
        <v xml:space="preserve">        "uniFF26": "glyph40",  # F</v>
      </c>
      <c r="N1336" s="6" t="b">
        <f>K1336=""</f>
        <v>0</v>
      </c>
      <c r="O1336" s="39"/>
    </row>
    <row r="1337" spans="2:15">
      <c r="B1337" s="31" t="s">
        <v>95</v>
      </c>
      <c r="C1337" s="28"/>
      <c r="D1337" s="28" t="s">
        <v>803</v>
      </c>
      <c r="E1337" s="36" t="str">
        <f>IF(B1337="",IF(G1337="","",_xlfn.UNICHAR(G1337)),B1337)</f>
        <v>Ｇ</v>
      </c>
      <c r="F1337" s="13" t="str">
        <f>IF(B1337="",IF(D1337="",IF(C1337="","",C1337),DEC2HEX(D1337)),DEC2HEX(_xlfn.UNICODE(B1337)))</f>
        <v>FF27</v>
      </c>
      <c r="G1337" s="13">
        <f>IF(D1337="",IF(C1337="",IF(B1337="","",VALUE(_xlfn.UNICODE(B1337))),VALUE(HEX2DEC(C1337))),VALUE(D1337))</f>
        <v>65319</v>
      </c>
      <c r="H1337" s="10" t="s">
        <v>292</v>
      </c>
      <c r="I1337" s="12" t="str">
        <f>IF(F1337="","","uni"&amp;UPPER(REPT("0",4-LEN(F1337))&amp;F1337))</f>
        <v>uniFF27</v>
      </c>
      <c r="J1337" s="12" t="s">
        <v>1975</v>
      </c>
      <c r="K1337" s="12">
        <v>41</v>
      </c>
      <c r="L1337" s="9" t="s">
        <v>137</v>
      </c>
      <c r="M1337" s="10" t="str">
        <f>ASC(_xlfn.CONCAT(H1337:L1337,"  # ",E1337))</f>
        <v xml:space="preserve">        "uniFF27": "glyph41",  # G</v>
      </c>
      <c r="N1337" s="6" t="b">
        <f>K1337=""</f>
        <v>0</v>
      </c>
      <c r="O1337" s="39"/>
    </row>
    <row r="1338" spans="2:15">
      <c r="B1338" s="31"/>
      <c r="C1338" s="28"/>
      <c r="D1338" s="28" t="s">
        <v>804</v>
      </c>
      <c r="E1338" s="36" t="str">
        <f>IF(B1338="",IF(G1338="","",_xlfn.UNICHAR(G1338)),B1338)</f>
        <v>Ｈ</v>
      </c>
      <c r="F1338" s="13" t="str">
        <f>IF(B1338="",IF(D1338="",IF(C1338="","",C1338),DEC2HEX(D1338)),DEC2HEX(_xlfn.UNICODE(B1338)))</f>
        <v>FF28</v>
      </c>
      <c r="G1338" s="13">
        <f>IF(D1338="",IF(C1338="",IF(B1338="","",VALUE(_xlfn.UNICODE(B1338))),VALUE(HEX2DEC(C1338))),VALUE(D1338))</f>
        <v>65320</v>
      </c>
      <c r="H1338" s="10" t="s">
        <v>292</v>
      </c>
      <c r="I1338" s="12" t="str">
        <f>IF(F1338="","","uni"&amp;UPPER(REPT("0",4-LEN(F1338))&amp;F1338))</f>
        <v>uniFF28</v>
      </c>
      <c r="J1338" s="12" t="s">
        <v>1975</v>
      </c>
      <c r="K1338" s="12">
        <v>42</v>
      </c>
      <c r="L1338" s="9" t="s">
        <v>137</v>
      </c>
      <c r="M1338" s="10" t="str">
        <f>ASC(_xlfn.CONCAT(H1338:L1338,"  # ",E1338))</f>
        <v xml:space="preserve">        "uniFF28": "glyph42",  # H</v>
      </c>
      <c r="N1338" s="6" t="b">
        <f>K1338=""</f>
        <v>0</v>
      </c>
      <c r="O1338" s="39"/>
    </row>
    <row r="1339" spans="2:15">
      <c r="B1339" s="31" t="s">
        <v>95</v>
      </c>
      <c r="C1339" s="28"/>
      <c r="D1339" s="28" t="s">
        <v>805</v>
      </c>
      <c r="E1339" s="36" t="str">
        <f>IF(B1339="",IF(G1339="","",_xlfn.UNICHAR(G1339)),B1339)</f>
        <v>Ｉ</v>
      </c>
      <c r="F1339" s="13" t="str">
        <f>IF(B1339="",IF(D1339="",IF(C1339="","",C1339),DEC2HEX(D1339)),DEC2HEX(_xlfn.UNICODE(B1339)))</f>
        <v>FF29</v>
      </c>
      <c r="G1339" s="13">
        <f>IF(D1339="",IF(C1339="",IF(B1339="","",VALUE(_xlfn.UNICODE(B1339))),VALUE(HEX2DEC(C1339))),VALUE(D1339))</f>
        <v>65321</v>
      </c>
      <c r="H1339" s="10" t="s">
        <v>292</v>
      </c>
      <c r="I1339" s="12" t="str">
        <f>IF(F1339="","","uni"&amp;UPPER(REPT("0",4-LEN(F1339))&amp;F1339))</f>
        <v>uniFF29</v>
      </c>
      <c r="J1339" s="12" t="s">
        <v>1975</v>
      </c>
      <c r="K1339" s="12">
        <v>43</v>
      </c>
      <c r="L1339" s="9" t="s">
        <v>137</v>
      </c>
      <c r="M1339" s="10" t="str">
        <f>ASC(_xlfn.CONCAT(H1339:L1339,"  # ",E1339))</f>
        <v xml:space="preserve">        "uniFF29": "glyph43",  # I</v>
      </c>
      <c r="N1339" s="6" t="b">
        <f>K1339=""</f>
        <v>0</v>
      </c>
      <c r="O1339" s="39"/>
    </row>
    <row r="1340" spans="2:15">
      <c r="B1340" s="31"/>
      <c r="C1340" s="28"/>
      <c r="D1340" s="28" t="s">
        <v>806</v>
      </c>
      <c r="E1340" s="36" t="str">
        <f>IF(B1340="",IF(G1340="","",_xlfn.UNICHAR(G1340)),B1340)</f>
        <v>Ｊ</v>
      </c>
      <c r="F1340" s="13" t="str">
        <f>IF(B1340="",IF(D1340="",IF(C1340="","",C1340),DEC2HEX(D1340)),DEC2HEX(_xlfn.UNICODE(B1340)))</f>
        <v>FF2A</v>
      </c>
      <c r="G1340" s="13">
        <f>IF(D1340="",IF(C1340="",IF(B1340="","",VALUE(_xlfn.UNICODE(B1340))),VALUE(HEX2DEC(C1340))),VALUE(D1340))</f>
        <v>65322</v>
      </c>
      <c r="H1340" s="10" t="s">
        <v>292</v>
      </c>
      <c r="I1340" s="12" t="str">
        <f>IF(F1340="","","uni"&amp;UPPER(REPT("0",4-LEN(F1340))&amp;F1340))</f>
        <v>uniFF2A</v>
      </c>
      <c r="J1340" s="12" t="s">
        <v>1975</v>
      </c>
      <c r="K1340" s="12">
        <v>44</v>
      </c>
      <c r="L1340" s="9" t="s">
        <v>137</v>
      </c>
      <c r="M1340" s="10" t="str">
        <f>ASC(_xlfn.CONCAT(H1340:L1340,"  # ",E1340))</f>
        <v xml:space="preserve">        "uniFF2A": "glyph44",  # J</v>
      </c>
      <c r="N1340" s="6" t="b">
        <f>K1340=""</f>
        <v>0</v>
      </c>
      <c r="O1340" s="39"/>
    </row>
    <row r="1341" spans="2:15">
      <c r="B1341" s="31" t="s">
        <v>95</v>
      </c>
      <c r="C1341" s="28"/>
      <c r="D1341" s="28" t="s">
        <v>807</v>
      </c>
      <c r="E1341" s="36" t="str">
        <f>IF(B1341="",IF(G1341="","",_xlfn.UNICHAR(G1341)),B1341)</f>
        <v>Ｋ</v>
      </c>
      <c r="F1341" s="13" t="str">
        <f>IF(B1341="",IF(D1341="",IF(C1341="","",C1341),DEC2HEX(D1341)),DEC2HEX(_xlfn.UNICODE(B1341)))</f>
        <v>FF2B</v>
      </c>
      <c r="G1341" s="13">
        <f>IF(D1341="",IF(C1341="",IF(B1341="","",VALUE(_xlfn.UNICODE(B1341))),VALUE(HEX2DEC(C1341))),VALUE(D1341))</f>
        <v>65323</v>
      </c>
      <c r="H1341" s="10" t="s">
        <v>292</v>
      </c>
      <c r="I1341" s="12" t="str">
        <f>IF(F1341="","","uni"&amp;UPPER(REPT("0",4-LEN(F1341))&amp;F1341))</f>
        <v>uniFF2B</v>
      </c>
      <c r="J1341" s="12" t="s">
        <v>1975</v>
      </c>
      <c r="K1341" s="12">
        <v>45</v>
      </c>
      <c r="L1341" s="9" t="s">
        <v>137</v>
      </c>
      <c r="M1341" s="10" t="str">
        <f>ASC(_xlfn.CONCAT(H1341:L1341,"  # ",E1341))</f>
        <v xml:space="preserve">        "uniFF2B": "glyph45",  # K</v>
      </c>
      <c r="N1341" s="6" t="b">
        <f>K1341=""</f>
        <v>0</v>
      </c>
      <c r="O1341" s="39"/>
    </row>
    <row r="1342" spans="2:15">
      <c r="B1342" s="31"/>
      <c r="C1342" s="28"/>
      <c r="D1342" s="28" t="s">
        <v>808</v>
      </c>
      <c r="E1342" s="36" t="str">
        <f>IF(B1342="",IF(G1342="","",_xlfn.UNICHAR(G1342)),B1342)</f>
        <v>Ｌ</v>
      </c>
      <c r="F1342" s="13" t="str">
        <f>IF(B1342="",IF(D1342="",IF(C1342="","",C1342),DEC2HEX(D1342)),DEC2HEX(_xlfn.UNICODE(B1342)))</f>
        <v>FF2C</v>
      </c>
      <c r="G1342" s="13">
        <f>IF(D1342="",IF(C1342="",IF(B1342="","",VALUE(_xlfn.UNICODE(B1342))),VALUE(HEX2DEC(C1342))),VALUE(D1342))</f>
        <v>65324</v>
      </c>
      <c r="H1342" s="10" t="s">
        <v>292</v>
      </c>
      <c r="I1342" s="12" t="str">
        <f>IF(F1342="","","uni"&amp;UPPER(REPT("0",4-LEN(F1342))&amp;F1342))</f>
        <v>uniFF2C</v>
      </c>
      <c r="J1342" s="12" t="s">
        <v>1975</v>
      </c>
      <c r="K1342" s="12">
        <v>46</v>
      </c>
      <c r="L1342" s="9" t="s">
        <v>137</v>
      </c>
      <c r="M1342" s="10" t="str">
        <f>ASC(_xlfn.CONCAT(H1342:L1342,"  # ",E1342))</f>
        <v xml:space="preserve">        "uniFF2C": "glyph46",  # L</v>
      </c>
      <c r="N1342" s="6" t="b">
        <f>K1342=""</f>
        <v>0</v>
      </c>
      <c r="O1342" s="39"/>
    </row>
    <row r="1343" spans="2:15">
      <c r="B1343" s="31" t="s">
        <v>95</v>
      </c>
      <c r="C1343" s="28"/>
      <c r="D1343" s="28" t="s">
        <v>809</v>
      </c>
      <c r="E1343" s="36" t="str">
        <f>IF(B1343="",IF(G1343="","",_xlfn.UNICHAR(G1343)),B1343)</f>
        <v>Ｍ</v>
      </c>
      <c r="F1343" s="13" t="str">
        <f>IF(B1343="",IF(D1343="",IF(C1343="","",C1343),DEC2HEX(D1343)),DEC2HEX(_xlfn.UNICODE(B1343)))</f>
        <v>FF2D</v>
      </c>
      <c r="G1343" s="13">
        <f>IF(D1343="",IF(C1343="",IF(B1343="","",VALUE(_xlfn.UNICODE(B1343))),VALUE(HEX2DEC(C1343))),VALUE(D1343))</f>
        <v>65325</v>
      </c>
      <c r="H1343" s="10" t="s">
        <v>292</v>
      </c>
      <c r="I1343" s="12" t="str">
        <f>IF(F1343="","","uni"&amp;UPPER(REPT("0",4-LEN(F1343))&amp;F1343))</f>
        <v>uniFF2D</v>
      </c>
      <c r="J1343" s="12" t="s">
        <v>1975</v>
      </c>
      <c r="K1343" s="12">
        <v>47</v>
      </c>
      <c r="L1343" s="9" t="s">
        <v>137</v>
      </c>
      <c r="M1343" s="10" t="str">
        <f>ASC(_xlfn.CONCAT(H1343:L1343,"  # ",E1343))</f>
        <v xml:space="preserve">        "uniFF2D": "glyph47",  # M</v>
      </c>
      <c r="N1343" s="6" t="b">
        <f>K1343=""</f>
        <v>0</v>
      </c>
      <c r="O1343" s="39"/>
    </row>
    <row r="1344" spans="2:15">
      <c r="B1344" s="31"/>
      <c r="C1344" s="28"/>
      <c r="D1344" s="28" t="s">
        <v>810</v>
      </c>
      <c r="E1344" s="36" t="str">
        <f>IF(B1344="",IF(G1344="","",_xlfn.UNICHAR(G1344)),B1344)</f>
        <v>Ｎ</v>
      </c>
      <c r="F1344" s="13" t="str">
        <f>IF(B1344="",IF(D1344="",IF(C1344="","",C1344),DEC2HEX(D1344)),DEC2HEX(_xlfn.UNICODE(B1344)))</f>
        <v>FF2E</v>
      </c>
      <c r="G1344" s="13">
        <f>IF(D1344="",IF(C1344="",IF(B1344="","",VALUE(_xlfn.UNICODE(B1344))),VALUE(HEX2DEC(C1344))),VALUE(D1344))</f>
        <v>65326</v>
      </c>
      <c r="H1344" s="10" t="s">
        <v>292</v>
      </c>
      <c r="I1344" s="12" t="str">
        <f>IF(F1344="","","uni"&amp;UPPER(REPT("0",4-LEN(F1344))&amp;F1344))</f>
        <v>uniFF2E</v>
      </c>
      <c r="J1344" s="12" t="s">
        <v>1975</v>
      </c>
      <c r="K1344" s="12">
        <v>48</v>
      </c>
      <c r="L1344" s="9" t="s">
        <v>137</v>
      </c>
      <c r="M1344" s="10" t="str">
        <f>ASC(_xlfn.CONCAT(H1344:L1344,"  # ",E1344))</f>
        <v xml:space="preserve">        "uniFF2E": "glyph48",  # N</v>
      </c>
      <c r="N1344" s="6" t="b">
        <f>K1344=""</f>
        <v>0</v>
      </c>
      <c r="O1344" s="39"/>
    </row>
    <row r="1345" spans="2:15">
      <c r="B1345" s="31" t="s">
        <v>95</v>
      </c>
      <c r="C1345" s="28"/>
      <c r="D1345" s="28" t="s">
        <v>811</v>
      </c>
      <c r="E1345" s="36" t="str">
        <f>IF(B1345="",IF(G1345="","",_xlfn.UNICHAR(G1345)),B1345)</f>
        <v>Ｏ</v>
      </c>
      <c r="F1345" s="13" t="str">
        <f>IF(B1345="",IF(D1345="",IF(C1345="","",C1345),DEC2HEX(D1345)),DEC2HEX(_xlfn.UNICODE(B1345)))</f>
        <v>FF2F</v>
      </c>
      <c r="G1345" s="13">
        <f>IF(D1345="",IF(C1345="",IF(B1345="","",VALUE(_xlfn.UNICODE(B1345))),VALUE(HEX2DEC(C1345))),VALUE(D1345))</f>
        <v>65327</v>
      </c>
      <c r="H1345" s="10" t="s">
        <v>292</v>
      </c>
      <c r="I1345" s="12" t="str">
        <f>IF(F1345="","","uni"&amp;UPPER(REPT("0",4-LEN(F1345))&amp;F1345))</f>
        <v>uniFF2F</v>
      </c>
      <c r="J1345" s="12" t="s">
        <v>1975</v>
      </c>
      <c r="K1345" s="12">
        <v>49</v>
      </c>
      <c r="L1345" s="9" t="s">
        <v>137</v>
      </c>
      <c r="M1345" s="10" t="str">
        <f>ASC(_xlfn.CONCAT(H1345:L1345,"  # ",E1345))</f>
        <v xml:space="preserve">        "uniFF2F": "glyph49",  # O</v>
      </c>
      <c r="N1345" s="6" t="b">
        <f>K1345=""</f>
        <v>0</v>
      </c>
      <c r="O1345" s="39"/>
    </row>
    <row r="1346" spans="2:15">
      <c r="B1346" s="31"/>
      <c r="C1346" s="28"/>
      <c r="D1346" s="28" t="s">
        <v>812</v>
      </c>
      <c r="E1346" s="36" t="str">
        <f>IF(B1346="",IF(G1346="","",_xlfn.UNICHAR(G1346)),B1346)</f>
        <v>Ｐ</v>
      </c>
      <c r="F1346" s="13" t="str">
        <f>IF(B1346="",IF(D1346="",IF(C1346="","",C1346),DEC2HEX(D1346)),DEC2HEX(_xlfn.UNICODE(B1346)))</f>
        <v>FF30</v>
      </c>
      <c r="G1346" s="13">
        <f>IF(D1346="",IF(C1346="",IF(B1346="","",VALUE(_xlfn.UNICODE(B1346))),VALUE(HEX2DEC(C1346))),VALUE(D1346))</f>
        <v>65328</v>
      </c>
      <c r="H1346" s="10" t="s">
        <v>292</v>
      </c>
      <c r="I1346" s="12" t="str">
        <f>IF(F1346="","","uni"&amp;UPPER(REPT("0",4-LEN(F1346))&amp;F1346))</f>
        <v>uniFF30</v>
      </c>
      <c r="J1346" s="12" t="s">
        <v>1975</v>
      </c>
      <c r="K1346" s="12">
        <v>50</v>
      </c>
      <c r="L1346" s="9" t="s">
        <v>137</v>
      </c>
      <c r="M1346" s="10" t="str">
        <f>ASC(_xlfn.CONCAT(H1346:L1346,"  # ",E1346))</f>
        <v xml:space="preserve">        "uniFF30": "glyph50",  # P</v>
      </c>
      <c r="N1346" s="6" t="b">
        <f>K1346=""</f>
        <v>0</v>
      </c>
      <c r="O1346" s="39"/>
    </row>
    <row r="1347" spans="2:15">
      <c r="B1347" s="31" t="s">
        <v>95</v>
      </c>
      <c r="C1347" s="28"/>
      <c r="D1347" s="28" t="s">
        <v>813</v>
      </c>
      <c r="E1347" s="36" t="str">
        <f>IF(B1347="",IF(G1347="","",_xlfn.UNICHAR(G1347)),B1347)</f>
        <v>Ｑ</v>
      </c>
      <c r="F1347" s="13" t="str">
        <f>IF(B1347="",IF(D1347="",IF(C1347="","",C1347),DEC2HEX(D1347)),DEC2HEX(_xlfn.UNICODE(B1347)))</f>
        <v>FF31</v>
      </c>
      <c r="G1347" s="13">
        <f>IF(D1347="",IF(C1347="",IF(B1347="","",VALUE(_xlfn.UNICODE(B1347))),VALUE(HEX2DEC(C1347))),VALUE(D1347))</f>
        <v>65329</v>
      </c>
      <c r="H1347" s="10" t="s">
        <v>292</v>
      </c>
      <c r="I1347" s="12" t="str">
        <f>IF(F1347="","","uni"&amp;UPPER(REPT("0",4-LEN(F1347))&amp;F1347))</f>
        <v>uniFF31</v>
      </c>
      <c r="J1347" s="12" t="s">
        <v>1975</v>
      </c>
      <c r="K1347" s="12">
        <v>51</v>
      </c>
      <c r="L1347" s="9" t="s">
        <v>137</v>
      </c>
      <c r="M1347" s="10" t="str">
        <f>ASC(_xlfn.CONCAT(H1347:L1347,"  # ",E1347))</f>
        <v xml:space="preserve">        "uniFF31": "glyph51",  # Q</v>
      </c>
      <c r="N1347" s="6" t="b">
        <f>K1347=""</f>
        <v>0</v>
      </c>
      <c r="O1347" s="39"/>
    </row>
    <row r="1348" spans="2:15">
      <c r="B1348" s="31"/>
      <c r="C1348" s="28"/>
      <c r="D1348" s="28" t="s">
        <v>814</v>
      </c>
      <c r="E1348" s="36" t="str">
        <f>IF(B1348="",IF(G1348="","",_xlfn.UNICHAR(G1348)),B1348)</f>
        <v>Ｒ</v>
      </c>
      <c r="F1348" s="13" t="str">
        <f>IF(B1348="",IF(D1348="",IF(C1348="","",C1348),DEC2HEX(D1348)),DEC2HEX(_xlfn.UNICODE(B1348)))</f>
        <v>FF32</v>
      </c>
      <c r="G1348" s="13">
        <f>IF(D1348="",IF(C1348="",IF(B1348="","",VALUE(_xlfn.UNICODE(B1348))),VALUE(HEX2DEC(C1348))),VALUE(D1348))</f>
        <v>65330</v>
      </c>
      <c r="H1348" s="10" t="s">
        <v>292</v>
      </c>
      <c r="I1348" s="12" t="str">
        <f>IF(F1348="","","uni"&amp;UPPER(REPT("0",4-LEN(F1348))&amp;F1348))</f>
        <v>uniFF32</v>
      </c>
      <c r="J1348" s="12" t="s">
        <v>1975</v>
      </c>
      <c r="K1348" s="12">
        <v>52</v>
      </c>
      <c r="L1348" s="9" t="s">
        <v>137</v>
      </c>
      <c r="M1348" s="10" t="str">
        <f>ASC(_xlfn.CONCAT(H1348:L1348,"  # ",E1348))</f>
        <v xml:space="preserve">        "uniFF32": "glyph52",  # R</v>
      </c>
      <c r="N1348" s="6" t="b">
        <f>K1348=""</f>
        <v>0</v>
      </c>
      <c r="O1348" s="39"/>
    </row>
    <row r="1349" spans="2:15">
      <c r="B1349" s="31" t="s">
        <v>95</v>
      </c>
      <c r="C1349" s="28"/>
      <c r="D1349" s="28" t="s">
        <v>815</v>
      </c>
      <c r="E1349" s="36" t="str">
        <f>IF(B1349="",IF(G1349="","",_xlfn.UNICHAR(G1349)),B1349)</f>
        <v>Ｓ</v>
      </c>
      <c r="F1349" s="13" t="str">
        <f>IF(B1349="",IF(D1349="",IF(C1349="","",C1349),DEC2HEX(D1349)),DEC2HEX(_xlfn.UNICODE(B1349)))</f>
        <v>FF33</v>
      </c>
      <c r="G1349" s="13">
        <f>IF(D1349="",IF(C1349="",IF(B1349="","",VALUE(_xlfn.UNICODE(B1349))),VALUE(HEX2DEC(C1349))),VALUE(D1349))</f>
        <v>65331</v>
      </c>
      <c r="H1349" s="10" t="s">
        <v>292</v>
      </c>
      <c r="I1349" s="12" t="str">
        <f>IF(F1349="","","uni"&amp;UPPER(REPT("0",4-LEN(F1349))&amp;F1349))</f>
        <v>uniFF33</v>
      </c>
      <c r="J1349" s="12" t="s">
        <v>1975</v>
      </c>
      <c r="K1349" s="12">
        <v>53</v>
      </c>
      <c r="L1349" s="9" t="s">
        <v>137</v>
      </c>
      <c r="M1349" s="10" t="str">
        <f>ASC(_xlfn.CONCAT(H1349:L1349,"  # ",E1349))</f>
        <v xml:space="preserve">        "uniFF33": "glyph53",  # S</v>
      </c>
      <c r="N1349" s="6" t="b">
        <f>K1349=""</f>
        <v>0</v>
      </c>
      <c r="O1349" s="39"/>
    </row>
    <row r="1350" spans="2:15">
      <c r="B1350" s="31"/>
      <c r="C1350" s="28"/>
      <c r="D1350" s="28" t="s">
        <v>816</v>
      </c>
      <c r="E1350" s="36" t="str">
        <f>IF(B1350="",IF(G1350="","",_xlfn.UNICHAR(G1350)),B1350)</f>
        <v>Ｔ</v>
      </c>
      <c r="F1350" s="13" t="str">
        <f>IF(B1350="",IF(D1350="",IF(C1350="","",C1350),DEC2HEX(D1350)),DEC2HEX(_xlfn.UNICODE(B1350)))</f>
        <v>FF34</v>
      </c>
      <c r="G1350" s="13">
        <f>IF(D1350="",IF(C1350="",IF(B1350="","",VALUE(_xlfn.UNICODE(B1350))),VALUE(HEX2DEC(C1350))),VALUE(D1350))</f>
        <v>65332</v>
      </c>
      <c r="H1350" s="10" t="s">
        <v>292</v>
      </c>
      <c r="I1350" s="12" t="str">
        <f>IF(F1350="","","uni"&amp;UPPER(REPT("0",4-LEN(F1350))&amp;F1350))</f>
        <v>uniFF34</v>
      </c>
      <c r="J1350" s="12" t="s">
        <v>1975</v>
      </c>
      <c r="K1350" s="12">
        <v>54</v>
      </c>
      <c r="L1350" s="9" t="s">
        <v>137</v>
      </c>
      <c r="M1350" s="10" t="str">
        <f>ASC(_xlfn.CONCAT(H1350:L1350,"  # ",E1350))</f>
        <v xml:space="preserve">        "uniFF34": "glyph54",  # T</v>
      </c>
      <c r="N1350" s="6" t="b">
        <f>K1350=""</f>
        <v>0</v>
      </c>
      <c r="O1350" s="39"/>
    </row>
    <row r="1351" spans="2:15">
      <c r="B1351" s="31" t="s">
        <v>95</v>
      </c>
      <c r="C1351" s="28"/>
      <c r="D1351" s="28" t="s">
        <v>817</v>
      </c>
      <c r="E1351" s="36" t="str">
        <f>IF(B1351="",IF(G1351="","",_xlfn.UNICHAR(G1351)),B1351)</f>
        <v>Ｕ</v>
      </c>
      <c r="F1351" s="13" t="str">
        <f>IF(B1351="",IF(D1351="",IF(C1351="","",C1351),DEC2HEX(D1351)),DEC2HEX(_xlfn.UNICODE(B1351)))</f>
        <v>FF35</v>
      </c>
      <c r="G1351" s="13">
        <f>IF(D1351="",IF(C1351="",IF(B1351="","",VALUE(_xlfn.UNICODE(B1351))),VALUE(HEX2DEC(C1351))),VALUE(D1351))</f>
        <v>65333</v>
      </c>
      <c r="H1351" s="10" t="s">
        <v>292</v>
      </c>
      <c r="I1351" s="12" t="str">
        <f>IF(F1351="","","uni"&amp;UPPER(REPT("0",4-LEN(F1351))&amp;F1351))</f>
        <v>uniFF35</v>
      </c>
      <c r="J1351" s="12" t="s">
        <v>1975</v>
      </c>
      <c r="K1351" s="12">
        <v>55</v>
      </c>
      <c r="L1351" s="9" t="s">
        <v>137</v>
      </c>
      <c r="M1351" s="10" t="str">
        <f>ASC(_xlfn.CONCAT(H1351:L1351,"  # ",E1351))</f>
        <v xml:space="preserve">        "uniFF35": "glyph55",  # U</v>
      </c>
      <c r="N1351" s="6" t="b">
        <f>K1351=""</f>
        <v>0</v>
      </c>
      <c r="O1351" s="39"/>
    </row>
    <row r="1352" spans="2:15">
      <c r="B1352" s="31"/>
      <c r="C1352" s="28"/>
      <c r="D1352" s="28" t="s">
        <v>818</v>
      </c>
      <c r="E1352" s="36" t="str">
        <f>IF(B1352="",IF(G1352="","",_xlfn.UNICHAR(G1352)),B1352)</f>
        <v>Ｖ</v>
      </c>
      <c r="F1352" s="13" t="str">
        <f>IF(B1352="",IF(D1352="",IF(C1352="","",C1352),DEC2HEX(D1352)),DEC2HEX(_xlfn.UNICODE(B1352)))</f>
        <v>FF36</v>
      </c>
      <c r="G1352" s="13">
        <f>IF(D1352="",IF(C1352="",IF(B1352="","",VALUE(_xlfn.UNICODE(B1352))),VALUE(HEX2DEC(C1352))),VALUE(D1352))</f>
        <v>65334</v>
      </c>
      <c r="H1352" s="10" t="s">
        <v>292</v>
      </c>
      <c r="I1352" s="12" t="str">
        <f>IF(F1352="","","uni"&amp;UPPER(REPT("0",4-LEN(F1352))&amp;F1352))</f>
        <v>uniFF36</v>
      </c>
      <c r="J1352" s="12" t="s">
        <v>1975</v>
      </c>
      <c r="K1352" s="12">
        <v>56</v>
      </c>
      <c r="L1352" s="9" t="s">
        <v>137</v>
      </c>
      <c r="M1352" s="10" t="str">
        <f>ASC(_xlfn.CONCAT(H1352:L1352,"  # ",E1352))</f>
        <v xml:space="preserve">        "uniFF36": "glyph56",  # V</v>
      </c>
      <c r="N1352" s="6" t="b">
        <f>K1352=""</f>
        <v>0</v>
      </c>
      <c r="O1352" s="39"/>
    </row>
    <row r="1353" spans="2:15">
      <c r="B1353" s="31" t="s">
        <v>95</v>
      </c>
      <c r="C1353" s="28"/>
      <c r="D1353" s="28" t="s">
        <v>819</v>
      </c>
      <c r="E1353" s="36" t="str">
        <f>IF(B1353="",IF(G1353="","",_xlfn.UNICHAR(G1353)),B1353)</f>
        <v>Ｗ</v>
      </c>
      <c r="F1353" s="13" t="str">
        <f>IF(B1353="",IF(D1353="",IF(C1353="","",C1353),DEC2HEX(D1353)),DEC2HEX(_xlfn.UNICODE(B1353)))</f>
        <v>FF37</v>
      </c>
      <c r="G1353" s="13">
        <f>IF(D1353="",IF(C1353="",IF(B1353="","",VALUE(_xlfn.UNICODE(B1353))),VALUE(HEX2DEC(C1353))),VALUE(D1353))</f>
        <v>65335</v>
      </c>
      <c r="H1353" s="10" t="s">
        <v>292</v>
      </c>
      <c r="I1353" s="12" t="str">
        <f>IF(F1353="","","uni"&amp;UPPER(REPT("0",4-LEN(F1353))&amp;F1353))</f>
        <v>uniFF37</v>
      </c>
      <c r="J1353" s="12" t="s">
        <v>1975</v>
      </c>
      <c r="K1353" s="12">
        <v>57</v>
      </c>
      <c r="L1353" s="9" t="s">
        <v>137</v>
      </c>
      <c r="M1353" s="10" t="str">
        <f>ASC(_xlfn.CONCAT(H1353:L1353,"  # ",E1353))</f>
        <v xml:space="preserve">        "uniFF37": "glyph57",  # W</v>
      </c>
      <c r="N1353" s="6" t="b">
        <f>K1353=""</f>
        <v>0</v>
      </c>
      <c r="O1353" s="39"/>
    </row>
    <row r="1354" spans="2:15">
      <c r="B1354" s="31"/>
      <c r="C1354" s="28"/>
      <c r="D1354" s="28" t="s">
        <v>820</v>
      </c>
      <c r="E1354" s="36" t="str">
        <f>IF(B1354="",IF(G1354="","",_xlfn.UNICHAR(G1354)),B1354)</f>
        <v>Ｘ</v>
      </c>
      <c r="F1354" s="13" t="str">
        <f>IF(B1354="",IF(D1354="",IF(C1354="","",C1354),DEC2HEX(D1354)),DEC2HEX(_xlfn.UNICODE(B1354)))</f>
        <v>FF38</v>
      </c>
      <c r="G1354" s="13">
        <f>IF(D1354="",IF(C1354="",IF(B1354="","",VALUE(_xlfn.UNICODE(B1354))),VALUE(HEX2DEC(C1354))),VALUE(D1354))</f>
        <v>65336</v>
      </c>
      <c r="H1354" s="10" t="s">
        <v>292</v>
      </c>
      <c r="I1354" s="12" t="str">
        <f>IF(F1354="","","uni"&amp;UPPER(REPT("0",4-LEN(F1354))&amp;F1354))</f>
        <v>uniFF38</v>
      </c>
      <c r="J1354" s="12" t="s">
        <v>1975</v>
      </c>
      <c r="K1354" s="12">
        <v>58</v>
      </c>
      <c r="L1354" s="9" t="s">
        <v>137</v>
      </c>
      <c r="M1354" s="10" t="str">
        <f>ASC(_xlfn.CONCAT(H1354:L1354,"  # ",E1354))</f>
        <v xml:space="preserve">        "uniFF38": "glyph58",  # X</v>
      </c>
      <c r="N1354" s="6" t="b">
        <f>K1354=""</f>
        <v>0</v>
      </c>
      <c r="O1354" s="39"/>
    </row>
    <row r="1355" spans="2:15">
      <c r="B1355" s="31" t="s">
        <v>95</v>
      </c>
      <c r="C1355" s="28"/>
      <c r="D1355" s="28" t="s">
        <v>821</v>
      </c>
      <c r="E1355" s="36" t="str">
        <f>IF(B1355="",IF(G1355="","",_xlfn.UNICHAR(G1355)),B1355)</f>
        <v>Ｙ</v>
      </c>
      <c r="F1355" s="13" t="str">
        <f>IF(B1355="",IF(D1355="",IF(C1355="","",C1355),DEC2HEX(D1355)),DEC2HEX(_xlfn.UNICODE(B1355)))</f>
        <v>FF39</v>
      </c>
      <c r="G1355" s="13">
        <f>IF(D1355="",IF(C1355="",IF(B1355="","",VALUE(_xlfn.UNICODE(B1355))),VALUE(HEX2DEC(C1355))),VALUE(D1355))</f>
        <v>65337</v>
      </c>
      <c r="H1355" s="10" t="s">
        <v>292</v>
      </c>
      <c r="I1355" s="12" t="str">
        <f>IF(F1355="","","uni"&amp;UPPER(REPT("0",4-LEN(F1355))&amp;F1355))</f>
        <v>uniFF39</v>
      </c>
      <c r="J1355" s="12" t="s">
        <v>1975</v>
      </c>
      <c r="K1355" s="12">
        <v>59</v>
      </c>
      <c r="L1355" s="9" t="s">
        <v>137</v>
      </c>
      <c r="M1355" s="10" t="str">
        <f>ASC(_xlfn.CONCAT(H1355:L1355,"  # ",E1355))</f>
        <v xml:space="preserve">        "uniFF39": "glyph59",  # Y</v>
      </c>
      <c r="N1355" s="6" t="b">
        <f>K1355=""</f>
        <v>0</v>
      </c>
      <c r="O1355" s="39"/>
    </row>
    <row r="1356" spans="2:15">
      <c r="B1356" s="31"/>
      <c r="C1356" s="28"/>
      <c r="D1356" s="28" t="s">
        <v>822</v>
      </c>
      <c r="E1356" s="36" t="str">
        <f>IF(B1356="",IF(G1356="","",_xlfn.UNICHAR(G1356)),B1356)</f>
        <v>Ｚ</v>
      </c>
      <c r="F1356" s="13" t="str">
        <f>IF(B1356="",IF(D1356="",IF(C1356="","",C1356),DEC2HEX(D1356)),DEC2HEX(_xlfn.UNICODE(B1356)))</f>
        <v>FF3A</v>
      </c>
      <c r="G1356" s="13">
        <f>IF(D1356="",IF(C1356="",IF(B1356="","",VALUE(_xlfn.UNICODE(B1356))),VALUE(HEX2DEC(C1356))),VALUE(D1356))</f>
        <v>65338</v>
      </c>
      <c r="H1356" s="10" t="s">
        <v>292</v>
      </c>
      <c r="I1356" s="12" t="str">
        <f>IF(F1356="","","uni"&amp;UPPER(REPT("0",4-LEN(F1356))&amp;F1356))</f>
        <v>uniFF3A</v>
      </c>
      <c r="J1356" s="12" t="s">
        <v>1975</v>
      </c>
      <c r="K1356" s="12">
        <v>60</v>
      </c>
      <c r="L1356" s="9" t="s">
        <v>137</v>
      </c>
      <c r="M1356" s="10" t="str">
        <f>ASC(_xlfn.CONCAT(H1356:L1356,"  # ",E1356))</f>
        <v xml:space="preserve">        "uniFF3A": "glyph60",  # Z</v>
      </c>
      <c r="N1356" s="6" t="b">
        <f>K1356=""</f>
        <v>0</v>
      </c>
      <c r="O1356" s="39"/>
    </row>
    <row r="1357" spans="2:15">
      <c r="B1357" s="31" t="s">
        <v>95</v>
      </c>
      <c r="C1357" s="28"/>
      <c r="D1357" s="28" t="s">
        <v>823</v>
      </c>
      <c r="E1357" s="36" t="str">
        <f>IF(B1357="",IF(G1357="","",_xlfn.UNICHAR(G1357)),B1357)</f>
        <v>［</v>
      </c>
      <c r="F1357" s="13" t="str">
        <f>IF(B1357="",IF(D1357="",IF(C1357="","",C1357),DEC2HEX(D1357)),DEC2HEX(_xlfn.UNICODE(B1357)))</f>
        <v>FF3B</v>
      </c>
      <c r="G1357" s="13">
        <f>IF(D1357="",IF(C1357="",IF(B1357="","",VALUE(_xlfn.UNICODE(B1357))),VALUE(HEX2DEC(C1357))),VALUE(D1357))</f>
        <v>65339</v>
      </c>
      <c r="H1357" s="10" t="s">
        <v>292</v>
      </c>
      <c r="I1357" s="12" t="str">
        <f>IF(F1357="","","uni"&amp;UPPER(REPT("0",4-LEN(F1357))&amp;F1357))</f>
        <v>uniFF3B</v>
      </c>
      <c r="J1357" s="12" t="s">
        <v>1975</v>
      </c>
      <c r="K1357" s="12">
        <v>61</v>
      </c>
      <c r="L1357" s="9" t="s">
        <v>137</v>
      </c>
      <c r="M1357" s="10" t="str">
        <f>ASC(_xlfn.CONCAT(H1357:L1357,"  # ",E1357))</f>
        <v xml:space="preserve">        "uniFF3B": "glyph61",  # [</v>
      </c>
      <c r="N1357" s="6" t="b">
        <f>K1357=""</f>
        <v>0</v>
      </c>
      <c r="O1357" s="39"/>
    </row>
    <row r="1358" spans="2:15">
      <c r="B1358" s="31"/>
      <c r="C1358" s="28"/>
      <c r="D1358" s="28" t="s">
        <v>824</v>
      </c>
      <c r="E1358" s="36" t="str">
        <f>IF(B1358="",IF(G1358="","",_xlfn.UNICHAR(G1358)),B1358)</f>
        <v>＼</v>
      </c>
      <c r="F1358" s="13" t="str">
        <f>IF(B1358="",IF(D1358="",IF(C1358="","",C1358),DEC2HEX(D1358)),DEC2HEX(_xlfn.UNICODE(B1358)))</f>
        <v>FF3C</v>
      </c>
      <c r="G1358" s="13">
        <f>IF(D1358="",IF(C1358="",IF(B1358="","",VALUE(_xlfn.UNICODE(B1358))),VALUE(HEX2DEC(C1358))),VALUE(D1358))</f>
        <v>65340</v>
      </c>
      <c r="H1358" s="10" t="s">
        <v>292</v>
      </c>
      <c r="I1358" s="12" t="str">
        <f>IF(F1358="","","uni"&amp;UPPER(REPT("0",4-LEN(F1358))&amp;F1358))</f>
        <v>uniFF3C</v>
      </c>
      <c r="J1358" s="12" t="s">
        <v>1975</v>
      </c>
      <c r="K1358" s="12">
        <v>62</v>
      </c>
      <c r="L1358" s="9" t="s">
        <v>137</v>
      </c>
      <c r="M1358" s="10" t="str">
        <f>ASC(_xlfn.CONCAT(H1358:L1358,"  # ",E1358))</f>
        <v xml:space="preserve">        "uniFF3C": "glyph62",  # \</v>
      </c>
      <c r="N1358" s="6" t="b">
        <f>K1358=""</f>
        <v>0</v>
      </c>
      <c r="O1358" s="39"/>
    </row>
    <row r="1359" spans="2:15">
      <c r="B1359" s="31" t="s">
        <v>95</v>
      </c>
      <c r="C1359" s="28"/>
      <c r="D1359" s="28" t="s">
        <v>825</v>
      </c>
      <c r="E1359" s="36" t="str">
        <f>IF(B1359="",IF(G1359="","",_xlfn.UNICHAR(G1359)),B1359)</f>
        <v>］</v>
      </c>
      <c r="F1359" s="13" t="str">
        <f>IF(B1359="",IF(D1359="",IF(C1359="","",C1359),DEC2HEX(D1359)),DEC2HEX(_xlfn.UNICODE(B1359)))</f>
        <v>FF3D</v>
      </c>
      <c r="G1359" s="13">
        <f>IF(D1359="",IF(C1359="",IF(B1359="","",VALUE(_xlfn.UNICODE(B1359))),VALUE(HEX2DEC(C1359))),VALUE(D1359))</f>
        <v>65341</v>
      </c>
      <c r="H1359" s="10" t="s">
        <v>292</v>
      </c>
      <c r="I1359" s="12" t="str">
        <f>IF(F1359="","","uni"&amp;UPPER(REPT("0",4-LEN(F1359))&amp;F1359))</f>
        <v>uniFF3D</v>
      </c>
      <c r="J1359" s="12" t="s">
        <v>1975</v>
      </c>
      <c r="K1359" s="12">
        <v>63</v>
      </c>
      <c r="L1359" s="9" t="s">
        <v>137</v>
      </c>
      <c r="M1359" s="10" t="str">
        <f>ASC(_xlfn.CONCAT(H1359:L1359,"  # ",E1359))</f>
        <v xml:space="preserve">        "uniFF3D": "glyph63",  # ]</v>
      </c>
      <c r="N1359" s="6" t="b">
        <f>K1359=""</f>
        <v>0</v>
      </c>
      <c r="O1359" s="39"/>
    </row>
    <row r="1360" spans="2:15">
      <c r="B1360" s="31"/>
      <c r="C1360" s="28"/>
      <c r="D1360" s="28" t="s">
        <v>826</v>
      </c>
      <c r="E1360" s="36" t="str">
        <f>IF(B1360="",IF(G1360="","",_xlfn.UNICHAR(G1360)),B1360)</f>
        <v>＾</v>
      </c>
      <c r="F1360" s="13" t="str">
        <f>IF(B1360="",IF(D1360="",IF(C1360="","",C1360),DEC2HEX(D1360)),DEC2HEX(_xlfn.UNICODE(B1360)))</f>
        <v>FF3E</v>
      </c>
      <c r="G1360" s="13">
        <f>IF(D1360="",IF(C1360="",IF(B1360="","",VALUE(_xlfn.UNICODE(B1360))),VALUE(HEX2DEC(C1360))),VALUE(D1360))</f>
        <v>65342</v>
      </c>
      <c r="H1360" s="10" t="s">
        <v>292</v>
      </c>
      <c r="I1360" s="12" t="str">
        <f>IF(F1360="","","uni"&amp;UPPER(REPT("0",4-LEN(F1360))&amp;F1360))</f>
        <v>uniFF3E</v>
      </c>
      <c r="J1360" s="12" t="s">
        <v>1975</v>
      </c>
      <c r="K1360" s="12">
        <v>64</v>
      </c>
      <c r="L1360" s="9" t="s">
        <v>137</v>
      </c>
      <c r="M1360" s="10" t="str">
        <f>ASC(_xlfn.CONCAT(H1360:L1360,"  # ",E1360))</f>
        <v xml:space="preserve">        "uniFF3E": "glyph64",  # ^</v>
      </c>
      <c r="N1360" s="6" t="b">
        <f>K1360=""</f>
        <v>0</v>
      </c>
      <c r="O1360" s="39"/>
    </row>
    <row r="1361" spans="2:15">
      <c r="B1361" s="31" t="s">
        <v>95</v>
      </c>
      <c r="C1361" s="28"/>
      <c r="D1361" s="28" t="s">
        <v>827</v>
      </c>
      <c r="E1361" s="36" t="str">
        <f>IF(B1361="",IF(G1361="","",_xlfn.UNICHAR(G1361)),B1361)</f>
        <v>＿</v>
      </c>
      <c r="F1361" s="13" t="str">
        <f>IF(B1361="",IF(D1361="",IF(C1361="","",C1361),DEC2HEX(D1361)),DEC2HEX(_xlfn.UNICODE(B1361)))</f>
        <v>FF3F</v>
      </c>
      <c r="G1361" s="13">
        <f>IF(D1361="",IF(C1361="",IF(B1361="","",VALUE(_xlfn.UNICODE(B1361))),VALUE(HEX2DEC(C1361))),VALUE(D1361))</f>
        <v>65343</v>
      </c>
      <c r="H1361" s="10" t="s">
        <v>292</v>
      </c>
      <c r="I1361" s="12" t="str">
        <f>IF(F1361="","","uni"&amp;UPPER(REPT("0",4-LEN(F1361))&amp;F1361))</f>
        <v>uniFF3F</v>
      </c>
      <c r="J1361" s="12" t="s">
        <v>1975</v>
      </c>
      <c r="K1361" s="12">
        <v>65</v>
      </c>
      <c r="L1361" s="9" t="s">
        <v>137</v>
      </c>
      <c r="M1361" s="10" t="str">
        <f>ASC(_xlfn.CONCAT(H1361:L1361,"  # ",E1361))</f>
        <v xml:space="preserve">        "uniFF3F": "glyph65",  # _</v>
      </c>
      <c r="N1361" s="6" t="b">
        <f>K1361=""</f>
        <v>0</v>
      </c>
      <c r="O1361" s="39"/>
    </row>
    <row r="1362" spans="2:15">
      <c r="B1362" s="31"/>
      <c r="C1362" s="28"/>
      <c r="D1362" s="28" t="s">
        <v>828</v>
      </c>
      <c r="E1362" s="36" t="str">
        <f>IF(B1362="",IF(G1362="","",_xlfn.UNICHAR(G1362)),B1362)</f>
        <v>｀</v>
      </c>
      <c r="F1362" s="13" t="str">
        <f>IF(B1362="",IF(D1362="",IF(C1362="","",C1362),DEC2HEX(D1362)),DEC2HEX(_xlfn.UNICODE(B1362)))</f>
        <v>FF40</v>
      </c>
      <c r="G1362" s="13">
        <f>IF(D1362="",IF(C1362="",IF(B1362="","",VALUE(_xlfn.UNICODE(B1362))),VALUE(HEX2DEC(C1362))),VALUE(D1362))</f>
        <v>65344</v>
      </c>
      <c r="H1362" s="10" t="s">
        <v>292</v>
      </c>
      <c r="I1362" s="12" t="str">
        <f>IF(F1362="","","uni"&amp;UPPER(REPT("0",4-LEN(F1362))&amp;F1362))</f>
        <v>uniFF40</v>
      </c>
      <c r="J1362" s="12" t="s">
        <v>1975</v>
      </c>
      <c r="K1362" s="12">
        <v>66</v>
      </c>
      <c r="L1362" s="9" t="s">
        <v>137</v>
      </c>
      <c r="M1362" s="10" t="str">
        <f>ASC(_xlfn.CONCAT(H1362:L1362,"  # ",E1362))</f>
        <v xml:space="preserve">        "uniFF40": "glyph66",  # `</v>
      </c>
      <c r="N1362" s="6" t="b">
        <f>K1362=""</f>
        <v>0</v>
      </c>
      <c r="O1362" s="39"/>
    </row>
    <row r="1363" spans="2:15">
      <c r="B1363" s="31" t="s">
        <v>95</v>
      </c>
      <c r="C1363" s="28"/>
      <c r="D1363" s="28" t="s">
        <v>829</v>
      </c>
      <c r="E1363" s="36" t="str">
        <f>IF(B1363="",IF(G1363="","",_xlfn.UNICHAR(G1363)),B1363)</f>
        <v>ａ</v>
      </c>
      <c r="F1363" s="13" t="str">
        <f>IF(B1363="",IF(D1363="",IF(C1363="","",C1363),DEC2HEX(D1363)),DEC2HEX(_xlfn.UNICODE(B1363)))</f>
        <v>FF41</v>
      </c>
      <c r="G1363" s="13">
        <f>IF(D1363="",IF(C1363="",IF(B1363="","",VALUE(_xlfn.UNICODE(B1363))),VALUE(HEX2DEC(C1363))),VALUE(D1363))</f>
        <v>65345</v>
      </c>
      <c r="H1363" s="10" t="s">
        <v>292</v>
      </c>
      <c r="I1363" s="12" t="str">
        <f>IF(F1363="","","uni"&amp;UPPER(REPT("0",4-LEN(F1363))&amp;F1363))</f>
        <v>uniFF41</v>
      </c>
      <c r="J1363" s="12" t="s">
        <v>1975</v>
      </c>
      <c r="K1363" s="12">
        <v>67</v>
      </c>
      <c r="L1363" s="9" t="s">
        <v>137</v>
      </c>
      <c r="M1363" s="10" t="str">
        <f>ASC(_xlfn.CONCAT(H1363:L1363,"  # ",E1363))</f>
        <v xml:space="preserve">        "uniFF41": "glyph67",  # a</v>
      </c>
      <c r="N1363" s="6" t="b">
        <f>K1363=""</f>
        <v>0</v>
      </c>
      <c r="O1363" s="39"/>
    </row>
    <row r="1364" spans="2:15">
      <c r="B1364" s="31"/>
      <c r="C1364" s="28"/>
      <c r="D1364" s="28" t="s">
        <v>830</v>
      </c>
      <c r="E1364" s="36" t="str">
        <f>IF(B1364="",IF(G1364="","",_xlfn.UNICHAR(G1364)),B1364)</f>
        <v>ｂ</v>
      </c>
      <c r="F1364" s="13" t="str">
        <f>IF(B1364="",IF(D1364="",IF(C1364="","",C1364),DEC2HEX(D1364)),DEC2HEX(_xlfn.UNICODE(B1364)))</f>
        <v>FF42</v>
      </c>
      <c r="G1364" s="13">
        <f>IF(D1364="",IF(C1364="",IF(B1364="","",VALUE(_xlfn.UNICODE(B1364))),VALUE(HEX2DEC(C1364))),VALUE(D1364))</f>
        <v>65346</v>
      </c>
      <c r="H1364" s="10" t="s">
        <v>292</v>
      </c>
      <c r="I1364" s="12" t="str">
        <f>IF(F1364="","","uni"&amp;UPPER(REPT("0",4-LEN(F1364))&amp;F1364))</f>
        <v>uniFF42</v>
      </c>
      <c r="J1364" s="12" t="s">
        <v>1975</v>
      </c>
      <c r="K1364" s="12">
        <v>68</v>
      </c>
      <c r="L1364" s="9" t="s">
        <v>137</v>
      </c>
      <c r="M1364" s="10" t="str">
        <f>ASC(_xlfn.CONCAT(H1364:L1364,"  # ",E1364))</f>
        <v xml:space="preserve">        "uniFF42": "glyph68",  # b</v>
      </c>
      <c r="N1364" s="6" t="b">
        <f>K1364=""</f>
        <v>0</v>
      </c>
      <c r="O1364" s="39"/>
    </row>
    <row r="1365" spans="2:15">
      <c r="B1365" s="31" t="s">
        <v>95</v>
      </c>
      <c r="C1365" s="28"/>
      <c r="D1365" s="28" t="s">
        <v>831</v>
      </c>
      <c r="E1365" s="36" t="str">
        <f>IF(B1365="",IF(G1365="","",_xlfn.UNICHAR(G1365)),B1365)</f>
        <v>ｃ</v>
      </c>
      <c r="F1365" s="13" t="str">
        <f>IF(B1365="",IF(D1365="",IF(C1365="","",C1365),DEC2HEX(D1365)),DEC2HEX(_xlfn.UNICODE(B1365)))</f>
        <v>FF43</v>
      </c>
      <c r="G1365" s="13">
        <f>IF(D1365="",IF(C1365="",IF(B1365="","",VALUE(_xlfn.UNICODE(B1365))),VALUE(HEX2DEC(C1365))),VALUE(D1365))</f>
        <v>65347</v>
      </c>
      <c r="H1365" s="10" t="s">
        <v>292</v>
      </c>
      <c r="I1365" s="12" t="str">
        <f>IF(F1365="","","uni"&amp;UPPER(REPT("0",4-LEN(F1365))&amp;F1365))</f>
        <v>uniFF43</v>
      </c>
      <c r="J1365" s="12" t="s">
        <v>1975</v>
      </c>
      <c r="K1365" s="12">
        <v>69</v>
      </c>
      <c r="L1365" s="9" t="s">
        <v>137</v>
      </c>
      <c r="M1365" s="10" t="str">
        <f>ASC(_xlfn.CONCAT(H1365:L1365,"  # ",E1365))</f>
        <v xml:space="preserve">        "uniFF43": "glyph69",  # c</v>
      </c>
      <c r="N1365" s="6" t="b">
        <f>K1365=""</f>
        <v>0</v>
      </c>
      <c r="O1365" s="39"/>
    </row>
    <row r="1366" spans="2:15">
      <c r="B1366" s="31"/>
      <c r="C1366" s="28"/>
      <c r="D1366" s="28" t="s">
        <v>832</v>
      </c>
      <c r="E1366" s="36" t="str">
        <f>IF(B1366="",IF(G1366="","",_xlfn.UNICHAR(G1366)),B1366)</f>
        <v>ｄ</v>
      </c>
      <c r="F1366" s="13" t="str">
        <f>IF(B1366="",IF(D1366="",IF(C1366="","",C1366),DEC2HEX(D1366)),DEC2HEX(_xlfn.UNICODE(B1366)))</f>
        <v>FF44</v>
      </c>
      <c r="G1366" s="13">
        <f>IF(D1366="",IF(C1366="",IF(B1366="","",VALUE(_xlfn.UNICODE(B1366))),VALUE(HEX2DEC(C1366))),VALUE(D1366))</f>
        <v>65348</v>
      </c>
      <c r="H1366" s="10" t="s">
        <v>292</v>
      </c>
      <c r="I1366" s="12" t="str">
        <f>IF(F1366="","","uni"&amp;UPPER(REPT("0",4-LEN(F1366))&amp;F1366))</f>
        <v>uniFF44</v>
      </c>
      <c r="J1366" s="12" t="s">
        <v>1975</v>
      </c>
      <c r="K1366" s="12">
        <v>70</v>
      </c>
      <c r="L1366" s="9" t="s">
        <v>137</v>
      </c>
      <c r="M1366" s="10" t="str">
        <f>ASC(_xlfn.CONCAT(H1366:L1366,"  # ",E1366))</f>
        <v xml:space="preserve">        "uniFF44": "glyph70",  # d</v>
      </c>
      <c r="N1366" s="6" t="b">
        <f>K1366=""</f>
        <v>0</v>
      </c>
      <c r="O1366" s="39"/>
    </row>
    <row r="1367" spans="2:15">
      <c r="B1367" s="31" t="s">
        <v>95</v>
      </c>
      <c r="C1367" s="28"/>
      <c r="D1367" s="28" t="s">
        <v>833</v>
      </c>
      <c r="E1367" s="36" t="str">
        <f>IF(B1367="",IF(G1367="","",_xlfn.UNICHAR(G1367)),B1367)</f>
        <v>ｅ</v>
      </c>
      <c r="F1367" s="13" t="str">
        <f>IF(B1367="",IF(D1367="",IF(C1367="","",C1367),DEC2HEX(D1367)),DEC2HEX(_xlfn.UNICODE(B1367)))</f>
        <v>FF45</v>
      </c>
      <c r="G1367" s="13">
        <f>IF(D1367="",IF(C1367="",IF(B1367="","",VALUE(_xlfn.UNICODE(B1367))),VALUE(HEX2DEC(C1367))),VALUE(D1367))</f>
        <v>65349</v>
      </c>
      <c r="H1367" s="10" t="s">
        <v>292</v>
      </c>
      <c r="I1367" s="12" t="str">
        <f>IF(F1367="","","uni"&amp;UPPER(REPT("0",4-LEN(F1367))&amp;F1367))</f>
        <v>uniFF45</v>
      </c>
      <c r="J1367" s="12" t="s">
        <v>1975</v>
      </c>
      <c r="K1367" s="12">
        <v>71</v>
      </c>
      <c r="L1367" s="9" t="s">
        <v>137</v>
      </c>
      <c r="M1367" s="10" t="str">
        <f>ASC(_xlfn.CONCAT(H1367:L1367,"  # ",E1367))</f>
        <v xml:space="preserve">        "uniFF45": "glyph71",  # e</v>
      </c>
      <c r="N1367" s="6" t="b">
        <f>K1367=""</f>
        <v>0</v>
      </c>
      <c r="O1367" s="39"/>
    </row>
    <row r="1368" spans="2:15">
      <c r="B1368" s="31"/>
      <c r="C1368" s="28"/>
      <c r="D1368" s="28" t="s">
        <v>834</v>
      </c>
      <c r="E1368" s="36" t="str">
        <f>IF(B1368="",IF(G1368="","",_xlfn.UNICHAR(G1368)),B1368)</f>
        <v>ｆ</v>
      </c>
      <c r="F1368" s="13" t="str">
        <f>IF(B1368="",IF(D1368="",IF(C1368="","",C1368),DEC2HEX(D1368)),DEC2HEX(_xlfn.UNICODE(B1368)))</f>
        <v>FF46</v>
      </c>
      <c r="G1368" s="13">
        <f>IF(D1368="",IF(C1368="",IF(B1368="","",VALUE(_xlfn.UNICODE(B1368))),VALUE(HEX2DEC(C1368))),VALUE(D1368))</f>
        <v>65350</v>
      </c>
      <c r="H1368" s="10" t="s">
        <v>292</v>
      </c>
      <c r="I1368" s="12" t="str">
        <f>IF(F1368="","","uni"&amp;UPPER(REPT("0",4-LEN(F1368))&amp;F1368))</f>
        <v>uniFF46</v>
      </c>
      <c r="J1368" s="12" t="s">
        <v>1975</v>
      </c>
      <c r="K1368" s="12">
        <v>72</v>
      </c>
      <c r="L1368" s="9" t="s">
        <v>137</v>
      </c>
      <c r="M1368" s="10" t="str">
        <f>ASC(_xlfn.CONCAT(H1368:L1368,"  # ",E1368))</f>
        <v xml:space="preserve">        "uniFF46": "glyph72",  # f</v>
      </c>
      <c r="N1368" s="6" t="b">
        <f>K1368=""</f>
        <v>0</v>
      </c>
      <c r="O1368" s="39"/>
    </row>
    <row r="1369" spans="2:15">
      <c r="B1369" s="31" t="s">
        <v>95</v>
      </c>
      <c r="C1369" s="28"/>
      <c r="D1369" s="28" t="s">
        <v>835</v>
      </c>
      <c r="E1369" s="36" t="str">
        <f>IF(B1369="",IF(G1369="","",_xlfn.UNICHAR(G1369)),B1369)</f>
        <v>ｇ</v>
      </c>
      <c r="F1369" s="13" t="str">
        <f>IF(B1369="",IF(D1369="",IF(C1369="","",C1369),DEC2HEX(D1369)),DEC2HEX(_xlfn.UNICODE(B1369)))</f>
        <v>FF47</v>
      </c>
      <c r="G1369" s="13">
        <f>IF(D1369="",IF(C1369="",IF(B1369="","",VALUE(_xlfn.UNICODE(B1369))),VALUE(HEX2DEC(C1369))),VALUE(D1369))</f>
        <v>65351</v>
      </c>
      <c r="H1369" s="10" t="s">
        <v>292</v>
      </c>
      <c r="I1369" s="12" t="str">
        <f>IF(F1369="","","uni"&amp;UPPER(REPT("0",4-LEN(F1369))&amp;F1369))</f>
        <v>uniFF47</v>
      </c>
      <c r="J1369" s="12" t="s">
        <v>1975</v>
      </c>
      <c r="K1369" s="12">
        <v>73</v>
      </c>
      <c r="L1369" s="9" t="s">
        <v>137</v>
      </c>
      <c r="M1369" s="10" t="str">
        <f>ASC(_xlfn.CONCAT(H1369:L1369,"  # ",E1369))</f>
        <v xml:space="preserve">        "uniFF47": "glyph73",  # g</v>
      </c>
      <c r="N1369" s="6" t="b">
        <f>K1369=""</f>
        <v>0</v>
      </c>
      <c r="O1369" s="39"/>
    </row>
    <row r="1370" spans="2:15">
      <c r="B1370" s="31"/>
      <c r="C1370" s="28"/>
      <c r="D1370" s="28" t="s">
        <v>836</v>
      </c>
      <c r="E1370" s="36" t="str">
        <f>IF(B1370="",IF(G1370="","",_xlfn.UNICHAR(G1370)),B1370)</f>
        <v>ｈ</v>
      </c>
      <c r="F1370" s="13" t="str">
        <f>IF(B1370="",IF(D1370="",IF(C1370="","",C1370),DEC2HEX(D1370)),DEC2HEX(_xlfn.UNICODE(B1370)))</f>
        <v>FF48</v>
      </c>
      <c r="G1370" s="13">
        <f>IF(D1370="",IF(C1370="",IF(B1370="","",VALUE(_xlfn.UNICODE(B1370))),VALUE(HEX2DEC(C1370))),VALUE(D1370))</f>
        <v>65352</v>
      </c>
      <c r="H1370" s="10" t="s">
        <v>292</v>
      </c>
      <c r="I1370" s="12" t="str">
        <f>IF(F1370="","","uni"&amp;UPPER(REPT("0",4-LEN(F1370))&amp;F1370))</f>
        <v>uniFF48</v>
      </c>
      <c r="J1370" s="12" t="s">
        <v>1975</v>
      </c>
      <c r="K1370" s="12">
        <v>74</v>
      </c>
      <c r="L1370" s="9" t="s">
        <v>137</v>
      </c>
      <c r="M1370" s="10" t="str">
        <f>ASC(_xlfn.CONCAT(H1370:L1370,"  # ",E1370))</f>
        <v xml:space="preserve">        "uniFF48": "glyph74",  # h</v>
      </c>
      <c r="N1370" s="6" t="b">
        <f>K1370=""</f>
        <v>0</v>
      </c>
      <c r="O1370" s="39"/>
    </row>
    <row r="1371" spans="2:15">
      <c r="B1371" s="31" t="s">
        <v>95</v>
      </c>
      <c r="C1371" s="28"/>
      <c r="D1371" s="28" t="s">
        <v>837</v>
      </c>
      <c r="E1371" s="36" t="str">
        <f>IF(B1371="",IF(G1371="","",_xlfn.UNICHAR(G1371)),B1371)</f>
        <v>ｉ</v>
      </c>
      <c r="F1371" s="13" t="str">
        <f>IF(B1371="",IF(D1371="",IF(C1371="","",C1371),DEC2HEX(D1371)),DEC2HEX(_xlfn.UNICODE(B1371)))</f>
        <v>FF49</v>
      </c>
      <c r="G1371" s="13">
        <f>IF(D1371="",IF(C1371="",IF(B1371="","",VALUE(_xlfn.UNICODE(B1371))),VALUE(HEX2DEC(C1371))),VALUE(D1371))</f>
        <v>65353</v>
      </c>
      <c r="H1371" s="10" t="s">
        <v>292</v>
      </c>
      <c r="I1371" s="12" t="str">
        <f>IF(F1371="","","uni"&amp;UPPER(REPT("0",4-LEN(F1371))&amp;F1371))</f>
        <v>uniFF49</v>
      </c>
      <c r="J1371" s="12" t="s">
        <v>1975</v>
      </c>
      <c r="K1371" s="12">
        <v>75</v>
      </c>
      <c r="L1371" s="9" t="s">
        <v>137</v>
      </c>
      <c r="M1371" s="10" t="str">
        <f>ASC(_xlfn.CONCAT(H1371:L1371,"  # ",E1371))</f>
        <v xml:space="preserve">        "uniFF49": "glyph75",  # i</v>
      </c>
      <c r="N1371" s="6" t="b">
        <f>K1371=""</f>
        <v>0</v>
      </c>
      <c r="O1371" s="39"/>
    </row>
    <row r="1372" spans="2:15">
      <c r="B1372" s="31"/>
      <c r="C1372" s="28"/>
      <c r="D1372" s="28" t="s">
        <v>838</v>
      </c>
      <c r="E1372" s="36" t="str">
        <f>IF(B1372="",IF(G1372="","",_xlfn.UNICHAR(G1372)),B1372)</f>
        <v>ｊ</v>
      </c>
      <c r="F1372" s="13" t="str">
        <f>IF(B1372="",IF(D1372="",IF(C1372="","",C1372),DEC2HEX(D1372)),DEC2HEX(_xlfn.UNICODE(B1372)))</f>
        <v>FF4A</v>
      </c>
      <c r="G1372" s="13">
        <f>IF(D1372="",IF(C1372="",IF(B1372="","",VALUE(_xlfn.UNICODE(B1372))),VALUE(HEX2DEC(C1372))),VALUE(D1372))</f>
        <v>65354</v>
      </c>
      <c r="H1372" s="10" t="s">
        <v>292</v>
      </c>
      <c r="I1372" s="12" t="str">
        <f>IF(F1372="","","uni"&amp;UPPER(REPT("0",4-LEN(F1372))&amp;F1372))</f>
        <v>uniFF4A</v>
      </c>
      <c r="J1372" s="12" t="s">
        <v>1975</v>
      </c>
      <c r="K1372" s="12">
        <v>76</v>
      </c>
      <c r="L1372" s="9" t="s">
        <v>137</v>
      </c>
      <c r="M1372" s="10" t="str">
        <f>ASC(_xlfn.CONCAT(H1372:L1372,"  # ",E1372))</f>
        <v xml:space="preserve">        "uniFF4A": "glyph76",  # j</v>
      </c>
      <c r="N1372" s="6" t="b">
        <f>K1372=""</f>
        <v>0</v>
      </c>
      <c r="O1372" s="39"/>
    </row>
    <row r="1373" spans="2:15">
      <c r="B1373" s="31" t="s">
        <v>95</v>
      </c>
      <c r="C1373" s="28"/>
      <c r="D1373" s="28" t="s">
        <v>839</v>
      </c>
      <c r="E1373" s="36" t="str">
        <f>IF(B1373="",IF(G1373="","",_xlfn.UNICHAR(G1373)),B1373)</f>
        <v>ｋ</v>
      </c>
      <c r="F1373" s="13" t="str">
        <f>IF(B1373="",IF(D1373="",IF(C1373="","",C1373),DEC2HEX(D1373)),DEC2HEX(_xlfn.UNICODE(B1373)))</f>
        <v>FF4B</v>
      </c>
      <c r="G1373" s="13">
        <f>IF(D1373="",IF(C1373="",IF(B1373="","",VALUE(_xlfn.UNICODE(B1373))),VALUE(HEX2DEC(C1373))),VALUE(D1373))</f>
        <v>65355</v>
      </c>
      <c r="H1373" s="10" t="s">
        <v>292</v>
      </c>
      <c r="I1373" s="12" t="str">
        <f>IF(F1373="","","uni"&amp;UPPER(REPT("0",4-LEN(F1373))&amp;F1373))</f>
        <v>uniFF4B</v>
      </c>
      <c r="J1373" s="12" t="s">
        <v>1975</v>
      </c>
      <c r="K1373" s="12">
        <v>77</v>
      </c>
      <c r="L1373" s="9" t="s">
        <v>137</v>
      </c>
      <c r="M1373" s="10" t="str">
        <f>ASC(_xlfn.CONCAT(H1373:L1373,"  # ",E1373))</f>
        <v xml:space="preserve">        "uniFF4B": "glyph77",  # k</v>
      </c>
      <c r="N1373" s="6" t="b">
        <f>K1373=""</f>
        <v>0</v>
      </c>
      <c r="O1373" s="39"/>
    </row>
    <row r="1374" spans="2:15">
      <c r="B1374" s="31"/>
      <c r="C1374" s="28"/>
      <c r="D1374" s="28" t="s">
        <v>840</v>
      </c>
      <c r="E1374" s="36" t="str">
        <f>IF(B1374="",IF(G1374="","",_xlfn.UNICHAR(G1374)),B1374)</f>
        <v>ｌ</v>
      </c>
      <c r="F1374" s="13" t="str">
        <f>IF(B1374="",IF(D1374="",IF(C1374="","",C1374),DEC2HEX(D1374)),DEC2HEX(_xlfn.UNICODE(B1374)))</f>
        <v>FF4C</v>
      </c>
      <c r="G1374" s="13">
        <f>IF(D1374="",IF(C1374="",IF(B1374="","",VALUE(_xlfn.UNICODE(B1374))),VALUE(HEX2DEC(C1374))),VALUE(D1374))</f>
        <v>65356</v>
      </c>
      <c r="H1374" s="10" t="s">
        <v>292</v>
      </c>
      <c r="I1374" s="12" t="str">
        <f>IF(F1374="","","uni"&amp;UPPER(REPT("0",4-LEN(F1374))&amp;F1374))</f>
        <v>uniFF4C</v>
      </c>
      <c r="J1374" s="12" t="s">
        <v>1975</v>
      </c>
      <c r="K1374" s="12">
        <v>78</v>
      </c>
      <c r="L1374" s="9" t="s">
        <v>137</v>
      </c>
      <c r="M1374" s="10" t="str">
        <f>ASC(_xlfn.CONCAT(H1374:L1374,"  # ",E1374))</f>
        <v xml:space="preserve">        "uniFF4C": "glyph78",  # l</v>
      </c>
      <c r="N1374" s="6" t="b">
        <f>K1374=""</f>
        <v>0</v>
      </c>
      <c r="O1374" s="39"/>
    </row>
    <row r="1375" spans="2:15">
      <c r="B1375" s="31" t="s">
        <v>95</v>
      </c>
      <c r="C1375" s="28"/>
      <c r="D1375" s="28" t="s">
        <v>841</v>
      </c>
      <c r="E1375" s="36" t="str">
        <f>IF(B1375="",IF(G1375="","",_xlfn.UNICHAR(G1375)),B1375)</f>
        <v>ｍ</v>
      </c>
      <c r="F1375" s="13" t="str">
        <f>IF(B1375="",IF(D1375="",IF(C1375="","",C1375),DEC2HEX(D1375)),DEC2HEX(_xlfn.UNICODE(B1375)))</f>
        <v>FF4D</v>
      </c>
      <c r="G1375" s="13">
        <f>IF(D1375="",IF(C1375="",IF(B1375="","",VALUE(_xlfn.UNICODE(B1375))),VALUE(HEX2DEC(C1375))),VALUE(D1375))</f>
        <v>65357</v>
      </c>
      <c r="H1375" s="10" t="s">
        <v>292</v>
      </c>
      <c r="I1375" s="12" t="str">
        <f>IF(F1375="","","uni"&amp;UPPER(REPT("0",4-LEN(F1375))&amp;F1375))</f>
        <v>uniFF4D</v>
      </c>
      <c r="J1375" s="12" t="s">
        <v>1975</v>
      </c>
      <c r="K1375" s="12">
        <v>79</v>
      </c>
      <c r="L1375" s="9" t="s">
        <v>137</v>
      </c>
      <c r="M1375" s="10" t="str">
        <f>ASC(_xlfn.CONCAT(H1375:L1375,"  # ",E1375))</f>
        <v xml:space="preserve">        "uniFF4D": "glyph79",  # m</v>
      </c>
      <c r="N1375" s="6" t="b">
        <f>K1375=""</f>
        <v>0</v>
      </c>
      <c r="O1375" s="39"/>
    </row>
    <row r="1376" spans="2:15">
      <c r="B1376" s="31"/>
      <c r="C1376" s="28"/>
      <c r="D1376" s="28" t="s">
        <v>842</v>
      </c>
      <c r="E1376" s="36" t="str">
        <f>IF(B1376="",IF(G1376="","",_xlfn.UNICHAR(G1376)),B1376)</f>
        <v>ｎ</v>
      </c>
      <c r="F1376" s="13" t="str">
        <f>IF(B1376="",IF(D1376="",IF(C1376="","",C1376),DEC2HEX(D1376)),DEC2HEX(_xlfn.UNICODE(B1376)))</f>
        <v>FF4E</v>
      </c>
      <c r="G1376" s="13">
        <f>IF(D1376="",IF(C1376="",IF(B1376="","",VALUE(_xlfn.UNICODE(B1376))),VALUE(HEX2DEC(C1376))),VALUE(D1376))</f>
        <v>65358</v>
      </c>
      <c r="H1376" s="10" t="s">
        <v>292</v>
      </c>
      <c r="I1376" s="12" t="str">
        <f>IF(F1376="","","uni"&amp;UPPER(REPT("0",4-LEN(F1376))&amp;F1376))</f>
        <v>uniFF4E</v>
      </c>
      <c r="J1376" s="12" t="s">
        <v>1975</v>
      </c>
      <c r="K1376" s="12">
        <v>80</v>
      </c>
      <c r="L1376" s="9" t="s">
        <v>137</v>
      </c>
      <c r="M1376" s="10" t="str">
        <f>ASC(_xlfn.CONCAT(H1376:L1376,"  # ",E1376))</f>
        <v xml:space="preserve">        "uniFF4E": "glyph80",  # n</v>
      </c>
      <c r="N1376" s="6" t="b">
        <f>K1376=""</f>
        <v>0</v>
      </c>
      <c r="O1376" s="39" t="str">
        <f t="shared" ref="O1376:O1426" si="1">IF(K1376="","",_xlfn.UNICHAR(HEX2DEC(K1376)))</f>
        <v></v>
      </c>
    </row>
    <row r="1377" spans="2:15">
      <c r="B1377" s="31" t="s">
        <v>95</v>
      </c>
      <c r="C1377" s="28"/>
      <c r="D1377" s="28" t="s">
        <v>843</v>
      </c>
      <c r="E1377" s="36" t="str">
        <f>IF(B1377="",IF(G1377="","",_xlfn.UNICHAR(G1377)),B1377)</f>
        <v>ｏ</v>
      </c>
      <c r="F1377" s="13" t="str">
        <f>IF(B1377="",IF(D1377="",IF(C1377="","",C1377),DEC2HEX(D1377)),DEC2HEX(_xlfn.UNICODE(B1377)))</f>
        <v>FF4F</v>
      </c>
      <c r="G1377" s="13">
        <f>IF(D1377="",IF(C1377="",IF(B1377="","",VALUE(_xlfn.UNICODE(B1377))),VALUE(HEX2DEC(C1377))),VALUE(D1377))</f>
        <v>65359</v>
      </c>
      <c r="H1377" s="10" t="s">
        <v>292</v>
      </c>
      <c r="I1377" s="12" t="str">
        <f>IF(F1377="","","uni"&amp;UPPER(REPT("0",4-LEN(F1377))&amp;F1377))</f>
        <v>uniFF4F</v>
      </c>
      <c r="J1377" s="12" t="s">
        <v>1975</v>
      </c>
      <c r="K1377" s="12">
        <v>81</v>
      </c>
      <c r="L1377" s="9" t="s">
        <v>137</v>
      </c>
      <c r="M1377" s="10" t="str">
        <f>ASC(_xlfn.CONCAT(H1377:L1377,"  # ",E1377))</f>
        <v xml:space="preserve">        "uniFF4F": "glyph81",  # o</v>
      </c>
      <c r="N1377" s="6" t="b">
        <f>K1377=""</f>
        <v>0</v>
      </c>
      <c r="O1377" s="39" t="str">
        <f t="shared" si="1"/>
        <v></v>
      </c>
    </row>
    <row r="1378" spans="2:15">
      <c r="B1378" s="31"/>
      <c r="C1378" s="28"/>
      <c r="D1378" s="28" t="s">
        <v>844</v>
      </c>
      <c r="E1378" s="36" t="str">
        <f>IF(B1378="",IF(G1378="","",_xlfn.UNICHAR(G1378)),B1378)</f>
        <v>ｐ</v>
      </c>
      <c r="F1378" s="13" t="str">
        <f>IF(B1378="",IF(D1378="",IF(C1378="","",C1378),DEC2HEX(D1378)),DEC2HEX(_xlfn.UNICODE(B1378)))</f>
        <v>FF50</v>
      </c>
      <c r="G1378" s="13">
        <f>IF(D1378="",IF(C1378="",IF(B1378="","",VALUE(_xlfn.UNICODE(B1378))),VALUE(HEX2DEC(C1378))),VALUE(D1378))</f>
        <v>65360</v>
      </c>
      <c r="H1378" s="10" t="s">
        <v>292</v>
      </c>
      <c r="I1378" s="12" t="str">
        <f>IF(F1378="","","uni"&amp;UPPER(REPT("0",4-LEN(F1378))&amp;F1378))</f>
        <v>uniFF50</v>
      </c>
      <c r="J1378" s="12" t="s">
        <v>1975</v>
      </c>
      <c r="K1378" s="12">
        <v>82</v>
      </c>
      <c r="L1378" s="9" t="s">
        <v>137</v>
      </c>
      <c r="M1378" s="10" t="str">
        <f>ASC(_xlfn.CONCAT(H1378:L1378,"  # ",E1378))</f>
        <v xml:space="preserve">        "uniFF50": "glyph82",  # p</v>
      </c>
      <c r="N1378" s="6" t="b">
        <f>K1378=""</f>
        <v>0</v>
      </c>
      <c r="O1378" s="39" t="str">
        <f t="shared" si="1"/>
        <v></v>
      </c>
    </row>
    <row r="1379" spans="2:15">
      <c r="B1379" s="31" t="s">
        <v>95</v>
      </c>
      <c r="C1379" s="28"/>
      <c r="D1379" s="28" t="s">
        <v>845</v>
      </c>
      <c r="E1379" s="36" t="str">
        <f>IF(B1379="",IF(G1379="","",_xlfn.UNICHAR(G1379)),B1379)</f>
        <v>ｑ</v>
      </c>
      <c r="F1379" s="13" t="str">
        <f>IF(B1379="",IF(D1379="",IF(C1379="","",C1379),DEC2HEX(D1379)),DEC2HEX(_xlfn.UNICODE(B1379)))</f>
        <v>FF51</v>
      </c>
      <c r="G1379" s="13">
        <f>IF(D1379="",IF(C1379="",IF(B1379="","",VALUE(_xlfn.UNICODE(B1379))),VALUE(HEX2DEC(C1379))),VALUE(D1379))</f>
        <v>65361</v>
      </c>
      <c r="H1379" s="10" t="s">
        <v>292</v>
      </c>
      <c r="I1379" s="12" t="str">
        <f>IF(F1379="","","uni"&amp;UPPER(REPT("0",4-LEN(F1379))&amp;F1379))</f>
        <v>uniFF51</v>
      </c>
      <c r="J1379" s="12" t="s">
        <v>1975</v>
      </c>
      <c r="K1379" s="12">
        <v>83</v>
      </c>
      <c r="L1379" s="9" t="s">
        <v>137</v>
      </c>
      <c r="M1379" s="10" t="str">
        <f>ASC(_xlfn.CONCAT(H1379:L1379,"  # ",E1379))</f>
        <v xml:space="preserve">        "uniFF51": "glyph83",  # q</v>
      </c>
      <c r="N1379" s="6" t="b">
        <f>K1379=""</f>
        <v>0</v>
      </c>
      <c r="O1379" s="39" t="str">
        <f t="shared" si="1"/>
        <v></v>
      </c>
    </row>
    <row r="1380" spans="2:15">
      <c r="B1380" s="31"/>
      <c r="C1380" s="28"/>
      <c r="D1380" s="28" t="s">
        <v>846</v>
      </c>
      <c r="E1380" s="36" t="str">
        <f>IF(B1380="",IF(G1380="","",_xlfn.UNICHAR(G1380)),B1380)</f>
        <v>ｒ</v>
      </c>
      <c r="F1380" s="13" t="str">
        <f>IF(B1380="",IF(D1380="",IF(C1380="","",C1380),DEC2HEX(D1380)),DEC2HEX(_xlfn.UNICODE(B1380)))</f>
        <v>FF52</v>
      </c>
      <c r="G1380" s="13">
        <f>IF(D1380="",IF(C1380="",IF(B1380="","",VALUE(_xlfn.UNICODE(B1380))),VALUE(HEX2DEC(C1380))),VALUE(D1380))</f>
        <v>65362</v>
      </c>
      <c r="H1380" s="10" t="s">
        <v>292</v>
      </c>
      <c r="I1380" s="12" t="str">
        <f>IF(F1380="","","uni"&amp;UPPER(REPT("0",4-LEN(F1380))&amp;F1380))</f>
        <v>uniFF52</v>
      </c>
      <c r="J1380" s="12" t="s">
        <v>1975</v>
      </c>
      <c r="K1380" s="12">
        <v>84</v>
      </c>
      <c r="L1380" s="9" t="s">
        <v>137</v>
      </c>
      <c r="M1380" s="10" t="str">
        <f>ASC(_xlfn.CONCAT(H1380:L1380,"  # ",E1380))</f>
        <v xml:space="preserve">        "uniFF52": "glyph84",  # r</v>
      </c>
      <c r="N1380" s="6" t="b">
        <f>K1380=""</f>
        <v>0</v>
      </c>
      <c r="O1380" s="39" t="str">
        <f t="shared" si="1"/>
        <v></v>
      </c>
    </row>
    <row r="1381" spans="2:15">
      <c r="B1381" s="31" t="s">
        <v>95</v>
      </c>
      <c r="C1381" s="28"/>
      <c r="D1381" s="28" t="s">
        <v>847</v>
      </c>
      <c r="E1381" s="36" t="str">
        <f>IF(B1381="",IF(G1381="","",_xlfn.UNICHAR(G1381)),B1381)</f>
        <v>ｓ</v>
      </c>
      <c r="F1381" s="13" t="str">
        <f>IF(B1381="",IF(D1381="",IF(C1381="","",C1381),DEC2HEX(D1381)),DEC2HEX(_xlfn.UNICODE(B1381)))</f>
        <v>FF53</v>
      </c>
      <c r="G1381" s="13">
        <f>IF(D1381="",IF(C1381="",IF(B1381="","",VALUE(_xlfn.UNICODE(B1381))),VALUE(HEX2DEC(C1381))),VALUE(D1381))</f>
        <v>65363</v>
      </c>
      <c r="H1381" s="10" t="s">
        <v>292</v>
      </c>
      <c r="I1381" s="12" t="str">
        <f>IF(F1381="","","uni"&amp;UPPER(REPT("0",4-LEN(F1381))&amp;F1381))</f>
        <v>uniFF53</v>
      </c>
      <c r="J1381" s="12" t="s">
        <v>1975</v>
      </c>
      <c r="K1381" s="12">
        <v>85</v>
      </c>
      <c r="L1381" s="9" t="s">
        <v>137</v>
      </c>
      <c r="M1381" s="10" t="str">
        <f>ASC(_xlfn.CONCAT(H1381:L1381,"  # ",E1381))</f>
        <v xml:space="preserve">        "uniFF53": "glyph85",  # s</v>
      </c>
      <c r="N1381" s="6" t="b">
        <f>K1381=""</f>
        <v>0</v>
      </c>
      <c r="O1381" s="39" t="str">
        <f t="shared" si="1"/>
        <v></v>
      </c>
    </row>
    <row r="1382" spans="2:15">
      <c r="B1382" s="31"/>
      <c r="C1382" s="28"/>
      <c r="D1382" s="28" t="s">
        <v>848</v>
      </c>
      <c r="E1382" s="36" t="str">
        <f>IF(B1382="",IF(G1382="","",_xlfn.UNICHAR(G1382)),B1382)</f>
        <v>ｔ</v>
      </c>
      <c r="F1382" s="13" t="str">
        <f>IF(B1382="",IF(D1382="",IF(C1382="","",C1382),DEC2HEX(D1382)),DEC2HEX(_xlfn.UNICODE(B1382)))</f>
        <v>FF54</v>
      </c>
      <c r="G1382" s="13">
        <f>IF(D1382="",IF(C1382="",IF(B1382="","",VALUE(_xlfn.UNICODE(B1382))),VALUE(HEX2DEC(C1382))),VALUE(D1382))</f>
        <v>65364</v>
      </c>
      <c r="H1382" s="10" t="s">
        <v>292</v>
      </c>
      <c r="I1382" s="12" t="str">
        <f>IF(F1382="","","uni"&amp;UPPER(REPT("0",4-LEN(F1382))&amp;F1382))</f>
        <v>uniFF54</v>
      </c>
      <c r="J1382" s="12" t="s">
        <v>1975</v>
      </c>
      <c r="K1382" s="12">
        <v>86</v>
      </c>
      <c r="L1382" s="9" t="s">
        <v>137</v>
      </c>
      <c r="M1382" s="10" t="str">
        <f>ASC(_xlfn.CONCAT(H1382:L1382,"  # ",E1382))</f>
        <v xml:space="preserve">        "uniFF54": "glyph86",  # t</v>
      </c>
      <c r="N1382" s="6" t="b">
        <f>K1382=""</f>
        <v>0</v>
      </c>
      <c r="O1382" s="39" t="str">
        <f t="shared" si="1"/>
        <v></v>
      </c>
    </row>
    <row r="1383" spans="2:15">
      <c r="B1383" s="31" t="s">
        <v>95</v>
      </c>
      <c r="C1383" s="28"/>
      <c r="D1383" s="28" t="s">
        <v>849</v>
      </c>
      <c r="E1383" s="36" t="str">
        <f>IF(B1383="",IF(G1383="","",_xlfn.UNICHAR(G1383)),B1383)</f>
        <v>ｕ</v>
      </c>
      <c r="F1383" s="13" t="str">
        <f>IF(B1383="",IF(D1383="",IF(C1383="","",C1383),DEC2HEX(D1383)),DEC2HEX(_xlfn.UNICODE(B1383)))</f>
        <v>FF55</v>
      </c>
      <c r="G1383" s="13">
        <f>IF(D1383="",IF(C1383="",IF(B1383="","",VALUE(_xlfn.UNICODE(B1383))),VALUE(HEX2DEC(C1383))),VALUE(D1383))</f>
        <v>65365</v>
      </c>
      <c r="H1383" s="10" t="s">
        <v>292</v>
      </c>
      <c r="I1383" s="12" t="str">
        <f>IF(F1383="","","uni"&amp;UPPER(REPT("0",4-LEN(F1383))&amp;F1383))</f>
        <v>uniFF55</v>
      </c>
      <c r="J1383" s="12" t="s">
        <v>1975</v>
      </c>
      <c r="K1383" s="12">
        <v>87</v>
      </c>
      <c r="L1383" s="9" t="s">
        <v>137</v>
      </c>
      <c r="M1383" s="10" t="str">
        <f>ASC(_xlfn.CONCAT(H1383:L1383,"  # ",E1383))</f>
        <v xml:space="preserve">        "uniFF55": "glyph87",  # u</v>
      </c>
      <c r="N1383" s="6" t="b">
        <f>K1383=""</f>
        <v>0</v>
      </c>
      <c r="O1383" s="39" t="str">
        <f t="shared" si="1"/>
        <v></v>
      </c>
    </row>
    <row r="1384" spans="2:15">
      <c r="B1384" s="31"/>
      <c r="C1384" s="28"/>
      <c r="D1384" s="28" t="s">
        <v>850</v>
      </c>
      <c r="E1384" s="36" t="str">
        <f>IF(B1384="",IF(G1384="","",_xlfn.UNICHAR(G1384)),B1384)</f>
        <v>ｖ</v>
      </c>
      <c r="F1384" s="13" t="str">
        <f>IF(B1384="",IF(D1384="",IF(C1384="","",C1384),DEC2HEX(D1384)),DEC2HEX(_xlfn.UNICODE(B1384)))</f>
        <v>FF56</v>
      </c>
      <c r="G1384" s="13">
        <f>IF(D1384="",IF(C1384="",IF(B1384="","",VALUE(_xlfn.UNICODE(B1384))),VALUE(HEX2DEC(C1384))),VALUE(D1384))</f>
        <v>65366</v>
      </c>
      <c r="H1384" s="10" t="s">
        <v>292</v>
      </c>
      <c r="I1384" s="12" t="str">
        <f>IF(F1384="","","uni"&amp;UPPER(REPT("0",4-LEN(F1384))&amp;F1384))</f>
        <v>uniFF56</v>
      </c>
      <c r="J1384" s="12" t="s">
        <v>1975</v>
      </c>
      <c r="K1384" s="12">
        <v>88</v>
      </c>
      <c r="L1384" s="9" t="s">
        <v>137</v>
      </c>
      <c r="M1384" s="10" t="str">
        <f>ASC(_xlfn.CONCAT(H1384:L1384,"  # ",E1384))</f>
        <v xml:space="preserve">        "uniFF56": "glyph88",  # v</v>
      </c>
      <c r="N1384" s="6" t="b">
        <f>K1384=""</f>
        <v>0</v>
      </c>
      <c r="O1384" s="39" t="str">
        <f t="shared" si="1"/>
        <v></v>
      </c>
    </row>
    <row r="1385" spans="2:15">
      <c r="B1385" s="31" t="s">
        <v>95</v>
      </c>
      <c r="C1385" s="28"/>
      <c r="D1385" s="28" t="s">
        <v>851</v>
      </c>
      <c r="E1385" s="36" t="str">
        <f>IF(B1385="",IF(G1385="","",_xlfn.UNICHAR(G1385)),B1385)</f>
        <v>ｗ</v>
      </c>
      <c r="F1385" s="13" t="str">
        <f>IF(B1385="",IF(D1385="",IF(C1385="","",C1385),DEC2HEX(D1385)),DEC2HEX(_xlfn.UNICODE(B1385)))</f>
        <v>FF57</v>
      </c>
      <c r="G1385" s="13">
        <f>IF(D1385="",IF(C1385="",IF(B1385="","",VALUE(_xlfn.UNICODE(B1385))),VALUE(HEX2DEC(C1385))),VALUE(D1385))</f>
        <v>65367</v>
      </c>
      <c r="H1385" s="10" t="s">
        <v>292</v>
      </c>
      <c r="I1385" s="12" t="str">
        <f>IF(F1385="","","uni"&amp;UPPER(REPT("0",4-LEN(F1385))&amp;F1385))</f>
        <v>uniFF57</v>
      </c>
      <c r="J1385" s="12" t="s">
        <v>1975</v>
      </c>
      <c r="K1385" s="12">
        <v>89</v>
      </c>
      <c r="L1385" s="9" t="s">
        <v>137</v>
      </c>
      <c r="M1385" s="10" t="str">
        <f>ASC(_xlfn.CONCAT(H1385:L1385,"  # ",E1385))</f>
        <v xml:space="preserve">        "uniFF57": "glyph89",  # w</v>
      </c>
      <c r="N1385" s="6" t="b">
        <f>K1385=""</f>
        <v>0</v>
      </c>
      <c r="O1385" s="39" t="str">
        <f t="shared" si="1"/>
        <v></v>
      </c>
    </row>
    <row r="1386" spans="2:15">
      <c r="B1386" s="31"/>
      <c r="C1386" s="28"/>
      <c r="D1386" s="28" t="s">
        <v>852</v>
      </c>
      <c r="E1386" s="36" t="str">
        <f>IF(B1386="",IF(G1386="","",_xlfn.UNICHAR(G1386)),B1386)</f>
        <v>ｘ</v>
      </c>
      <c r="F1386" s="13" t="str">
        <f>IF(B1386="",IF(D1386="",IF(C1386="","",C1386),DEC2HEX(D1386)),DEC2HEX(_xlfn.UNICODE(B1386)))</f>
        <v>FF58</v>
      </c>
      <c r="G1386" s="13">
        <f>IF(D1386="",IF(C1386="",IF(B1386="","",VALUE(_xlfn.UNICODE(B1386))),VALUE(HEX2DEC(C1386))),VALUE(D1386))</f>
        <v>65368</v>
      </c>
      <c r="H1386" s="10" t="s">
        <v>292</v>
      </c>
      <c r="I1386" s="12" t="str">
        <f>IF(F1386="","","uni"&amp;UPPER(REPT("0",4-LEN(F1386))&amp;F1386))</f>
        <v>uniFF58</v>
      </c>
      <c r="J1386" s="12" t="s">
        <v>1975</v>
      </c>
      <c r="K1386" s="12">
        <v>90</v>
      </c>
      <c r="L1386" s="9" t="s">
        <v>137</v>
      </c>
      <c r="M1386" s="10" t="str">
        <f>ASC(_xlfn.CONCAT(H1386:L1386,"  # ",E1386))</f>
        <v xml:space="preserve">        "uniFF58": "glyph90",  # x</v>
      </c>
      <c r="N1386" s="6" t="b">
        <f>K1386=""</f>
        <v>0</v>
      </c>
      <c r="O1386" s="39" t="str">
        <f t="shared" si="1"/>
        <v></v>
      </c>
    </row>
    <row r="1387" spans="2:15">
      <c r="B1387" s="31" t="s">
        <v>95</v>
      </c>
      <c r="C1387" s="28"/>
      <c r="D1387" s="28" t="s">
        <v>853</v>
      </c>
      <c r="E1387" s="36" t="str">
        <f>IF(B1387="",IF(G1387="","",_xlfn.UNICHAR(G1387)),B1387)</f>
        <v>ｙ</v>
      </c>
      <c r="F1387" s="13" t="str">
        <f>IF(B1387="",IF(D1387="",IF(C1387="","",C1387),DEC2HEX(D1387)),DEC2HEX(_xlfn.UNICODE(B1387)))</f>
        <v>FF59</v>
      </c>
      <c r="G1387" s="13">
        <f>IF(D1387="",IF(C1387="",IF(B1387="","",VALUE(_xlfn.UNICODE(B1387))),VALUE(HEX2DEC(C1387))),VALUE(D1387))</f>
        <v>65369</v>
      </c>
      <c r="H1387" s="10" t="s">
        <v>292</v>
      </c>
      <c r="I1387" s="12" t="str">
        <f>IF(F1387="","","uni"&amp;UPPER(REPT("0",4-LEN(F1387))&amp;F1387))</f>
        <v>uniFF59</v>
      </c>
      <c r="J1387" s="12" t="s">
        <v>1975</v>
      </c>
      <c r="K1387" s="12">
        <v>91</v>
      </c>
      <c r="L1387" s="9" t="s">
        <v>137</v>
      </c>
      <c r="M1387" s="10" t="str">
        <f>ASC(_xlfn.CONCAT(H1387:L1387,"  # ",E1387))</f>
        <v xml:space="preserve">        "uniFF59": "glyph91",  # y</v>
      </c>
      <c r="N1387" s="6" t="b">
        <f>K1387=""</f>
        <v>0</v>
      </c>
      <c r="O1387" s="39" t="str">
        <f t="shared" si="1"/>
        <v></v>
      </c>
    </row>
    <row r="1388" spans="2:15">
      <c r="B1388" s="31"/>
      <c r="C1388" s="28"/>
      <c r="D1388" s="28" t="s">
        <v>854</v>
      </c>
      <c r="E1388" s="36" t="str">
        <f>IF(B1388="",IF(G1388="","",_xlfn.UNICHAR(G1388)),B1388)</f>
        <v>ｚ</v>
      </c>
      <c r="F1388" s="13" t="str">
        <f>IF(B1388="",IF(D1388="",IF(C1388="","",C1388),DEC2HEX(D1388)),DEC2HEX(_xlfn.UNICODE(B1388)))</f>
        <v>FF5A</v>
      </c>
      <c r="G1388" s="13">
        <f>IF(D1388="",IF(C1388="",IF(B1388="","",VALUE(_xlfn.UNICODE(B1388))),VALUE(HEX2DEC(C1388))),VALUE(D1388))</f>
        <v>65370</v>
      </c>
      <c r="H1388" s="10" t="s">
        <v>292</v>
      </c>
      <c r="I1388" s="12" t="str">
        <f>IF(F1388="","","uni"&amp;UPPER(REPT("0",4-LEN(F1388))&amp;F1388))</f>
        <v>uniFF5A</v>
      </c>
      <c r="J1388" s="12" t="s">
        <v>1975</v>
      </c>
      <c r="K1388" s="12">
        <v>92</v>
      </c>
      <c r="L1388" s="9" t="s">
        <v>137</v>
      </c>
      <c r="M1388" s="10" t="str">
        <f>ASC(_xlfn.CONCAT(H1388:L1388,"  # ",E1388))</f>
        <v xml:space="preserve">        "uniFF5A": "glyph92",  # z</v>
      </c>
      <c r="N1388" s="6" t="b">
        <f>K1388=""</f>
        <v>0</v>
      </c>
      <c r="O1388" s="39" t="str">
        <f t="shared" si="1"/>
        <v></v>
      </c>
    </row>
    <row r="1389" spans="2:15">
      <c r="B1389" s="31" t="s">
        <v>95</v>
      </c>
      <c r="C1389" s="28"/>
      <c r="D1389" s="28" t="s">
        <v>855</v>
      </c>
      <c r="E1389" s="36" t="str">
        <f>IF(B1389="",IF(G1389="","",_xlfn.UNICHAR(G1389)),B1389)</f>
        <v>｛</v>
      </c>
      <c r="F1389" s="13" t="str">
        <f>IF(B1389="",IF(D1389="",IF(C1389="","",C1389),DEC2HEX(D1389)),DEC2HEX(_xlfn.UNICODE(B1389)))</f>
        <v>FF5B</v>
      </c>
      <c r="G1389" s="13">
        <f>IF(D1389="",IF(C1389="",IF(B1389="","",VALUE(_xlfn.UNICODE(B1389))),VALUE(HEX2DEC(C1389))),VALUE(D1389))</f>
        <v>65371</v>
      </c>
      <c r="H1389" s="10" t="s">
        <v>292</v>
      </c>
      <c r="I1389" s="12" t="str">
        <f>IF(F1389="","","uni"&amp;UPPER(REPT("0",4-LEN(F1389))&amp;F1389))</f>
        <v>uniFF5B</v>
      </c>
      <c r="J1389" s="12" t="s">
        <v>1975</v>
      </c>
      <c r="K1389" s="12">
        <v>93</v>
      </c>
      <c r="L1389" s="9" t="s">
        <v>137</v>
      </c>
      <c r="M1389" s="10" t="str">
        <f>ASC(_xlfn.CONCAT(H1389:L1389,"  # ",E1389))</f>
        <v xml:space="preserve">        "uniFF5B": "glyph93",  # {</v>
      </c>
      <c r="N1389" s="6" t="b">
        <f>K1389=""</f>
        <v>0</v>
      </c>
      <c r="O1389" s="39" t="str">
        <f t="shared" si="1"/>
        <v></v>
      </c>
    </row>
    <row r="1390" spans="2:15">
      <c r="B1390" s="31"/>
      <c r="C1390" s="28"/>
      <c r="D1390" s="28" t="s">
        <v>856</v>
      </c>
      <c r="E1390" s="36" t="str">
        <f>IF(B1390="",IF(G1390="","",_xlfn.UNICHAR(G1390)),B1390)</f>
        <v>｜</v>
      </c>
      <c r="F1390" s="13" t="str">
        <f>IF(B1390="",IF(D1390="",IF(C1390="","",C1390),DEC2HEX(D1390)),DEC2HEX(_xlfn.UNICODE(B1390)))</f>
        <v>FF5C</v>
      </c>
      <c r="G1390" s="13">
        <f>IF(D1390="",IF(C1390="",IF(B1390="","",VALUE(_xlfn.UNICODE(B1390))),VALUE(HEX2DEC(C1390))),VALUE(D1390))</f>
        <v>65372</v>
      </c>
      <c r="H1390" s="10" t="s">
        <v>292</v>
      </c>
      <c r="I1390" s="12" t="str">
        <f>IF(F1390="","","uni"&amp;UPPER(REPT("0",4-LEN(F1390))&amp;F1390))</f>
        <v>uniFF5C</v>
      </c>
      <c r="J1390" s="12" t="s">
        <v>1975</v>
      </c>
      <c r="K1390" s="12">
        <v>94</v>
      </c>
      <c r="L1390" s="9" t="s">
        <v>137</v>
      </c>
      <c r="M1390" s="10" t="str">
        <f>ASC(_xlfn.CONCAT(H1390:L1390,"  # ",E1390))</f>
        <v xml:space="preserve">        "uniFF5C": "glyph94",  # |</v>
      </c>
      <c r="N1390" s="6" t="b">
        <f>K1390=""</f>
        <v>0</v>
      </c>
      <c r="O1390" s="39" t="str">
        <f t="shared" si="1"/>
        <v></v>
      </c>
    </row>
    <row r="1391" spans="2:15">
      <c r="B1391" s="31" t="s">
        <v>95</v>
      </c>
      <c r="C1391" s="28"/>
      <c r="D1391" s="28" t="s">
        <v>857</v>
      </c>
      <c r="E1391" s="36" t="str">
        <f>IF(B1391="",IF(G1391="","",_xlfn.UNICHAR(G1391)),B1391)</f>
        <v>｝</v>
      </c>
      <c r="F1391" s="13" t="str">
        <f>IF(B1391="",IF(D1391="",IF(C1391="","",C1391),DEC2HEX(D1391)),DEC2HEX(_xlfn.UNICODE(B1391)))</f>
        <v>FF5D</v>
      </c>
      <c r="G1391" s="13">
        <f>IF(D1391="",IF(C1391="",IF(B1391="","",VALUE(_xlfn.UNICODE(B1391))),VALUE(HEX2DEC(C1391))),VALUE(D1391))</f>
        <v>65373</v>
      </c>
      <c r="H1391" s="10" t="s">
        <v>292</v>
      </c>
      <c r="I1391" s="12" t="str">
        <f>IF(F1391="","","uni"&amp;UPPER(REPT("0",4-LEN(F1391))&amp;F1391))</f>
        <v>uniFF5D</v>
      </c>
      <c r="J1391" s="12" t="s">
        <v>1975</v>
      </c>
      <c r="K1391" s="12">
        <v>95</v>
      </c>
      <c r="L1391" s="9" t="s">
        <v>137</v>
      </c>
      <c r="M1391" s="10" t="str">
        <f>ASC(_xlfn.CONCAT(H1391:L1391,"  # ",E1391))</f>
        <v xml:space="preserve">        "uniFF5D": "glyph95",  # }</v>
      </c>
      <c r="N1391" s="6" t="b">
        <f>K1391=""</f>
        <v>0</v>
      </c>
      <c r="O1391" s="39" t="str">
        <f t="shared" si="1"/>
        <v></v>
      </c>
    </row>
    <row r="1392" spans="2:15">
      <c r="B1392" s="31"/>
      <c r="C1392" s="28"/>
      <c r="D1392" s="28" t="s">
        <v>858</v>
      </c>
      <c r="E1392" s="36" t="str">
        <f>IF(B1392="",IF(G1392="","",_xlfn.UNICHAR(G1392)),B1392)</f>
        <v>～</v>
      </c>
      <c r="F1392" s="13" t="str">
        <f>IF(B1392="",IF(D1392="",IF(C1392="","",C1392),DEC2HEX(D1392)),DEC2HEX(_xlfn.UNICODE(B1392)))</f>
        <v>FF5E</v>
      </c>
      <c r="G1392" s="13">
        <f>IF(D1392="",IF(C1392="",IF(B1392="","",VALUE(_xlfn.UNICODE(B1392))),VALUE(HEX2DEC(C1392))),VALUE(D1392))</f>
        <v>65374</v>
      </c>
      <c r="H1392" s="10" t="s">
        <v>292</v>
      </c>
      <c r="I1392" s="12" t="str">
        <f>IF(F1392="","","uni"&amp;UPPER(REPT("0",4-LEN(F1392))&amp;F1392))</f>
        <v>uniFF5E</v>
      </c>
      <c r="J1392" s="12" t="s">
        <v>1975</v>
      </c>
      <c r="K1392" s="12">
        <v>96</v>
      </c>
      <c r="L1392" s="9" t="s">
        <v>137</v>
      </c>
      <c r="M1392" s="10" t="str">
        <f>ASC(_xlfn.CONCAT(H1392:L1392,"  # ",E1392))</f>
        <v xml:space="preserve">        "uniFF5E": "glyph96",  # ~</v>
      </c>
      <c r="N1392" s="6" t="b">
        <f>K1392=""</f>
        <v>0</v>
      </c>
      <c r="O1392" s="39" t="str">
        <f t="shared" si="1"/>
        <v></v>
      </c>
    </row>
    <row r="1393" spans="2:15">
      <c r="B1393" s="31" t="s">
        <v>95</v>
      </c>
      <c r="C1393" s="28"/>
      <c r="D1393" s="28" t="s">
        <v>859</v>
      </c>
      <c r="E1393" s="36" t="str">
        <f>IF(B1393="",IF(G1393="","",_xlfn.UNICHAR(G1393)),B1393)</f>
        <v>｟</v>
      </c>
      <c r="F1393" s="13" t="str">
        <f>IF(B1393="",IF(D1393="",IF(C1393="","",C1393),DEC2HEX(D1393)),DEC2HEX(_xlfn.UNICODE(B1393)))</f>
        <v>FF5F</v>
      </c>
      <c r="G1393" s="13">
        <f>IF(D1393="",IF(C1393="",IF(B1393="","",VALUE(_xlfn.UNICODE(B1393))),VALUE(HEX2DEC(C1393))),VALUE(D1393))</f>
        <v>65375</v>
      </c>
      <c r="H1393" s="10" t="s">
        <v>292</v>
      </c>
      <c r="I1393" s="12" t="str">
        <f>IF(F1393="","","uni"&amp;UPPER(REPT("0",4-LEN(F1393))&amp;F1393))</f>
        <v>uniFF5F</v>
      </c>
      <c r="J1393" s="12" t="s">
        <v>1975</v>
      </c>
      <c r="K1393" s="12" t="s">
        <v>95</v>
      </c>
      <c r="L1393" s="9" t="s">
        <v>137</v>
      </c>
      <c r="M1393" s="10" t="str">
        <f>ASC(_xlfn.CONCAT(H1393:L1393,"  # ",E1393))</f>
        <v xml:space="preserve">        "uniFF5F": "glyph",  # ｟</v>
      </c>
      <c r="N1393" s="6" t="b">
        <f>K1393=""</f>
        <v>1</v>
      </c>
      <c r="O1393" s="39" t="str">
        <f t="shared" si="1"/>
        <v/>
      </c>
    </row>
    <row r="1394" spans="2:15">
      <c r="B1394" s="31"/>
      <c r="C1394" s="28"/>
      <c r="D1394" s="28" t="s">
        <v>860</v>
      </c>
      <c r="E1394" s="36" t="str">
        <f>IF(B1394="",IF(G1394="","",_xlfn.UNICHAR(G1394)),B1394)</f>
        <v>｠</v>
      </c>
      <c r="F1394" s="13" t="str">
        <f>IF(B1394="",IF(D1394="",IF(C1394="","",C1394),DEC2HEX(D1394)),DEC2HEX(_xlfn.UNICODE(B1394)))</f>
        <v>FF60</v>
      </c>
      <c r="G1394" s="13">
        <f>IF(D1394="",IF(C1394="",IF(B1394="","",VALUE(_xlfn.UNICODE(B1394))),VALUE(HEX2DEC(C1394))),VALUE(D1394))</f>
        <v>65376</v>
      </c>
      <c r="H1394" s="10" t="s">
        <v>292</v>
      </c>
      <c r="I1394" s="12" t="str">
        <f>IF(F1394="","","uni"&amp;UPPER(REPT("0",4-LEN(F1394))&amp;F1394))</f>
        <v>uniFF60</v>
      </c>
      <c r="J1394" s="12" t="s">
        <v>1975</v>
      </c>
      <c r="K1394" s="12" t="s">
        <v>95</v>
      </c>
      <c r="L1394" s="9" t="s">
        <v>137</v>
      </c>
      <c r="M1394" s="10" t="str">
        <f>ASC(_xlfn.CONCAT(H1394:L1394,"  # ",E1394))</f>
        <v xml:space="preserve">        "uniFF60": "glyph",  # ｠</v>
      </c>
      <c r="N1394" s="6" t="b">
        <f>K1394=""</f>
        <v>1</v>
      </c>
      <c r="O1394" s="39" t="str">
        <f t="shared" si="1"/>
        <v/>
      </c>
    </row>
    <row r="1395" spans="2:15">
      <c r="B1395" s="31" t="s">
        <v>95</v>
      </c>
      <c r="C1395" s="28"/>
      <c r="D1395" s="28" t="s">
        <v>861</v>
      </c>
      <c r="E1395" s="36" t="str">
        <f>IF(B1395="",IF(G1395="","",_xlfn.UNICHAR(G1395)),B1395)</f>
        <v>｡</v>
      </c>
      <c r="F1395" s="13" t="str">
        <f>IF(B1395="",IF(D1395="",IF(C1395="","",C1395),DEC2HEX(D1395)),DEC2HEX(_xlfn.UNICODE(B1395)))</f>
        <v>FF61</v>
      </c>
      <c r="G1395" s="13">
        <f>IF(D1395="",IF(C1395="",IF(B1395="","",VALUE(_xlfn.UNICODE(B1395))),VALUE(HEX2DEC(C1395))),VALUE(D1395))</f>
        <v>65377</v>
      </c>
      <c r="H1395" s="10" t="s">
        <v>292</v>
      </c>
      <c r="I1395" s="12" t="str">
        <f>IF(F1395="","","uni"&amp;UPPER(REPT("0",4-LEN(F1395))&amp;F1395))</f>
        <v>uniFF61</v>
      </c>
      <c r="J1395" s="12" t="s">
        <v>1975</v>
      </c>
      <c r="K1395" s="12" t="s">
        <v>95</v>
      </c>
      <c r="L1395" s="9" t="s">
        <v>137</v>
      </c>
      <c r="M1395" s="10" t="str">
        <f>ASC(_xlfn.CONCAT(H1395:L1395,"  # ",E1395))</f>
        <v xml:space="preserve">        "uniFF61": "glyph",  # ｡</v>
      </c>
      <c r="N1395" s="6" t="b">
        <f>K1395=""</f>
        <v>1</v>
      </c>
      <c r="O1395" s="39" t="str">
        <f t="shared" si="1"/>
        <v/>
      </c>
    </row>
    <row r="1396" spans="2:15">
      <c r="B1396" s="31"/>
      <c r="C1396" s="28"/>
      <c r="D1396" s="28" t="s">
        <v>862</v>
      </c>
      <c r="E1396" s="36" t="str">
        <f>IF(B1396="",IF(G1396="","",_xlfn.UNICHAR(G1396)),B1396)</f>
        <v>｢</v>
      </c>
      <c r="F1396" s="13" t="str">
        <f>IF(B1396="",IF(D1396="",IF(C1396="","",C1396),DEC2HEX(D1396)),DEC2HEX(_xlfn.UNICODE(B1396)))</f>
        <v>FF62</v>
      </c>
      <c r="G1396" s="13">
        <f>IF(D1396="",IF(C1396="",IF(B1396="","",VALUE(_xlfn.UNICODE(B1396))),VALUE(HEX2DEC(C1396))),VALUE(D1396))</f>
        <v>65378</v>
      </c>
      <c r="H1396" s="10" t="s">
        <v>292</v>
      </c>
      <c r="I1396" s="12" t="str">
        <f>IF(F1396="","","uni"&amp;UPPER(REPT("0",4-LEN(F1396))&amp;F1396))</f>
        <v>uniFF62</v>
      </c>
      <c r="J1396" s="12" t="s">
        <v>1975</v>
      </c>
      <c r="K1396" s="12" t="s">
        <v>95</v>
      </c>
      <c r="L1396" s="9" t="s">
        <v>137</v>
      </c>
      <c r="M1396" s="10" t="str">
        <f>ASC(_xlfn.CONCAT(H1396:L1396,"  # ",E1396))</f>
        <v xml:space="preserve">        "uniFF62": "glyph",  # ｢</v>
      </c>
      <c r="N1396" s="6" t="b">
        <f>K1396=""</f>
        <v>1</v>
      </c>
      <c r="O1396" s="39" t="str">
        <f t="shared" si="1"/>
        <v/>
      </c>
    </row>
    <row r="1397" spans="2:15">
      <c r="B1397" s="31" t="s">
        <v>95</v>
      </c>
      <c r="C1397" s="28"/>
      <c r="D1397" s="28" t="s">
        <v>863</v>
      </c>
      <c r="E1397" s="36" t="str">
        <f>IF(B1397="",IF(G1397="","",_xlfn.UNICHAR(G1397)),B1397)</f>
        <v>｣</v>
      </c>
      <c r="F1397" s="13" t="str">
        <f>IF(B1397="",IF(D1397="",IF(C1397="","",C1397),DEC2HEX(D1397)),DEC2HEX(_xlfn.UNICODE(B1397)))</f>
        <v>FF63</v>
      </c>
      <c r="G1397" s="13">
        <f>IF(D1397="",IF(C1397="",IF(B1397="","",VALUE(_xlfn.UNICODE(B1397))),VALUE(HEX2DEC(C1397))),VALUE(D1397))</f>
        <v>65379</v>
      </c>
      <c r="H1397" s="10" t="s">
        <v>292</v>
      </c>
      <c r="I1397" s="12" t="str">
        <f>IF(F1397="","","uni"&amp;UPPER(REPT("0",4-LEN(F1397))&amp;F1397))</f>
        <v>uniFF63</v>
      </c>
      <c r="J1397" s="12" t="s">
        <v>1975</v>
      </c>
      <c r="K1397" s="12" t="s">
        <v>95</v>
      </c>
      <c r="L1397" s="9" t="s">
        <v>137</v>
      </c>
      <c r="M1397" s="10" t="str">
        <f>ASC(_xlfn.CONCAT(H1397:L1397,"  # ",E1397))</f>
        <v xml:space="preserve">        "uniFF63": "glyph",  # ｣</v>
      </c>
      <c r="N1397" s="6" t="b">
        <f>K1397=""</f>
        <v>1</v>
      </c>
      <c r="O1397" s="39" t="str">
        <f t="shared" si="1"/>
        <v/>
      </c>
    </row>
    <row r="1398" spans="2:15">
      <c r="B1398" s="31"/>
      <c r="C1398" s="28"/>
      <c r="D1398" s="28" t="s">
        <v>864</v>
      </c>
      <c r="E1398" s="36" t="str">
        <f>IF(B1398="",IF(G1398="","",_xlfn.UNICHAR(G1398)),B1398)</f>
        <v>､</v>
      </c>
      <c r="F1398" s="13" t="str">
        <f>IF(B1398="",IF(D1398="",IF(C1398="","",C1398),DEC2HEX(D1398)),DEC2HEX(_xlfn.UNICODE(B1398)))</f>
        <v>FF64</v>
      </c>
      <c r="G1398" s="13">
        <f>IF(D1398="",IF(C1398="",IF(B1398="","",VALUE(_xlfn.UNICODE(B1398))),VALUE(HEX2DEC(C1398))),VALUE(D1398))</f>
        <v>65380</v>
      </c>
      <c r="H1398" s="10" t="s">
        <v>292</v>
      </c>
      <c r="I1398" s="12" t="str">
        <f>IF(F1398="","","uni"&amp;UPPER(REPT("0",4-LEN(F1398))&amp;F1398))</f>
        <v>uniFF64</v>
      </c>
      <c r="J1398" s="12" t="s">
        <v>1975</v>
      </c>
      <c r="K1398" s="12" t="s">
        <v>95</v>
      </c>
      <c r="L1398" s="9" t="s">
        <v>137</v>
      </c>
      <c r="M1398" s="10" t="str">
        <f>ASC(_xlfn.CONCAT(H1398:L1398,"  # ",E1398))</f>
        <v xml:space="preserve">        "uniFF64": "glyph",  # ､</v>
      </c>
      <c r="N1398" s="6" t="b">
        <f>K1398=""</f>
        <v>1</v>
      </c>
      <c r="O1398" s="39" t="str">
        <f t="shared" si="1"/>
        <v/>
      </c>
    </row>
    <row r="1399" spans="2:15">
      <c r="B1399" s="31" t="s">
        <v>95</v>
      </c>
      <c r="C1399" s="28"/>
      <c r="D1399" s="28" t="s">
        <v>865</v>
      </c>
      <c r="E1399" s="36" t="str">
        <f>IF(B1399="",IF(G1399="","",_xlfn.UNICHAR(G1399)),B1399)</f>
        <v>･</v>
      </c>
      <c r="F1399" s="13" t="str">
        <f>IF(B1399="",IF(D1399="",IF(C1399="","",C1399),DEC2HEX(D1399)),DEC2HEX(_xlfn.UNICODE(B1399)))</f>
        <v>FF65</v>
      </c>
      <c r="G1399" s="13">
        <f>IF(D1399="",IF(C1399="",IF(B1399="","",VALUE(_xlfn.UNICODE(B1399))),VALUE(HEX2DEC(C1399))),VALUE(D1399))</f>
        <v>65381</v>
      </c>
      <c r="H1399" s="10" t="s">
        <v>292</v>
      </c>
      <c r="I1399" s="12" t="str">
        <f>IF(F1399="","","uni"&amp;UPPER(REPT("0",4-LEN(F1399))&amp;F1399))</f>
        <v>uniFF65</v>
      </c>
      <c r="J1399" s="12" t="s">
        <v>1975</v>
      </c>
      <c r="K1399" s="12" t="s">
        <v>95</v>
      </c>
      <c r="L1399" s="9" t="s">
        <v>137</v>
      </c>
      <c r="M1399" s="10" t="str">
        <f>ASC(_xlfn.CONCAT(H1399:L1399,"  # ",E1399))</f>
        <v xml:space="preserve">        "uniFF65": "glyph",  # ･</v>
      </c>
      <c r="N1399" s="6" t="b">
        <f>K1399=""</f>
        <v>1</v>
      </c>
      <c r="O1399" s="39" t="str">
        <f t="shared" si="1"/>
        <v/>
      </c>
    </row>
    <row r="1400" spans="2:15">
      <c r="B1400" s="31"/>
      <c r="C1400" s="28"/>
      <c r="D1400" s="28" t="s">
        <v>866</v>
      </c>
      <c r="E1400" s="36" t="str">
        <f>IF(B1400="",IF(G1400="","",_xlfn.UNICHAR(G1400)),B1400)</f>
        <v>ｦ</v>
      </c>
      <c r="F1400" s="13" t="str">
        <f>IF(B1400="",IF(D1400="",IF(C1400="","",C1400),DEC2HEX(D1400)),DEC2HEX(_xlfn.UNICODE(B1400)))</f>
        <v>FF66</v>
      </c>
      <c r="G1400" s="13">
        <f>IF(D1400="",IF(C1400="",IF(B1400="","",VALUE(_xlfn.UNICODE(B1400))),VALUE(HEX2DEC(C1400))),VALUE(D1400))</f>
        <v>65382</v>
      </c>
      <c r="H1400" s="10" t="s">
        <v>292</v>
      </c>
      <c r="I1400" s="12" t="str">
        <f>IF(F1400="","","uni"&amp;UPPER(REPT("0",4-LEN(F1400))&amp;F1400))</f>
        <v>uniFF66</v>
      </c>
      <c r="J1400" s="12" t="s">
        <v>1975</v>
      </c>
      <c r="K1400" s="12" t="s">
        <v>95</v>
      </c>
      <c r="L1400" s="9" t="s">
        <v>137</v>
      </c>
      <c r="M1400" s="10" t="str">
        <f>ASC(_xlfn.CONCAT(H1400:L1400,"  # ",E1400))</f>
        <v xml:space="preserve">        "uniFF66": "glyph",  # ｦ</v>
      </c>
      <c r="N1400" s="6" t="b">
        <f>K1400=""</f>
        <v>1</v>
      </c>
      <c r="O1400" s="39" t="str">
        <f t="shared" si="1"/>
        <v/>
      </c>
    </row>
    <row r="1401" spans="2:15">
      <c r="B1401" s="31" t="s">
        <v>95</v>
      </c>
      <c r="C1401" s="28"/>
      <c r="D1401" s="28" t="s">
        <v>867</v>
      </c>
      <c r="E1401" s="36" t="str">
        <f>IF(B1401="",IF(G1401="","",_xlfn.UNICHAR(G1401)),B1401)</f>
        <v>ｧ</v>
      </c>
      <c r="F1401" s="13" t="str">
        <f>IF(B1401="",IF(D1401="",IF(C1401="","",C1401),DEC2HEX(D1401)),DEC2HEX(_xlfn.UNICODE(B1401)))</f>
        <v>FF67</v>
      </c>
      <c r="G1401" s="13">
        <f>IF(D1401="",IF(C1401="",IF(B1401="","",VALUE(_xlfn.UNICODE(B1401))),VALUE(HEX2DEC(C1401))),VALUE(D1401))</f>
        <v>65383</v>
      </c>
      <c r="H1401" s="10" t="s">
        <v>292</v>
      </c>
      <c r="I1401" s="12" t="str">
        <f>IF(F1401="","","uni"&amp;UPPER(REPT("0",4-LEN(F1401))&amp;F1401))</f>
        <v>uniFF67</v>
      </c>
      <c r="J1401" s="12" t="s">
        <v>1975</v>
      </c>
      <c r="K1401" s="12" t="s">
        <v>95</v>
      </c>
      <c r="L1401" s="9" t="s">
        <v>137</v>
      </c>
      <c r="M1401" s="10" t="str">
        <f>ASC(_xlfn.CONCAT(H1401:L1401,"  # ",E1401))</f>
        <v xml:space="preserve">        "uniFF67": "glyph",  # ｧ</v>
      </c>
      <c r="N1401" s="6" t="b">
        <f>K1401=""</f>
        <v>1</v>
      </c>
      <c r="O1401" s="39" t="str">
        <f t="shared" si="1"/>
        <v/>
      </c>
    </row>
    <row r="1402" spans="2:15">
      <c r="B1402" s="31"/>
      <c r="C1402" s="28"/>
      <c r="D1402" s="28" t="s">
        <v>868</v>
      </c>
      <c r="E1402" s="36" t="str">
        <f>IF(B1402="",IF(G1402="","",_xlfn.UNICHAR(G1402)),B1402)</f>
        <v>ｨ</v>
      </c>
      <c r="F1402" s="13" t="str">
        <f>IF(B1402="",IF(D1402="",IF(C1402="","",C1402),DEC2HEX(D1402)),DEC2HEX(_xlfn.UNICODE(B1402)))</f>
        <v>FF68</v>
      </c>
      <c r="G1402" s="13">
        <f>IF(D1402="",IF(C1402="",IF(B1402="","",VALUE(_xlfn.UNICODE(B1402))),VALUE(HEX2DEC(C1402))),VALUE(D1402))</f>
        <v>65384</v>
      </c>
      <c r="H1402" s="10" t="s">
        <v>292</v>
      </c>
      <c r="I1402" s="12" t="str">
        <f>IF(F1402="","","uni"&amp;UPPER(REPT("0",4-LEN(F1402))&amp;F1402))</f>
        <v>uniFF68</v>
      </c>
      <c r="J1402" s="12" t="s">
        <v>1975</v>
      </c>
      <c r="K1402" s="12" t="s">
        <v>95</v>
      </c>
      <c r="L1402" s="9" t="s">
        <v>137</v>
      </c>
      <c r="M1402" s="10" t="str">
        <f>ASC(_xlfn.CONCAT(H1402:L1402,"  # ",E1402))</f>
        <v xml:space="preserve">        "uniFF68": "glyph",  # ｨ</v>
      </c>
      <c r="N1402" s="6" t="b">
        <f>K1402=""</f>
        <v>1</v>
      </c>
      <c r="O1402" s="39" t="str">
        <f t="shared" si="1"/>
        <v/>
      </c>
    </row>
    <row r="1403" spans="2:15">
      <c r="B1403" s="31" t="s">
        <v>95</v>
      </c>
      <c r="C1403" s="28"/>
      <c r="D1403" s="28" t="s">
        <v>869</v>
      </c>
      <c r="E1403" s="36" t="str">
        <f>IF(B1403="",IF(G1403="","",_xlfn.UNICHAR(G1403)),B1403)</f>
        <v>ｩ</v>
      </c>
      <c r="F1403" s="13" t="str">
        <f>IF(B1403="",IF(D1403="",IF(C1403="","",C1403),DEC2HEX(D1403)),DEC2HEX(_xlfn.UNICODE(B1403)))</f>
        <v>FF69</v>
      </c>
      <c r="G1403" s="13">
        <f>IF(D1403="",IF(C1403="",IF(B1403="","",VALUE(_xlfn.UNICODE(B1403))),VALUE(HEX2DEC(C1403))),VALUE(D1403))</f>
        <v>65385</v>
      </c>
      <c r="H1403" s="10" t="s">
        <v>292</v>
      </c>
      <c r="I1403" s="12" t="str">
        <f>IF(F1403="","","uni"&amp;UPPER(REPT("0",4-LEN(F1403))&amp;F1403))</f>
        <v>uniFF69</v>
      </c>
      <c r="J1403" s="12" t="s">
        <v>1975</v>
      </c>
      <c r="K1403" s="12" t="s">
        <v>95</v>
      </c>
      <c r="L1403" s="9" t="s">
        <v>137</v>
      </c>
      <c r="M1403" s="10" t="str">
        <f>ASC(_xlfn.CONCAT(H1403:L1403,"  # ",E1403))</f>
        <v xml:space="preserve">        "uniFF69": "glyph",  # ｩ</v>
      </c>
      <c r="N1403" s="6" t="b">
        <f>K1403=""</f>
        <v>1</v>
      </c>
      <c r="O1403" s="39" t="str">
        <f t="shared" si="1"/>
        <v/>
      </c>
    </row>
    <row r="1404" spans="2:15">
      <c r="B1404" s="31"/>
      <c r="C1404" s="28"/>
      <c r="D1404" s="28" t="s">
        <v>870</v>
      </c>
      <c r="E1404" s="36" t="str">
        <f>IF(B1404="",IF(G1404="","",_xlfn.UNICHAR(G1404)),B1404)</f>
        <v>ｪ</v>
      </c>
      <c r="F1404" s="13" t="str">
        <f>IF(B1404="",IF(D1404="",IF(C1404="","",C1404),DEC2HEX(D1404)),DEC2HEX(_xlfn.UNICODE(B1404)))</f>
        <v>FF6A</v>
      </c>
      <c r="G1404" s="13">
        <f>IF(D1404="",IF(C1404="",IF(B1404="","",VALUE(_xlfn.UNICODE(B1404))),VALUE(HEX2DEC(C1404))),VALUE(D1404))</f>
        <v>65386</v>
      </c>
      <c r="H1404" s="10" t="s">
        <v>292</v>
      </c>
      <c r="I1404" s="12" t="str">
        <f>IF(F1404="","","uni"&amp;UPPER(REPT("0",4-LEN(F1404))&amp;F1404))</f>
        <v>uniFF6A</v>
      </c>
      <c r="J1404" s="12" t="s">
        <v>1975</v>
      </c>
      <c r="K1404" s="12" t="s">
        <v>95</v>
      </c>
      <c r="L1404" s="9" t="s">
        <v>137</v>
      </c>
      <c r="M1404" s="10" t="str">
        <f>ASC(_xlfn.CONCAT(H1404:L1404,"  # ",E1404))</f>
        <v xml:space="preserve">        "uniFF6A": "glyph",  # ｪ</v>
      </c>
      <c r="N1404" s="6" t="b">
        <f>K1404=""</f>
        <v>1</v>
      </c>
      <c r="O1404" s="39" t="str">
        <f t="shared" si="1"/>
        <v/>
      </c>
    </row>
    <row r="1405" spans="2:15">
      <c r="B1405" s="31" t="s">
        <v>95</v>
      </c>
      <c r="C1405" s="28"/>
      <c r="D1405" s="28" t="s">
        <v>871</v>
      </c>
      <c r="E1405" s="36" t="str">
        <f>IF(B1405="",IF(G1405="","",_xlfn.UNICHAR(G1405)),B1405)</f>
        <v>ｫ</v>
      </c>
      <c r="F1405" s="13" t="str">
        <f>IF(B1405="",IF(D1405="",IF(C1405="","",C1405),DEC2HEX(D1405)),DEC2HEX(_xlfn.UNICODE(B1405)))</f>
        <v>FF6B</v>
      </c>
      <c r="G1405" s="13">
        <f>IF(D1405="",IF(C1405="",IF(B1405="","",VALUE(_xlfn.UNICODE(B1405))),VALUE(HEX2DEC(C1405))),VALUE(D1405))</f>
        <v>65387</v>
      </c>
      <c r="H1405" s="10" t="s">
        <v>292</v>
      </c>
      <c r="I1405" s="12" t="str">
        <f>IF(F1405="","","uni"&amp;UPPER(REPT("0",4-LEN(F1405))&amp;F1405))</f>
        <v>uniFF6B</v>
      </c>
      <c r="J1405" s="12" t="s">
        <v>1975</v>
      </c>
      <c r="K1405" s="12" t="s">
        <v>95</v>
      </c>
      <c r="L1405" s="9" t="s">
        <v>137</v>
      </c>
      <c r="M1405" s="10" t="str">
        <f>ASC(_xlfn.CONCAT(H1405:L1405,"  # ",E1405))</f>
        <v xml:space="preserve">        "uniFF6B": "glyph",  # ｫ</v>
      </c>
      <c r="N1405" s="6" t="b">
        <f>K1405=""</f>
        <v>1</v>
      </c>
      <c r="O1405" s="39" t="str">
        <f t="shared" si="1"/>
        <v/>
      </c>
    </row>
    <row r="1406" spans="2:15">
      <c r="B1406" s="31"/>
      <c r="C1406" s="28"/>
      <c r="D1406" s="28" t="s">
        <v>872</v>
      </c>
      <c r="E1406" s="36" t="str">
        <f>IF(B1406="",IF(G1406="","",_xlfn.UNICHAR(G1406)),B1406)</f>
        <v>ｬ</v>
      </c>
      <c r="F1406" s="13" t="str">
        <f>IF(B1406="",IF(D1406="",IF(C1406="","",C1406),DEC2HEX(D1406)),DEC2HEX(_xlfn.UNICODE(B1406)))</f>
        <v>FF6C</v>
      </c>
      <c r="G1406" s="13">
        <f>IF(D1406="",IF(C1406="",IF(B1406="","",VALUE(_xlfn.UNICODE(B1406))),VALUE(HEX2DEC(C1406))),VALUE(D1406))</f>
        <v>65388</v>
      </c>
      <c r="H1406" s="10" t="s">
        <v>292</v>
      </c>
      <c r="I1406" s="12" t="str">
        <f>IF(F1406="","","uni"&amp;UPPER(REPT("0",4-LEN(F1406))&amp;F1406))</f>
        <v>uniFF6C</v>
      </c>
      <c r="J1406" s="12" t="s">
        <v>1975</v>
      </c>
      <c r="K1406" s="12" t="s">
        <v>95</v>
      </c>
      <c r="L1406" s="9" t="s">
        <v>137</v>
      </c>
      <c r="M1406" s="10" t="str">
        <f>ASC(_xlfn.CONCAT(H1406:L1406,"  # ",E1406))</f>
        <v xml:space="preserve">        "uniFF6C": "glyph",  # ｬ</v>
      </c>
      <c r="N1406" s="6" t="b">
        <f>K1406=""</f>
        <v>1</v>
      </c>
      <c r="O1406" s="39" t="str">
        <f t="shared" si="1"/>
        <v/>
      </c>
    </row>
    <row r="1407" spans="2:15">
      <c r="B1407" s="31" t="s">
        <v>95</v>
      </c>
      <c r="C1407" s="28"/>
      <c r="D1407" s="28" t="s">
        <v>873</v>
      </c>
      <c r="E1407" s="36" t="str">
        <f>IF(B1407="",IF(G1407="","",_xlfn.UNICHAR(G1407)),B1407)</f>
        <v>ｭ</v>
      </c>
      <c r="F1407" s="13" t="str">
        <f>IF(B1407="",IF(D1407="",IF(C1407="","",C1407),DEC2HEX(D1407)),DEC2HEX(_xlfn.UNICODE(B1407)))</f>
        <v>FF6D</v>
      </c>
      <c r="G1407" s="13">
        <f>IF(D1407="",IF(C1407="",IF(B1407="","",VALUE(_xlfn.UNICODE(B1407))),VALUE(HEX2DEC(C1407))),VALUE(D1407))</f>
        <v>65389</v>
      </c>
      <c r="H1407" s="10" t="s">
        <v>292</v>
      </c>
      <c r="I1407" s="12" t="str">
        <f>IF(F1407="","","uni"&amp;UPPER(REPT("0",4-LEN(F1407))&amp;F1407))</f>
        <v>uniFF6D</v>
      </c>
      <c r="J1407" s="12" t="s">
        <v>1975</v>
      </c>
      <c r="K1407" s="12" t="s">
        <v>95</v>
      </c>
      <c r="L1407" s="9" t="s">
        <v>137</v>
      </c>
      <c r="M1407" s="10" t="str">
        <f>ASC(_xlfn.CONCAT(H1407:L1407,"  # ",E1407))</f>
        <v xml:space="preserve">        "uniFF6D": "glyph",  # ｭ</v>
      </c>
      <c r="N1407" s="6" t="b">
        <f>K1407=""</f>
        <v>1</v>
      </c>
      <c r="O1407" s="39" t="str">
        <f t="shared" si="1"/>
        <v/>
      </c>
    </row>
    <row r="1408" spans="2:15">
      <c r="B1408" s="31"/>
      <c r="C1408" s="28"/>
      <c r="D1408" s="28" t="s">
        <v>874</v>
      </c>
      <c r="E1408" s="36" t="str">
        <f>IF(B1408="",IF(G1408="","",_xlfn.UNICHAR(G1408)),B1408)</f>
        <v>ｮ</v>
      </c>
      <c r="F1408" s="13" t="str">
        <f>IF(B1408="",IF(D1408="",IF(C1408="","",C1408),DEC2HEX(D1408)),DEC2HEX(_xlfn.UNICODE(B1408)))</f>
        <v>FF6E</v>
      </c>
      <c r="G1408" s="13">
        <f>IF(D1408="",IF(C1408="",IF(B1408="","",VALUE(_xlfn.UNICODE(B1408))),VALUE(HEX2DEC(C1408))),VALUE(D1408))</f>
        <v>65390</v>
      </c>
      <c r="H1408" s="10" t="s">
        <v>292</v>
      </c>
      <c r="I1408" s="12" t="str">
        <f>IF(F1408="","","uni"&amp;UPPER(REPT("0",4-LEN(F1408))&amp;F1408))</f>
        <v>uniFF6E</v>
      </c>
      <c r="J1408" s="12" t="s">
        <v>1975</v>
      </c>
      <c r="K1408" s="12" t="s">
        <v>95</v>
      </c>
      <c r="L1408" s="9" t="s">
        <v>137</v>
      </c>
      <c r="M1408" s="10" t="str">
        <f>ASC(_xlfn.CONCAT(H1408:L1408,"  # ",E1408))</f>
        <v xml:space="preserve">        "uniFF6E": "glyph",  # ｮ</v>
      </c>
      <c r="N1408" s="6" t="b">
        <f>K1408=""</f>
        <v>1</v>
      </c>
      <c r="O1408" s="39" t="str">
        <f t="shared" si="1"/>
        <v/>
      </c>
    </row>
    <row r="1409" spans="2:15">
      <c r="B1409" s="31" t="s">
        <v>95</v>
      </c>
      <c r="C1409" s="28"/>
      <c r="D1409" s="28" t="s">
        <v>875</v>
      </c>
      <c r="E1409" s="36" t="str">
        <f>IF(B1409="",IF(G1409="","",_xlfn.UNICHAR(G1409)),B1409)</f>
        <v>ｯ</v>
      </c>
      <c r="F1409" s="13" t="str">
        <f>IF(B1409="",IF(D1409="",IF(C1409="","",C1409),DEC2HEX(D1409)),DEC2HEX(_xlfn.UNICODE(B1409)))</f>
        <v>FF6F</v>
      </c>
      <c r="G1409" s="13">
        <f>IF(D1409="",IF(C1409="",IF(B1409="","",VALUE(_xlfn.UNICODE(B1409))),VALUE(HEX2DEC(C1409))),VALUE(D1409))</f>
        <v>65391</v>
      </c>
      <c r="H1409" s="10" t="s">
        <v>292</v>
      </c>
      <c r="I1409" s="12" t="str">
        <f>IF(F1409="","","uni"&amp;UPPER(REPT("0",4-LEN(F1409))&amp;F1409))</f>
        <v>uniFF6F</v>
      </c>
      <c r="J1409" s="12" t="s">
        <v>1975</v>
      </c>
      <c r="K1409" s="12" t="s">
        <v>95</v>
      </c>
      <c r="L1409" s="9" t="s">
        <v>137</v>
      </c>
      <c r="M1409" s="10" t="str">
        <f>ASC(_xlfn.CONCAT(H1409:L1409,"  # ",E1409))</f>
        <v xml:space="preserve">        "uniFF6F": "glyph",  # ｯ</v>
      </c>
      <c r="N1409" s="6" t="b">
        <f>K1409=""</f>
        <v>1</v>
      </c>
      <c r="O1409" s="39" t="str">
        <f t="shared" si="1"/>
        <v/>
      </c>
    </row>
    <row r="1410" spans="2:15">
      <c r="B1410" s="31"/>
      <c r="C1410" s="28"/>
      <c r="D1410" s="28" t="s">
        <v>876</v>
      </c>
      <c r="E1410" s="36" t="str">
        <f>IF(B1410="",IF(G1410="","",_xlfn.UNICHAR(G1410)),B1410)</f>
        <v>ｰ</v>
      </c>
      <c r="F1410" s="13" t="str">
        <f>IF(B1410="",IF(D1410="",IF(C1410="","",C1410),DEC2HEX(D1410)),DEC2HEX(_xlfn.UNICODE(B1410)))</f>
        <v>FF70</v>
      </c>
      <c r="G1410" s="13">
        <f>IF(D1410="",IF(C1410="",IF(B1410="","",VALUE(_xlfn.UNICODE(B1410))),VALUE(HEX2DEC(C1410))),VALUE(D1410))</f>
        <v>65392</v>
      </c>
      <c r="H1410" s="10" t="s">
        <v>292</v>
      </c>
      <c r="I1410" s="12" t="str">
        <f>IF(F1410="","","uni"&amp;UPPER(REPT("0",4-LEN(F1410))&amp;F1410))</f>
        <v>uniFF70</v>
      </c>
      <c r="J1410" s="12" t="s">
        <v>1975</v>
      </c>
      <c r="K1410" s="12" t="s">
        <v>95</v>
      </c>
      <c r="L1410" s="9" t="s">
        <v>137</v>
      </c>
      <c r="M1410" s="10" t="str">
        <f>ASC(_xlfn.CONCAT(H1410:L1410,"  # ",E1410))</f>
        <v xml:space="preserve">        "uniFF70": "glyph",  # ｰ</v>
      </c>
      <c r="N1410" s="6" t="b">
        <f>K1410=""</f>
        <v>1</v>
      </c>
      <c r="O1410" s="39" t="str">
        <f t="shared" si="1"/>
        <v/>
      </c>
    </row>
    <row r="1411" spans="2:15">
      <c r="B1411" s="31" t="s">
        <v>95</v>
      </c>
      <c r="C1411" s="28"/>
      <c r="D1411" s="28" t="s">
        <v>877</v>
      </c>
      <c r="E1411" s="36" t="str">
        <f>IF(B1411="",IF(G1411="","",_xlfn.UNICHAR(G1411)),B1411)</f>
        <v>ｱ</v>
      </c>
      <c r="F1411" s="13" t="str">
        <f>IF(B1411="",IF(D1411="",IF(C1411="","",C1411),DEC2HEX(D1411)),DEC2HEX(_xlfn.UNICODE(B1411)))</f>
        <v>FF71</v>
      </c>
      <c r="G1411" s="13">
        <f>IF(D1411="",IF(C1411="",IF(B1411="","",VALUE(_xlfn.UNICODE(B1411))),VALUE(HEX2DEC(C1411))),VALUE(D1411))</f>
        <v>65393</v>
      </c>
      <c r="H1411" s="10" t="s">
        <v>292</v>
      </c>
      <c r="I1411" s="12" t="str">
        <f>IF(F1411="","","uni"&amp;UPPER(REPT("0",4-LEN(F1411))&amp;F1411))</f>
        <v>uniFF71</v>
      </c>
      <c r="J1411" s="12" t="s">
        <v>1975</v>
      </c>
      <c r="K1411" s="12" t="s">
        <v>95</v>
      </c>
      <c r="L1411" s="9" t="s">
        <v>137</v>
      </c>
      <c r="M1411" s="10" t="str">
        <f>ASC(_xlfn.CONCAT(H1411:L1411,"  # ",E1411))</f>
        <v xml:space="preserve">        "uniFF71": "glyph",  # ｱ</v>
      </c>
      <c r="N1411" s="6" t="b">
        <f>K1411=""</f>
        <v>1</v>
      </c>
      <c r="O1411" s="39" t="str">
        <f t="shared" si="1"/>
        <v/>
      </c>
    </row>
    <row r="1412" spans="2:15">
      <c r="B1412" s="31"/>
      <c r="C1412" s="28"/>
      <c r="D1412" s="28" t="s">
        <v>878</v>
      </c>
      <c r="E1412" s="36" t="str">
        <f>IF(B1412="",IF(G1412="","",_xlfn.UNICHAR(G1412)),B1412)</f>
        <v>ｲ</v>
      </c>
      <c r="F1412" s="13" t="str">
        <f>IF(B1412="",IF(D1412="",IF(C1412="","",C1412),DEC2HEX(D1412)),DEC2HEX(_xlfn.UNICODE(B1412)))</f>
        <v>FF72</v>
      </c>
      <c r="G1412" s="13">
        <f>IF(D1412="",IF(C1412="",IF(B1412="","",VALUE(_xlfn.UNICODE(B1412))),VALUE(HEX2DEC(C1412))),VALUE(D1412))</f>
        <v>65394</v>
      </c>
      <c r="H1412" s="10" t="s">
        <v>292</v>
      </c>
      <c r="I1412" s="12" t="str">
        <f>IF(F1412="","","uni"&amp;UPPER(REPT("0",4-LEN(F1412))&amp;F1412))</f>
        <v>uniFF72</v>
      </c>
      <c r="J1412" s="12" t="s">
        <v>1975</v>
      </c>
      <c r="K1412" s="12" t="s">
        <v>95</v>
      </c>
      <c r="L1412" s="9" t="s">
        <v>137</v>
      </c>
      <c r="M1412" s="10" t="str">
        <f>ASC(_xlfn.CONCAT(H1412:L1412,"  # ",E1412))</f>
        <v xml:space="preserve">        "uniFF72": "glyph",  # ｲ</v>
      </c>
      <c r="N1412" s="6" t="b">
        <f>K1412=""</f>
        <v>1</v>
      </c>
      <c r="O1412" s="39" t="str">
        <f t="shared" si="1"/>
        <v/>
      </c>
    </row>
    <row r="1413" spans="2:15">
      <c r="B1413" s="31" t="s">
        <v>95</v>
      </c>
      <c r="C1413" s="28"/>
      <c r="D1413" s="28" t="s">
        <v>879</v>
      </c>
      <c r="E1413" s="36" t="str">
        <f>IF(B1413="",IF(G1413="","",_xlfn.UNICHAR(G1413)),B1413)</f>
        <v>ｳ</v>
      </c>
      <c r="F1413" s="13" t="str">
        <f>IF(B1413="",IF(D1413="",IF(C1413="","",C1413),DEC2HEX(D1413)),DEC2HEX(_xlfn.UNICODE(B1413)))</f>
        <v>FF73</v>
      </c>
      <c r="G1413" s="13">
        <f>IF(D1413="",IF(C1413="",IF(B1413="","",VALUE(_xlfn.UNICODE(B1413))),VALUE(HEX2DEC(C1413))),VALUE(D1413))</f>
        <v>65395</v>
      </c>
      <c r="H1413" s="10" t="s">
        <v>292</v>
      </c>
      <c r="I1413" s="12" t="str">
        <f>IF(F1413="","","uni"&amp;UPPER(REPT("0",4-LEN(F1413))&amp;F1413))</f>
        <v>uniFF73</v>
      </c>
      <c r="J1413" s="12" t="s">
        <v>1975</v>
      </c>
      <c r="K1413" s="12" t="s">
        <v>95</v>
      </c>
      <c r="L1413" s="9" t="s">
        <v>137</v>
      </c>
      <c r="M1413" s="10" t="str">
        <f>ASC(_xlfn.CONCAT(H1413:L1413,"  # ",E1413))</f>
        <v xml:space="preserve">        "uniFF73": "glyph",  # ｳ</v>
      </c>
      <c r="N1413" s="6" t="b">
        <f>K1413=""</f>
        <v>1</v>
      </c>
      <c r="O1413" s="39" t="str">
        <f t="shared" si="1"/>
        <v/>
      </c>
    </row>
    <row r="1414" spans="2:15">
      <c r="B1414" s="31"/>
      <c r="C1414" s="28"/>
      <c r="D1414" s="28" t="s">
        <v>880</v>
      </c>
      <c r="E1414" s="36" t="str">
        <f>IF(B1414="",IF(G1414="","",_xlfn.UNICHAR(G1414)),B1414)</f>
        <v>ｴ</v>
      </c>
      <c r="F1414" s="13" t="str">
        <f>IF(B1414="",IF(D1414="",IF(C1414="","",C1414),DEC2HEX(D1414)),DEC2HEX(_xlfn.UNICODE(B1414)))</f>
        <v>FF74</v>
      </c>
      <c r="G1414" s="13">
        <f>IF(D1414="",IF(C1414="",IF(B1414="","",VALUE(_xlfn.UNICODE(B1414))),VALUE(HEX2DEC(C1414))),VALUE(D1414))</f>
        <v>65396</v>
      </c>
      <c r="H1414" s="10" t="s">
        <v>292</v>
      </c>
      <c r="I1414" s="12" t="str">
        <f>IF(F1414="","","uni"&amp;UPPER(REPT("0",4-LEN(F1414))&amp;F1414))</f>
        <v>uniFF74</v>
      </c>
      <c r="J1414" s="12" t="s">
        <v>1975</v>
      </c>
      <c r="K1414" s="12" t="s">
        <v>95</v>
      </c>
      <c r="L1414" s="9" t="s">
        <v>137</v>
      </c>
      <c r="M1414" s="10" t="str">
        <f>ASC(_xlfn.CONCAT(H1414:L1414,"  # ",E1414))</f>
        <v xml:space="preserve">        "uniFF74": "glyph",  # ｴ</v>
      </c>
      <c r="N1414" s="6" t="b">
        <f>K1414=""</f>
        <v>1</v>
      </c>
      <c r="O1414" s="39" t="str">
        <f t="shared" si="1"/>
        <v/>
      </c>
    </row>
    <row r="1415" spans="2:15">
      <c r="B1415" s="31" t="s">
        <v>95</v>
      </c>
      <c r="C1415" s="28"/>
      <c r="D1415" s="28" t="s">
        <v>881</v>
      </c>
      <c r="E1415" s="36" t="str">
        <f>IF(B1415="",IF(G1415="","",_xlfn.UNICHAR(G1415)),B1415)</f>
        <v>ｵ</v>
      </c>
      <c r="F1415" s="13" t="str">
        <f>IF(B1415="",IF(D1415="",IF(C1415="","",C1415),DEC2HEX(D1415)),DEC2HEX(_xlfn.UNICODE(B1415)))</f>
        <v>FF75</v>
      </c>
      <c r="G1415" s="13">
        <f>IF(D1415="",IF(C1415="",IF(B1415="","",VALUE(_xlfn.UNICODE(B1415))),VALUE(HEX2DEC(C1415))),VALUE(D1415))</f>
        <v>65397</v>
      </c>
      <c r="H1415" s="10" t="s">
        <v>292</v>
      </c>
      <c r="I1415" s="12" t="str">
        <f>IF(F1415="","","uni"&amp;UPPER(REPT("0",4-LEN(F1415))&amp;F1415))</f>
        <v>uniFF75</v>
      </c>
      <c r="J1415" s="12" t="s">
        <v>1975</v>
      </c>
      <c r="K1415" s="12" t="s">
        <v>95</v>
      </c>
      <c r="L1415" s="9" t="s">
        <v>137</v>
      </c>
      <c r="M1415" s="10" t="str">
        <f>ASC(_xlfn.CONCAT(H1415:L1415,"  # ",E1415))</f>
        <v xml:space="preserve">        "uniFF75": "glyph",  # ｵ</v>
      </c>
      <c r="N1415" s="6" t="b">
        <f>K1415=""</f>
        <v>1</v>
      </c>
      <c r="O1415" s="39" t="str">
        <f t="shared" si="1"/>
        <v/>
      </c>
    </row>
    <row r="1416" spans="2:15">
      <c r="B1416" s="31"/>
      <c r="C1416" s="28"/>
      <c r="D1416" s="28" t="s">
        <v>882</v>
      </c>
      <c r="E1416" s="36" t="str">
        <f>IF(B1416="",IF(G1416="","",_xlfn.UNICHAR(G1416)),B1416)</f>
        <v>ｶ</v>
      </c>
      <c r="F1416" s="13" t="str">
        <f>IF(B1416="",IF(D1416="",IF(C1416="","",C1416),DEC2HEX(D1416)),DEC2HEX(_xlfn.UNICODE(B1416)))</f>
        <v>FF76</v>
      </c>
      <c r="G1416" s="13">
        <f>IF(D1416="",IF(C1416="",IF(B1416="","",VALUE(_xlfn.UNICODE(B1416))),VALUE(HEX2DEC(C1416))),VALUE(D1416))</f>
        <v>65398</v>
      </c>
      <c r="H1416" s="10" t="s">
        <v>292</v>
      </c>
      <c r="I1416" s="12" t="str">
        <f>IF(F1416="","","uni"&amp;UPPER(REPT("0",4-LEN(F1416))&amp;F1416))</f>
        <v>uniFF76</v>
      </c>
      <c r="J1416" s="12" t="s">
        <v>1975</v>
      </c>
      <c r="K1416" s="12" t="s">
        <v>95</v>
      </c>
      <c r="L1416" s="9" t="s">
        <v>137</v>
      </c>
      <c r="M1416" s="10" t="str">
        <f>ASC(_xlfn.CONCAT(H1416:L1416,"  # ",E1416))</f>
        <v xml:space="preserve">        "uniFF76": "glyph",  # ｶ</v>
      </c>
      <c r="N1416" s="6" t="b">
        <f>K1416=""</f>
        <v>1</v>
      </c>
      <c r="O1416" s="39" t="str">
        <f t="shared" si="1"/>
        <v/>
      </c>
    </row>
    <row r="1417" spans="2:15">
      <c r="B1417" s="31" t="s">
        <v>95</v>
      </c>
      <c r="C1417" s="28"/>
      <c r="D1417" s="28" t="s">
        <v>883</v>
      </c>
      <c r="E1417" s="36" t="str">
        <f>IF(B1417="",IF(G1417="","",_xlfn.UNICHAR(G1417)),B1417)</f>
        <v>ｷ</v>
      </c>
      <c r="F1417" s="13" t="str">
        <f>IF(B1417="",IF(D1417="",IF(C1417="","",C1417),DEC2HEX(D1417)),DEC2HEX(_xlfn.UNICODE(B1417)))</f>
        <v>FF77</v>
      </c>
      <c r="G1417" s="13">
        <f>IF(D1417="",IF(C1417="",IF(B1417="","",VALUE(_xlfn.UNICODE(B1417))),VALUE(HEX2DEC(C1417))),VALUE(D1417))</f>
        <v>65399</v>
      </c>
      <c r="H1417" s="10" t="s">
        <v>292</v>
      </c>
      <c r="I1417" s="12" t="str">
        <f>IF(F1417="","","uni"&amp;UPPER(REPT("0",4-LEN(F1417))&amp;F1417))</f>
        <v>uniFF77</v>
      </c>
      <c r="J1417" s="12" t="s">
        <v>1975</v>
      </c>
      <c r="K1417" s="12" t="s">
        <v>95</v>
      </c>
      <c r="L1417" s="9" t="s">
        <v>137</v>
      </c>
      <c r="M1417" s="10" t="str">
        <f>ASC(_xlfn.CONCAT(H1417:L1417,"  # ",E1417))</f>
        <v xml:space="preserve">        "uniFF77": "glyph",  # ｷ</v>
      </c>
      <c r="N1417" s="6" t="b">
        <f>K1417=""</f>
        <v>1</v>
      </c>
      <c r="O1417" s="39" t="str">
        <f t="shared" si="1"/>
        <v/>
      </c>
    </row>
    <row r="1418" spans="2:15">
      <c r="B1418" s="31"/>
      <c r="C1418" s="28"/>
      <c r="D1418" s="28" t="s">
        <v>884</v>
      </c>
      <c r="E1418" s="36" t="str">
        <f>IF(B1418="",IF(G1418="","",_xlfn.UNICHAR(G1418)),B1418)</f>
        <v>ｸ</v>
      </c>
      <c r="F1418" s="13" t="str">
        <f>IF(B1418="",IF(D1418="",IF(C1418="","",C1418),DEC2HEX(D1418)),DEC2HEX(_xlfn.UNICODE(B1418)))</f>
        <v>FF78</v>
      </c>
      <c r="G1418" s="13">
        <f>IF(D1418="",IF(C1418="",IF(B1418="","",VALUE(_xlfn.UNICODE(B1418))),VALUE(HEX2DEC(C1418))),VALUE(D1418))</f>
        <v>65400</v>
      </c>
      <c r="H1418" s="10" t="s">
        <v>292</v>
      </c>
      <c r="I1418" s="12" t="str">
        <f>IF(F1418="","","uni"&amp;UPPER(REPT("0",4-LEN(F1418))&amp;F1418))</f>
        <v>uniFF78</v>
      </c>
      <c r="J1418" s="12" t="s">
        <v>1975</v>
      </c>
      <c r="K1418" s="12" t="s">
        <v>95</v>
      </c>
      <c r="L1418" s="9" t="s">
        <v>137</v>
      </c>
      <c r="M1418" s="10" t="str">
        <f>ASC(_xlfn.CONCAT(H1418:L1418,"  # ",E1418))</f>
        <v xml:space="preserve">        "uniFF78": "glyph",  # ｸ</v>
      </c>
      <c r="N1418" s="6" t="b">
        <f>K1418=""</f>
        <v>1</v>
      </c>
      <c r="O1418" s="39" t="str">
        <f t="shared" si="1"/>
        <v/>
      </c>
    </row>
    <row r="1419" spans="2:15">
      <c r="B1419" s="31" t="s">
        <v>95</v>
      </c>
      <c r="C1419" s="28"/>
      <c r="D1419" s="28" t="s">
        <v>885</v>
      </c>
      <c r="E1419" s="36" t="str">
        <f>IF(B1419="",IF(G1419="","",_xlfn.UNICHAR(G1419)),B1419)</f>
        <v>ｹ</v>
      </c>
      <c r="F1419" s="13" t="str">
        <f>IF(B1419="",IF(D1419="",IF(C1419="","",C1419),DEC2HEX(D1419)),DEC2HEX(_xlfn.UNICODE(B1419)))</f>
        <v>FF79</v>
      </c>
      <c r="G1419" s="13">
        <f>IF(D1419="",IF(C1419="",IF(B1419="","",VALUE(_xlfn.UNICODE(B1419))),VALUE(HEX2DEC(C1419))),VALUE(D1419))</f>
        <v>65401</v>
      </c>
      <c r="H1419" s="10" t="s">
        <v>292</v>
      </c>
      <c r="I1419" s="12" t="str">
        <f>IF(F1419="","","uni"&amp;UPPER(REPT("0",4-LEN(F1419))&amp;F1419))</f>
        <v>uniFF79</v>
      </c>
      <c r="J1419" s="12" t="s">
        <v>1975</v>
      </c>
      <c r="K1419" s="12" t="s">
        <v>95</v>
      </c>
      <c r="L1419" s="9" t="s">
        <v>137</v>
      </c>
      <c r="M1419" s="10" t="str">
        <f>ASC(_xlfn.CONCAT(H1419:L1419,"  # ",E1419))</f>
        <v xml:space="preserve">        "uniFF79": "glyph",  # ｹ</v>
      </c>
      <c r="N1419" s="6" t="b">
        <f>K1419=""</f>
        <v>1</v>
      </c>
      <c r="O1419" s="39" t="str">
        <f t="shared" si="1"/>
        <v/>
      </c>
    </row>
    <row r="1420" spans="2:15">
      <c r="B1420" s="31"/>
      <c r="C1420" s="28"/>
      <c r="D1420" s="28" t="s">
        <v>886</v>
      </c>
      <c r="E1420" s="36" t="str">
        <f>IF(B1420="",IF(G1420="","",_xlfn.UNICHAR(G1420)),B1420)</f>
        <v>ｺ</v>
      </c>
      <c r="F1420" s="13" t="str">
        <f>IF(B1420="",IF(D1420="",IF(C1420="","",C1420),DEC2HEX(D1420)),DEC2HEX(_xlfn.UNICODE(B1420)))</f>
        <v>FF7A</v>
      </c>
      <c r="G1420" s="13">
        <f>IF(D1420="",IF(C1420="",IF(B1420="","",VALUE(_xlfn.UNICODE(B1420))),VALUE(HEX2DEC(C1420))),VALUE(D1420))</f>
        <v>65402</v>
      </c>
      <c r="H1420" s="10" t="s">
        <v>292</v>
      </c>
      <c r="I1420" s="12" t="str">
        <f>IF(F1420="","","uni"&amp;UPPER(REPT("0",4-LEN(F1420))&amp;F1420))</f>
        <v>uniFF7A</v>
      </c>
      <c r="J1420" s="12" t="s">
        <v>1975</v>
      </c>
      <c r="K1420" s="12" t="s">
        <v>95</v>
      </c>
      <c r="L1420" s="9" t="s">
        <v>137</v>
      </c>
      <c r="M1420" s="10" t="str">
        <f>ASC(_xlfn.CONCAT(H1420:L1420,"  # ",E1420))</f>
        <v xml:space="preserve">        "uniFF7A": "glyph",  # ｺ</v>
      </c>
      <c r="N1420" s="6" t="b">
        <f>K1420=""</f>
        <v>1</v>
      </c>
      <c r="O1420" s="39" t="str">
        <f t="shared" si="1"/>
        <v/>
      </c>
    </row>
    <row r="1421" spans="2:15">
      <c r="B1421" s="31" t="s">
        <v>95</v>
      </c>
      <c r="C1421" s="28"/>
      <c r="D1421" s="28" t="s">
        <v>887</v>
      </c>
      <c r="E1421" s="36" t="str">
        <f>IF(B1421="",IF(G1421="","",_xlfn.UNICHAR(G1421)),B1421)</f>
        <v>ｻ</v>
      </c>
      <c r="F1421" s="13" t="str">
        <f>IF(B1421="",IF(D1421="",IF(C1421="","",C1421),DEC2HEX(D1421)),DEC2HEX(_xlfn.UNICODE(B1421)))</f>
        <v>FF7B</v>
      </c>
      <c r="G1421" s="13">
        <f>IF(D1421="",IF(C1421="",IF(B1421="","",VALUE(_xlfn.UNICODE(B1421))),VALUE(HEX2DEC(C1421))),VALUE(D1421))</f>
        <v>65403</v>
      </c>
      <c r="H1421" s="10" t="s">
        <v>292</v>
      </c>
      <c r="I1421" s="12" t="str">
        <f>IF(F1421="","","uni"&amp;UPPER(REPT("0",4-LEN(F1421))&amp;F1421))</f>
        <v>uniFF7B</v>
      </c>
      <c r="J1421" s="12" t="s">
        <v>1975</v>
      </c>
      <c r="K1421" s="12" t="s">
        <v>95</v>
      </c>
      <c r="L1421" s="9" t="s">
        <v>137</v>
      </c>
      <c r="M1421" s="10" t="str">
        <f>ASC(_xlfn.CONCAT(H1421:L1421,"  # ",E1421))</f>
        <v xml:space="preserve">        "uniFF7B": "glyph",  # ｻ</v>
      </c>
      <c r="N1421" s="6" t="b">
        <f>K1421=""</f>
        <v>1</v>
      </c>
      <c r="O1421" s="39" t="str">
        <f t="shared" si="1"/>
        <v/>
      </c>
    </row>
    <row r="1422" spans="2:15">
      <c r="B1422" s="31"/>
      <c r="C1422" s="28"/>
      <c r="D1422" s="28" t="s">
        <v>888</v>
      </c>
      <c r="E1422" s="36" t="str">
        <f>IF(B1422="",IF(G1422="","",_xlfn.UNICHAR(G1422)),B1422)</f>
        <v>ｼ</v>
      </c>
      <c r="F1422" s="13" t="str">
        <f>IF(B1422="",IF(D1422="",IF(C1422="","",C1422),DEC2HEX(D1422)),DEC2HEX(_xlfn.UNICODE(B1422)))</f>
        <v>FF7C</v>
      </c>
      <c r="G1422" s="13">
        <f>IF(D1422="",IF(C1422="",IF(B1422="","",VALUE(_xlfn.UNICODE(B1422))),VALUE(HEX2DEC(C1422))),VALUE(D1422))</f>
        <v>65404</v>
      </c>
      <c r="H1422" s="10" t="s">
        <v>292</v>
      </c>
      <c r="I1422" s="12" t="str">
        <f>IF(F1422="","","uni"&amp;UPPER(REPT("0",4-LEN(F1422))&amp;F1422))</f>
        <v>uniFF7C</v>
      </c>
      <c r="J1422" s="12" t="s">
        <v>1975</v>
      </c>
      <c r="K1422" s="12" t="s">
        <v>95</v>
      </c>
      <c r="L1422" s="9" t="s">
        <v>137</v>
      </c>
      <c r="M1422" s="10" t="str">
        <f>ASC(_xlfn.CONCAT(H1422:L1422,"  # ",E1422))</f>
        <v xml:space="preserve">        "uniFF7C": "glyph",  # ｼ</v>
      </c>
      <c r="N1422" s="6" t="b">
        <f>K1422=""</f>
        <v>1</v>
      </c>
      <c r="O1422" s="39" t="str">
        <f t="shared" si="1"/>
        <v/>
      </c>
    </row>
    <row r="1423" spans="2:15">
      <c r="B1423" s="31" t="s">
        <v>95</v>
      </c>
      <c r="C1423" s="28"/>
      <c r="D1423" s="28" t="s">
        <v>889</v>
      </c>
      <c r="E1423" s="36" t="str">
        <f>IF(B1423="",IF(G1423="","",_xlfn.UNICHAR(G1423)),B1423)</f>
        <v>ｽ</v>
      </c>
      <c r="F1423" s="13" t="str">
        <f>IF(B1423="",IF(D1423="",IF(C1423="","",C1423),DEC2HEX(D1423)),DEC2HEX(_xlfn.UNICODE(B1423)))</f>
        <v>FF7D</v>
      </c>
      <c r="G1423" s="13">
        <f>IF(D1423="",IF(C1423="",IF(B1423="","",VALUE(_xlfn.UNICODE(B1423))),VALUE(HEX2DEC(C1423))),VALUE(D1423))</f>
        <v>65405</v>
      </c>
      <c r="H1423" s="10" t="s">
        <v>292</v>
      </c>
      <c r="I1423" s="12" t="str">
        <f>IF(F1423="","","uni"&amp;UPPER(REPT("0",4-LEN(F1423))&amp;F1423))</f>
        <v>uniFF7D</v>
      </c>
      <c r="J1423" s="12" t="s">
        <v>1975</v>
      </c>
      <c r="K1423" s="12" t="s">
        <v>95</v>
      </c>
      <c r="L1423" s="9" t="s">
        <v>137</v>
      </c>
      <c r="M1423" s="10" t="str">
        <f>ASC(_xlfn.CONCAT(H1423:L1423,"  # ",E1423))</f>
        <v xml:space="preserve">        "uniFF7D": "glyph",  # ｽ</v>
      </c>
      <c r="N1423" s="6" t="b">
        <f>K1423=""</f>
        <v>1</v>
      </c>
      <c r="O1423" s="39" t="str">
        <f t="shared" si="1"/>
        <v/>
      </c>
    </row>
    <row r="1424" spans="2:15">
      <c r="B1424" s="31"/>
      <c r="C1424" s="28"/>
      <c r="D1424" s="28" t="s">
        <v>890</v>
      </c>
      <c r="E1424" s="36" t="str">
        <f>IF(B1424="",IF(G1424="","",_xlfn.UNICHAR(G1424)),B1424)</f>
        <v>ｾ</v>
      </c>
      <c r="F1424" s="13" t="str">
        <f>IF(B1424="",IF(D1424="",IF(C1424="","",C1424),DEC2HEX(D1424)),DEC2HEX(_xlfn.UNICODE(B1424)))</f>
        <v>FF7E</v>
      </c>
      <c r="G1424" s="13">
        <f>IF(D1424="",IF(C1424="",IF(B1424="","",VALUE(_xlfn.UNICODE(B1424))),VALUE(HEX2DEC(C1424))),VALUE(D1424))</f>
        <v>65406</v>
      </c>
      <c r="H1424" s="10" t="s">
        <v>292</v>
      </c>
      <c r="I1424" s="12" t="str">
        <f>IF(F1424="","","uni"&amp;UPPER(REPT("0",4-LEN(F1424))&amp;F1424))</f>
        <v>uniFF7E</v>
      </c>
      <c r="J1424" s="12" t="s">
        <v>1975</v>
      </c>
      <c r="K1424" s="12" t="s">
        <v>95</v>
      </c>
      <c r="L1424" s="9" t="s">
        <v>137</v>
      </c>
      <c r="M1424" s="10" t="str">
        <f>ASC(_xlfn.CONCAT(H1424:L1424,"  # ",E1424))</f>
        <v xml:space="preserve">        "uniFF7E": "glyph",  # ｾ</v>
      </c>
      <c r="N1424" s="6" t="b">
        <f>K1424=""</f>
        <v>1</v>
      </c>
      <c r="O1424" s="39" t="str">
        <f t="shared" si="1"/>
        <v/>
      </c>
    </row>
    <row r="1425" spans="2:15">
      <c r="B1425" s="31" t="s">
        <v>95</v>
      </c>
      <c r="C1425" s="28"/>
      <c r="D1425" s="28" t="s">
        <v>891</v>
      </c>
      <c r="E1425" s="36" t="str">
        <f>IF(B1425="",IF(G1425="","",_xlfn.UNICHAR(G1425)),B1425)</f>
        <v>ｿ</v>
      </c>
      <c r="F1425" s="13" t="str">
        <f>IF(B1425="",IF(D1425="",IF(C1425="","",C1425),DEC2HEX(D1425)),DEC2HEX(_xlfn.UNICODE(B1425)))</f>
        <v>FF7F</v>
      </c>
      <c r="G1425" s="13">
        <f>IF(D1425="",IF(C1425="",IF(B1425="","",VALUE(_xlfn.UNICODE(B1425))),VALUE(HEX2DEC(C1425))),VALUE(D1425))</f>
        <v>65407</v>
      </c>
      <c r="H1425" s="10" t="s">
        <v>292</v>
      </c>
      <c r="I1425" s="12" t="str">
        <f>IF(F1425="","","uni"&amp;UPPER(REPT("0",4-LEN(F1425))&amp;F1425))</f>
        <v>uniFF7F</v>
      </c>
      <c r="J1425" s="12" t="s">
        <v>1975</v>
      </c>
      <c r="K1425" s="12" t="s">
        <v>95</v>
      </c>
      <c r="L1425" s="9" t="s">
        <v>137</v>
      </c>
      <c r="M1425" s="10" t="str">
        <f>ASC(_xlfn.CONCAT(H1425:L1425,"  # ",E1425))</f>
        <v xml:space="preserve">        "uniFF7F": "glyph",  # ｿ</v>
      </c>
      <c r="N1425" s="6" t="b">
        <f>K1425=""</f>
        <v>1</v>
      </c>
      <c r="O1425" s="39" t="str">
        <f t="shared" si="1"/>
        <v/>
      </c>
    </row>
    <row r="1426" spans="2:15">
      <c r="B1426" s="31"/>
      <c r="C1426" s="28"/>
      <c r="D1426" s="28" t="s">
        <v>892</v>
      </c>
      <c r="E1426" s="36" t="str">
        <f>IF(B1426="",IF(G1426="","",_xlfn.UNICHAR(G1426)),B1426)</f>
        <v>ﾀ</v>
      </c>
      <c r="F1426" s="13" t="str">
        <f>IF(B1426="",IF(D1426="",IF(C1426="","",C1426),DEC2HEX(D1426)),DEC2HEX(_xlfn.UNICODE(B1426)))</f>
        <v>FF80</v>
      </c>
      <c r="G1426" s="13">
        <f>IF(D1426="",IF(C1426="",IF(B1426="","",VALUE(_xlfn.UNICODE(B1426))),VALUE(HEX2DEC(C1426))),VALUE(D1426))</f>
        <v>65408</v>
      </c>
      <c r="H1426" s="10" t="s">
        <v>292</v>
      </c>
      <c r="I1426" s="12" t="str">
        <f>IF(F1426="","","uni"&amp;UPPER(REPT("0",4-LEN(F1426))&amp;F1426))</f>
        <v>uniFF80</v>
      </c>
      <c r="J1426" s="12" t="s">
        <v>1975</v>
      </c>
      <c r="K1426" s="12" t="s">
        <v>95</v>
      </c>
      <c r="L1426" s="9" t="s">
        <v>137</v>
      </c>
      <c r="M1426" s="10" t="str">
        <f>ASC(_xlfn.CONCAT(H1426:L1426,"  # ",E1426))</f>
        <v xml:space="preserve">        "uniFF80": "glyph",  # ﾀ</v>
      </c>
      <c r="N1426" s="6" t="b">
        <f>K1426=""</f>
        <v>1</v>
      </c>
      <c r="O1426" s="39" t="str">
        <f t="shared" si="1"/>
        <v/>
      </c>
    </row>
    <row r="1427" spans="2:15">
      <c r="B1427" s="31" t="s">
        <v>95</v>
      </c>
      <c r="C1427" s="28"/>
      <c r="D1427" s="28" t="s">
        <v>893</v>
      </c>
      <c r="E1427" s="36" t="str">
        <f>IF(B1427="",IF(G1427="","",_xlfn.UNICHAR(G1427)),B1427)</f>
        <v>ﾁ</v>
      </c>
      <c r="F1427" s="13" t="str">
        <f>IF(B1427="",IF(D1427="",IF(C1427="","",C1427),DEC2HEX(D1427)),DEC2HEX(_xlfn.UNICODE(B1427)))</f>
        <v>FF81</v>
      </c>
      <c r="G1427" s="13">
        <f>IF(D1427="",IF(C1427="",IF(B1427="","",VALUE(_xlfn.UNICODE(B1427))),VALUE(HEX2DEC(C1427))),VALUE(D1427))</f>
        <v>65409</v>
      </c>
      <c r="H1427" s="10" t="s">
        <v>292</v>
      </c>
      <c r="I1427" s="12" t="str">
        <f>IF(F1427="","","uni"&amp;UPPER(REPT("0",4-LEN(F1427))&amp;F1427))</f>
        <v>uniFF81</v>
      </c>
      <c r="J1427" s="12" t="s">
        <v>1975</v>
      </c>
      <c r="K1427" s="12" t="s">
        <v>95</v>
      </c>
      <c r="L1427" s="9" t="s">
        <v>137</v>
      </c>
      <c r="M1427" s="10" t="str">
        <f>ASC(_xlfn.CONCAT(H1427:L1427,"  # ",E1427))</f>
        <v xml:space="preserve">        "uniFF81": "glyph",  # ﾁ</v>
      </c>
      <c r="N1427" s="6" t="b">
        <f>K1427=""</f>
        <v>1</v>
      </c>
      <c r="O1427" s="39" t="str">
        <f t="shared" ref="O1427:O1455" si="2">IF(K1427="","",_xlfn.UNICHAR(HEX2DEC(K1427)))</f>
        <v/>
      </c>
    </row>
    <row r="1428" spans="2:15">
      <c r="B1428" s="31"/>
      <c r="C1428" s="28"/>
      <c r="D1428" s="28" t="s">
        <v>894</v>
      </c>
      <c r="E1428" s="36" t="str">
        <f>IF(B1428="",IF(G1428="","",_xlfn.UNICHAR(G1428)),B1428)</f>
        <v>ﾂ</v>
      </c>
      <c r="F1428" s="13" t="str">
        <f>IF(B1428="",IF(D1428="",IF(C1428="","",C1428),DEC2HEX(D1428)),DEC2HEX(_xlfn.UNICODE(B1428)))</f>
        <v>FF82</v>
      </c>
      <c r="G1428" s="13">
        <f>IF(D1428="",IF(C1428="",IF(B1428="","",VALUE(_xlfn.UNICODE(B1428))),VALUE(HEX2DEC(C1428))),VALUE(D1428))</f>
        <v>65410</v>
      </c>
      <c r="H1428" s="10" t="s">
        <v>292</v>
      </c>
      <c r="I1428" s="12" t="str">
        <f>IF(F1428="","","uni"&amp;UPPER(REPT("0",4-LEN(F1428))&amp;F1428))</f>
        <v>uniFF82</v>
      </c>
      <c r="J1428" s="12" t="s">
        <v>1975</v>
      </c>
      <c r="K1428" s="12" t="s">
        <v>95</v>
      </c>
      <c r="L1428" s="9" t="s">
        <v>137</v>
      </c>
      <c r="M1428" s="10" t="str">
        <f>ASC(_xlfn.CONCAT(H1428:L1428,"  # ",E1428))</f>
        <v xml:space="preserve">        "uniFF82": "glyph",  # ﾂ</v>
      </c>
      <c r="N1428" s="6" t="b">
        <f>K1428=""</f>
        <v>1</v>
      </c>
      <c r="O1428" s="39" t="str">
        <f t="shared" si="2"/>
        <v/>
      </c>
    </row>
    <row r="1429" spans="2:15">
      <c r="B1429" s="31" t="s">
        <v>95</v>
      </c>
      <c r="C1429" s="28"/>
      <c r="D1429" s="28" t="s">
        <v>895</v>
      </c>
      <c r="E1429" s="36" t="str">
        <f>IF(B1429="",IF(G1429="","",_xlfn.UNICHAR(G1429)),B1429)</f>
        <v>ﾃ</v>
      </c>
      <c r="F1429" s="13" t="str">
        <f>IF(B1429="",IF(D1429="",IF(C1429="","",C1429),DEC2HEX(D1429)),DEC2HEX(_xlfn.UNICODE(B1429)))</f>
        <v>FF83</v>
      </c>
      <c r="G1429" s="13">
        <f>IF(D1429="",IF(C1429="",IF(B1429="","",VALUE(_xlfn.UNICODE(B1429))),VALUE(HEX2DEC(C1429))),VALUE(D1429))</f>
        <v>65411</v>
      </c>
      <c r="H1429" s="10" t="s">
        <v>292</v>
      </c>
      <c r="I1429" s="12" t="str">
        <f>IF(F1429="","","uni"&amp;UPPER(REPT("0",4-LEN(F1429))&amp;F1429))</f>
        <v>uniFF83</v>
      </c>
      <c r="J1429" s="12" t="s">
        <v>1975</v>
      </c>
      <c r="K1429" s="12" t="s">
        <v>95</v>
      </c>
      <c r="L1429" s="9" t="s">
        <v>137</v>
      </c>
      <c r="M1429" s="10" t="str">
        <f>ASC(_xlfn.CONCAT(H1429:L1429,"  # ",E1429))</f>
        <v xml:space="preserve">        "uniFF83": "glyph",  # ﾃ</v>
      </c>
      <c r="N1429" s="6" t="b">
        <f>K1429=""</f>
        <v>1</v>
      </c>
      <c r="O1429" s="39" t="str">
        <f t="shared" si="2"/>
        <v/>
      </c>
    </row>
    <row r="1430" spans="2:15">
      <c r="B1430" s="31"/>
      <c r="C1430" s="28"/>
      <c r="D1430" s="28" t="s">
        <v>896</v>
      </c>
      <c r="E1430" s="36" t="str">
        <f>IF(B1430="",IF(G1430="","",_xlfn.UNICHAR(G1430)),B1430)</f>
        <v>ﾄ</v>
      </c>
      <c r="F1430" s="13" t="str">
        <f>IF(B1430="",IF(D1430="",IF(C1430="","",C1430),DEC2HEX(D1430)),DEC2HEX(_xlfn.UNICODE(B1430)))</f>
        <v>FF84</v>
      </c>
      <c r="G1430" s="13">
        <f>IF(D1430="",IF(C1430="",IF(B1430="","",VALUE(_xlfn.UNICODE(B1430))),VALUE(HEX2DEC(C1430))),VALUE(D1430))</f>
        <v>65412</v>
      </c>
      <c r="H1430" s="10" t="s">
        <v>292</v>
      </c>
      <c r="I1430" s="12" t="str">
        <f>IF(F1430="","","uni"&amp;UPPER(REPT("0",4-LEN(F1430))&amp;F1430))</f>
        <v>uniFF84</v>
      </c>
      <c r="J1430" s="12" t="s">
        <v>1975</v>
      </c>
      <c r="K1430" s="12" t="s">
        <v>95</v>
      </c>
      <c r="L1430" s="9" t="s">
        <v>137</v>
      </c>
      <c r="M1430" s="10" t="str">
        <f>ASC(_xlfn.CONCAT(H1430:L1430,"  # ",E1430))</f>
        <v xml:space="preserve">        "uniFF84": "glyph",  # ﾄ</v>
      </c>
      <c r="N1430" s="6" t="b">
        <f>K1430=""</f>
        <v>1</v>
      </c>
      <c r="O1430" s="39" t="str">
        <f t="shared" si="2"/>
        <v/>
      </c>
    </row>
    <row r="1431" spans="2:15">
      <c r="B1431" s="31" t="s">
        <v>95</v>
      </c>
      <c r="C1431" s="28"/>
      <c r="D1431" s="28" t="s">
        <v>897</v>
      </c>
      <c r="E1431" s="36" t="str">
        <f>IF(B1431="",IF(G1431="","",_xlfn.UNICHAR(G1431)),B1431)</f>
        <v>ﾅ</v>
      </c>
      <c r="F1431" s="13" t="str">
        <f>IF(B1431="",IF(D1431="",IF(C1431="","",C1431),DEC2HEX(D1431)),DEC2HEX(_xlfn.UNICODE(B1431)))</f>
        <v>FF85</v>
      </c>
      <c r="G1431" s="13">
        <f>IF(D1431="",IF(C1431="",IF(B1431="","",VALUE(_xlfn.UNICODE(B1431))),VALUE(HEX2DEC(C1431))),VALUE(D1431))</f>
        <v>65413</v>
      </c>
      <c r="H1431" s="10" t="s">
        <v>292</v>
      </c>
      <c r="I1431" s="12" t="str">
        <f>IF(F1431="","","uni"&amp;UPPER(REPT("0",4-LEN(F1431))&amp;F1431))</f>
        <v>uniFF85</v>
      </c>
      <c r="J1431" s="12" t="s">
        <v>1975</v>
      </c>
      <c r="K1431" s="12" t="s">
        <v>95</v>
      </c>
      <c r="L1431" s="9" t="s">
        <v>137</v>
      </c>
      <c r="M1431" s="10" t="str">
        <f>ASC(_xlfn.CONCAT(H1431:L1431,"  # ",E1431))</f>
        <v xml:space="preserve">        "uniFF85": "glyph",  # ﾅ</v>
      </c>
      <c r="N1431" s="6" t="b">
        <f>K1431=""</f>
        <v>1</v>
      </c>
      <c r="O1431" s="39" t="str">
        <f t="shared" si="2"/>
        <v/>
      </c>
    </row>
    <row r="1432" spans="2:15">
      <c r="B1432" s="31"/>
      <c r="C1432" s="28"/>
      <c r="D1432" s="28" t="s">
        <v>898</v>
      </c>
      <c r="E1432" s="36" t="str">
        <f>IF(B1432="",IF(G1432="","",_xlfn.UNICHAR(G1432)),B1432)</f>
        <v>ﾆ</v>
      </c>
      <c r="F1432" s="13" t="str">
        <f>IF(B1432="",IF(D1432="",IF(C1432="","",C1432),DEC2HEX(D1432)),DEC2HEX(_xlfn.UNICODE(B1432)))</f>
        <v>FF86</v>
      </c>
      <c r="G1432" s="13">
        <f>IF(D1432="",IF(C1432="",IF(B1432="","",VALUE(_xlfn.UNICODE(B1432))),VALUE(HEX2DEC(C1432))),VALUE(D1432))</f>
        <v>65414</v>
      </c>
      <c r="H1432" s="10" t="s">
        <v>292</v>
      </c>
      <c r="I1432" s="12" t="str">
        <f>IF(F1432="","","uni"&amp;UPPER(REPT("0",4-LEN(F1432))&amp;F1432))</f>
        <v>uniFF86</v>
      </c>
      <c r="J1432" s="12" t="s">
        <v>1975</v>
      </c>
      <c r="K1432" s="12" t="s">
        <v>95</v>
      </c>
      <c r="L1432" s="9" t="s">
        <v>137</v>
      </c>
      <c r="M1432" s="10" t="str">
        <f>ASC(_xlfn.CONCAT(H1432:L1432,"  # ",E1432))</f>
        <v xml:space="preserve">        "uniFF86": "glyph",  # ﾆ</v>
      </c>
      <c r="N1432" s="6" t="b">
        <f>K1432=""</f>
        <v>1</v>
      </c>
      <c r="O1432" s="39" t="str">
        <f t="shared" si="2"/>
        <v/>
      </c>
    </row>
    <row r="1433" spans="2:15">
      <c r="B1433" s="31" t="s">
        <v>95</v>
      </c>
      <c r="C1433" s="28"/>
      <c r="D1433" s="28" t="s">
        <v>899</v>
      </c>
      <c r="E1433" s="36" t="str">
        <f>IF(B1433="",IF(G1433="","",_xlfn.UNICHAR(G1433)),B1433)</f>
        <v>ﾇ</v>
      </c>
      <c r="F1433" s="13" t="str">
        <f>IF(B1433="",IF(D1433="",IF(C1433="","",C1433),DEC2HEX(D1433)),DEC2HEX(_xlfn.UNICODE(B1433)))</f>
        <v>FF87</v>
      </c>
      <c r="G1433" s="13">
        <f>IF(D1433="",IF(C1433="",IF(B1433="","",VALUE(_xlfn.UNICODE(B1433))),VALUE(HEX2DEC(C1433))),VALUE(D1433))</f>
        <v>65415</v>
      </c>
      <c r="H1433" s="10" t="s">
        <v>292</v>
      </c>
      <c r="I1433" s="12" t="str">
        <f>IF(F1433="","","uni"&amp;UPPER(REPT("0",4-LEN(F1433))&amp;F1433))</f>
        <v>uniFF87</v>
      </c>
      <c r="J1433" s="12" t="s">
        <v>1975</v>
      </c>
      <c r="K1433" s="12" t="s">
        <v>95</v>
      </c>
      <c r="L1433" s="9" t="s">
        <v>137</v>
      </c>
      <c r="M1433" s="10" t="str">
        <f>ASC(_xlfn.CONCAT(H1433:L1433,"  # ",E1433))</f>
        <v xml:space="preserve">        "uniFF87": "glyph",  # ﾇ</v>
      </c>
      <c r="N1433" s="6" t="b">
        <f>K1433=""</f>
        <v>1</v>
      </c>
      <c r="O1433" s="39" t="str">
        <f t="shared" si="2"/>
        <v/>
      </c>
    </row>
    <row r="1434" spans="2:15">
      <c r="B1434" s="31"/>
      <c r="C1434" s="28"/>
      <c r="D1434" s="28" t="s">
        <v>900</v>
      </c>
      <c r="E1434" s="36" t="str">
        <f>IF(B1434="",IF(G1434="","",_xlfn.UNICHAR(G1434)),B1434)</f>
        <v>ﾈ</v>
      </c>
      <c r="F1434" s="13" t="str">
        <f>IF(B1434="",IF(D1434="",IF(C1434="","",C1434),DEC2HEX(D1434)),DEC2HEX(_xlfn.UNICODE(B1434)))</f>
        <v>FF88</v>
      </c>
      <c r="G1434" s="13">
        <f>IF(D1434="",IF(C1434="",IF(B1434="","",VALUE(_xlfn.UNICODE(B1434))),VALUE(HEX2DEC(C1434))),VALUE(D1434))</f>
        <v>65416</v>
      </c>
      <c r="H1434" s="10" t="s">
        <v>292</v>
      </c>
      <c r="I1434" s="12" t="str">
        <f>IF(F1434="","","uni"&amp;UPPER(REPT("0",4-LEN(F1434))&amp;F1434))</f>
        <v>uniFF88</v>
      </c>
      <c r="J1434" s="12" t="s">
        <v>1975</v>
      </c>
      <c r="K1434" s="12" t="s">
        <v>95</v>
      </c>
      <c r="L1434" s="9" t="s">
        <v>137</v>
      </c>
      <c r="M1434" s="10" t="str">
        <f>ASC(_xlfn.CONCAT(H1434:L1434,"  # ",E1434))</f>
        <v xml:space="preserve">        "uniFF88": "glyph",  # ﾈ</v>
      </c>
      <c r="N1434" s="6" t="b">
        <f>K1434=""</f>
        <v>1</v>
      </c>
      <c r="O1434" s="39" t="str">
        <f t="shared" si="2"/>
        <v/>
      </c>
    </row>
    <row r="1435" spans="2:15">
      <c r="B1435" s="31" t="s">
        <v>95</v>
      </c>
      <c r="C1435" s="28"/>
      <c r="D1435" s="28" t="s">
        <v>901</v>
      </c>
      <c r="E1435" s="36" t="str">
        <f>IF(B1435="",IF(G1435="","",_xlfn.UNICHAR(G1435)),B1435)</f>
        <v>ﾉ</v>
      </c>
      <c r="F1435" s="13" t="str">
        <f>IF(B1435="",IF(D1435="",IF(C1435="","",C1435),DEC2HEX(D1435)),DEC2HEX(_xlfn.UNICODE(B1435)))</f>
        <v>FF89</v>
      </c>
      <c r="G1435" s="13">
        <f>IF(D1435="",IF(C1435="",IF(B1435="","",VALUE(_xlfn.UNICODE(B1435))),VALUE(HEX2DEC(C1435))),VALUE(D1435))</f>
        <v>65417</v>
      </c>
      <c r="H1435" s="10" t="s">
        <v>292</v>
      </c>
      <c r="I1435" s="12" t="str">
        <f>IF(F1435="","","uni"&amp;UPPER(REPT("0",4-LEN(F1435))&amp;F1435))</f>
        <v>uniFF89</v>
      </c>
      <c r="J1435" s="12" t="s">
        <v>1975</v>
      </c>
      <c r="K1435" s="12" t="s">
        <v>95</v>
      </c>
      <c r="L1435" s="9" t="s">
        <v>137</v>
      </c>
      <c r="M1435" s="10" t="str">
        <f>ASC(_xlfn.CONCAT(H1435:L1435,"  # ",E1435))</f>
        <v xml:space="preserve">        "uniFF89": "glyph",  # ﾉ</v>
      </c>
      <c r="N1435" s="6" t="b">
        <f>K1435=""</f>
        <v>1</v>
      </c>
      <c r="O1435" s="39" t="str">
        <f t="shared" si="2"/>
        <v/>
      </c>
    </row>
    <row r="1436" spans="2:15">
      <c r="B1436" s="31"/>
      <c r="C1436" s="28"/>
      <c r="D1436" s="28" t="s">
        <v>902</v>
      </c>
      <c r="E1436" s="36" t="str">
        <f>IF(B1436="",IF(G1436="","",_xlfn.UNICHAR(G1436)),B1436)</f>
        <v>ﾊ</v>
      </c>
      <c r="F1436" s="13" t="str">
        <f>IF(B1436="",IF(D1436="",IF(C1436="","",C1436),DEC2HEX(D1436)),DEC2HEX(_xlfn.UNICODE(B1436)))</f>
        <v>FF8A</v>
      </c>
      <c r="G1436" s="13">
        <f>IF(D1436="",IF(C1436="",IF(B1436="","",VALUE(_xlfn.UNICODE(B1436))),VALUE(HEX2DEC(C1436))),VALUE(D1436))</f>
        <v>65418</v>
      </c>
      <c r="H1436" s="10" t="s">
        <v>292</v>
      </c>
      <c r="I1436" s="12" t="str">
        <f>IF(F1436="","","uni"&amp;UPPER(REPT("0",4-LEN(F1436))&amp;F1436))</f>
        <v>uniFF8A</v>
      </c>
      <c r="J1436" s="12" t="s">
        <v>1975</v>
      </c>
      <c r="K1436" s="12" t="s">
        <v>95</v>
      </c>
      <c r="L1436" s="9" t="s">
        <v>137</v>
      </c>
      <c r="M1436" s="10" t="str">
        <f>ASC(_xlfn.CONCAT(H1436:L1436,"  # ",E1436))</f>
        <v xml:space="preserve">        "uniFF8A": "glyph",  # ﾊ</v>
      </c>
      <c r="N1436" s="6" t="b">
        <f>K1436=""</f>
        <v>1</v>
      </c>
      <c r="O1436" s="39" t="str">
        <f t="shared" si="2"/>
        <v/>
      </c>
    </row>
    <row r="1437" spans="2:15">
      <c r="B1437" s="31" t="s">
        <v>95</v>
      </c>
      <c r="C1437" s="28"/>
      <c r="D1437" s="28" t="s">
        <v>903</v>
      </c>
      <c r="E1437" s="36" t="str">
        <f>IF(B1437="",IF(G1437="","",_xlfn.UNICHAR(G1437)),B1437)</f>
        <v>ﾋ</v>
      </c>
      <c r="F1437" s="13" t="str">
        <f>IF(B1437="",IF(D1437="",IF(C1437="","",C1437),DEC2HEX(D1437)),DEC2HEX(_xlfn.UNICODE(B1437)))</f>
        <v>FF8B</v>
      </c>
      <c r="G1437" s="13">
        <f>IF(D1437="",IF(C1437="",IF(B1437="","",VALUE(_xlfn.UNICODE(B1437))),VALUE(HEX2DEC(C1437))),VALUE(D1437))</f>
        <v>65419</v>
      </c>
      <c r="H1437" s="10" t="s">
        <v>292</v>
      </c>
      <c r="I1437" s="12" t="str">
        <f>IF(F1437="","","uni"&amp;UPPER(REPT("0",4-LEN(F1437))&amp;F1437))</f>
        <v>uniFF8B</v>
      </c>
      <c r="J1437" s="12" t="s">
        <v>1975</v>
      </c>
      <c r="K1437" s="12" t="s">
        <v>95</v>
      </c>
      <c r="L1437" s="9" t="s">
        <v>137</v>
      </c>
      <c r="M1437" s="10" t="str">
        <f>ASC(_xlfn.CONCAT(H1437:L1437,"  # ",E1437))</f>
        <v xml:space="preserve">        "uniFF8B": "glyph",  # ﾋ</v>
      </c>
      <c r="N1437" s="6" t="b">
        <f>K1437=""</f>
        <v>1</v>
      </c>
      <c r="O1437" s="39" t="str">
        <f t="shared" si="2"/>
        <v/>
      </c>
    </row>
    <row r="1438" spans="2:15">
      <c r="B1438" s="31"/>
      <c r="C1438" s="28"/>
      <c r="D1438" s="28" t="s">
        <v>904</v>
      </c>
      <c r="E1438" s="36" t="str">
        <f>IF(B1438="",IF(G1438="","",_xlfn.UNICHAR(G1438)),B1438)</f>
        <v>ﾌ</v>
      </c>
      <c r="F1438" s="13" t="str">
        <f>IF(B1438="",IF(D1438="",IF(C1438="","",C1438),DEC2HEX(D1438)),DEC2HEX(_xlfn.UNICODE(B1438)))</f>
        <v>FF8C</v>
      </c>
      <c r="G1438" s="13">
        <f>IF(D1438="",IF(C1438="",IF(B1438="","",VALUE(_xlfn.UNICODE(B1438))),VALUE(HEX2DEC(C1438))),VALUE(D1438))</f>
        <v>65420</v>
      </c>
      <c r="H1438" s="10" t="s">
        <v>292</v>
      </c>
      <c r="I1438" s="12" t="str">
        <f>IF(F1438="","","uni"&amp;UPPER(REPT("0",4-LEN(F1438))&amp;F1438))</f>
        <v>uniFF8C</v>
      </c>
      <c r="J1438" s="12" t="s">
        <v>1975</v>
      </c>
      <c r="K1438" s="12" t="s">
        <v>95</v>
      </c>
      <c r="L1438" s="9" t="s">
        <v>137</v>
      </c>
      <c r="M1438" s="10" t="str">
        <f>ASC(_xlfn.CONCAT(H1438:L1438,"  # ",E1438))</f>
        <v xml:space="preserve">        "uniFF8C": "glyph",  # ﾌ</v>
      </c>
      <c r="N1438" s="6" t="b">
        <f>K1438=""</f>
        <v>1</v>
      </c>
      <c r="O1438" s="39" t="str">
        <f t="shared" si="2"/>
        <v/>
      </c>
    </row>
    <row r="1439" spans="2:15">
      <c r="B1439" s="31" t="s">
        <v>95</v>
      </c>
      <c r="C1439" s="28"/>
      <c r="D1439" s="28" t="s">
        <v>905</v>
      </c>
      <c r="E1439" s="36" t="str">
        <f>IF(B1439="",IF(G1439="","",_xlfn.UNICHAR(G1439)),B1439)</f>
        <v>ﾍ</v>
      </c>
      <c r="F1439" s="13" t="str">
        <f>IF(B1439="",IF(D1439="",IF(C1439="","",C1439),DEC2HEX(D1439)),DEC2HEX(_xlfn.UNICODE(B1439)))</f>
        <v>FF8D</v>
      </c>
      <c r="G1439" s="13">
        <f>IF(D1439="",IF(C1439="",IF(B1439="","",VALUE(_xlfn.UNICODE(B1439))),VALUE(HEX2DEC(C1439))),VALUE(D1439))</f>
        <v>65421</v>
      </c>
      <c r="H1439" s="10" t="s">
        <v>292</v>
      </c>
      <c r="I1439" s="12" t="str">
        <f>IF(F1439="","","uni"&amp;UPPER(REPT("0",4-LEN(F1439))&amp;F1439))</f>
        <v>uniFF8D</v>
      </c>
      <c r="J1439" s="12" t="s">
        <v>1975</v>
      </c>
      <c r="K1439" s="12" t="s">
        <v>95</v>
      </c>
      <c r="L1439" s="9" t="s">
        <v>137</v>
      </c>
      <c r="M1439" s="10" t="str">
        <f>ASC(_xlfn.CONCAT(H1439:L1439,"  # ",E1439))</f>
        <v xml:space="preserve">        "uniFF8D": "glyph",  # ﾍ</v>
      </c>
      <c r="N1439" s="6" t="b">
        <f>K1439=""</f>
        <v>1</v>
      </c>
      <c r="O1439" s="39" t="str">
        <f t="shared" si="2"/>
        <v/>
      </c>
    </row>
    <row r="1440" spans="2:15">
      <c r="B1440" s="31"/>
      <c r="C1440" s="28"/>
      <c r="D1440" s="28" t="s">
        <v>906</v>
      </c>
      <c r="E1440" s="36" t="str">
        <f>IF(B1440="",IF(G1440="","",_xlfn.UNICHAR(G1440)),B1440)</f>
        <v>ﾎ</v>
      </c>
      <c r="F1440" s="13" t="str">
        <f>IF(B1440="",IF(D1440="",IF(C1440="","",C1440),DEC2HEX(D1440)),DEC2HEX(_xlfn.UNICODE(B1440)))</f>
        <v>FF8E</v>
      </c>
      <c r="G1440" s="13">
        <f>IF(D1440="",IF(C1440="",IF(B1440="","",VALUE(_xlfn.UNICODE(B1440))),VALUE(HEX2DEC(C1440))),VALUE(D1440))</f>
        <v>65422</v>
      </c>
      <c r="H1440" s="10" t="s">
        <v>292</v>
      </c>
      <c r="I1440" s="12" t="str">
        <f>IF(F1440="","","uni"&amp;UPPER(REPT("0",4-LEN(F1440))&amp;F1440))</f>
        <v>uniFF8E</v>
      </c>
      <c r="J1440" s="12" t="s">
        <v>1975</v>
      </c>
      <c r="K1440" s="12" t="s">
        <v>95</v>
      </c>
      <c r="L1440" s="9" t="s">
        <v>137</v>
      </c>
      <c r="M1440" s="10" t="str">
        <f>ASC(_xlfn.CONCAT(H1440:L1440,"  # ",E1440))</f>
        <v xml:space="preserve">        "uniFF8E": "glyph",  # ﾎ</v>
      </c>
      <c r="N1440" s="6" t="b">
        <f>K1440=""</f>
        <v>1</v>
      </c>
      <c r="O1440" s="39" t="str">
        <f t="shared" si="2"/>
        <v/>
      </c>
    </row>
    <row r="1441" spans="2:15">
      <c r="B1441" s="31" t="s">
        <v>95</v>
      </c>
      <c r="C1441" s="28"/>
      <c r="D1441" s="28" t="s">
        <v>907</v>
      </c>
      <c r="E1441" s="36" t="str">
        <f>IF(B1441="",IF(G1441="","",_xlfn.UNICHAR(G1441)),B1441)</f>
        <v>ﾏ</v>
      </c>
      <c r="F1441" s="13" t="str">
        <f>IF(B1441="",IF(D1441="",IF(C1441="","",C1441),DEC2HEX(D1441)),DEC2HEX(_xlfn.UNICODE(B1441)))</f>
        <v>FF8F</v>
      </c>
      <c r="G1441" s="13">
        <f>IF(D1441="",IF(C1441="",IF(B1441="","",VALUE(_xlfn.UNICODE(B1441))),VALUE(HEX2DEC(C1441))),VALUE(D1441))</f>
        <v>65423</v>
      </c>
      <c r="H1441" s="10" t="s">
        <v>292</v>
      </c>
      <c r="I1441" s="12" t="str">
        <f>IF(F1441="","","uni"&amp;UPPER(REPT("0",4-LEN(F1441))&amp;F1441))</f>
        <v>uniFF8F</v>
      </c>
      <c r="J1441" s="12" t="s">
        <v>1975</v>
      </c>
      <c r="K1441" s="12" t="s">
        <v>95</v>
      </c>
      <c r="L1441" s="9" t="s">
        <v>137</v>
      </c>
      <c r="M1441" s="10" t="str">
        <f>ASC(_xlfn.CONCAT(H1441:L1441,"  # ",E1441))</f>
        <v xml:space="preserve">        "uniFF8F": "glyph",  # ﾏ</v>
      </c>
      <c r="N1441" s="6" t="b">
        <f>K1441=""</f>
        <v>1</v>
      </c>
      <c r="O1441" s="39" t="str">
        <f t="shared" si="2"/>
        <v/>
      </c>
    </row>
    <row r="1442" spans="2:15">
      <c r="B1442" s="31"/>
      <c r="C1442" s="28"/>
      <c r="D1442" s="28" t="s">
        <v>908</v>
      </c>
      <c r="E1442" s="36" t="str">
        <f>IF(B1442="",IF(G1442="","",_xlfn.UNICHAR(G1442)),B1442)</f>
        <v>ﾐ</v>
      </c>
      <c r="F1442" s="13" t="str">
        <f>IF(B1442="",IF(D1442="",IF(C1442="","",C1442),DEC2HEX(D1442)),DEC2HEX(_xlfn.UNICODE(B1442)))</f>
        <v>FF90</v>
      </c>
      <c r="G1442" s="13">
        <f>IF(D1442="",IF(C1442="",IF(B1442="","",VALUE(_xlfn.UNICODE(B1442))),VALUE(HEX2DEC(C1442))),VALUE(D1442))</f>
        <v>65424</v>
      </c>
      <c r="H1442" s="10" t="s">
        <v>292</v>
      </c>
      <c r="I1442" s="12" t="str">
        <f>IF(F1442="","","uni"&amp;UPPER(REPT("0",4-LEN(F1442))&amp;F1442))</f>
        <v>uniFF90</v>
      </c>
      <c r="J1442" s="12" t="s">
        <v>1975</v>
      </c>
      <c r="K1442" s="12" t="s">
        <v>95</v>
      </c>
      <c r="L1442" s="9" t="s">
        <v>137</v>
      </c>
      <c r="M1442" s="10" t="str">
        <f>ASC(_xlfn.CONCAT(H1442:L1442,"  # ",E1442))</f>
        <v xml:space="preserve">        "uniFF90": "glyph",  # ﾐ</v>
      </c>
      <c r="N1442" s="6" t="b">
        <f>K1442=""</f>
        <v>1</v>
      </c>
      <c r="O1442" s="39" t="str">
        <f t="shared" si="2"/>
        <v/>
      </c>
    </row>
    <row r="1443" spans="2:15">
      <c r="B1443" s="31" t="s">
        <v>95</v>
      </c>
      <c r="C1443" s="28"/>
      <c r="D1443" s="28" t="s">
        <v>909</v>
      </c>
      <c r="E1443" s="36" t="str">
        <f>IF(B1443="",IF(G1443="","",_xlfn.UNICHAR(G1443)),B1443)</f>
        <v>ﾑ</v>
      </c>
      <c r="F1443" s="13" t="str">
        <f>IF(B1443="",IF(D1443="",IF(C1443="","",C1443),DEC2HEX(D1443)),DEC2HEX(_xlfn.UNICODE(B1443)))</f>
        <v>FF91</v>
      </c>
      <c r="G1443" s="13">
        <f>IF(D1443="",IF(C1443="",IF(B1443="","",VALUE(_xlfn.UNICODE(B1443))),VALUE(HEX2DEC(C1443))),VALUE(D1443))</f>
        <v>65425</v>
      </c>
      <c r="H1443" s="10" t="s">
        <v>292</v>
      </c>
      <c r="I1443" s="12" t="str">
        <f>IF(F1443="","","uni"&amp;UPPER(REPT("0",4-LEN(F1443))&amp;F1443))</f>
        <v>uniFF91</v>
      </c>
      <c r="J1443" s="12" t="s">
        <v>1975</v>
      </c>
      <c r="K1443" s="12" t="s">
        <v>95</v>
      </c>
      <c r="L1443" s="9" t="s">
        <v>137</v>
      </c>
      <c r="M1443" s="10" t="str">
        <f>ASC(_xlfn.CONCAT(H1443:L1443,"  # ",E1443))</f>
        <v xml:space="preserve">        "uniFF91": "glyph",  # ﾑ</v>
      </c>
      <c r="N1443" s="6" t="b">
        <f>K1443=""</f>
        <v>1</v>
      </c>
      <c r="O1443" s="39" t="str">
        <f t="shared" si="2"/>
        <v/>
      </c>
    </row>
    <row r="1444" spans="2:15">
      <c r="B1444" s="31"/>
      <c r="C1444" s="28"/>
      <c r="D1444" s="28" t="s">
        <v>910</v>
      </c>
      <c r="E1444" s="36" t="str">
        <f>IF(B1444="",IF(G1444="","",_xlfn.UNICHAR(G1444)),B1444)</f>
        <v>ﾒ</v>
      </c>
      <c r="F1444" s="13" t="str">
        <f>IF(B1444="",IF(D1444="",IF(C1444="","",C1444),DEC2HEX(D1444)),DEC2HEX(_xlfn.UNICODE(B1444)))</f>
        <v>FF92</v>
      </c>
      <c r="G1444" s="13">
        <f>IF(D1444="",IF(C1444="",IF(B1444="","",VALUE(_xlfn.UNICODE(B1444))),VALUE(HEX2DEC(C1444))),VALUE(D1444))</f>
        <v>65426</v>
      </c>
      <c r="H1444" s="10" t="s">
        <v>292</v>
      </c>
      <c r="I1444" s="12" t="str">
        <f>IF(F1444="","","uni"&amp;UPPER(REPT("0",4-LEN(F1444))&amp;F1444))</f>
        <v>uniFF92</v>
      </c>
      <c r="J1444" s="12" t="s">
        <v>1975</v>
      </c>
      <c r="K1444" s="12" t="s">
        <v>95</v>
      </c>
      <c r="L1444" s="9" t="s">
        <v>137</v>
      </c>
      <c r="M1444" s="10" t="str">
        <f>ASC(_xlfn.CONCAT(H1444:L1444,"  # ",E1444))</f>
        <v xml:space="preserve">        "uniFF92": "glyph",  # ﾒ</v>
      </c>
      <c r="N1444" s="6" t="b">
        <f>K1444=""</f>
        <v>1</v>
      </c>
      <c r="O1444" s="39" t="str">
        <f t="shared" si="2"/>
        <v/>
      </c>
    </row>
    <row r="1445" spans="2:15">
      <c r="B1445" s="31" t="s">
        <v>95</v>
      </c>
      <c r="C1445" s="28"/>
      <c r="D1445" s="28" t="s">
        <v>911</v>
      </c>
      <c r="E1445" s="36" t="str">
        <f>IF(B1445="",IF(G1445="","",_xlfn.UNICHAR(G1445)),B1445)</f>
        <v>ﾓ</v>
      </c>
      <c r="F1445" s="13" t="str">
        <f>IF(B1445="",IF(D1445="",IF(C1445="","",C1445),DEC2HEX(D1445)),DEC2HEX(_xlfn.UNICODE(B1445)))</f>
        <v>FF93</v>
      </c>
      <c r="G1445" s="13">
        <f>IF(D1445="",IF(C1445="",IF(B1445="","",VALUE(_xlfn.UNICODE(B1445))),VALUE(HEX2DEC(C1445))),VALUE(D1445))</f>
        <v>65427</v>
      </c>
      <c r="H1445" s="10" t="s">
        <v>292</v>
      </c>
      <c r="I1445" s="12" t="str">
        <f>IF(F1445="","","uni"&amp;UPPER(REPT("0",4-LEN(F1445))&amp;F1445))</f>
        <v>uniFF93</v>
      </c>
      <c r="J1445" s="12" t="s">
        <v>1975</v>
      </c>
      <c r="K1445" s="12" t="s">
        <v>95</v>
      </c>
      <c r="L1445" s="9" t="s">
        <v>137</v>
      </c>
      <c r="M1445" s="10" t="str">
        <f>ASC(_xlfn.CONCAT(H1445:L1445,"  # ",E1445))</f>
        <v xml:space="preserve">        "uniFF93": "glyph",  # ﾓ</v>
      </c>
      <c r="N1445" s="6" t="b">
        <f>K1445=""</f>
        <v>1</v>
      </c>
      <c r="O1445" s="39" t="str">
        <f t="shared" si="2"/>
        <v/>
      </c>
    </row>
    <row r="1446" spans="2:15">
      <c r="B1446" s="31"/>
      <c r="C1446" s="28"/>
      <c r="D1446" s="28" t="s">
        <v>912</v>
      </c>
      <c r="E1446" s="36" t="str">
        <f>IF(B1446="",IF(G1446="","",_xlfn.UNICHAR(G1446)),B1446)</f>
        <v>ﾔ</v>
      </c>
      <c r="F1446" s="13" t="str">
        <f>IF(B1446="",IF(D1446="",IF(C1446="","",C1446),DEC2HEX(D1446)),DEC2HEX(_xlfn.UNICODE(B1446)))</f>
        <v>FF94</v>
      </c>
      <c r="G1446" s="13">
        <f>IF(D1446="",IF(C1446="",IF(B1446="","",VALUE(_xlfn.UNICODE(B1446))),VALUE(HEX2DEC(C1446))),VALUE(D1446))</f>
        <v>65428</v>
      </c>
      <c r="H1446" s="10" t="s">
        <v>292</v>
      </c>
      <c r="I1446" s="12" t="str">
        <f>IF(F1446="","","uni"&amp;UPPER(REPT("0",4-LEN(F1446))&amp;F1446))</f>
        <v>uniFF94</v>
      </c>
      <c r="J1446" s="12" t="s">
        <v>1975</v>
      </c>
      <c r="K1446" s="12" t="s">
        <v>95</v>
      </c>
      <c r="L1446" s="9" t="s">
        <v>137</v>
      </c>
      <c r="M1446" s="10" t="str">
        <f>ASC(_xlfn.CONCAT(H1446:L1446,"  # ",E1446))</f>
        <v xml:space="preserve">        "uniFF94": "glyph",  # ﾔ</v>
      </c>
      <c r="N1446" s="6" t="b">
        <f>K1446=""</f>
        <v>1</v>
      </c>
      <c r="O1446" s="39" t="str">
        <f t="shared" si="2"/>
        <v/>
      </c>
    </row>
    <row r="1447" spans="2:15">
      <c r="B1447" s="31" t="s">
        <v>95</v>
      </c>
      <c r="C1447" s="28"/>
      <c r="D1447" s="28" t="s">
        <v>913</v>
      </c>
      <c r="E1447" s="36" t="str">
        <f>IF(B1447="",IF(G1447="","",_xlfn.UNICHAR(G1447)),B1447)</f>
        <v>ﾕ</v>
      </c>
      <c r="F1447" s="13" t="str">
        <f>IF(B1447="",IF(D1447="",IF(C1447="","",C1447),DEC2HEX(D1447)),DEC2HEX(_xlfn.UNICODE(B1447)))</f>
        <v>FF95</v>
      </c>
      <c r="G1447" s="13">
        <f>IF(D1447="",IF(C1447="",IF(B1447="","",VALUE(_xlfn.UNICODE(B1447))),VALUE(HEX2DEC(C1447))),VALUE(D1447))</f>
        <v>65429</v>
      </c>
      <c r="H1447" s="10" t="s">
        <v>292</v>
      </c>
      <c r="I1447" s="12" t="str">
        <f>IF(F1447="","","uni"&amp;UPPER(REPT("0",4-LEN(F1447))&amp;F1447))</f>
        <v>uniFF95</v>
      </c>
      <c r="J1447" s="12" t="s">
        <v>1975</v>
      </c>
      <c r="K1447" s="12" t="s">
        <v>95</v>
      </c>
      <c r="L1447" s="9" t="s">
        <v>137</v>
      </c>
      <c r="M1447" s="10" t="str">
        <f>ASC(_xlfn.CONCAT(H1447:L1447,"  # ",E1447))</f>
        <v xml:space="preserve">        "uniFF95": "glyph",  # ﾕ</v>
      </c>
      <c r="N1447" s="6" t="b">
        <f>K1447=""</f>
        <v>1</v>
      </c>
      <c r="O1447" s="39" t="str">
        <f t="shared" si="2"/>
        <v/>
      </c>
    </row>
    <row r="1448" spans="2:15">
      <c r="B1448" s="31"/>
      <c r="C1448" s="28"/>
      <c r="D1448" s="28" t="s">
        <v>914</v>
      </c>
      <c r="E1448" s="36" t="str">
        <f>IF(B1448="",IF(G1448="","",_xlfn.UNICHAR(G1448)),B1448)</f>
        <v>ﾖ</v>
      </c>
      <c r="F1448" s="13" t="str">
        <f>IF(B1448="",IF(D1448="",IF(C1448="","",C1448),DEC2HEX(D1448)),DEC2HEX(_xlfn.UNICODE(B1448)))</f>
        <v>FF96</v>
      </c>
      <c r="G1448" s="13">
        <f>IF(D1448="",IF(C1448="",IF(B1448="","",VALUE(_xlfn.UNICODE(B1448))),VALUE(HEX2DEC(C1448))),VALUE(D1448))</f>
        <v>65430</v>
      </c>
      <c r="H1448" s="10" t="s">
        <v>292</v>
      </c>
      <c r="I1448" s="12" t="str">
        <f>IF(F1448="","","uni"&amp;UPPER(REPT("0",4-LEN(F1448))&amp;F1448))</f>
        <v>uniFF96</v>
      </c>
      <c r="J1448" s="12" t="s">
        <v>1975</v>
      </c>
      <c r="K1448" s="12" t="s">
        <v>95</v>
      </c>
      <c r="L1448" s="9" t="s">
        <v>137</v>
      </c>
      <c r="M1448" s="10" t="str">
        <f>ASC(_xlfn.CONCAT(H1448:L1448,"  # ",E1448))</f>
        <v xml:space="preserve">        "uniFF96": "glyph",  # ﾖ</v>
      </c>
      <c r="N1448" s="6" t="b">
        <f>K1448=""</f>
        <v>1</v>
      </c>
      <c r="O1448" s="39" t="str">
        <f t="shared" si="2"/>
        <v/>
      </c>
    </row>
    <row r="1449" spans="2:15">
      <c r="B1449" s="31" t="s">
        <v>95</v>
      </c>
      <c r="C1449" s="28"/>
      <c r="D1449" s="28" t="s">
        <v>915</v>
      </c>
      <c r="E1449" s="36" t="str">
        <f>IF(B1449="",IF(G1449="","",_xlfn.UNICHAR(G1449)),B1449)</f>
        <v>ﾗ</v>
      </c>
      <c r="F1449" s="13" t="str">
        <f>IF(B1449="",IF(D1449="",IF(C1449="","",C1449),DEC2HEX(D1449)),DEC2HEX(_xlfn.UNICODE(B1449)))</f>
        <v>FF97</v>
      </c>
      <c r="G1449" s="13">
        <f>IF(D1449="",IF(C1449="",IF(B1449="","",VALUE(_xlfn.UNICODE(B1449))),VALUE(HEX2DEC(C1449))),VALUE(D1449))</f>
        <v>65431</v>
      </c>
      <c r="H1449" s="10" t="s">
        <v>292</v>
      </c>
      <c r="I1449" s="12" t="str">
        <f>IF(F1449="","","uni"&amp;UPPER(REPT("0",4-LEN(F1449))&amp;F1449))</f>
        <v>uniFF97</v>
      </c>
      <c r="J1449" s="12" t="s">
        <v>1975</v>
      </c>
      <c r="K1449" s="12" t="s">
        <v>95</v>
      </c>
      <c r="L1449" s="9" t="s">
        <v>137</v>
      </c>
      <c r="M1449" s="10" t="str">
        <f>ASC(_xlfn.CONCAT(H1449:L1449,"  # ",E1449))</f>
        <v xml:space="preserve">        "uniFF97": "glyph",  # ﾗ</v>
      </c>
      <c r="N1449" s="6" t="b">
        <f>K1449=""</f>
        <v>1</v>
      </c>
      <c r="O1449" s="39" t="str">
        <f t="shared" si="2"/>
        <v/>
      </c>
    </row>
    <row r="1450" spans="2:15">
      <c r="B1450" s="31"/>
      <c r="C1450" s="28"/>
      <c r="D1450" s="28" t="s">
        <v>916</v>
      </c>
      <c r="E1450" s="36" t="str">
        <f>IF(B1450="",IF(G1450="","",_xlfn.UNICHAR(G1450)),B1450)</f>
        <v>ﾘ</v>
      </c>
      <c r="F1450" s="13" t="str">
        <f>IF(B1450="",IF(D1450="",IF(C1450="","",C1450),DEC2HEX(D1450)),DEC2HEX(_xlfn.UNICODE(B1450)))</f>
        <v>FF98</v>
      </c>
      <c r="G1450" s="13">
        <f>IF(D1450="",IF(C1450="",IF(B1450="","",VALUE(_xlfn.UNICODE(B1450))),VALUE(HEX2DEC(C1450))),VALUE(D1450))</f>
        <v>65432</v>
      </c>
      <c r="H1450" s="10" t="s">
        <v>292</v>
      </c>
      <c r="I1450" s="12" t="str">
        <f>IF(F1450="","","uni"&amp;UPPER(REPT("0",4-LEN(F1450))&amp;F1450))</f>
        <v>uniFF98</v>
      </c>
      <c r="J1450" s="12" t="s">
        <v>1975</v>
      </c>
      <c r="K1450" s="12" t="s">
        <v>95</v>
      </c>
      <c r="L1450" s="9" t="s">
        <v>137</v>
      </c>
      <c r="M1450" s="10" t="str">
        <f>ASC(_xlfn.CONCAT(H1450:L1450,"  # ",E1450))</f>
        <v xml:space="preserve">        "uniFF98": "glyph",  # ﾘ</v>
      </c>
      <c r="N1450" s="6" t="b">
        <f>K1450=""</f>
        <v>1</v>
      </c>
      <c r="O1450" s="39" t="str">
        <f t="shared" si="2"/>
        <v/>
      </c>
    </row>
    <row r="1451" spans="2:15">
      <c r="B1451" s="31" t="s">
        <v>95</v>
      </c>
      <c r="C1451" s="28"/>
      <c r="D1451" s="28" t="s">
        <v>917</v>
      </c>
      <c r="E1451" s="36" t="str">
        <f>IF(B1451="",IF(G1451="","",_xlfn.UNICHAR(G1451)),B1451)</f>
        <v>ﾙ</v>
      </c>
      <c r="F1451" s="13" t="str">
        <f>IF(B1451="",IF(D1451="",IF(C1451="","",C1451),DEC2HEX(D1451)),DEC2HEX(_xlfn.UNICODE(B1451)))</f>
        <v>FF99</v>
      </c>
      <c r="G1451" s="13">
        <f>IF(D1451="",IF(C1451="",IF(B1451="","",VALUE(_xlfn.UNICODE(B1451))),VALUE(HEX2DEC(C1451))),VALUE(D1451))</f>
        <v>65433</v>
      </c>
      <c r="H1451" s="10" t="s">
        <v>292</v>
      </c>
      <c r="I1451" s="12" t="str">
        <f>IF(F1451="","","uni"&amp;UPPER(REPT("0",4-LEN(F1451))&amp;F1451))</f>
        <v>uniFF99</v>
      </c>
      <c r="J1451" s="12" t="s">
        <v>1975</v>
      </c>
      <c r="K1451" s="12" t="s">
        <v>95</v>
      </c>
      <c r="L1451" s="9" t="s">
        <v>137</v>
      </c>
      <c r="M1451" s="10" t="str">
        <f>ASC(_xlfn.CONCAT(H1451:L1451,"  # ",E1451))</f>
        <v xml:space="preserve">        "uniFF99": "glyph",  # ﾙ</v>
      </c>
      <c r="N1451" s="6" t="b">
        <f>K1451=""</f>
        <v>1</v>
      </c>
      <c r="O1451" s="39" t="str">
        <f t="shared" si="2"/>
        <v/>
      </c>
    </row>
    <row r="1452" spans="2:15">
      <c r="B1452" s="31"/>
      <c r="C1452" s="28"/>
      <c r="D1452" s="28" t="s">
        <v>918</v>
      </c>
      <c r="E1452" s="36" t="str">
        <f>IF(B1452="",IF(G1452="","",_xlfn.UNICHAR(G1452)),B1452)</f>
        <v>ﾚ</v>
      </c>
      <c r="F1452" s="13" t="str">
        <f>IF(B1452="",IF(D1452="",IF(C1452="","",C1452),DEC2HEX(D1452)),DEC2HEX(_xlfn.UNICODE(B1452)))</f>
        <v>FF9A</v>
      </c>
      <c r="G1452" s="13">
        <f>IF(D1452="",IF(C1452="",IF(B1452="","",VALUE(_xlfn.UNICODE(B1452))),VALUE(HEX2DEC(C1452))),VALUE(D1452))</f>
        <v>65434</v>
      </c>
      <c r="H1452" s="10" t="s">
        <v>292</v>
      </c>
      <c r="I1452" s="12" t="str">
        <f>IF(F1452="","","uni"&amp;UPPER(REPT("0",4-LEN(F1452))&amp;F1452))</f>
        <v>uniFF9A</v>
      </c>
      <c r="J1452" s="12" t="s">
        <v>1975</v>
      </c>
      <c r="K1452" s="12" t="s">
        <v>95</v>
      </c>
      <c r="L1452" s="9" t="s">
        <v>137</v>
      </c>
      <c r="M1452" s="10" t="str">
        <f>ASC(_xlfn.CONCAT(H1452:L1452,"  # ",E1452))</f>
        <v xml:space="preserve">        "uniFF9A": "glyph",  # ﾚ</v>
      </c>
      <c r="N1452" s="6" t="b">
        <f>K1452=""</f>
        <v>1</v>
      </c>
      <c r="O1452" s="39" t="str">
        <f t="shared" si="2"/>
        <v/>
      </c>
    </row>
    <row r="1453" spans="2:15">
      <c r="B1453" s="31" t="s">
        <v>95</v>
      </c>
      <c r="C1453" s="28"/>
      <c r="D1453" s="28" t="s">
        <v>919</v>
      </c>
      <c r="E1453" s="36" t="str">
        <f>IF(B1453="",IF(G1453="","",_xlfn.UNICHAR(G1453)),B1453)</f>
        <v>ﾛ</v>
      </c>
      <c r="F1453" s="13" t="str">
        <f>IF(B1453="",IF(D1453="",IF(C1453="","",C1453),DEC2HEX(D1453)),DEC2HEX(_xlfn.UNICODE(B1453)))</f>
        <v>FF9B</v>
      </c>
      <c r="G1453" s="13">
        <f>IF(D1453="",IF(C1453="",IF(B1453="","",VALUE(_xlfn.UNICODE(B1453))),VALUE(HEX2DEC(C1453))),VALUE(D1453))</f>
        <v>65435</v>
      </c>
      <c r="H1453" s="10" t="s">
        <v>292</v>
      </c>
      <c r="I1453" s="12" t="str">
        <f>IF(F1453="","","uni"&amp;UPPER(REPT("0",4-LEN(F1453))&amp;F1453))</f>
        <v>uniFF9B</v>
      </c>
      <c r="J1453" s="12" t="s">
        <v>1975</v>
      </c>
      <c r="K1453" s="12" t="s">
        <v>95</v>
      </c>
      <c r="L1453" s="9" t="s">
        <v>137</v>
      </c>
      <c r="M1453" s="10" t="str">
        <f>ASC(_xlfn.CONCAT(H1453:L1453,"  # ",E1453))</f>
        <v xml:space="preserve">        "uniFF9B": "glyph",  # ﾛ</v>
      </c>
      <c r="N1453" s="6" t="b">
        <f>K1453=""</f>
        <v>1</v>
      </c>
      <c r="O1453" s="39" t="str">
        <f t="shared" si="2"/>
        <v/>
      </c>
    </row>
    <row r="1454" spans="2:15">
      <c r="B1454" s="31"/>
      <c r="C1454" s="28"/>
      <c r="D1454" s="28" t="s">
        <v>920</v>
      </c>
      <c r="E1454" s="36" t="str">
        <f>IF(B1454="",IF(G1454="","",_xlfn.UNICHAR(G1454)),B1454)</f>
        <v>ﾜ</v>
      </c>
      <c r="F1454" s="13" t="str">
        <f>IF(B1454="",IF(D1454="",IF(C1454="","",C1454),DEC2HEX(D1454)),DEC2HEX(_xlfn.UNICODE(B1454)))</f>
        <v>FF9C</v>
      </c>
      <c r="G1454" s="13">
        <f>IF(D1454="",IF(C1454="",IF(B1454="","",VALUE(_xlfn.UNICODE(B1454))),VALUE(HEX2DEC(C1454))),VALUE(D1454))</f>
        <v>65436</v>
      </c>
      <c r="H1454" s="10" t="s">
        <v>292</v>
      </c>
      <c r="I1454" s="12" t="str">
        <f>IF(F1454="","","uni"&amp;UPPER(REPT("0",4-LEN(F1454))&amp;F1454))</f>
        <v>uniFF9C</v>
      </c>
      <c r="J1454" s="12" t="s">
        <v>1975</v>
      </c>
      <c r="K1454" s="12" t="s">
        <v>95</v>
      </c>
      <c r="L1454" s="9" t="s">
        <v>137</v>
      </c>
      <c r="M1454" s="10" t="str">
        <f>ASC(_xlfn.CONCAT(H1454:L1454,"  # ",E1454))</f>
        <v xml:space="preserve">        "uniFF9C": "glyph",  # ﾜ</v>
      </c>
      <c r="N1454" s="6" t="b">
        <f>K1454=""</f>
        <v>1</v>
      </c>
      <c r="O1454" s="39" t="str">
        <f t="shared" si="2"/>
        <v/>
      </c>
    </row>
    <row r="1455" spans="2:15">
      <c r="B1455" s="31" t="s">
        <v>95</v>
      </c>
      <c r="C1455" s="28"/>
      <c r="D1455" s="28" t="s">
        <v>921</v>
      </c>
      <c r="E1455" s="36" t="str">
        <f>IF(B1455="",IF(G1455="","",_xlfn.UNICHAR(G1455)),B1455)</f>
        <v>ﾝ</v>
      </c>
      <c r="F1455" s="13" t="str">
        <f>IF(B1455="",IF(D1455="",IF(C1455="","",C1455),DEC2HEX(D1455)),DEC2HEX(_xlfn.UNICODE(B1455)))</f>
        <v>FF9D</v>
      </c>
      <c r="G1455" s="13">
        <f>IF(D1455="",IF(C1455="",IF(B1455="","",VALUE(_xlfn.UNICODE(B1455))),VALUE(HEX2DEC(C1455))),VALUE(D1455))</f>
        <v>65437</v>
      </c>
      <c r="H1455" s="10" t="s">
        <v>292</v>
      </c>
      <c r="I1455" s="12" t="str">
        <f>IF(F1455="","","uni"&amp;UPPER(REPT("0",4-LEN(F1455))&amp;F1455))</f>
        <v>uniFF9D</v>
      </c>
      <c r="J1455" s="12" t="s">
        <v>1975</v>
      </c>
      <c r="K1455" s="12" t="s">
        <v>95</v>
      </c>
      <c r="L1455" s="9" t="s">
        <v>137</v>
      </c>
      <c r="M1455" s="10" t="str">
        <f>ASC(_xlfn.CONCAT(H1455:L1455,"  # ",E1455))</f>
        <v xml:space="preserve">        "uniFF9D": "glyph",  # ﾝ</v>
      </c>
      <c r="N1455" s="6" t="b">
        <f>K1455=""</f>
        <v>1</v>
      </c>
      <c r="O1455" s="39" t="str">
        <f t="shared" si="2"/>
        <v/>
      </c>
    </row>
  </sheetData>
  <autoFilter ref="B1:N1" xr:uid="{CA44A2DD-72AE-4A4D-AD26-E7E73BB2A9DB}">
    <sortState xmlns:xlrd2="http://schemas.microsoft.com/office/spreadsheetml/2017/richdata2" ref="B2:N1459">
      <sortCondition ref="G1"/>
    </sortState>
  </autoFilter>
  <sortState xmlns:xlrd2="http://schemas.microsoft.com/office/spreadsheetml/2017/richdata2" sortMethod="stroke" ref="B2:N1368">
    <sortCondition ref="G2:G1368"/>
  </sortState>
  <phoneticPr fontId="1"/>
  <conditionalFormatting sqref="G1:G1048576">
    <cfRule type="duplicateValues" dxfId="5" priority="2"/>
  </conditionalFormatting>
  <conditionalFormatting sqref="K1:K1048576">
    <cfRule type="containsBlanks" dxfId="4" priority="1">
      <formula>LEN(TRIM(K1))=0</formula>
    </cfRule>
  </conditionalFormatting>
  <conditionalFormatting sqref="N1:N1048576">
    <cfRule type="cellIs" dxfId="3" priority="3" operator="equal">
      <formula>FALSE</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E0A16-C9AC-401B-82A0-7DC87013CD5C}">
  <dimension ref="A1:O1466"/>
  <sheetViews>
    <sheetView zoomScale="85" zoomScaleNormal="85" workbookViewId="0">
      <pane xSplit="5" ySplit="1" topLeftCell="F209" activePane="bottomRight" state="frozen"/>
      <selection pane="topRight" activeCell="F1" sqref="F1"/>
      <selection pane="bottomLeft" activeCell="A2" sqref="A2"/>
      <selection pane="bottomRight" activeCell="M2" sqref="M2:M220"/>
    </sheetView>
  </sheetViews>
  <sheetFormatPr defaultRowHeight="54.5"/>
  <cols>
    <col min="1" max="1" width="0.90625" customWidth="1"/>
    <col min="2" max="2" width="6.36328125" style="33" customWidth="1"/>
    <col min="3" max="3" width="6.36328125" style="29" customWidth="1"/>
    <col min="4" max="4" width="9.08984375" style="29" customWidth="1"/>
    <col min="5" max="5" width="11.54296875" style="37" customWidth="1"/>
    <col min="6" max="6" width="6.36328125" style="11" customWidth="1"/>
    <col min="7" max="7" width="7.26953125" style="11" customWidth="1"/>
    <col min="8" max="8" width="6.453125" style="6" customWidth="1"/>
    <col min="9" max="9" width="9.08984375" style="11" customWidth="1"/>
    <col min="10" max="10" width="11.08984375" style="11" bestFit="1" customWidth="1"/>
    <col min="11" max="11" width="21.54296875" style="11" bestFit="1" customWidth="1"/>
    <col min="12" max="12" width="27.26953125" style="6" customWidth="1"/>
    <col min="13" max="13" width="65.36328125" style="6" customWidth="1"/>
    <col min="14" max="16384" width="8.7265625" style="6"/>
  </cols>
  <sheetData>
    <row r="1" spans="2:15" ht="36" customHeight="1">
      <c r="B1" s="30" t="s">
        <v>89</v>
      </c>
      <c r="C1" s="27" t="s">
        <v>85</v>
      </c>
      <c r="D1" s="27" t="s">
        <v>86</v>
      </c>
      <c r="E1" s="34" t="s">
        <v>90</v>
      </c>
      <c r="F1" s="13" t="s">
        <v>88</v>
      </c>
      <c r="G1" s="13" t="s">
        <v>87</v>
      </c>
      <c r="H1" s="8" t="s">
        <v>93</v>
      </c>
      <c r="I1" s="12" t="s">
        <v>94</v>
      </c>
      <c r="J1" s="12"/>
      <c r="K1" s="12" t="s">
        <v>1977</v>
      </c>
      <c r="L1" s="8" t="s">
        <v>92</v>
      </c>
      <c r="M1" s="8" t="s">
        <v>91</v>
      </c>
      <c r="N1" s="38" t="s">
        <v>1976</v>
      </c>
    </row>
    <row r="2" spans="2:15">
      <c r="B2" s="31"/>
      <c r="C2" s="28" t="s">
        <v>228</v>
      </c>
      <c r="D2" s="28"/>
      <c r="E2" s="36" t="str">
        <f t="shared" ref="E2:E33" si="0">IF(B2="",IF(G2="","",_xlfn.UNICHAR(G2)),B2)</f>
        <v>”</v>
      </c>
      <c r="F2" s="13" t="str">
        <f>IF(B2="",IF(D2="",IF(C2="","",UPPER(C2)),DEC2HEX(D2)),DEC2HEX(_xlfn.UNICODE(B2)))</f>
        <v>201D</v>
      </c>
      <c r="G2" s="13">
        <f t="shared" ref="G2:G33" si="1">IF(D2="",IF(C2="",IF(B2="","",VALUE(_xlfn.UNICODE(B2))),VALUE(HEX2DEC(C2))),VALUE(D2))</f>
        <v>8221</v>
      </c>
      <c r="H2" s="10" t="s">
        <v>292</v>
      </c>
      <c r="I2" s="12" t="str">
        <f t="shared" ref="I2:I33" si="2">IF(F2="","","uni"&amp;UPPER(REPT("0",4-LEN(F2))&amp;F2))</f>
        <v>uni201D</v>
      </c>
      <c r="J2" s="12" t="s">
        <v>1186</v>
      </c>
      <c r="K2" s="12" t="s">
        <v>922</v>
      </c>
      <c r="L2" s="9" t="s">
        <v>137</v>
      </c>
      <c r="M2" s="10" t="str">
        <f t="shared" ref="M2:M33" si="3">ASC(_xlfn.CONCAT(H2:L2,"  # ",E2))</f>
        <v xml:space="preserve">        "uni201D": "quotedblright.hwid",  # "</v>
      </c>
      <c r="N2" s="6" t="b">
        <f t="shared" ref="N2:N33" si="4">K2=""</f>
        <v>0</v>
      </c>
    </row>
    <row r="3" spans="2:15">
      <c r="B3" s="31"/>
      <c r="C3" s="28" t="s">
        <v>227</v>
      </c>
      <c r="D3" s="28"/>
      <c r="E3" s="36" t="str">
        <f t="shared" si="0"/>
        <v>“</v>
      </c>
      <c r="F3" s="13" t="str">
        <f>IF(B3="",IF(D3="",IF(C3="","",UPPER(C3)),DEC2HEX(D3)),DEC2HEX(_xlfn.UNICODE(B3)))</f>
        <v>201C</v>
      </c>
      <c r="G3" s="13">
        <f t="shared" si="1"/>
        <v>8220</v>
      </c>
      <c r="H3" s="10" t="s">
        <v>292</v>
      </c>
      <c r="I3" s="12" t="str">
        <f t="shared" si="2"/>
        <v>uni201C</v>
      </c>
      <c r="J3" s="12" t="s">
        <v>1186</v>
      </c>
      <c r="K3" s="12" t="s">
        <v>1996</v>
      </c>
      <c r="L3" s="9" t="s">
        <v>137</v>
      </c>
      <c r="M3" s="10" t="str">
        <f t="shared" si="3"/>
        <v xml:space="preserve">        "uni201C": "quotedblleft.hwid",  # “</v>
      </c>
      <c r="N3" s="6" t="b">
        <f t="shared" si="4"/>
        <v>0</v>
      </c>
    </row>
    <row r="4" spans="2:15">
      <c r="B4" s="31"/>
      <c r="C4" s="28" t="s">
        <v>924</v>
      </c>
      <c r="D4" s="28"/>
      <c r="E4" s="36" t="str">
        <f t="shared" si="0"/>
        <v>’</v>
      </c>
      <c r="F4" s="13" t="str">
        <f t="shared" ref="F4:F84" si="5">IF(B4="",IF(D4="",IF(C4="","",UPPER(C4)),DEC2HEX(D4)),DEC2HEX(_xlfn.UNICODE(B4)))</f>
        <v>2019</v>
      </c>
      <c r="G4" s="13">
        <f t="shared" si="1"/>
        <v>8217</v>
      </c>
      <c r="H4" s="10" t="s">
        <v>292</v>
      </c>
      <c r="I4" s="12" t="str">
        <f t="shared" si="2"/>
        <v>uni2019</v>
      </c>
      <c r="J4" s="12" t="s">
        <v>1186</v>
      </c>
      <c r="K4" s="12" t="s">
        <v>1013</v>
      </c>
      <c r="L4" s="9" t="s">
        <v>137</v>
      </c>
      <c r="M4" s="10" t="str">
        <f t="shared" si="3"/>
        <v xml:space="preserve">        "uni2019": "quoteright.hwid",  # '</v>
      </c>
      <c r="N4" s="6" t="b">
        <f t="shared" si="4"/>
        <v>0</v>
      </c>
    </row>
    <row r="5" spans="2:15">
      <c r="B5" s="31"/>
      <c r="C5" s="28" t="s">
        <v>923</v>
      </c>
      <c r="D5" s="28"/>
      <c r="E5" s="36" t="str">
        <f t="shared" si="0"/>
        <v>‘</v>
      </c>
      <c r="F5" s="13" t="str">
        <f t="shared" si="5"/>
        <v>2018</v>
      </c>
      <c r="G5" s="13">
        <f t="shared" si="1"/>
        <v>8216</v>
      </c>
      <c r="H5" s="10" t="s">
        <v>292</v>
      </c>
      <c r="I5" s="12" t="str">
        <f t="shared" si="2"/>
        <v>uni2018</v>
      </c>
      <c r="J5" s="12" t="s">
        <v>1186</v>
      </c>
      <c r="K5" s="12" t="s">
        <v>1014</v>
      </c>
      <c r="L5" s="9" t="s">
        <v>137</v>
      </c>
      <c r="M5" s="10" t="str">
        <f t="shared" si="3"/>
        <v xml:space="preserve">        "uni2018": "quoteleft.hwid",  # `</v>
      </c>
      <c r="N5" s="6" t="b">
        <f t="shared" si="4"/>
        <v>0</v>
      </c>
    </row>
    <row r="6" spans="2:15">
      <c r="B6" s="31" t="s">
        <v>95</v>
      </c>
      <c r="C6" s="28"/>
      <c r="D6" s="28">
        <v>12530</v>
      </c>
      <c r="E6" s="36" t="str">
        <f t="shared" si="0"/>
        <v>ヲ</v>
      </c>
      <c r="F6" s="13" t="str">
        <f t="shared" ref="F6:F37" si="6">IF(B6="",IF(D6="",IF(C6="","",C6),DEC2HEX(D6)),DEC2HEX(_xlfn.UNICODE(B6)))</f>
        <v>30F2</v>
      </c>
      <c r="G6" s="13">
        <f t="shared" si="1"/>
        <v>12530</v>
      </c>
      <c r="H6" s="10" t="s">
        <v>292</v>
      </c>
      <c r="I6" s="12" t="str">
        <f t="shared" si="2"/>
        <v>uni30F2</v>
      </c>
      <c r="J6" s="12" t="s">
        <v>1985</v>
      </c>
      <c r="K6" s="12" t="s">
        <v>957</v>
      </c>
      <c r="L6" s="9" t="s">
        <v>137</v>
      </c>
      <c r="M6" s="10" t="str">
        <f t="shared" si="3"/>
        <v xml:space="preserve">        "uni30F2": "uniFF66",  # ｦ</v>
      </c>
      <c r="N6" s="6" t="b">
        <f t="shared" si="4"/>
        <v>0</v>
      </c>
      <c r="O6" s="6" t="str">
        <f>IF(B6="",IF(G6="","",_xlfn.UNICHAR(HEX2DEC(K6))),B6)</f>
        <v>ｦ</v>
      </c>
    </row>
    <row r="7" spans="2:15">
      <c r="B7" s="31"/>
      <c r="C7" s="28"/>
      <c r="D7" s="28">
        <v>12449</v>
      </c>
      <c r="E7" s="36" t="str">
        <f t="shared" si="0"/>
        <v>ァ</v>
      </c>
      <c r="F7" s="13" t="str">
        <f t="shared" si="6"/>
        <v>30A1</v>
      </c>
      <c r="G7" s="13">
        <f t="shared" si="1"/>
        <v>12449</v>
      </c>
      <c r="H7" s="10" t="s">
        <v>292</v>
      </c>
      <c r="I7" s="12" t="str">
        <f t="shared" si="2"/>
        <v>uni30A1</v>
      </c>
      <c r="J7" s="12" t="s">
        <v>1985</v>
      </c>
      <c r="K7" s="12" t="s">
        <v>958</v>
      </c>
      <c r="L7" s="9" t="s">
        <v>137</v>
      </c>
      <c r="M7" s="10" t="str">
        <f t="shared" si="3"/>
        <v xml:space="preserve">        "uni30A1": "uniFF67",  # ｧ</v>
      </c>
      <c r="N7" s="6" t="b">
        <f t="shared" si="4"/>
        <v>0</v>
      </c>
      <c r="O7" s="6" t="str">
        <f t="shared" ref="O7:O61" si="7">IF(B7="",IF(G7="","",_xlfn.UNICHAR(HEX2DEC(K7))),B7)</f>
        <v>ｧ</v>
      </c>
    </row>
    <row r="8" spans="2:15">
      <c r="B8" s="31"/>
      <c r="C8" s="28"/>
      <c r="D8" s="28">
        <v>12451</v>
      </c>
      <c r="E8" s="36" t="str">
        <f t="shared" si="0"/>
        <v>ィ</v>
      </c>
      <c r="F8" s="13" t="str">
        <f t="shared" si="6"/>
        <v>30A3</v>
      </c>
      <c r="G8" s="13">
        <f t="shared" si="1"/>
        <v>12451</v>
      </c>
      <c r="H8" s="10" t="s">
        <v>292</v>
      </c>
      <c r="I8" s="12" t="str">
        <f t="shared" si="2"/>
        <v>uni30A3</v>
      </c>
      <c r="J8" s="12" t="s">
        <v>1985</v>
      </c>
      <c r="K8" s="12" t="s">
        <v>959</v>
      </c>
      <c r="L8" s="9" t="s">
        <v>137</v>
      </c>
      <c r="M8" s="10" t="str">
        <f t="shared" si="3"/>
        <v xml:space="preserve">        "uni30A3": "uniFF68",  # ｨ</v>
      </c>
      <c r="N8" s="6" t="b">
        <f t="shared" si="4"/>
        <v>0</v>
      </c>
      <c r="O8" s="6" t="str">
        <f t="shared" si="7"/>
        <v>ｨ</v>
      </c>
    </row>
    <row r="9" spans="2:15">
      <c r="B9" s="31"/>
      <c r="C9" s="28"/>
      <c r="D9" s="28">
        <v>12453</v>
      </c>
      <c r="E9" s="36" t="str">
        <f t="shared" si="0"/>
        <v>ゥ</v>
      </c>
      <c r="F9" s="13" t="str">
        <f t="shared" si="6"/>
        <v>30A5</v>
      </c>
      <c r="G9" s="13">
        <f t="shared" si="1"/>
        <v>12453</v>
      </c>
      <c r="H9" s="10" t="s">
        <v>292</v>
      </c>
      <c r="I9" s="12" t="str">
        <f t="shared" si="2"/>
        <v>uni30A5</v>
      </c>
      <c r="J9" s="12" t="s">
        <v>1985</v>
      </c>
      <c r="K9" s="12" t="s">
        <v>960</v>
      </c>
      <c r="L9" s="9" t="s">
        <v>137</v>
      </c>
      <c r="M9" s="10" t="str">
        <f t="shared" si="3"/>
        <v xml:space="preserve">        "uni30A5": "uniFF69",  # ｩ</v>
      </c>
      <c r="N9" s="6" t="b">
        <f t="shared" si="4"/>
        <v>0</v>
      </c>
      <c r="O9" s="6" t="str">
        <f t="shared" si="7"/>
        <v>ｩ</v>
      </c>
    </row>
    <row r="10" spans="2:15">
      <c r="B10" s="31"/>
      <c r="C10" s="28"/>
      <c r="D10" s="28">
        <v>12455</v>
      </c>
      <c r="E10" s="36" t="str">
        <f t="shared" si="0"/>
        <v>ェ</v>
      </c>
      <c r="F10" s="13" t="str">
        <f t="shared" si="6"/>
        <v>30A7</v>
      </c>
      <c r="G10" s="13">
        <f t="shared" si="1"/>
        <v>12455</v>
      </c>
      <c r="H10" s="10" t="s">
        <v>292</v>
      </c>
      <c r="I10" s="12" t="str">
        <f t="shared" si="2"/>
        <v>uni30A7</v>
      </c>
      <c r="J10" s="12" t="s">
        <v>1985</v>
      </c>
      <c r="K10" s="12" t="s">
        <v>961</v>
      </c>
      <c r="L10" s="9" t="s">
        <v>137</v>
      </c>
      <c r="M10" s="10" t="str">
        <f t="shared" si="3"/>
        <v xml:space="preserve">        "uni30A7": "uniFF6A",  # ｪ</v>
      </c>
      <c r="N10" s="6" t="b">
        <f t="shared" si="4"/>
        <v>0</v>
      </c>
      <c r="O10" s="6" t="str">
        <f t="shared" si="7"/>
        <v>ｪ</v>
      </c>
    </row>
    <row r="11" spans="2:15">
      <c r="B11" s="31"/>
      <c r="C11" s="28"/>
      <c r="D11" s="28">
        <v>12457</v>
      </c>
      <c r="E11" s="36" t="str">
        <f t="shared" si="0"/>
        <v>ォ</v>
      </c>
      <c r="F11" s="13" t="str">
        <f t="shared" si="6"/>
        <v>30A9</v>
      </c>
      <c r="G11" s="13">
        <f t="shared" si="1"/>
        <v>12457</v>
      </c>
      <c r="H11" s="10" t="s">
        <v>292</v>
      </c>
      <c r="I11" s="12" t="str">
        <f t="shared" si="2"/>
        <v>uni30A9</v>
      </c>
      <c r="J11" s="12" t="s">
        <v>1985</v>
      </c>
      <c r="K11" s="12" t="s">
        <v>962</v>
      </c>
      <c r="L11" s="9" t="s">
        <v>137</v>
      </c>
      <c r="M11" s="10" t="str">
        <f t="shared" si="3"/>
        <v xml:space="preserve">        "uni30A9": "uniFF6B",  # ｫ</v>
      </c>
      <c r="N11" s="6" t="b">
        <f t="shared" si="4"/>
        <v>0</v>
      </c>
      <c r="O11" s="6" t="str">
        <f t="shared" si="7"/>
        <v>ｫ</v>
      </c>
    </row>
    <row r="12" spans="2:15">
      <c r="B12" s="31"/>
      <c r="C12" s="28"/>
      <c r="D12" s="28">
        <v>12515</v>
      </c>
      <c r="E12" s="36" t="str">
        <f t="shared" si="0"/>
        <v>ャ</v>
      </c>
      <c r="F12" s="13" t="str">
        <f t="shared" si="6"/>
        <v>30E3</v>
      </c>
      <c r="G12" s="13">
        <f t="shared" si="1"/>
        <v>12515</v>
      </c>
      <c r="H12" s="10" t="s">
        <v>292</v>
      </c>
      <c r="I12" s="12" t="str">
        <f t="shared" si="2"/>
        <v>uni30E3</v>
      </c>
      <c r="J12" s="12" t="s">
        <v>1985</v>
      </c>
      <c r="K12" s="12" t="s">
        <v>963</v>
      </c>
      <c r="L12" s="9" t="s">
        <v>137</v>
      </c>
      <c r="M12" s="10" t="str">
        <f t="shared" si="3"/>
        <v xml:space="preserve">        "uni30E3": "uniFF6C",  # ｬ</v>
      </c>
      <c r="N12" s="6" t="b">
        <f t="shared" si="4"/>
        <v>0</v>
      </c>
      <c r="O12" s="6" t="str">
        <f t="shared" si="7"/>
        <v>ｬ</v>
      </c>
    </row>
    <row r="13" spans="2:15">
      <c r="B13" s="31"/>
      <c r="C13" s="28"/>
      <c r="D13" s="28">
        <v>12517</v>
      </c>
      <c r="E13" s="36" t="str">
        <f t="shared" si="0"/>
        <v>ュ</v>
      </c>
      <c r="F13" s="13" t="str">
        <f t="shared" si="6"/>
        <v>30E5</v>
      </c>
      <c r="G13" s="13">
        <f t="shared" si="1"/>
        <v>12517</v>
      </c>
      <c r="H13" s="10" t="s">
        <v>292</v>
      </c>
      <c r="I13" s="12" t="str">
        <f t="shared" si="2"/>
        <v>uni30E5</v>
      </c>
      <c r="J13" s="12" t="s">
        <v>1985</v>
      </c>
      <c r="K13" s="12" t="s">
        <v>964</v>
      </c>
      <c r="L13" s="9" t="s">
        <v>137</v>
      </c>
      <c r="M13" s="10" t="str">
        <f t="shared" si="3"/>
        <v xml:space="preserve">        "uni30E5": "uniFF6D",  # ｭ</v>
      </c>
      <c r="N13" s="6" t="b">
        <f t="shared" si="4"/>
        <v>0</v>
      </c>
      <c r="O13" s="6" t="str">
        <f t="shared" si="7"/>
        <v>ｭ</v>
      </c>
    </row>
    <row r="14" spans="2:15">
      <c r="B14" s="31"/>
      <c r="C14" s="28"/>
      <c r="D14" s="28">
        <v>12519</v>
      </c>
      <c r="E14" s="36" t="str">
        <f t="shared" si="0"/>
        <v>ョ</v>
      </c>
      <c r="F14" s="13" t="str">
        <f t="shared" si="6"/>
        <v>30E7</v>
      </c>
      <c r="G14" s="13">
        <f t="shared" si="1"/>
        <v>12519</v>
      </c>
      <c r="H14" s="10" t="s">
        <v>292</v>
      </c>
      <c r="I14" s="12" t="str">
        <f t="shared" si="2"/>
        <v>uni30E7</v>
      </c>
      <c r="J14" s="12" t="s">
        <v>1985</v>
      </c>
      <c r="K14" s="12" t="s">
        <v>965</v>
      </c>
      <c r="L14" s="9" t="s">
        <v>137</v>
      </c>
      <c r="M14" s="10" t="str">
        <f t="shared" si="3"/>
        <v xml:space="preserve">        "uni30E7": "uniFF6E",  # ｮ</v>
      </c>
      <c r="N14" s="6" t="b">
        <f t="shared" si="4"/>
        <v>0</v>
      </c>
      <c r="O14" s="6" t="str">
        <f t="shared" si="7"/>
        <v>ｮ</v>
      </c>
    </row>
    <row r="15" spans="2:15">
      <c r="B15" s="31"/>
      <c r="C15" s="28"/>
      <c r="D15" s="28">
        <v>12483</v>
      </c>
      <c r="E15" s="36" t="str">
        <f t="shared" si="0"/>
        <v>ッ</v>
      </c>
      <c r="F15" s="13" t="str">
        <f t="shared" si="6"/>
        <v>30C3</v>
      </c>
      <c r="G15" s="13">
        <f t="shared" si="1"/>
        <v>12483</v>
      </c>
      <c r="H15" s="10" t="s">
        <v>292</v>
      </c>
      <c r="I15" s="12" t="str">
        <f t="shared" si="2"/>
        <v>uni30C3</v>
      </c>
      <c r="J15" s="12" t="s">
        <v>1985</v>
      </c>
      <c r="K15" s="12" t="s">
        <v>966</v>
      </c>
      <c r="L15" s="9" t="s">
        <v>137</v>
      </c>
      <c r="M15" s="10" t="str">
        <f t="shared" si="3"/>
        <v xml:space="preserve">        "uni30C3": "uniFF6F",  # ｯ</v>
      </c>
      <c r="N15" s="6" t="b">
        <f t="shared" si="4"/>
        <v>0</v>
      </c>
      <c r="O15" s="6" t="str">
        <f t="shared" si="7"/>
        <v>ｯ</v>
      </c>
    </row>
    <row r="16" spans="2:15">
      <c r="B16" s="31" t="s">
        <v>95</v>
      </c>
      <c r="C16" s="28"/>
      <c r="D16" s="28">
        <v>12540</v>
      </c>
      <c r="E16" s="36" t="str">
        <f t="shared" si="0"/>
        <v>ー</v>
      </c>
      <c r="F16" s="13" t="str">
        <f t="shared" si="6"/>
        <v>30FC</v>
      </c>
      <c r="G16" s="13">
        <f t="shared" si="1"/>
        <v>12540</v>
      </c>
      <c r="H16" s="10" t="s">
        <v>292</v>
      </c>
      <c r="I16" s="12" t="str">
        <f t="shared" si="2"/>
        <v>uni30FC</v>
      </c>
      <c r="J16" s="12" t="s">
        <v>1985</v>
      </c>
      <c r="K16" s="12" t="s">
        <v>967</v>
      </c>
      <c r="L16" s="9" t="s">
        <v>137</v>
      </c>
      <c r="M16" s="10" t="str">
        <f t="shared" si="3"/>
        <v xml:space="preserve">        "uni30FC": "uniFF70",  # ｰ</v>
      </c>
      <c r="N16" s="6" t="b">
        <f t="shared" si="4"/>
        <v>0</v>
      </c>
      <c r="O16" s="6" t="str">
        <f t="shared" si="7"/>
        <v>ｰ</v>
      </c>
    </row>
    <row r="17" spans="2:15">
      <c r="B17" s="31" t="s">
        <v>95</v>
      </c>
      <c r="C17" s="28"/>
      <c r="D17" s="28">
        <v>12450</v>
      </c>
      <c r="E17" s="36" t="str">
        <f t="shared" si="0"/>
        <v>ア</v>
      </c>
      <c r="F17" s="13" t="str">
        <f t="shared" si="6"/>
        <v>30A2</v>
      </c>
      <c r="G17" s="13">
        <f t="shared" si="1"/>
        <v>12450</v>
      </c>
      <c r="H17" s="10" t="s">
        <v>292</v>
      </c>
      <c r="I17" s="12" t="str">
        <f t="shared" si="2"/>
        <v>uni30A2</v>
      </c>
      <c r="J17" s="12" t="s">
        <v>1985</v>
      </c>
      <c r="K17" s="12" t="s">
        <v>968</v>
      </c>
      <c r="L17" s="9" t="s">
        <v>137</v>
      </c>
      <c r="M17" s="10" t="str">
        <f t="shared" si="3"/>
        <v xml:space="preserve">        "uni30A2": "uniFF71",  # ｱ</v>
      </c>
      <c r="N17" s="6" t="b">
        <f t="shared" si="4"/>
        <v>0</v>
      </c>
      <c r="O17" s="6" t="str">
        <f t="shared" si="7"/>
        <v>ｱ</v>
      </c>
    </row>
    <row r="18" spans="2:15">
      <c r="B18" s="31" t="s">
        <v>95</v>
      </c>
      <c r="C18" s="28"/>
      <c r="D18" s="28">
        <v>12452</v>
      </c>
      <c r="E18" s="36" t="str">
        <f t="shared" si="0"/>
        <v>イ</v>
      </c>
      <c r="F18" s="13" t="str">
        <f t="shared" si="6"/>
        <v>30A4</v>
      </c>
      <c r="G18" s="13">
        <f t="shared" si="1"/>
        <v>12452</v>
      </c>
      <c r="H18" s="10" t="s">
        <v>292</v>
      </c>
      <c r="I18" s="12" t="str">
        <f t="shared" si="2"/>
        <v>uni30A4</v>
      </c>
      <c r="J18" s="12" t="s">
        <v>1985</v>
      </c>
      <c r="K18" s="12" t="s">
        <v>969</v>
      </c>
      <c r="L18" s="9" t="s">
        <v>137</v>
      </c>
      <c r="M18" s="10" t="str">
        <f t="shared" si="3"/>
        <v xml:space="preserve">        "uni30A4": "uniFF72",  # ｲ</v>
      </c>
      <c r="N18" s="6" t="b">
        <f t="shared" si="4"/>
        <v>0</v>
      </c>
      <c r="O18" s="6" t="str">
        <f t="shared" si="7"/>
        <v>ｲ</v>
      </c>
    </row>
    <row r="19" spans="2:15">
      <c r="B19" s="31" t="s">
        <v>95</v>
      </c>
      <c r="C19" s="28"/>
      <c r="D19" s="28">
        <v>12454</v>
      </c>
      <c r="E19" s="36" t="str">
        <f t="shared" si="0"/>
        <v>ウ</v>
      </c>
      <c r="F19" s="13" t="str">
        <f t="shared" si="6"/>
        <v>30A6</v>
      </c>
      <c r="G19" s="13">
        <f t="shared" si="1"/>
        <v>12454</v>
      </c>
      <c r="H19" s="10" t="s">
        <v>292</v>
      </c>
      <c r="I19" s="12" t="str">
        <f t="shared" si="2"/>
        <v>uni30A6</v>
      </c>
      <c r="J19" s="12" t="s">
        <v>1985</v>
      </c>
      <c r="K19" s="12" t="s">
        <v>970</v>
      </c>
      <c r="L19" s="9" t="s">
        <v>137</v>
      </c>
      <c r="M19" s="10" t="str">
        <f t="shared" si="3"/>
        <v xml:space="preserve">        "uni30A6": "uniFF73",  # ｳ</v>
      </c>
      <c r="N19" s="6" t="b">
        <f t="shared" si="4"/>
        <v>0</v>
      </c>
      <c r="O19" s="6" t="str">
        <f t="shared" si="7"/>
        <v>ｳ</v>
      </c>
    </row>
    <row r="20" spans="2:15">
      <c r="B20" s="31" t="s">
        <v>95</v>
      </c>
      <c r="C20" s="28"/>
      <c r="D20" s="28">
        <v>12456</v>
      </c>
      <c r="E20" s="36" t="str">
        <f t="shared" si="0"/>
        <v>エ</v>
      </c>
      <c r="F20" s="13" t="str">
        <f t="shared" si="6"/>
        <v>30A8</v>
      </c>
      <c r="G20" s="13">
        <f t="shared" si="1"/>
        <v>12456</v>
      </c>
      <c r="H20" s="10" t="s">
        <v>292</v>
      </c>
      <c r="I20" s="12" t="str">
        <f t="shared" si="2"/>
        <v>uni30A8</v>
      </c>
      <c r="J20" s="12" t="s">
        <v>1985</v>
      </c>
      <c r="K20" s="12" t="s">
        <v>971</v>
      </c>
      <c r="L20" s="9" t="s">
        <v>137</v>
      </c>
      <c r="M20" s="10" t="str">
        <f t="shared" si="3"/>
        <v xml:space="preserve">        "uni30A8": "uniFF74",  # ｴ</v>
      </c>
      <c r="N20" s="6" t="b">
        <f t="shared" si="4"/>
        <v>0</v>
      </c>
      <c r="O20" s="6" t="str">
        <f t="shared" si="7"/>
        <v>ｴ</v>
      </c>
    </row>
    <row r="21" spans="2:15">
      <c r="B21" s="31" t="s">
        <v>95</v>
      </c>
      <c r="C21" s="28"/>
      <c r="D21" s="28">
        <v>12458</v>
      </c>
      <c r="E21" s="36" t="str">
        <f t="shared" si="0"/>
        <v>オ</v>
      </c>
      <c r="F21" s="13" t="str">
        <f t="shared" si="6"/>
        <v>30AA</v>
      </c>
      <c r="G21" s="13">
        <f t="shared" si="1"/>
        <v>12458</v>
      </c>
      <c r="H21" s="10" t="s">
        <v>292</v>
      </c>
      <c r="I21" s="12" t="str">
        <f t="shared" si="2"/>
        <v>uni30AA</v>
      </c>
      <c r="J21" s="12" t="s">
        <v>1985</v>
      </c>
      <c r="K21" s="12" t="s">
        <v>972</v>
      </c>
      <c r="L21" s="9" t="s">
        <v>137</v>
      </c>
      <c r="M21" s="10" t="str">
        <f t="shared" si="3"/>
        <v xml:space="preserve">        "uni30AA": "uniFF75",  # ｵ</v>
      </c>
      <c r="N21" s="6" t="b">
        <f t="shared" si="4"/>
        <v>0</v>
      </c>
      <c r="O21" s="6" t="str">
        <f t="shared" si="7"/>
        <v>ｵ</v>
      </c>
    </row>
    <row r="22" spans="2:15">
      <c r="B22" s="31"/>
      <c r="C22" s="28"/>
      <c r="D22" s="28">
        <v>12459</v>
      </c>
      <c r="E22" s="36" t="str">
        <f t="shared" si="0"/>
        <v>カ</v>
      </c>
      <c r="F22" s="13" t="str">
        <f t="shared" si="6"/>
        <v>30AB</v>
      </c>
      <c r="G22" s="13">
        <f t="shared" si="1"/>
        <v>12459</v>
      </c>
      <c r="H22" s="10" t="s">
        <v>292</v>
      </c>
      <c r="I22" s="12" t="str">
        <f t="shared" si="2"/>
        <v>uni30AB</v>
      </c>
      <c r="J22" s="12" t="s">
        <v>1985</v>
      </c>
      <c r="K22" s="12" t="s">
        <v>973</v>
      </c>
      <c r="L22" s="9" t="s">
        <v>137</v>
      </c>
      <c r="M22" s="10" t="str">
        <f t="shared" si="3"/>
        <v xml:space="preserve">        "uni30AB": "uniFF76",  # ｶ</v>
      </c>
      <c r="N22" s="6" t="b">
        <f t="shared" si="4"/>
        <v>0</v>
      </c>
      <c r="O22" s="6" t="str">
        <f t="shared" si="7"/>
        <v>ｶ</v>
      </c>
    </row>
    <row r="23" spans="2:15">
      <c r="B23" s="31"/>
      <c r="C23" s="28"/>
      <c r="D23" s="28">
        <v>12461</v>
      </c>
      <c r="E23" s="36" t="str">
        <f t="shared" si="0"/>
        <v>キ</v>
      </c>
      <c r="F23" s="13" t="str">
        <f t="shared" si="6"/>
        <v>30AD</v>
      </c>
      <c r="G23" s="13">
        <f t="shared" si="1"/>
        <v>12461</v>
      </c>
      <c r="H23" s="10" t="s">
        <v>292</v>
      </c>
      <c r="I23" s="12" t="str">
        <f t="shared" si="2"/>
        <v>uni30AD</v>
      </c>
      <c r="J23" s="12" t="s">
        <v>1985</v>
      </c>
      <c r="K23" s="12" t="s">
        <v>974</v>
      </c>
      <c r="L23" s="9" t="s">
        <v>137</v>
      </c>
      <c r="M23" s="10" t="str">
        <f t="shared" si="3"/>
        <v xml:space="preserve">        "uni30AD": "uniFF77",  # ｷ</v>
      </c>
      <c r="N23" s="6" t="b">
        <f t="shared" si="4"/>
        <v>0</v>
      </c>
      <c r="O23" s="6" t="str">
        <f t="shared" si="7"/>
        <v>ｷ</v>
      </c>
    </row>
    <row r="24" spans="2:15">
      <c r="B24" s="31"/>
      <c r="C24" s="28"/>
      <c r="D24" s="28">
        <v>12463</v>
      </c>
      <c r="E24" s="36" t="str">
        <f t="shared" si="0"/>
        <v>ク</v>
      </c>
      <c r="F24" s="13" t="str">
        <f t="shared" si="6"/>
        <v>30AF</v>
      </c>
      <c r="G24" s="13">
        <f t="shared" si="1"/>
        <v>12463</v>
      </c>
      <c r="H24" s="10" t="s">
        <v>292</v>
      </c>
      <c r="I24" s="12" t="str">
        <f t="shared" si="2"/>
        <v>uni30AF</v>
      </c>
      <c r="J24" s="12" t="s">
        <v>1985</v>
      </c>
      <c r="K24" s="12" t="s">
        <v>975</v>
      </c>
      <c r="L24" s="9" t="s">
        <v>137</v>
      </c>
      <c r="M24" s="10" t="str">
        <f t="shared" si="3"/>
        <v xml:space="preserve">        "uni30AF": "uniFF78",  # ｸ</v>
      </c>
      <c r="N24" s="6" t="b">
        <f t="shared" si="4"/>
        <v>0</v>
      </c>
      <c r="O24" s="6" t="str">
        <f t="shared" si="7"/>
        <v>ｸ</v>
      </c>
    </row>
    <row r="25" spans="2:15">
      <c r="B25" s="31"/>
      <c r="C25" s="28"/>
      <c r="D25" s="28">
        <v>12465</v>
      </c>
      <c r="E25" s="36" t="str">
        <f t="shared" si="0"/>
        <v>ケ</v>
      </c>
      <c r="F25" s="13" t="str">
        <f t="shared" si="6"/>
        <v>30B1</v>
      </c>
      <c r="G25" s="13">
        <f t="shared" si="1"/>
        <v>12465</v>
      </c>
      <c r="H25" s="10" t="s">
        <v>292</v>
      </c>
      <c r="I25" s="12" t="str">
        <f t="shared" si="2"/>
        <v>uni30B1</v>
      </c>
      <c r="J25" s="12" t="s">
        <v>1985</v>
      </c>
      <c r="K25" s="12" t="s">
        <v>976</v>
      </c>
      <c r="L25" s="9" t="s">
        <v>137</v>
      </c>
      <c r="M25" s="10" t="str">
        <f t="shared" si="3"/>
        <v xml:space="preserve">        "uni30B1": "uniFF79",  # ｹ</v>
      </c>
      <c r="N25" s="6" t="b">
        <f t="shared" si="4"/>
        <v>0</v>
      </c>
      <c r="O25" s="6" t="str">
        <f t="shared" si="7"/>
        <v>ｹ</v>
      </c>
    </row>
    <row r="26" spans="2:15">
      <c r="B26" s="31"/>
      <c r="C26" s="28"/>
      <c r="D26" s="28">
        <v>12467</v>
      </c>
      <c r="E26" s="36" t="str">
        <f t="shared" si="0"/>
        <v>コ</v>
      </c>
      <c r="F26" s="13" t="str">
        <f t="shared" si="6"/>
        <v>30B3</v>
      </c>
      <c r="G26" s="13">
        <f t="shared" si="1"/>
        <v>12467</v>
      </c>
      <c r="H26" s="10" t="s">
        <v>292</v>
      </c>
      <c r="I26" s="12" t="str">
        <f t="shared" si="2"/>
        <v>uni30B3</v>
      </c>
      <c r="J26" s="12" t="s">
        <v>1985</v>
      </c>
      <c r="K26" s="12" t="s">
        <v>977</v>
      </c>
      <c r="L26" s="9" t="s">
        <v>137</v>
      </c>
      <c r="M26" s="10" t="str">
        <f t="shared" si="3"/>
        <v xml:space="preserve">        "uni30B3": "uniFF7A",  # ｺ</v>
      </c>
      <c r="N26" s="6" t="b">
        <f t="shared" si="4"/>
        <v>0</v>
      </c>
      <c r="O26" s="6" t="str">
        <f t="shared" si="7"/>
        <v>ｺ</v>
      </c>
    </row>
    <row r="27" spans="2:15">
      <c r="B27" s="31"/>
      <c r="C27" s="28"/>
      <c r="D27" s="28">
        <v>12469</v>
      </c>
      <c r="E27" s="36" t="str">
        <f t="shared" si="0"/>
        <v>サ</v>
      </c>
      <c r="F27" s="13" t="str">
        <f t="shared" si="6"/>
        <v>30B5</v>
      </c>
      <c r="G27" s="13">
        <f t="shared" si="1"/>
        <v>12469</v>
      </c>
      <c r="H27" s="10" t="s">
        <v>292</v>
      </c>
      <c r="I27" s="12" t="str">
        <f t="shared" si="2"/>
        <v>uni30B5</v>
      </c>
      <c r="J27" s="12" t="s">
        <v>1985</v>
      </c>
      <c r="K27" s="12" t="s">
        <v>978</v>
      </c>
      <c r="L27" s="9" t="s">
        <v>137</v>
      </c>
      <c r="M27" s="10" t="str">
        <f t="shared" si="3"/>
        <v xml:space="preserve">        "uni30B5": "uniFF7B",  # ｻ</v>
      </c>
      <c r="N27" s="6" t="b">
        <f t="shared" si="4"/>
        <v>0</v>
      </c>
      <c r="O27" s="6" t="str">
        <f t="shared" si="7"/>
        <v>ｻ</v>
      </c>
    </row>
    <row r="28" spans="2:15">
      <c r="B28" s="31"/>
      <c r="C28" s="28"/>
      <c r="D28" s="28">
        <v>12471</v>
      </c>
      <c r="E28" s="36" t="str">
        <f t="shared" si="0"/>
        <v>シ</v>
      </c>
      <c r="F28" s="13" t="str">
        <f t="shared" si="6"/>
        <v>30B7</v>
      </c>
      <c r="G28" s="13">
        <f t="shared" si="1"/>
        <v>12471</v>
      </c>
      <c r="H28" s="10" t="s">
        <v>292</v>
      </c>
      <c r="I28" s="12" t="str">
        <f t="shared" si="2"/>
        <v>uni30B7</v>
      </c>
      <c r="J28" s="12" t="s">
        <v>1985</v>
      </c>
      <c r="K28" s="12" t="s">
        <v>979</v>
      </c>
      <c r="L28" s="9" t="s">
        <v>137</v>
      </c>
      <c r="M28" s="10" t="str">
        <f t="shared" si="3"/>
        <v xml:space="preserve">        "uni30B7": "uniFF7C",  # ｼ</v>
      </c>
      <c r="N28" s="6" t="b">
        <f t="shared" si="4"/>
        <v>0</v>
      </c>
      <c r="O28" s="6" t="str">
        <f t="shared" si="7"/>
        <v>ｼ</v>
      </c>
    </row>
    <row r="29" spans="2:15">
      <c r="B29" s="31"/>
      <c r="C29" s="28"/>
      <c r="D29" s="28">
        <v>12473</v>
      </c>
      <c r="E29" s="36" t="str">
        <f t="shared" si="0"/>
        <v>ス</v>
      </c>
      <c r="F29" s="13" t="str">
        <f t="shared" si="6"/>
        <v>30B9</v>
      </c>
      <c r="G29" s="13">
        <f t="shared" si="1"/>
        <v>12473</v>
      </c>
      <c r="H29" s="10" t="s">
        <v>292</v>
      </c>
      <c r="I29" s="12" t="str">
        <f t="shared" si="2"/>
        <v>uni30B9</v>
      </c>
      <c r="J29" s="12" t="s">
        <v>1985</v>
      </c>
      <c r="K29" s="12" t="s">
        <v>980</v>
      </c>
      <c r="L29" s="9" t="s">
        <v>137</v>
      </c>
      <c r="M29" s="10" t="str">
        <f t="shared" si="3"/>
        <v xml:space="preserve">        "uni30B9": "uniFF7D",  # ｽ</v>
      </c>
      <c r="N29" s="6" t="b">
        <f t="shared" si="4"/>
        <v>0</v>
      </c>
      <c r="O29" s="6" t="str">
        <f t="shared" si="7"/>
        <v>ｽ</v>
      </c>
    </row>
    <row r="30" spans="2:15">
      <c r="B30" s="31"/>
      <c r="C30" s="28"/>
      <c r="D30" s="28">
        <v>12475</v>
      </c>
      <c r="E30" s="36" t="str">
        <f t="shared" si="0"/>
        <v>セ</v>
      </c>
      <c r="F30" s="13" t="str">
        <f t="shared" si="6"/>
        <v>30BB</v>
      </c>
      <c r="G30" s="13">
        <f t="shared" si="1"/>
        <v>12475</v>
      </c>
      <c r="H30" s="10" t="s">
        <v>292</v>
      </c>
      <c r="I30" s="12" t="str">
        <f t="shared" si="2"/>
        <v>uni30BB</v>
      </c>
      <c r="J30" s="12" t="s">
        <v>1985</v>
      </c>
      <c r="K30" s="12" t="s">
        <v>981</v>
      </c>
      <c r="L30" s="9" t="s">
        <v>137</v>
      </c>
      <c r="M30" s="10" t="str">
        <f t="shared" si="3"/>
        <v xml:space="preserve">        "uni30BB": "uniFF7E",  # ｾ</v>
      </c>
      <c r="N30" s="6" t="b">
        <f t="shared" si="4"/>
        <v>0</v>
      </c>
      <c r="O30" s="6" t="str">
        <f t="shared" si="7"/>
        <v>ｾ</v>
      </c>
    </row>
    <row r="31" spans="2:15">
      <c r="B31" s="31"/>
      <c r="C31" s="28"/>
      <c r="D31" s="28">
        <v>12477</v>
      </c>
      <c r="E31" s="36" t="str">
        <f t="shared" si="0"/>
        <v>ソ</v>
      </c>
      <c r="F31" s="13" t="str">
        <f t="shared" si="6"/>
        <v>30BD</v>
      </c>
      <c r="G31" s="13">
        <f t="shared" si="1"/>
        <v>12477</v>
      </c>
      <c r="H31" s="10" t="s">
        <v>292</v>
      </c>
      <c r="I31" s="12" t="str">
        <f t="shared" si="2"/>
        <v>uni30BD</v>
      </c>
      <c r="J31" s="12" t="s">
        <v>1985</v>
      </c>
      <c r="K31" s="12" t="s">
        <v>982</v>
      </c>
      <c r="L31" s="9" t="s">
        <v>137</v>
      </c>
      <c r="M31" s="10" t="str">
        <f t="shared" si="3"/>
        <v xml:space="preserve">        "uni30BD": "uniFF7F",  # ｿ</v>
      </c>
      <c r="N31" s="6" t="b">
        <f t="shared" si="4"/>
        <v>0</v>
      </c>
      <c r="O31" s="6" t="str">
        <f t="shared" si="7"/>
        <v>ｿ</v>
      </c>
    </row>
    <row r="32" spans="2:15">
      <c r="B32" s="31"/>
      <c r="C32" s="28"/>
      <c r="D32" s="28">
        <v>12479</v>
      </c>
      <c r="E32" s="36" t="str">
        <f t="shared" si="0"/>
        <v>タ</v>
      </c>
      <c r="F32" s="13" t="str">
        <f t="shared" si="6"/>
        <v>30BF</v>
      </c>
      <c r="G32" s="13">
        <f t="shared" si="1"/>
        <v>12479</v>
      </c>
      <c r="H32" s="10" t="s">
        <v>292</v>
      </c>
      <c r="I32" s="12" t="str">
        <f t="shared" si="2"/>
        <v>uni30BF</v>
      </c>
      <c r="J32" s="12" t="s">
        <v>1985</v>
      </c>
      <c r="K32" s="12" t="s">
        <v>983</v>
      </c>
      <c r="L32" s="9" t="s">
        <v>137</v>
      </c>
      <c r="M32" s="10" t="str">
        <f t="shared" si="3"/>
        <v xml:space="preserve">        "uni30BF": "uniFF80",  # ﾀ</v>
      </c>
      <c r="N32" s="6" t="b">
        <f t="shared" si="4"/>
        <v>0</v>
      </c>
      <c r="O32" s="6" t="str">
        <f t="shared" si="7"/>
        <v>ﾀ</v>
      </c>
    </row>
    <row r="33" spans="2:15">
      <c r="B33" s="31"/>
      <c r="C33" s="28"/>
      <c r="D33" s="28">
        <v>12481</v>
      </c>
      <c r="E33" s="36" t="str">
        <f t="shared" si="0"/>
        <v>チ</v>
      </c>
      <c r="F33" s="13" t="str">
        <f t="shared" si="6"/>
        <v>30C1</v>
      </c>
      <c r="G33" s="13">
        <f t="shared" si="1"/>
        <v>12481</v>
      </c>
      <c r="H33" s="10" t="s">
        <v>292</v>
      </c>
      <c r="I33" s="12" t="str">
        <f t="shared" si="2"/>
        <v>uni30C1</v>
      </c>
      <c r="J33" s="12" t="s">
        <v>1985</v>
      </c>
      <c r="K33" s="12" t="s">
        <v>984</v>
      </c>
      <c r="L33" s="9" t="s">
        <v>137</v>
      </c>
      <c r="M33" s="10" t="str">
        <f t="shared" si="3"/>
        <v xml:space="preserve">        "uni30C1": "uniFF81",  # ﾁ</v>
      </c>
      <c r="N33" s="6" t="b">
        <f t="shared" si="4"/>
        <v>0</v>
      </c>
      <c r="O33" s="6" t="str">
        <f t="shared" si="7"/>
        <v>ﾁ</v>
      </c>
    </row>
    <row r="34" spans="2:15">
      <c r="B34" s="31" t="s">
        <v>95</v>
      </c>
      <c r="C34" s="28"/>
      <c r="D34" s="28">
        <v>12484</v>
      </c>
      <c r="E34" s="36" t="str">
        <f t="shared" ref="E34:E65" si="8">IF(B34="",IF(G34="","",_xlfn.UNICHAR(G34)),B34)</f>
        <v>ツ</v>
      </c>
      <c r="F34" s="13" t="str">
        <f t="shared" si="6"/>
        <v>30C4</v>
      </c>
      <c r="G34" s="13">
        <f t="shared" ref="G34:G65" si="9">IF(D34="",IF(C34="",IF(B34="","",VALUE(_xlfn.UNICODE(B34))),VALUE(HEX2DEC(C34))),VALUE(D34))</f>
        <v>12484</v>
      </c>
      <c r="H34" s="10" t="s">
        <v>292</v>
      </c>
      <c r="I34" s="12" t="str">
        <f t="shared" ref="I34:I65" si="10">IF(F34="","","uni"&amp;UPPER(REPT("0",4-LEN(F34))&amp;F34))</f>
        <v>uni30C4</v>
      </c>
      <c r="J34" s="12" t="s">
        <v>1985</v>
      </c>
      <c r="K34" s="12" t="s">
        <v>985</v>
      </c>
      <c r="L34" s="9" t="s">
        <v>137</v>
      </c>
      <c r="M34" s="10" t="str">
        <f t="shared" ref="M34:M65" si="11">ASC(_xlfn.CONCAT(H34:L34,"  # ",E34))</f>
        <v xml:space="preserve">        "uni30C4": "uniFF82",  # ﾂ</v>
      </c>
      <c r="N34" s="6" t="b">
        <f t="shared" ref="N34:N65" si="12">K34=""</f>
        <v>0</v>
      </c>
      <c r="O34" s="6" t="str">
        <f t="shared" si="7"/>
        <v>ﾂ</v>
      </c>
    </row>
    <row r="35" spans="2:15">
      <c r="B35" s="31" t="s">
        <v>95</v>
      </c>
      <c r="C35" s="28"/>
      <c r="D35" s="28">
        <v>12486</v>
      </c>
      <c r="E35" s="36" t="str">
        <f t="shared" si="8"/>
        <v>テ</v>
      </c>
      <c r="F35" s="13" t="str">
        <f t="shared" si="6"/>
        <v>30C6</v>
      </c>
      <c r="G35" s="13">
        <f t="shared" si="9"/>
        <v>12486</v>
      </c>
      <c r="H35" s="10" t="s">
        <v>292</v>
      </c>
      <c r="I35" s="12" t="str">
        <f t="shared" si="10"/>
        <v>uni30C6</v>
      </c>
      <c r="J35" s="12" t="s">
        <v>1985</v>
      </c>
      <c r="K35" s="12" t="s">
        <v>986</v>
      </c>
      <c r="L35" s="9" t="s">
        <v>137</v>
      </c>
      <c r="M35" s="10" t="str">
        <f t="shared" si="11"/>
        <v xml:space="preserve">        "uni30C6": "uniFF83",  # ﾃ</v>
      </c>
      <c r="N35" s="6" t="b">
        <f t="shared" si="12"/>
        <v>0</v>
      </c>
      <c r="O35" s="6" t="str">
        <f t="shared" si="7"/>
        <v>ﾃ</v>
      </c>
    </row>
    <row r="36" spans="2:15">
      <c r="B36" s="31" t="s">
        <v>95</v>
      </c>
      <c r="C36" s="28"/>
      <c r="D36" s="28">
        <v>12488</v>
      </c>
      <c r="E36" s="36" t="str">
        <f t="shared" si="8"/>
        <v>ト</v>
      </c>
      <c r="F36" s="13" t="str">
        <f t="shared" si="6"/>
        <v>30C8</v>
      </c>
      <c r="G36" s="13">
        <f t="shared" si="9"/>
        <v>12488</v>
      </c>
      <c r="H36" s="10" t="s">
        <v>292</v>
      </c>
      <c r="I36" s="12" t="str">
        <f t="shared" si="10"/>
        <v>uni30C8</v>
      </c>
      <c r="J36" s="12" t="s">
        <v>1985</v>
      </c>
      <c r="K36" s="12" t="s">
        <v>987</v>
      </c>
      <c r="L36" s="9" t="s">
        <v>137</v>
      </c>
      <c r="M36" s="10" t="str">
        <f t="shared" si="11"/>
        <v xml:space="preserve">        "uni30C8": "uniFF84",  # ﾄ</v>
      </c>
      <c r="N36" s="6" t="b">
        <f t="shared" si="12"/>
        <v>0</v>
      </c>
      <c r="O36" s="6" t="str">
        <f t="shared" si="7"/>
        <v>ﾄ</v>
      </c>
    </row>
    <row r="37" spans="2:15">
      <c r="B37" s="31" t="s">
        <v>95</v>
      </c>
      <c r="C37" s="28"/>
      <c r="D37" s="28">
        <v>12490</v>
      </c>
      <c r="E37" s="36" t="str">
        <f t="shared" si="8"/>
        <v>ナ</v>
      </c>
      <c r="F37" s="13" t="str">
        <f t="shared" si="6"/>
        <v>30CA</v>
      </c>
      <c r="G37" s="13">
        <f t="shared" si="9"/>
        <v>12490</v>
      </c>
      <c r="H37" s="10" t="s">
        <v>292</v>
      </c>
      <c r="I37" s="12" t="str">
        <f t="shared" si="10"/>
        <v>uni30CA</v>
      </c>
      <c r="J37" s="12" t="s">
        <v>1985</v>
      </c>
      <c r="K37" s="12" t="s">
        <v>988</v>
      </c>
      <c r="L37" s="9" t="s">
        <v>137</v>
      </c>
      <c r="M37" s="10" t="str">
        <f t="shared" si="11"/>
        <v xml:space="preserve">        "uni30CA": "uniFF85",  # ﾅ</v>
      </c>
      <c r="N37" s="6" t="b">
        <f t="shared" si="12"/>
        <v>0</v>
      </c>
      <c r="O37" s="6" t="str">
        <f t="shared" si="7"/>
        <v>ﾅ</v>
      </c>
    </row>
    <row r="38" spans="2:15">
      <c r="B38" s="31"/>
      <c r="C38" s="28"/>
      <c r="D38" s="28">
        <v>12491</v>
      </c>
      <c r="E38" s="36" t="str">
        <f t="shared" si="8"/>
        <v>ニ</v>
      </c>
      <c r="F38" s="13" t="str">
        <f t="shared" ref="F38:F61" si="13">IF(B38="",IF(D38="",IF(C38="","",C38),DEC2HEX(D38)),DEC2HEX(_xlfn.UNICODE(B38)))</f>
        <v>30CB</v>
      </c>
      <c r="G38" s="13">
        <f t="shared" si="9"/>
        <v>12491</v>
      </c>
      <c r="H38" s="10" t="s">
        <v>292</v>
      </c>
      <c r="I38" s="12" t="str">
        <f t="shared" si="10"/>
        <v>uni30CB</v>
      </c>
      <c r="J38" s="12" t="s">
        <v>1985</v>
      </c>
      <c r="K38" s="12" t="s">
        <v>989</v>
      </c>
      <c r="L38" s="9" t="s">
        <v>137</v>
      </c>
      <c r="M38" s="10" t="str">
        <f t="shared" si="11"/>
        <v xml:space="preserve">        "uni30CB": "uniFF86",  # ﾆ</v>
      </c>
      <c r="N38" s="6" t="b">
        <f t="shared" si="12"/>
        <v>0</v>
      </c>
      <c r="O38" s="6" t="str">
        <f t="shared" si="7"/>
        <v>ﾆ</v>
      </c>
    </row>
    <row r="39" spans="2:15">
      <c r="B39" s="31" t="s">
        <v>95</v>
      </c>
      <c r="C39" s="28"/>
      <c r="D39" s="28">
        <v>12492</v>
      </c>
      <c r="E39" s="36" t="str">
        <f t="shared" si="8"/>
        <v>ヌ</v>
      </c>
      <c r="F39" s="13" t="str">
        <f t="shared" si="13"/>
        <v>30CC</v>
      </c>
      <c r="G39" s="13">
        <f t="shared" si="9"/>
        <v>12492</v>
      </c>
      <c r="H39" s="10" t="s">
        <v>292</v>
      </c>
      <c r="I39" s="12" t="str">
        <f t="shared" si="10"/>
        <v>uni30CC</v>
      </c>
      <c r="J39" s="12" t="s">
        <v>1985</v>
      </c>
      <c r="K39" s="12" t="s">
        <v>990</v>
      </c>
      <c r="L39" s="9" t="s">
        <v>137</v>
      </c>
      <c r="M39" s="10" t="str">
        <f t="shared" si="11"/>
        <v xml:space="preserve">        "uni30CC": "uniFF87",  # ﾇ</v>
      </c>
      <c r="N39" s="6" t="b">
        <f t="shared" si="12"/>
        <v>0</v>
      </c>
      <c r="O39" s="6" t="str">
        <f t="shared" si="7"/>
        <v>ﾇ</v>
      </c>
    </row>
    <row r="40" spans="2:15">
      <c r="B40" s="31"/>
      <c r="C40" s="28"/>
      <c r="D40" s="28">
        <v>12493</v>
      </c>
      <c r="E40" s="36" t="str">
        <f t="shared" si="8"/>
        <v>ネ</v>
      </c>
      <c r="F40" s="13" t="str">
        <f t="shared" si="13"/>
        <v>30CD</v>
      </c>
      <c r="G40" s="13">
        <f t="shared" si="9"/>
        <v>12493</v>
      </c>
      <c r="H40" s="10" t="s">
        <v>292</v>
      </c>
      <c r="I40" s="12" t="str">
        <f t="shared" si="10"/>
        <v>uni30CD</v>
      </c>
      <c r="J40" s="12" t="s">
        <v>1985</v>
      </c>
      <c r="K40" s="12" t="s">
        <v>991</v>
      </c>
      <c r="L40" s="9" t="s">
        <v>137</v>
      </c>
      <c r="M40" s="10" t="str">
        <f t="shared" si="11"/>
        <v xml:space="preserve">        "uni30CD": "uniFF88",  # ﾈ</v>
      </c>
      <c r="N40" s="6" t="b">
        <f t="shared" si="12"/>
        <v>0</v>
      </c>
      <c r="O40" s="6" t="str">
        <f t="shared" si="7"/>
        <v>ﾈ</v>
      </c>
    </row>
    <row r="41" spans="2:15">
      <c r="B41" s="31" t="s">
        <v>95</v>
      </c>
      <c r="C41" s="28"/>
      <c r="D41" s="28">
        <v>12494</v>
      </c>
      <c r="E41" s="36" t="str">
        <f t="shared" si="8"/>
        <v>ノ</v>
      </c>
      <c r="F41" s="13" t="str">
        <f t="shared" si="13"/>
        <v>30CE</v>
      </c>
      <c r="G41" s="13">
        <f t="shared" si="9"/>
        <v>12494</v>
      </c>
      <c r="H41" s="10" t="s">
        <v>292</v>
      </c>
      <c r="I41" s="12" t="str">
        <f t="shared" si="10"/>
        <v>uni30CE</v>
      </c>
      <c r="J41" s="12" t="s">
        <v>1985</v>
      </c>
      <c r="K41" s="12" t="s">
        <v>992</v>
      </c>
      <c r="L41" s="9" t="s">
        <v>137</v>
      </c>
      <c r="M41" s="10" t="str">
        <f t="shared" si="11"/>
        <v xml:space="preserve">        "uni30CE": "uniFF89",  # ﾉ</v>
      </c>
      <c r="N41" s="6" t="b">
        <f t="shared" si="12"/>
        <v>0</v>
      </c>
      <c r="O41" s="6" t="str">
        <f t="shared" si="7"/>
        <v>ﾉ</v>
      </c>
    </row>
    <row r="42" spans="2:15">
      <c r="B42" s="31"/>
      <c r="C42" s="28"/>
      <c r="D42" s="28">
        <v>12495</v>
      </c>
      <c r="E42" s="36" t="str">
        <f t="shared" si="8"/>
        <v>ハ</v>
      </c>
      <c r="F42" s="13" t="str">
        <f t="shared" si="13"/>
        <v>30CF</v>
      </c>
      <c r="G42" s="13">
        <f t="shared" si="9"/>
        <v>12495</v>
      </c>
      <c r="H42" s="10" t="s">
        <v>292</v>
      </c>
      <c r="I42" s="12" t="str">
        <f t="shared" si="10"/>
        <v>uni30CF</v>
      </c>
      <c r="J42" s="12" t="s">
        <v>1985</v>
      </c>
      <c r="K42" s="12" t="s">
        <v>993</v>
      </c>
      <c r="L42" s="9" t="s">
        <v>137</v>
      </c>
      <c r="M42" s="10" t="str">
        <f t="shared" si="11"/>
        <v xml:space="preserve">        "uni30CF": "uniFF8A",  # ﾊ</v>
      </c>
      <c r="N42" s="6" t="b">
        <f t="shared" si="12"/>
        <v>0</v>
      </c>
      <c r="O42" s="6" t="str">
        <f t="shared" si="7"/>
        <v>ﾊ</v>
      </c>
    </row>
    <row r="43" spans="2:15">
      <c r="B43" s="31" t="s">
        <v>95</v>
      </c>
      <c r="C43" s="28"/>
      <c r="D43" s="28">
        <v>12498</v>
      </c>
      <c r="E43" s="36" t="str">
        <f t="shared" si="8"/>
        <v>ヒ</v>
      </c>
      <c r="F43" s="13" t="str">
        <f t="shared" si="13"/>
        <v>30D2</v>
      </c>
      <c r="G43" s="13">
        <f t="shared" si="9"/>
        <v>12498</v>
      </c>
      <c r="H43" s="10" t="s">
        <v>292</v>
      </c>
      <c r="I43" s="12" t="str">
        <f t="shared" si="10"/>
        <v>uni30D2</v>
      </c>
      <c r="J43" s="12" t="s">
        <v>1985</v>
      </c>
      <c r="K43" s="12" t="s">
        <v>994</v>
      </c>
      <c r="L43" s="9" t="s">
        <v>137</v>
      </c>
      <c r="M43" s="10" t="str">
        <f t="shared" si="11"/>
        <v xml:space="preserve">        "uni30D2": "uniFF8B",  # ﾋ</v>
      </c>
      <c r="N43" s="6" t="b">
        <f t="shared" si="12"/>
        <v>0</v>
      </c>
      <c r="O43" s="6" t="str">
        <f t="shared" si="7"/>
        <v>ﾋ</v>
      </c>
    </row>
    <row r="44" spans="2:15">
      <c r="B44" s="31"/>
      <c r="C44" s="28"/>
      <c r="D44" s="28">
        <v>12501</v>
      </c>
      <c r="E44" s="36" t="str">
        <f t="shared" si="8"/>
        <v>フ</v>
      </c>
      <c r="F44" s="13" t="str">
        <f t="shared" si="13"/>
        <v>30D5</v>
      </c>
      <c r="G44" s="13">
        <f t="shared" si="9"/>
        <v>12501</v>
      </c>
      <c r="H44" s="10" t="s">
        <v>292</v>
      </c>
      <c r="I44" s="12" t="str">
        <f t="shared" si="10"/>
        <v>uni30D5</v>
      </c>
      <c r="J44" s="12" t="s">
        <v>1985</v>
      </c>
      <c r="K44" s="12" t="s">
        <v>995</v>
      </c>
      <c r="L44" s="9" t="s">
        <v>137</v>
      </c>
      <c r="M44" s="10" t="str">
        <f t="shared" si="11"/>
        <v xml:space="preserve">        "uni30D5": "uniFF8C",  # ﾌ</v>
      </c>
      <c r="N44" s="6" t="b">
        <f t="shared" si="12"/>
        <v>0</v>
      </c>
      <c r="O44" s="6" t="str">
        <f t="shared" si="7"/>
        <v>ﾌ</v>
      </c>
    </row>
    <row r="45" spans="2:15">
      <c r="B45" s="31" t="s">
        <v>95</v>
      </c>
      <c r="C45" s="28"/>
      <c r="D45" s="28">
        <v>12504</v>
      </c>
      <c r="E45" s="36" t="str">
        <f t="shared" si="8"/>
        <v>ヘ</v>
      </c>
      <c r="F45" s="13" t="str">
        <f t="shared" si="13"/>
        <v>30D8</v>
      </c>
      <c r="G45" s="13">
        <f t="shared" si="9"/>
        <v>12504</v>
      </c>
      <c r="H45" s="10" t="s">
        <v>292</v>
      </c>
      <c r="I45" s="12" t="str">
        <f t="shared" si="10"/>
        <v>uni30D8</v>
      </c>
      <c r="J45" s="12" t="s">
        <v>1985</v>
      </c>
      <c r="K45" s="12" t="s">
        <v>996</v>
      </c>
      <c r="L45" s="9" t="s">
        <v>137</v>
      </c>
      <c r="M45" s="10" t="str">
        <f t="shared" si="11"/>
        <v xml:space="preserve">        "uni30D8": "uniFF8D",  # ﾍ</v>
      </c>
      <c r="N45" s="6" t="b">
        <f t="shared" si="12"/>
        <v>0</v>
      </c>
      <c r="O45" s="6" t="str">
        <f t="shared" si="7"/>
        <v>ﾍ</v>
      </c>
    </row>
    <row r="46" spans="2:15">
      <c r="B46" s="31"/>
      <c r="C46" s="28"/>
      <c r="D46" s="28">
        <v>12507</v>
      </c>
      <c r="E46" s="36" t="str">
        <f t="shared" si="8"/>
        <v>ホ</v>
      </c>
      <c r="F46" s="13" t="str">
        <f t="shared" si="13"/>
        <v>30DB</v>
      </c>
      <c r="G46" s="13">
        <f t="shared" si="9"/>
        <v>12507</v>
      </c>
      <c r="H46" s="10" t="s">
        <v>292</v>
      </c>
      <c r="I46" s="12" t="str">
        <f t="shared" si="10"/>
        <v>uni30DB</v>
      </c>
      <c r="J46" s="12" t="s">
        <v>1985</v>
      </c>
      <c r="K46" s="12" t="s">
        <v>997</v>
      </c>
      <c r="L46" s="9" t="s">
        <v>137</v>
      </c>
      <c r="M46" s="10" t="str">
        <f t="shared" si="11"/>
        <v xml:space="preserve">        "uni30DB": "uniFF8E",  # ﾎ</v>
      </c>
      <c r="N46" s="6" t="b">
        <f t="shared" si="12"/>
        <v>0</v>
      </c>
      <c r="O46" s="6" t="str">
        <f t="shared" si="7"/>
        <v>ﾎ</v>
      </c>
    </row>
    <row r="47" spans="2:15">
      <c r="B47" s="31" t="s">
        <v>95</v>
      </c>
      <c r="C47" s="28"/>
      <c r="D47" s="28">
        <v>12510</v>
      </c>
      <c r="E47" s="36" t="str">
        <f t="shared" si="8"/>
        <v>マ</v>
      </c>
      <c r="F47" s="13" t="str">
        <f t="shared" si="13"/>
        <v>30DE</v>
      </c>
      <c r="G47" s="13">
        <f t="shared" si="9"/>
        <v>12510</v>
      </c>
      <c r="H47" s="10" t="s">
        <v>292</v>
      </c>
      <c r="I47" s="12" t="str">
        <f t="shared" si="10"/>
        <v>uni30DE</v>
      </c>
      <c r="J47" s="12" t="s">
        <v>1985</v>
      </c>
      <c r="K47" s="12" t="s">
        <v>998</v>
      </c>
      <c r="L47" s="9" t="s">
        <v>137</v>
      </c>
      <c r="M47" s="10" t="str">
        <f t="shared" si="11"/>
        <v xml:space="preserve">        "uni30DE": "uniFF8F",  # ﾏ</v>
      </c>
      <c r="N47" s="6" t="b">
        <f t="shared" si="12"/>
        <v>0</v>
      </c>
      <c r="O47" s="6" t="str">
        <f t="shared" si="7"/>
        <v>ﾏ</v>
      </c>
    </row>
    <row r="48" spans="2:15">
      <c r="B48" s="31"/>
      <c r="C48" s="28"/>
      <c r="D48" s="28">
        <v>12511</v>
      </c>
      <c r="E48" s="36" t="str">
        <f t="shared" si="8"/>
        <v>ミ</v>
      </c>
      <c r="F48" s="13" t="str">
        <f t="shared" si="13"/>
        <v>30DF</v>
      </c>
      <c r="G48" s="13">
        <f t="shared" si="9"/>
        <v>12511</v>
      </c>
      <c r="H48" s="10" t="s">
        <v>292</v>
      </c>
      <c r="I48" s="12" t="str">
        <f t="shared" si="10"/>
        <v>uni30DF</v>
      </c>
      <c r="J48" s="12" t="s">
        <v>1985</v>
      </c>
      <c r="K48" s="12" t="s">
        <v>999</v>
      </c>
      <c r="L48" s="9" t="s">
        <v>137</v>
      </c>
      <c r="M48" s="10" t="str">
        <f t="shared" si="11"/>
        <v xml:space="preserve">        "uni30DF": "uniFF90",  # ﾐ</v>
      </c>
      <c r="N48" s="6" t="b">
        <f t="shared" si="12"/>
        <v>0</v>
      </c>
      <c r="O48" s="6" t="str">
        <f t="shared" si="7"/>
        <v>ﾐ</v>
      </c>
    </row>
    <row r="49" spans="2:15">
      <c r="B49" s="31" t="s">
        <v>95</v>
      </c>
      <c r="C49" s="28"/>
      <c r="D49" s="28">
        <v>12512</v>
      </c>
      <c r="E49" s="36" t="str">
        <f t="shared" si="8"/>
        <v>ム</v>
      </c>
      <c r="F49" s="13" t="str">
        <f t="shared" si="13"/>
        <v>30E0</v>
      </c>
      <c r="G49" s="13">
        <f t="shared" si="9"/>
        <v>12512</v>
      </c>
      <c r="H49" s="10" t="s">
        <v>292</v>
      </c>
      <c r="I49" s="12" t="str">
        <f t="shared" si="10"/>
        <v>uni30E0</v>
      </c>
      <c r="J49" s="12" t="s">
        <v>1985</v>
      </c>
      <c r="K49" s="12" t="s">
        <v>1000</v>
      </c>
      <c r="L49" s="9" t="s">
        <v>137</v>
      </c>
      <c r="M49" s="10" t="str">
        <f t="shared" si="11"/>
        <v xml:space="preserve">        "uni30E0": "uniFF91",  # ﾑ</v>
      </c>
      <c r="N49" s="6" t="b">
        <f t="shared" si="12"/>
        <v>0</v>
      </c>
      <c r="O49" s="6" t="str">
        <f t="shared" si="7"/>
        <v>ﾑ</v>
      </c>
    </row>
    <row r="50" spans="2:15">
      <c r="B50" s="31"/>
      <c r="C50" s="28"/>
      <c r="D50" s="28">
        <v>12513</v>
      </c>
      <c r="E50" s="36" t="str">
        <f t="shared" si="8"/>
        <v>メ</v>
      </c>
      <c r="F50" s="13" t="str">
        <f t="shared" si="13"/>
        <v>30E1</v>
      </c>
      <c r="G50" s="13">
        <f t="shared" si="9"/>
        <v>12513</v>
      </c>
      <c r="H50" s="10" t="s">
        <v>292</v>
      </c>
      <c r="I50" s="12" t="str">
        <f t="shared" si="10"/>
        <v>uni30E1</v>
      </c>
      <c r="J50" s="12" t="s">
        <v>1985</v>
      </c>
      <c r="K50" s="12" t="s">
        <v>1001</v>
      </c>
      <c r="L50" s="9" t="s">
        <v>137</v>
      </c>
      <c r="M50" s="10" t="str">
        <f t="shared" si="11"/>
        <v xml:space="preserve">        "uni30E1": "uniFF92",  # ﾒ</v>
      </c>
      <c r="N50" s="6" t="b">
        <f t="shared" si="12"/>
        <v>0</v>
      </c>
      <c r="O50" s="6" t="str">
        <f t="shared" si="7"/>
        <v>ﾒ</v>
      </c>
    </row>
    <row r="51" spans="2:15">
      <c r="B51" s="31" t="s">
        <v>95</v>
      </c>
      <c r="C51" s="28"/>
      <c r="D51" s="28">
        <v>12514</v>
      </c>
      <c r="E51" s="36" t="str">
        <f t="shared" si="8"/>
        <v>モ</v>
      </c>
      <c r="F51" s="13" t="str">
        <f t="shared" si="13"/>
        <v>30E2</v>
      </c>
      <c r="G51" s="13">
        <f t="shared" si="9"/>
        <v>12514</v>
      </c>
      <c r="H51" s="10" t="s">
        <v>292</v>
      </c>
      <c r="I51" s="12" t="str">
        <f t="shared" si="10"/>
        <v>uni30E2</v>
      </c>
      <c r="J51" s="12" t="s">
        <v>1985</v>
      </c>
      <c r="K51" s="12" t="s">
        <v>1002</v>
      </c>
      <c r="L51" s="9" t="s">
        <v>137</v>
      </c>
      <c r="M51" s="10" t="str">
        <f t="shared" si="11"/>
        <v xml:space="preserve">        "uni30E2": "uniFF93",  # ﾓ</v>
      </c>
      <c r="N51" s="6" t="b">
        <f t="shared" si="12"/>
        <v>0</v>
      </c>
      <c r="O51" s="6" t="str">
        <f t="shared" si="7"/>
        <v>ﾓ</v>
      </c>
    </row>
    <row r="52" spans="2:15">
      <c r="B52" s="31" t="s">
        <v>95</v>
      </c>
      <c r="C52" s="28"/>
      <c r="D52" s="28">
        <v>12516</v>
      </c>
      <c r="E52" s="36" t="str">
        <f t="shared" si="8"/>
        <v>ヤ</v>
      </c>
      <c r="F52" s="13" t="str">
        <f t="shared" si="13"/>
        <v>30E4</v>
      </c>
      <c r="G52" s="13">
        <f t="shared" si="9"/>
        <v>12516</v>
      </c>
      <c r="H52" s="10" t="s">
        <v>292</v>
      </c>
      <c r="I52" s="12" t="str">
        <f t="shared" si="10"/>
        <v>uni30E4</v>
      </c>
      <c r="J52" s="12" t="s">
        <v>1985</v>
      </c>
      <c r="K52" s="12" t="s">
        <v>1003</v>
      </c>
      <c r="L52" s="9" t="s">
        <v>137</v>
      </c>
      <c r="M52" s="10" t="str">
        <f t="shared" si="11"/>
        <v xml:space="preserve">        "uni30E4": "uniFF94",  # ﾔ</v>
      </c>
      <c r="N52" s="6" t="b">
        <f t="shared" si="12"/>
        <v>0</v>
      </c>
      <c r="O52" s="6" t="str">
        <f t="shared" si="7"/>
        <v>ﾔ</v>
      </c>
    </row>
    <row r="53" spans="2:15">
      <c r="B53" s="31" t="s">
        <v>95</v>
      </c>
      <c r="C53" s="28"/>
      <c r="D53" s="28">
        <v>12518</v>
      </c>
      <c r="E53" s="36" t="str">
        <f t="shared" si="8"/>
        <v>ユ</v>
      </c>
      <c r="F53" s="13" t="str">
        <f t="shared" si="13"/>
        <v>30E6</v>
      </c>
      <c r="G53" s="13">
        <f t="shared" si="9"/>
        <v>12518</v>
      </c>
      <c r="H53" s="10" t="s">
        <v>292</v>
      </c>
      <c r="I53" s="12" t="str">
        <f t="shared" si="10"/>
        <v>uni30E6</v>
      </c>
      <c r="J53" s="12" t="s">
        <v>1985</v>
      </c>
      <c r="K53" s="12" t="s">
        <v>1004</v>
      </c>
      <c r="L53" s="9" t="s">
        <v>137</v>
      </c>
      <c r="M53" s="10" t="str">
        <f t="shared" si="11"/>
        <v xml:space="preserve">        "uni30E6": "uniFF95",  # ﾕ</v>
      </c>
      <c r="N53" s="6" t="b">
        <f t="shared" si="12"/>
        <v>0</v>
      </c>
      <c r="O53" s="6" t="str">
        <f t="shared" si="7"/>
        <v>ﾕ</v>
      </c>
    </row>
    <row r="54" spans="2:15">
      <c r="B54" s="31" t="s">
        <v>95</v>
      </c>
      <c r="C54" s="28"/>
      <c r="D54" s="28">
        <v>12520</v>
      </c>
      <c r="E54" s="36" t="str">
        <f t="shared" si="8"/>
        <v>ヨ</v>
      </c>
      <c r="F54" s="13" t="str">
        <f t="shared" si="13"/>
        <v>30E8</v>
      </c>
      <c r="G54" s="13">
        <f t="shared" si="9"/>
        <v>12520</v>
      </c>
      <c r="H54" s="10" t="s">
        <v>292</v>
      </c>
      <c r="I54" s="12" t="str">
        <f t="shared" si="10"/>
        <v>uni30E8</v>
      </c>
      <c r="J54" s="12" t="s">
        <v>1985</v>
      </c>
      <c r="K54" s="12" t="s">
        <v>1005</v>
      </c>
      <c r="L54" s="9" t="s">
        <v>137</v>
      </c>
      <c r="M54" s="10" t="str">
        <f t="shared" si="11"/>
        <v xml:space="preserve">        "uni30E8": "uniFF96",  # ﾖ</v>
      </c>
      <c r="N54" s="6" t="b">
        <f t="shared" si="12"/>
        <v>0</v>
      </c>
      <c r="O54" s="6" t="str">
        <f t="shared" si="7"/>
        <v>ﾖ</v>
      </c>
    </row>
    <row r="55" spans="2:15">
      <c r="B55" s="31"/>
      <c r="C55" s="28"/>
      <c r="D55" s="28">
        <v>12521</v>
      </c>
      <c r="E55" s="36" t="str">
        <f t="shared" si="8"/>
        <v>ラ</v>
      </c>
      <c r="F55" s="13" t="str">
        <f t="shared" si="13"/>
        <v>30E9</v>
      </c>
      <c r="G55" s="13">
        <f t="shared" si="9"/>
        <v>12521</v>
      </c>
      <c r="H55" s="10" t="s">
        <v>292</v>
      </c>
      <c r="I55" s="12" t="str">
        <f t="shared" si="10"/>
        <v>uni30E9</v>
      </c>
      <c r="J55" s="12" t="s">
        <v>1985</v>
      </c>
      <c r="K55" s="12" t="s">
        <v>1006</v>
      </c>
      <c r="L55" s="9" t="s">
        <v>137</v>
      </c>
      <c r="M55" s="10" t="str">
        <f t="shared" si="11"/>
        <v xml:space="preserve">        "uni30E9": "uniFF97",  # ﾗ</v>
      </c>
      <c r="N55" s="6" t="b">
        <f t="shared" si="12"/>
        <v>0</v>
      </c>
      <c r="O55" s="6" t="str">
        <f t="shared" si="7"/>
        <v>ﾗ</v>
      </c>
    </row>
    <row r="56" spans="2:15">
      <c r="B56" s="31" t="s">
        <v>95</v>
      </c>
      <c r="C56" s="28"/>
      <c r="D56" s="28">
        <v>12522</v>
      </c>
      <c r="E56" s="36" t="str">
        <f t="shared" si="8"/>
        <v>リ</v>
      </c>
      <c r="F56" s="13" t="str">
        <f t="shared" si="13"/>
        <v>30EA</v>
      </c>
      <c r="G56" s="13">
        <f t="shared" si="9"/>
        <v>12522</v>
      </c>
      <c r="H56" s="10" t="s">
        <v>292</v>
      </c>
      <c r="I56" s="12" t="str">
        <f t="shared" si="10"/>
        <v>uni30EA</v>
      </c>
      <c r="J56" s="12" t="s">
        <v>1985</v>
      </c>
      <c r="K56" s="12" t="s">
        <v>1007</v>
      </c>
      <c r="L56" s="9" t="s">
        <v>137</v>
      </c>
      <c r="M56" s="10" t="str">
        <f t="shared" si="11"/>
        <v xml:space="preserve">        "uni30EA": "uniFF98",  # ﾘ</v>
      </c>
      <c r="N56" s="6" t="b">
        <f t="shared" si="12"/>
        <v>0</v>
      </c>
      <c r="O56" s="6" t="str">
        <f t="shared" si="7"/>
        <v>ﾘ</v>
      </c>
    </row>
    <row r="57" spans="2:15">
      <c r="B57" s="31"/>
      <c r="C57" s="28"/>
      <c r="D57" s="28">
        <v>12523</v>
      </c>
      <c r="E57" s="36" t="str">
        <f t="shared" si="8"/>
        <v>ル</v>
      </c>
      <c r="F57" s="13" t="str">
        <f t="shared" si="13"/>
        <v>30EB</v>
      </c>
      <c r="G57" s="13">
        <f t="shared" si="9"/>
        <v>12523</v>
      </c>
      <c r="H57" s="10" t="s">
        <v>292</v>
      </c>
      <c r="I57" s="12" t="str">
        <f t="shared" si="10"/>
        <v>uni30EB</v>
      </c>
      <c r="J57" s="12" t="s">
        <v>1985</v>
      </c>
      <c r="K57" s="12" t="s">
        <v>1008</v>
      </c>
      <c r="L57" s="9" t="s">
        <v>137</v>
      </c>
      <c r="M57" s="10" t="str">
        <f t="shared" si="11"/>
        <v xml:space="preserve">        "uni30EB": "uniFF99",  # ﾙ</v>
      </c>
      <c r="N57" s="6" t="b">
        <f t="shared" si="12"/>
        <v>0</v>
      </c>
      <c r="O57" s="6" t="str">
        <f t="shared" si="7"/>
        <v>ﾙ</v>
      </c>
    </row>
    <row r="58" spans="2:15">
      <c r="B58" s="31" t="s">
        <v>95</v>
      </c>
      <c r="C58" s="28"/>
      <c r="D58" s="28">
        <v>12524</v>
      </c>
      <c r="E58" s="36" t="str">
        <f t="shared" si="8"/>
        <v>レ</v>
      </c>
      <c r="F58" s="13" t="str">
        <f t="shared" si="13"/>
        <v>30EC</v>
      </c>
      <c r="G58" s="13">
        <f t="shared" si="9"/>
        <v>12524</v>
      </c>
      <c r="H58" s="10" t="s">
        <v>292</v>
      </c>
      <c r="I58" s="12" t="str">
        <f t="shared" si="10"/>
        <v>uni30EC</v>
      </c>
      <c r="J58" s="12" t="s">
        <v>1985</v>
      </c>
      <c r="K58" s="12" t="s">
        <v>1009</v>
      </c>
      <c r="L58" s="9" t="s">
        <v>137</v>
      </c>
      <c r="M58" s="10" t="str">
        <f t="shared" si="11"/>
        <v xml:space="preserve">        "uni30EC": "uniFF9A",  # ﾚ</v>
      </c>
      <c r="N58" s="6" t="b">
        <f t="shared" si="12"/>
        <v>0</v>
      </c>
      <c r="O58" s="6" t="str">
        <f t="shared" si="7"/>
        <v>ﾚ</v>
      </c>
    </row>
    <row r="59" spans="2:15">
      <c r="B59" s="31"/>
      <c r="C59" s="28"/>
      <c r="D59" s="28">
        <v>12525</v>
      </c>
      <c r="E59" s="36" t="str">
        <f t="shared" si="8"/>
        <v>ロ</v>
      </c>
      <c r="F59" s="13" t="str">
        <f t="shared" si="13"/>
        <v>30ED</v>
      </c>
      <c r="G59" s="13">
        <f t="shared" si="9"/>
        <v>12525</v>
      </c>
      <c r="H59" s="10" t="s">
        <v>292</v>
      </c>
      <c r="I59" s="12" t="str">
        <f t="shared" si="10"/>
        <v>uni30ED</v>
      </c>
      <c r="J59" s="12" t="s">
        <v>1985</v>
      </c>
      <c r="K59" s="12" t="s">
        <v>1010</v>
      </c>
      <c r="L59" s="9" t="s">
        <v>137</v>
      </c>
      <c r="M59" s="10" t="str">
        <f t="shared" si="11"/>
        <v xml:space="preserve">        "uni30ED": "uniFF9B",  # ﾛ</v>
      </c>
      <c r="N59" s="6" t="b">
        <f t="shared" si="12"/>
        <v>0</v>
      </c>
      <c r="O59" s="6" t="str">
        <f t="shared" si="7"/>
        <v>ﾛ</v>
      </c>
    </row>
    <row r="60" spans="2:15">
      <c r="B60" s="31"/>
      <c r="C60" s="28"/>
      <c r="D60" s="28">
        <v>12527</v>
      </c>
      <c r="E60" s="36" t="str">
        <f t="shared" si="8"/>
        <v>ワ</v>
      </c>
      <c r="F60" s="13" t="str">
        <f t="shared" si="13"/>
        <v>30EF</v>
      </c>
      <c r="G60" s="13">
        <f t="shared" si="9"/>
        <v>12527</v>
      </c>
      <c r="H60" s="10" t="s">
        <v>292</v>
      </c>
      <c r="I60" s="12" t="str">
        <f t="shared" si="10"/>
        <v>uni30EF</v>
      </c>
      <c r="J60" s="12" t="s">
        <v>1985</v>
      </c>
      <c r="K60" s="12" t="s">
        <v>1011</v>
      </c>
      <c r="L60" s="9" t="s">
        <v>137</v>
      </c>
      <c r="M60" s="10" t="str">
        <f t="shared" si="11"/>
        <v xml:space="preserve">        "uni30EF": "uniFF9C",  # ﾜ</v>
      </c>
      <c r="N60" s="6" t="b">
        <f t="shared" si="12"/>
        <v>0</v>
      </c>
      <c r="O60" s="6" t="str">
        <f t="shared" si="7"/>
        <v>ﾜ</v>
      </c>
    </row>
    <row r="61" spans="2:15">
      <c r="B61" s="31"/>
      <c r="C61" s="28"/>
      <c r="D61" s="28">
        <v>12531</v>
      </c>
      <c r="E61" s="36" t="str">
        <f t="shared" si="8"/>
        <v>ン</v>
      </c>
      <c r="F61" s="13" t="str">
        <f t="shared" si="13"/>
        <v>30F3</v>
      </c>
      <c r="G61" s="13">
        <f t="shared" si="9"/>
        <v>12531</v>
      </c>
      <c r="H61" s="10" t="s">
        <v>292</v>
      </c>
      <c r="I61" s="12" t="str">
        <f t="shared" si="10"/>
        <v>uni30F3</v>
      </c>
      <c r="J61" s="12" t="s">
        <v>1985</v>
      </c>
      <c r="K61" s="12" t="s">
        <v>1012</v>
      </c>
      <c r="L61" s="9" t="s">
        <v>137</v>
      </c>
      <c r="M61" s="10" t="str">
        <f t="shared" si="11"/>
        <v xml:space="preserve">        "uni30F3": "uniFF9D",  # ﾝ</v>
      </c>
      <c r="N61" s="6" t="b">
        <f t="shared" si="12"/>
        <v>0</v>
      </c>
      <c r="O61" s="6" t="str">
        <f t="shared" si="7"/>
        <v>ﾝ</v>
      </c>
    </row>
    <row r="62" spans="2:15">
      <c r="B62" s="31"/>
      <c r="C62" s="28" t="s">
        <v>952</v>
      </c>
      <c r="D62" s="28"/>
      <c r="E62" s="36" t="str">
        <f t="shared" si="8"/>
        <v>ヰ</v>
      </c>
      <c r="F62" s="13" t="str">
        <f t="shared" si="5"/>
        <v>30F0</v>
      </c>
      <c r="G62" s="13">
        <f t="shared" si="9"/>
        <v>12528</v>
      </c>
      <c r="H62" s="10" t="s">
        <v>292</v>
      </c>
      <c r="I62" s="12" t="str">
        <f t="shared" si="10"/>
        <v>uni30F0</v>
      </c>
      <c r="J62" s="12" t="s">
        <v>1186</v>
      </c>
      <c r="K62" s="12" t="str">
        <f t="shared" ref="K62:K66" si="14">IF(F62="","",_xlfn.CONCAT("uni",F62,"."))</f>
        <v>uni30F0.</v>
      </c>
      <c r="L62" s="9" t="s">
        <v>1993</v>
      </c>
      <c r="M62" s="10" t="str">
        <f t="shared" si="11"/>
        <v xml:space="preserve">        "uni30F0": "uni30F0.aalt",  # ヰ</v>
      </c>
      <c r="N62" s="6" t="b">
        <f t="shared" si="12"/>
        <v>0</v>
      </c>
      <c r="O62" s="6" t="e">
        <f t="shared" ref="O62:O92" si="15">IF(B62="",IF(G62="","",_xlfn.UNICHAR(HEX2DEC(K62))),B62)</f>
        <v>#NUM!</v>
      </c>
    </row>
    <row r="63" spans="2:15">
      <c r="B63" s="31"/>
      <c r="C63" s="28" t="s">
        <v>953</v>
      </c>
      <c r="D63" s="28"/>
      <c r="E63" s="36" t="str">
        <f t="shared" si="8"/>
        <v>ヱ</v>
      </c>
      <c r="F63" s="13" t="str">
        <f t="shared" si="5"/>
        <v>30F1</v>
      </c>
      <c r="G63" s="13">
        <f t="shared" si="9"/>
        <v>12529</v>
      </c>
      <c r="H63" s="10" t="s">
        <v>292</v>
      </c>
      <c r="I63" s="12" t="str">
        <f t="shared" si="10"/>
        <v>uni30F1</v>
      </c>
      <c r="J63" s="12" t="s">
        <v>1186</v>
      </c>
      <c r="K63" s="12" t="str">
        <f t="shared" si="14"/>
        <v>uni30F1.</v>
      </c>
      <c r="L63" s="9" t="s">
        <v>1993</v>
      </c>
      <c r="M63" s="10" t="str">
        <f t="shared" si="11"/>
        <v xml:space="preserve">        "uni30F1": "uni30F1.aalt",  # ヱ</v>
      </c>
      <c r="N63" s="6" t="b">
        <f t="shared" si="12"/>
        <v>0</v>
      </c>
      <c r="O63" s="6" t="e">
        <f t="shared" si="15"/>
        <v>#NUM!</v>
      </c>
    </row>
    <row r="64" spans="2:15">
      <c r="B64" s="31"/>
      <c r="C64" s="28" t="s">
        <v>951</v>
      </c>
      <c r="D64" s="28"/>
      <c r="E64" s="36" t="str">
        <f t="shared" si="8"/>
        <v>ヮ</v>
      </c>
      <c r="F64" s="13" t="str">
        <f t="shared" si="5"/>
        <v>30EE</v>
      </c>
      <c r="G64" s="13">
        <f t="shared" si="9"/>
        <v>12526</v>
      </c>
      <c r="H64" s="10" t="s">
        <v>292</v>
      </c>
      <c r="I64" s="12" t="str">
        <f t="shared" si="10"/>
        <v>uni30EE</v>
      </c>
      <c r="J64" s="12" t="s">
        <v>1186</v>
      </c>
      <c r="K64" s="12" t="str">
        <f t="shared" si="14"/>
        <v>uni30EE.</v>
      </c>
      <c r="L64" s="9" t="s">
        <v>1994</v>
      </c>
      <c r="M64" s="10" t="str">
        <f t="shared" si="11"/>
        <v xml:space="preserve">        "uni30EE": "uni30EE.hwid",  # ヮ</v>
      </c>
      <c r="N64" s="6" t="b">
        <f t="shared" si="12"/>
        <v>0</v>
      </c>
      <c r="O64" s="6" t="e">
        <f t="shared" si="15"/>
        <v>#NUM!</v>
      </c>
    </row>
    <row r="65" spans="2:15">
      <c r="B65" s="31"/>
      <c r="C65" s="28" t="s">
        <v>955</v>
      </c>
      <c r="D65" s="28"/>
      <c r="E65" s="36" t="str">
        <f t="shared" si="8"/>
        <v>ヵ</v>
      </c>
      <c r="F65" s="13" t="str">
        <f t="shared" si="5"/>
        <v>30F5</v>
      </c>
      <c r="G65" s="13">
        <f t="shared" si="9"/>
        <v>12533</v>
      </c>
      <c r="H65" s="10" t="s">
        <v>292</v>
      </c>
      <c r="I65" s="12" t="str">
        <f t="shared" si="10"/>
        <v>uni30F5</v>
      </c>
      <c r="J65" s="12" t="s">
        <v>1186</v>
      </c>
      <c r="K65" s="12" t="str">
        <f t="shared" si="14"/>
        <v>uni30F5.</v>
      </c>
      <c r="L65" s="9" t="s">
        <v>1994</v>
      </c>
      <c r="M65" s="10" t="str">
        <f t="shared" si="11"/>
        <v xml:space="preserve">        "uni30F5": "uni30F5.hwid",  # ヵ</v>
      </c>
      <c r="N65" s="6" t="b">
        <f t="shared" si="12"/>
        <v>0</v>
      </c>
      <c r="O65" s="6" t="e">
        <f t="shared" si="15"/>
        <v>#NUM!</v>
      </c>
    </row>
    <row r="66" spans="2:15">
      <c r="B66" s="31"/>
      <c r="C66" s="28" t="s">
        <v>956</v>
      </c>
      <c r="D66" s="28"/>
      <c r="E66" s="36" t="str">
        <f t="shared" ref="E66:E84" si="16">IF(B66="",IF(G66="","",_xlfn.UNICHAR(G66)),B66)</f>
        <v>ヶ</v>
      </c>
      <c r="F66" s="13" t="str">
        <f t="shared" si="5"/>
        <v>30F6</v>
      </c>
      <c r="G66" s="13">
        <f t="shared" ref="G66:G84" si="17">IF(D66="",IF(C66="",IF(B66="","",VALUE(_xlfn.UNICODE(B66))),VALUE(HEX2DEC(C66))),VALUE(D66))</f>
        <v>12534</v>
      </c>
      <c r="H66" s="10" t="s">
        <v>292</v>
      </c>
      <c r="I66" s="12" t="str">
        <f t="shared" ref="I66:I84" si="18">IF(F66="","","uni"&amp;UPPER(REPT("0",4-LEN(F66))&amp;F66))</f>
        <v>uni30F6</v>
      </c>
      <c r="J66" s="12" t="s">
        <v>1186</v>
      </c>
      <c r="K66" s="12" t="str">
        <f t="shared" si="14"/>
        <v>uni30F6.</v>
      </c>
      <c r="L66" s="9" t="s">
        <v>1994</v>
      </c>
      <c r="M66" s="10" t="str">
        <f t="shared" ref="M66:M97" si="19">ASC(_xlfn.CONCAT(H66:L66,"  # ",E66))</f>
        <v xml:space="preserve">        "uni30F6": "uni30F6.hwid",  # ヶ</v>
      </c>
      <c r="N66" s="6" t="b">
        <f t="shared" ref="N66:N84" si="20">K66=""</f>
        <v>0</v>
      </c>
      <c r="O66" s="6" t="e">
        <f t="shared" si="15"/>
        <v>#NUM!</v>
      </c>
    </row>
    <row r="67" spans="2:15">
      <c r="B67" s="31"/>
      <c r="C67" s="28" t="s">
        <v>954</v>
      </c>
      <c r="D67" s="28"/>
      <c r="E67" s="36" t="str">
        <f t="shared" si="16"/>
        <v>ヴ</v>
      </c>
      <c r="F67" s="13" t="str">
        <f t="shared" si="5"/>
        <v>30F4</v>
      </c>
      <c r="G67" s="13">
        <f t="shared" si="17"/>
        <v>12532</v>
      </c>
      <c r="H67" s="10" t="s">
        <v>292</v>
      </c>
      <c r="I67" s="12" t="str">
        <f t="shared" si="18"/>
        <v>uni30F4</v>
      </c>
      <c r="J67" s="12" t="s">
        <v>1186</v>
      </c>
      <c r="K67" s="12" t="str">
        <f>IF(F67="","",_xlfn.CONCAT("uni",F67,"."))</f>
        <v>uni30F4.</v>
      </c>
      <c r="L67" s="9" t="s">
        <v>1993</v>
      </c>
      <c r="M67" s="10" t="str">
        <f t="shared" si="19"/>
        <v xml:space="preserve">        "uni30F4": "uni30F4.aalt",  # ヴ</v>
      </c>
      <c r="N67" s="6" t="b">
        <f t="shared" si="20"/>
        <v>0</v>
      </c>
      <c r="O67" s="6" t="e">
        <f t="shared" si="15"/>
        <v>#NUM!</v>
      </c>
    </row>
    <row r="68" spans="2:15">
      <c r="B68" s="31"/>
      <c r="C68" s="28" t="s">
        <v>926</v>
      </c>
      <c r="D68" s="28"/>
      <c r="E68" s="36" t="str">
        <f t="shared" si="16"/>
        <v>ガ</v>
      </c>
      <c r="F68" s="13" t="str">
        <f t="shared" si="5"/>
        <v>30AC</v>
      </c>
      <c r="G68" s="13">
        <f t="shared" si="17"/>
        <v>12460</v>
      </c>
      <c r="H68" s="10" t="s">
        <v>292</v>
      </c>
      <c r="I68" s="12" t="str">
        <f t="shared" si="18"/>
        <v>uni30AC</v>
      </c>
      <c r="J68" s="12" t="s">
        <v>1186</v>
      </c>
      <c r="K68" s="12" t="str">
        <f t="shared" ref="K68:K84" si="21">IF(F68="","",_xlfn.CONCAT("uni",F68,"."))</f>
        <v>uni30AC.</v>
      </c>
      <c r="L68" s="9" t="s">
        <v>1993</v>
      </c>
      <c r="M68" s="10" t="str">
        <f t="shared" si="19"/>
        <v xml:space="preserve">        "uni30AC": "uni30AC.aalt",  # ｶﾞ</v>
      </c>
      <c r="N68" s="6" t="b">
        <f t="shared" si="20"/>
        <v>0</v>
      </c>
      <c r="O68" s="6" t="e">
        <f t="shared" si="15"/>
        <v>#NUM!</v>
      </c>
    </row>
    <row r="69" spans="2:15">
      <c r="B69" s="31"/>
      <c r="C69" s="28" t="s">
        <v>927</v>
      </c>
      <c r="D69" s="28"/>
      <c r="E69" s="36" t="str">
        <f t="shared" si="16"/>
        <v>ギ</v>
      </c>
      <c r="F69" s="13" t="str">
        <f t="shared" si="5"/>
        <v>30AE</v>
      </c>
      <c r="G69" s="13">
        <f t="shared" si="17"/>
        <v>12462</v>
      </c>
      <c r="H69" s="10" t="s">
        <v>292</v>
      </c>
      <c r="I69" s="12" t="str">
        <f t="shared" si="18"/>
        <v>uni30AE</v>
      </c>
      <c r="J69" s="12" t="s">
        <v>1186</v>
      </c>
      <c r="K69" s="12" t="str">
        <f t="shared" si="21"/>
        <v>uni30AE.</v>
      </c>
      <c r="L69" s="9" t="s">
        <v>1993</v>
      </c>
      <c r="M69" s="10" t="str">
        <f t="shared" si="19"/>
        <v xml:space="preserve">        "uni30AE": "uni30AE.aalt",  # ｷﾞ</v>
      </c>
      <c r="N69" s="6" t="b">
        <f t="shared" si="20"/>
        <v>0</v>
      </c>
      <c r="O69" s="6" t="e">
        <f t="shared" si="15"/>
        <v>#NUM!</v>
      </c>
    </row>
    <row r="70" spans="2:15">
      <c r="B70" s="31"/>
      <c r="C70" s="28" t="s">
        <v>928</v>
      </c>
      <c r="D70" s="28"/>
      <c r="E70" s="36" t="str">
        <f t="shared" si="16"/>
        <v>グ</v>
      </c>
      <c r="F70" s="13" t="str">
        <f t="shared" si="5"/>
        <v>30B0</v>
      </c>
      <c r="G70" s="13">
        <f t="shared" si="17"/>
        <v>12464</v>
      </c>
      <c r="H70" s="10" t="s">
        <v>292</v>
      </c>
      <c r="I70" s="12" t="str">
        <f t="shared" si="18"/>
        <v>uni30B0</v>
      </c>
      <c r="J70" s="12" t="s">
        <v>1186</v>
      </c>
      <c r="K70" s="12" t="str">
        <f t="shared" si="21"/>
        <v>uni30B0.</v>
      </c>
      <c r="L70" s="9" t="s">
        <v>1993</v>
      </c>
      <c r="M70" s="10" t="str">
        <f t="shared" si="19"/>
        <v xml:space="preserve">        "uni30B0": "uni30B0.aalt",  # ｸﾞ</v>
      </c>
      <c r="N70" s="6" t="b">
        <f t="shared" si="20"/>
        <v>0</v>
      </c>
      <c r="O70" s="6" t="e">
        <f t="shared" si="15"/>
        <v>#NUM!</v>
      </c>
    </row>
    <row r="71" spans="2:15">
      <c r="B71" s="31"/>
      <c r="C71" s="28" t="s">
        <v>929</v>
      </c>
      <c r="D71" s="28"/>
      <c r="E71" s="36" t="str">
        <f t="shared" si="16"/>
        <v>ゲ</v>
      </c>
      <c r="F71" s="13" t="str">
        <f t="shared" si="5"/>
        <v>30B2</v>
      </c>
      <c r="G71" s="13">
        <f t="shared" si="17"/>
        <v>12466</v>
      </c>
      <c r="H71" s="10" t="s">
        <v>292</v>
      </c>
      <c r="I71" s="12" t="str">
        <f t="shared" si="18"/>
        <v>uni30B2</v>
      </c>
      <c r="J71" s="12" t="s">
        <v>1186</v>
      </c>
      <c r="K71" s="12" t="str">
        <f t="shared" si="21"/>
        <v>uni30B2.</v>
      </c>
      <c r="L71" s="9" t="s">
        <v>1993</v>
      </c>
      <c r="M71" s="10" t="str">
        <f t="shared" si="19"/>
        <v xml:space="preserve">        "uni30B2": "uni30B2.aalt",  # ｹﾞ</v>
      </c>
      <c r="N71" s="6" t="b">
        <f t="shared" si="20"/>
        <v>0</v>
      </c>
      <c r="O71" s="6" t="e">
        <f t="shared" si="15"/>
        <v>#NUM!</v>
      </c>
    </row>
    <row r="72" spans="2:15">
      <c r="B72" s="31"/>
      <c r="C72" s="28" t="s">
        <v>930</v>
      </c>
      <c r="D72" s="28"/>
      <c r="E72" s="36" t="str">
        <f t="shared" si="16"/>
        <v>ゴ</v>
      </c>
      <c r="F72" s="13" t="str">
        <f t="shared" si="5"/>
        <v>30B4</v>
      </c>
      <c r="G72" s="13">
        <f t="shared" si="17"/>
        <v>12468</v>
      </c>
      <c r="H72" s="10" t="s">
        <v>292</v>
      </c>
      <c r="I72" s="12" t="str">
        <f t="shared" si="18"/>
        <v>uni30B4</v>
      </c>
      <c r="J72" s="12" t="s">
        <v>1186</v>
      </c>
      <c r="K72" s="12" t="str">
        <f t="shared" si="21"/>
        <v>uni30B4.</v>
      </c>
      <c r="L72" s="9" t="s">
        <v>1993</v>
      </c>
      <c r="M72" s="10" t="str">
        <f t="shared" si="19"/>
        <v xml:space="preserve">        "uni30B4": "uni30B4.aalt",  # ｺﾞ</v>
      </c>
      <c r="N72" s="6" t="b">
        <f t="shared" si="20"/>
        <v>0</v>
      </c>
      <c r="O72" s="6" t="e">
        <f t="shared" si="15"/>
        <v>#NUM!</v>
      </c>
    </row>
    <row r="73" spans="2:15">
      <c r="B73" s="31"/>
      <c r="C73" s="28" t="s">
        <v>931</v>
      </c>
      <c r="D73" s="28"/>
      <c r="E73" s="36" t="str">
        <f t="shared" si="16"/>
        <v>ザ</v>
      </c>
      <c r="F73" s="13" t="str">
        <f t="shared" si="5"/>
        <v>30B6</v>
      </c>
      <c r="G73" s="13">
        <f t="shared" si="17"/>
        <v>12470</v>
      </c>
      <c r="H73" s="10" t="s">
        <v>292</v>
      </c>
      <c r="I73" s="12" t="str">
        <f t="shared" si="18"/>
        <v>uni30B6</v>
      </c>
      <c r="J73" s="12" t="s">
        <v>1186</v>
      </c>
      <c r="K73" s="12" t="str">
        <f t="shared" si="21"/>
        <v>uni30B6.</v>
      </c>
      <c r="L73" s="9" t="s">
        <v>1993</v>
      </c>
      <c r="M73" s="10" t="str">
        <f t="shared" si="19"/>
        <v xml:space="preserve">        "uni30B6": "uni30B6.aalt",  # ｻﾞ</v>
      </c>
      <c r="N73" s="6" t="b">
        <f t="shared" si="20"/>
        <v>0</v>
      </c>
      <c r="O73" s="6" t="e">
        <f t="shared" si="15"/>
        <v>#NUM!</v>
      </c>
    </row>
    <row r="74" spans="2:15">
      <c r="B74" s="31"/>
      <c r="C74" s="28" t="s">
        <v>932</v>
      </c>
      <c r="D74" s="28"/>
      <c r="E74" s="36" t="str">
        <f t="shared" si="16"/>
        <v>ジ</v>
      </c>
      <c r="F74" s="13" t="str">
        <f t="shared" si="5"/>
        <v>30B8</v>
      </c>
      <c r="G74" s="13">
        <f t="shared" si="17"/>
        <v>12472</v>
      </c>
      <c r="H74" s="10" t="s">
        <v>292</v>
      </c>
      <c r="I74" s="12" t="str">
        <f t="shared" si="18"/>
        <v>uni30B8</v>
      </c>
      <c r="J74" s="12" t="s">
        <v>1186</v>
      </c>
      <c r="K74" s="12" t="str">
        <f t="shared" si="21"/>
        <v>uni30B8.</v>
      </c>
      <c r="L74" s="9" t="s">
        <v>1993</v>
      </c>
      <c r="M74" s="10" t="str">
        <f t="shared" si="19"/>
        <v xml:space="preserve">        "uni30B8": "uni30B8.aalt",  # ｼﾞ</v>
      </c>
      <c r="N74" s="6" t="b">
        <f t="shared" si="20"/>
        <v>0</v>
      </c>
      <c r="O74" s="6" t="e">
        <f t="shared" si="15"/>
        <v>#NUM!</v>
      </c>
    </row>
    <row r="75" spans="2:15">
      <c r="B75" s="31"/>
      <c r="C75" s="28" t="s">
        <v>933</v>
      </c>
      <c r="D75" s="28"/>
      <c r="E75" s="36" t="str">
        <f t="shared" si="16"/>
        <v>ズ</v>
      </c>
      <c r="F75" s="13" t="str">
        <f t="shared" si="5"/>
        <v>30BA</v>
      </c>
      <c r="G75" s="13">
        <f t="shared" si="17"/>
        <v>12474</v>
      </c>
      <c r="H75" s="10" t="s">
        <v>292</v>
      </c>
      <c r="I75" s="12" t="str">
        <f t="shared" si="18"/>
        <v>uni30BA</v>
      </c>
      <c r="J75" s="12" t="s">
        <v>1186</v>
      </c>
      <c r="K75" s="12" t="str">
        <f t="shared" si="21"/>
        <v>uni30BA.</v>
      </c>
      <c r="L75" s="9" t="s">
        <v>1993</v>
      </c>
      <c r="M75" s="10" t="str">
        <f t="shared" si="19"/>
        <v xml:space="preserve">        "uni30BA": "uni30BA.aalt",  # ｽﾞ</v>
      </c>
      <c r="N75" s="6" t="b">
        <f t="shared" si="20"/>
        <v>0</v>
      </c>
      <c r="O75" s="6" t="e">
        <f t="shared" si="15"/>
        <v>#NUM!</v>
      </c>
    </row>
    <row r="76" spans="2:15">
      <c r="B76" s="31"/>
      <c r="C76" s="28" t="s">
        <v>934</v>
      </c>
      <c r="D76" s="28"/>
      <c r="E76" s="36" t="str">
        <f t="shared" si="16"/>
        <v>ゼ</v>
      </c>
      <c r="F76" s="13" t="str">
        <f t="shared" si="5"/>
        <v>30BC</v>
      </c>
      <c r="G76" s="13">
        <f t="shared" si="17"/>
        <v>12476</v>
      </c>
      <c r="H76" s="10" t="s">
        <v>292</v>
      </c>
      <c r="I76" s="12" t="str">
        <f t="shared" si="18"/>
        <v>uni30BC</v>
      </c>
      <c r="J76" s="12" t="s">
        <v>1186</v>
      </c>
      <c r="K76" s="12" t="str">
        <f t="shared" si="21"/>
        <v>uni30BC.</v>
      </c>
      <c r="L76" s="9" t="s">
        <v>1993</v>
      </c>
      <c r="M76" s="10" t="str">
        <f t="shared" si="19"/>
        <v xml:space="preserve">        "uni30BC": "uni30BC.aalt",  # ｾﾞ</v>
      </c>
      <c r="N76" s="6" t="b">
        <f t="shared" si="20"/>
        <v>0</v>
      </c>
      <c r="O76" s="6" t="e">
        <f t="shared" si="15"/>
        <v>#NUM!</v>
      </c>
    </row>
    <row r="77" spans="2:15">
      <c r="B77" s="31"/>
      <c r="C77" s="28" t="s">
        <v>935</v>
      </c>
      <c r="D77" s="28"/>
      <c r="E77" s="36" t="str">
        <f t="shared" si="16"/>
        <v>ゾ</v>
      </c>
      <c r="F77" s="13" t="str">
        <f t="shared" si="5"/>
        <v>30BE</v>
      </c>
      <c r="G77" s="13">
        <f t="shared" si="17"/>
        <v>12478</v>
      </c>
      <c r="H77" s="10" t="s">
        <v>292</v>
      </c>
      <c r="I77" s="12" t="str">
        <f t="shared" si="18"/>
        <v>uni30BE</v>
      </c>
      <c r="J77" s="12" t="s">
        <v>1186</v>
      </c>
      <c r="K77" s="12" t="str">
        <f t="shared" si="21"/>
        <v>uni30BE.</v>
      </c>
      <c r="L77" s="9" t="s">
        <v>1993</v>
      </c>
      <c r="M77" s="10" t="str">
        <f t="shared" si="19"/>
        <v xml:space="preserve">        "uni30BE": "uni30BE.aalt",  # ｿﾞ</v>
      </c>
      <c r="N77" s="6" t="b">
        <f t="shared" si="20"/>
        <v>0</v>
      </c>
      <c r="O77" s="6" t="e">
        <f t="shared" si="15"/>
        <v>#NUM!</v>
      </c>
    </row>
    <row r="78" spans="2:15">
      <c r="B78" s="31"/>
      <c r="C78" s="28" t="s">
        <v>936</v>
      </c>
      <c r="D78" s="28"/>
      <c r="E78" s="36" t="str">
        <f t="shared" si="16"/>
        <v>ダ</v>
      </c>
      <c r="F78" s="13" t="str">
        <f t="shared" si="5"/>
        <v>30C0</v>
      </c>
      <c r="G78" s="13">
        <f t="shared" si="17"/>
        <v>12480</v>
      </c>
      <c r="H78" s="10" t="s">
        <v>292</v>
      </c>
      <c r="I78" s="12" t="str">
        <f t="shared" si="18"/>
        <v>uni30C0</v>
      </c>
      <c r="J78" s="12" t="s">
        <v>1186</v>
      </c>
      <c r="K78" s="12" t="str">
        <f t="shared" si="21"/>
        <v>uni30C0.</v>
      </c>
      <c r="L78" s="9" t="s">
        <v>1993</v>
      </c>
      <c r="M78" s="10" t="str">
        <f t="shared" si="19"/>
        <v xml:space="preserve">        "uni30C0": "uni30C0.aalt",  # ﾀﾞ</v>
      </c>
      <c r="N78" s="6" t="b">
        <f t="shared" si="20"/>
        <v>0</v>
      </c>
      <c r="O78" s="6" t="e">
        <f t="shared" si="15"/>
        <v>#NUM!</v>
      </c>
    </row>
    <row r="79" spans="2:15">
      <c r="B79" s="31"/>
      <c r="C79" s="28" t="s">
        <v>937</v>
      </c>
      <c r="D79" s="28"/>
      <c r="E79" s="36" t="str">
        <f t="shared" si="16"/>
        <v>ヂ</v>
      </c>
      <c r="F79" s="13" t="str">
        <f t="shared" si="5"/>
        <v>30C2</v>
      </c>
      <c r="G79" s="13">
        <f t="shared" si="17"/>
        <v>12482</v>
      </c>
      <c r="H79" s="10" t="s">
        <v>292</v>
      </c>
      <c r="I79" s="12" t="str">
        <f t="shared" si="18"/>
        <v>uni30C2</v>
      </c>
      <c r="J79" s="12" t="s">
        <v>1186</v>
      </c>
      <c r="K79" s="12" t="str">
        <f t="shared" si="21"/>
        <v>uni30C2.</v>
      </c>
      <c r="L79" s="9" t="s">
        <v>1993</v>
      </c>
      <c r="M79" s="10" t="str">
        <f t="shared" si="19"/>
        <v xml:space="preserve">        "uni30C2": "uni30C2.aalt",  # ﾁﾞ</v>
      </c>
      <c r="N79" s="6" t="b">
        <f t="shared" si="20"/>
        <v>0</v>
      </c>
      <c r="O79" s="6" t="e">
        <f t="shared" si="15"/>
        <v>#NUM!</v>
      </c>
    </row>
    <row r="80" spans="2:15">
      <c r="B80" s="31"/>
      <c r="C80" s="28" t="s">
        <v>938</v>
      </c>
      <c r="D80" s="28"/>
      <c r="E80" s="36" t="str">
        <f t="shared" si="16"/>
        <v>ヅ</v>
      </c>
      <c r="F80" s="13" t="str">
        <f t="shared" si="5"/>
        <v>30C5</v>
      </c>
      <c r="G80" s="13">
        <f t="shared" si="17"/>
        <v>12485</v>
      </c>
      <c r="H80" s="10" t="s">
        <v>292</v>
      </c>
      <c r="I80" s="12" t="str">
        <f t="shared" si="18"/>
        <v>uni30C5</v>
      </c>
      <c r="J80" s="12" t="s">
        <v>1186</v>
      </c>
      <c r="K80" s="12" t="str">
        <f t="shared" si="21"/>
        <v>uni30C5.</v>
      </c>
      <c r="L80" s="9" t="s">
        <v>1993</v>
      </c>
      <c r="M80" s="10" t="str">
        <f t="shared" si="19"/>
        <v xml:space="preserve">        "uni30C5": "uni30C5.aalt",  # ﾂﾞ</v>
      </c>
      <c r="N80" s="6" t="b">
        <f t="shared" si="20"/>
        <v>0</v>
      </c>
      <c r="O80" s="6" t="e">
        <f t="shared" si="15"/>
        <v>#NUM!</v>
      </c>
    </row>
    <row r="81" spans="2:15">
      <c r="B81" s="31"/>
      <c r="C81" s="28" t="s">
        <v>939</v>
      </c>
      <c r="D81" s="28"/>
      <c r="E81" s="36" t="str">
        <f t="shared" si="16"/>
        <v>デ</v>
      </c>
      <c r="F81" s="13" t="str">
        <f t="shared" si="5"/>
        <v>30C7</v>
      </c>
      <c r="G81" s="13">
        <f t="shared" si="17"/>
        <v>12487</v>
      </c>
      <c r="H81" s="10" t="s">
        <v>292</v>
      </c>
      <c r="I81" s="12" t="str">
        <f t="shared" si="18"/>
        <v>uni30C7</v>
      </c>
      <c r="J81" s="12" t="s">
        <v>1186</v>
      </c>
      <c r="K81" s="12" t="str">
        <f t="shared" si="21"/>
        <v>uni30C7.</v>
      </c>
      <c r="L81" s="9" t="s">
        <v>1993</v>
      </c>
      <c r="M81" s="10" t="str">
        <f t="shared" si="19"/>
        <v xml:space="preserve">        "uni30C7": "uni30C7.aalt",  # ﾃﾞ</v>
      </c>
      <c r="N81" s="6" t="b">
        <f t="shared" si="20"/>
        <v>0</v>
      </c>
      <c r="O81" s="6" t="e">
        <f t="shared" si="15"/>
        <v>#NUM!</v>
      </c>
    </row>
    <row r="82" spans="2:15">
      <c r="B82" s="31"/>
      <c r="C82" s="28" t="s">
        <v>940</v>
      </c>
      <c r="D82" s="28"/>
      <c r="E82" s="36" t="str">
        <f t="shared" si="16"/>
        <v>ド</v>
      </c>
      <c r="F82" s="13" t="str">
        <f t="shared" si="5"/>
        <v>30C9</v>
      </c>
      <c r="G82" s="13">
        <f t="shared" si="17"/>
        <v>12489</v>
      </c>
      <c r="H82" s="10" t="s">
        <v>292</v>
      </c>
      <c r="I82" s="12" t="str">
        <f t="shared" si="18"/>
        <v>uni30C9</v>
      </c>
      <c r="J82" s="12" t="s">
        <v>1186</v>
      </c>
      <c r="K82" s="12" t="str">
        <f t="shared" si="21"/>
        <v>uni30C9.</v>
      </c>
      <c r="L82" s="9" t="s">
        <v>1993</v>
      </c>
      <c r="M82" s="10" t="str">
        <f t="shared" si="19"/>
        <v xml:space="preserve">        "uni30C9": "uni30C9.aalt",  # ﾄﾞ</v>
      </c>
      <c r="N82" s="6" t="b">
        <f t="shared" si="20"/>
        <v>0</v>
      </c>
      <c r="O82" s="6" t="e">
        <f t="shared" si="15"/>
        <v>#NUM!</v>
      </c>
    </row>
    <row r="83" spans="2:15">
      <c r="B83" s="31"/>
      <c r="C83" s="28" t="s">
        <v>941</v>
      </c>
      <c r="D83" s="28"/>
      <c r="E83" s="36" t="str">
        <f t="shared" si="16"/>
        <v>バ</v>
      </c>
      <c r="F83" s="13" t="str">
        <f t="shared" si="5"/>
        <v>30D0</v>
      </c>
      <c r="G83" s="13">
        <f t="shared" si="17"/>
        <v>12496</v>
      </c>
      <c r="H83" s="10" t="s">
        <v>292</v>
      </c>
      <c r="I83" s="12" t="str">
        <f t="shared" si="18"/>
        <v>uni30D0</v>
      </c>
      <c r="J83" s="12" t="s">
        <v>1186</v>
      </c>
      <c r="K83" s="12" t="str">
        <f t="shared" si="21"/>
        <v>uni30D0.</v>
      </c>
      <c r="L83" s="9" t="s">
        <v>1993</v>
      </c>
      <c r="M83" s="10" t="str">
        <f t="shared" si="19"/>
        <v xml:space="preserve">        "uni30D0": "uni30D0.aalt",  # ﾊﾞ</v>
      </c>
      <c r="N83" s="6" t="b">
        <f t="shared" si="20"/>
        <v>0</v>
      </c>
      <c r="O83" s="6" t="e">
        <f t="shared" si="15"/>
        <v>#NUM!</v>
      </c>
    </row>
    <row r="84" spans="2:15">
      <c r="B84" s="31"/>
      <c r="C84" s="28" t="s">
        <v>942</v>
      </c>
      <c r="D84" s="28"/>
      <c r="E84" s="36" t="str">
        <f t="shared" si="16"/>
        <v>パ</v>
      </c>
      <c r="F84" s="13" t="str">
        <f t="shared" si="5"/>
        <v>30D1</v>
      </c>
      <c r="G84" s="13">
        <f t="shared" si="17"/>
        <v>12497</v>
      </c>
      <c r="H84" s="10" t="s">
        <v>292</v>
      </c>
      <c r="I84" s="12" t="str">
        <f t="shared" si="18"/>
        <v>uni30D1</v>
      </c>
      <c r="J84" s="12" t="s">
        <v>1186</v>
      </c>
      <c r="K84" s="12" t="str">
        <f t="shared" si="21"/>
        <v>uni30D1.</v>
      </c>
      <c r="L84" s="9" t="s">
        <v>1993</v>
      </c>
      <c r="M84" s="10" t="str">
        <f t="shared" si="19"/>
        <v xml:space="preserve">        "uni30D1": "uni30D1.aalt",  # ﾊﾟ</v>
      </c>
      <c r="N84" s="6" t="b">
        <f t="shared" si="20"/>
        <v>0</v>
      </c>
      <c r="O84" s="6" t="e">
        <f t="shared" si="15"/>
        <v>#NUM!</v>
      </c>
    </row>
    <row r="85" spans="2:15">
      <c r="B85" s="31"/>
      <c r="C85" s="28" t="s">
        <v>943</v>
      </c>
      <c r="D85" s="28"/>
      <c r="E85" s="36" t="str">
        <f t="shared" ref="E85:E123" si="22">IF(B85="",IF(G85="","",_xlfn.UNICHAR(G85)),B85)</f>
        <v>ビ</v>
      </c>
      <c r="F85" s="13" t="str">
        <f t="shared" ref="F85:F123" si="23">IF(B85="",IF(D85="",IF(C85="","",UPPER(C85)),DEC2HEX(D85)),DEC2HEX(_xlfn.UNICODE(B85)))</f>
        <v>30D3</v>
      </c>
      <c r="G85" s="13">
        <f t="shared" ref="G85:G123" si="24">IF(D85="",IF(C85="",IF(B85="","",VALUE(_xlfn.UNICODE(B85))),VALUE(HEX2DEC(C85))),VALUE(D85))</f>
        <v>12499</v>
      </c>
      <c r="H85" s="10" t="s">
        <v>292</v>
      </c>
      <c r="I85" s="12" t="str">
        <f t="shared" ref="I85:I123" si="25">IF(F85="","","uni"&amp;UPPER(REPT("0",4-LEN(F85))&amp;F85))</f>
        <v>uni30D3</v>
      </c>
      <c r="J85" s="12" t="s">
        <v>1186</v>
      </c>
      <c r="K85" s="12" t="str">
        <f t="shared" ref="K85:K123" si="26">IF(F85="","",_xlfn.CONCAT("uni",F85,"."))</f>
        <v>uni30D3.</v>
      </c>
      <c r="L85" s="9" t="s">
        <v>1993</v>
      </c>
      <c r="M85" s="10" t="str">
        <f t="shared" ref="M85:M123" si="27">ASC(_xlfn.CONCAT(H85:L85,"  # ",E85))</f>
        <v xml:space="preserve">        "uni30D3": "uni30D3.aalt",  # ﾋﾞ</v>
      </c>
      <c r="N85" s="6" t="b">
        <f t="shared" ref="N85:N123" si="28">K85=""</f>
        <v>0</v>
      </c>
      <c r="O85" s="6" t="e">
        <f t="shared" si="15"/>
        <v>#NUM!</v>
      </c>
    </row>
    <row r="86" spans="2:15">
      <c r="B86" s="31"/>
      <c r="C86" s="28" t="s">
        <v>944</v>
      </c>
      <c r="D86" s="28"/>
      <c r="E86" s="36" t="str">
        <f t="shared" si="22"/>
        <v>ピ</v>
      </c>
      <c r="F86" s="13" t="str">
        <f t="shared" si="23"/>
        <v>30D4</v>
      </c>
      <c r="G86" s="13">
        <f t="shared" si="24"/>
        <v>12500</v>
      </c>
      <c r="H86" s="10" t="s">
        <v>292</v>
      </c>
      <c r="I86" s="12" t="str">
        <f t="shared" si="25"/>
        <v>uni30D4</v>
      </c>
      <c r="J86" s="12" t="s">
        <v>1186</v>
      </c>
      <c r="K86" s="12" t="str">
        <f t="shared" si="26"/>
        <v>uni30D4.</v>
      </c>
      <c r="L86" s="9" t="s">
        <v>1993</v>
      </c>
      <c r="M86" s="10" t="str">
        <f t="shared" si="27"/>
        <v xml:space="preserve">        "uni30D4": "uni30D4.aalt",  # ﾋﾟ</v>
      </c>
      <c r="N86" s="6" t="b">
        <f t="shared" si="28"/>
        <v>0</v>
      </c>
      <c r="O86" s="6" t="e">
        <f t="shared" si="15"/>
        <v>#NUM!</v>
      </c>
    </row>
    <row r="87" spans="2:15">
      <c r="B87" s="31"/>
      <c r="C87" s="28" t="s">
        <v>945</v>
      </c>
      <c r="D87" s="28"/>
      <c r="E87" s="36" t="str">
        <f t="shared" si="22"/>
        <v>ブ</v>
      </c>
      <c r="F87" s="13" t="str">
        <f t="shared" si="23"/>
        <v>30D6</v>
      </c>
      <c r="G87" s="13">
        <f t="shared" si="24"/>
        <v>12502</v>
      </c>
      <c r="H87" s="10" t="s">
        <v>292</v>
      </c>
      <c r="I87" s="12" t="str">
        <f t="shared" si="25"/>
        <v>uni30D6</v>
      </c>
      <c r="J87" s="12" t="s">
        <v>1186</v>
      </c>
      <c r="K87" s="12" t="str">
        <f t="shared" si="26"/>
        <v>uni30D6.</v>
      </c>
      <c r="L87" s="9" t="s">
        <v>1993</v>
      </c>
      <c r="M87" s="10" t="str">
        <f t="shared" si="27"/>
        <v xml:space="preserve">        "uni30D6": "uni30D6.aalt",  # ﾌﾞ</v>
      </c>
      <c r="N87" s="6" t="b">
        <f t="shared" si="28"/>
        <v>0</v>
      </c>
      <c r="O87" s="6" t="e">
        <f t="shared" si="15"/>
        <v>#NUM!</v>
      </c>
    </row>
    <row r="88" spans="2:15">
      <c r="B88" s="31"/>
      <c r="C88" s="28" t="s">
        <v>946</v>
      </c>
      <c r="D88" s="28"/>
      <c r="E88" s="36" t="str">
        <f t="shared" si="22"/>
        <v>プ</v>
      </c>
      <c r="F88" s="13" t="str">
        <f t="shared" si="23"/>
        <v>30D7</v>
      </c>
      <c r="G88" s="13">
        <f t="shared" si="24"/>
        <v>12503</v>
      </c>
      <c r="H88" s="10" t="s">
        <v>292</v>
      </c>
      <c r="I88" s="12" t="str">
        <f t="shared" si="25"/>
        <v>uni30D7</v>
      </c>
      <c r="J88" s="12" t="s">
        <v>1186</v>
      </c>
      <c r="K88" s="12" t="str">
        <f t="shared" si="26"/>
        <v>uni30D7.</v>
      </c>
      <c r="L88" s="9" t="s">
        <v>1993</v>
      </c>
      <c r="M88" s="10" t="str">
        <f t="shared" si="27"/>
        <v xml:space="preserve">        "uni30D7": "uni30D7.aalt",  # ﾌﾟ</v>
      </c>
      <c r="N88" s="6" t="b">
        <f t="shared" si="28"/>
        <v>0</v>
      </c>
      <c r="O88" s="6" t="e">
        <f t="shared" si="15"/>
        <v>#NUM!</v>
      </c>
    </row>
    <row r="89" spans="2:15">
      <c r="B89" s="31"/>
      <c r="C89" s="28" t="s">
        <v>947</v>
      </c>
      <c r="D89" s="28"/>
      <c r="E89" s="36" t="str">
        <f t="shared" si="22"/>
        <v>ベ</v>
      </c>
      <c r="F89" s="13" t="str">
        <f t="shared" si="23"/>
        <v>30D9</v>
      </c>
      <c r="G89" s="13">
        <f t="shared" si="24"/>
        <v>12505</v>
      </c>
      <c r="H89" s="10" t="s">
        <v>292</v>
      </c>
      <c r="I89" s="12" t="str">
        <f t="shared" si="25"/>
        <v>uni30D9</v>
      </c>
      <c r="J89" s="12" t="s">
        <v>1186</v>
      </c>
      <c r="K89" s="12" t="str">
        <f t="shared" si="26"/>
        <v>uni30D9.</v>
      </c>
      <c r="L89" s="9" t="s">
        <v>1993</v>
      </c>
      <c r="M89" s="10" t="str">
        <f t="shared" si="27"/>
        <v xml:space="preserve">        "uni30D9": "uni30D9.aalt",  # ﾍﾞ</v>
      </c>
      <c r="N89" s="6" t="b">
        <f t="shared" si="28"/>
        <v>0</v>
      </c>
      <c r="O89" s="6" t="e">
        <f t="shared" si="15"/>
        <v>#NUM!</v>
      </c>
    </row>
    <row r="90" spans="2:15">
      <c r="B90" s="31"/>
      <c r="C90" s="28" t="s">
        <v>948</v>
      </c>
      <c r="D90" s="28"/>
      <c r="E90" s="36" t="str">
        <f t="shared" si="22"/>
        <v>ペ</v>
      </c>
      <c r="F90" s="13" t="str">
        <f t="shared" si="23"/>
        <v>30DA</v>
      </c>
      <c r="G90" s="13">
        <f t="shared" si="24"/>
        <v>12506</v>
      </c>
      <c r="H90" s="10" t="s">
        <v>292</v>
      </c>
      <c r="I90" s="12" t="str">
        <f t="shared" si="25"/>
        <v>uni30DA</v>
      </c>
      <c r="J90" s="12" t="s">
        <v>1186</v>
      </c>
      <c r="K90" s="12" t="str">
        <f t="shared" si="26"/>
        <v>uni30DA.</v>
      </c>
      <c r="L90" s="9" t="s">
        <v>1993</v>
      </c>
      <c r="M90" s="10" t="str">
        <f t="shared" si="27"/>
        <v xml:space="preserve">        "uni30DA": "uni30DA.aalt",  # ﾍﾟ</v>
      </c>
      <c r="N90" s="6" t="b">
        <f t="shared" si="28"/>
        <v>0</v>
      </c>
      <c r="O90" s="6" t="e">
        <f t="shared" si="15"/>
        <v>#NUM!</v>
      </c>
    </row>
    <row r="91" spans="2:15">
      <c r="B91" s="31"/>
      <c r="C91" s="28" t="s">
        <v>949</v>
      </c>
      <c r="D91" s="28"/>
      <c r="E91" s="36" t="str">
        <f t="shared" si="22"/>
        <v>ボ</v>
      </c>
      <c r="F91" s="13" t="str">
        <f t="shared" si="23"/>
        <v>30DC</v>
      </c>
      <c r="G91" s="13">
        <f t="shared" si="24"/>
        <v>12508</v>
      </c>
      <c r="H91" s="10" t="s">
        <v>292</v>
      </c>
      <c r="I91" s="12" t="str">
        <f t="shared" si="25"/>
        <v>uni30DC</v>
      </c>
      <c r="J91" s="12" t="s">
        <v>1186</v>
      </c>
      <c r="K91" s="12" t="str">
        <f t="shared" si="26"/>
        <v>uni30DC.</v>
      </c>
      <c r="L91" s="9" t="s">
        <v>1993</v>
      </c>
      <c r="M91" s="10" t="str">
        <f t="shared" si="27"/>
        <v xml:space="preserve">        "uni30DC": "uni30DC.aalt",  # ﾎﾞ</v>
      </c>
      <c r="N91" s="6" t="b">
        <f t="shared" si="28"/>
        <v>0</v>
      </c>
      <c r="O91" s="6" t="e">
        <f t="shared" si="15"/>
        <v>#NUM!</v>
      </c>
    </row>
    <row r="92" spans="2:15">
      <c r="B92" s="31"/>
      <c r="C92" s="28" t="s">
        <v>950</v>
      </c>
      <c r="D92" s="28"/>
      <c r="E92" s="36" t="str">
        <f t="shared" si="22"/>
        <v>ポ</v>
      </c>
      <c r="F92" s="13" t="str">
        <f t="shared" si="23"/>
        <v>30DD</v>
      </c>
      <c r="G92" s="13">
        <f t="shared" si="24"/>
        <v>12509</v>
      </c>
      <c r="H92" s="10" t="s">
        <v>292</v>
      </c>
      <c r="I92" s="12" t="str">
        <f t="shared" si="25"/>
        <v>uni30DD</v>
      </c>
      <c r="J92" s="12" t="s">
        <v>1186</v>
      </c>
      <c r="K92" s="12" t="str">
        <f t="shared" si="26"/>
        <v>uni30DD.</v>
      </c>
      <c r="L92" s="9" t="s">
        <v>1993</v>
      </c>
      <c r="M92" s="10" t="str">
        <f t="shared" si="27"/>
        <v xml:space="preserve">        "uni30DD": "uni30DD.aalt",  # ﾎﾟ</v>
      </c>
      <c r="N92" s="6" t="b">
        <f t="shared" si="28"/>
        <v>0</v>
      </c>
      <c r="O92" s="6" t="e">
        <f t="shared" si="15"/>
        <v>#NUM!</v>
      </c>
    </row>
    <row r="93" spans="2:15">
      <c r="B93" s="31"/>
      <c r="C93" s="28" t="s">
        <v>286</v>
      </c>
      <c r="D93" s="28"/>
      <c r="E93" s="36" t="str">
        <f t="shared" si="22"/>
        <v>〝</v>
      </c>
      <c r="F93" s="13" t="str">
        <f t="shared" si="23"/>
        <v>301D</v>
      </c>
      <c r="G93" s="13">
        <f t="shared" si="24"/>
        <v>12317</v>
      </c>
      <c r="H93" s="10" t="s">
        <v>292</v>
      </c>
      <c r="I93" s="12" t="str">
        <f t="shared" si="25"/>
        <v>uni301D</v>
      </c>
      <c r="J93" s="12" t="s">
        <v>1186</v>
      </c>
      <c r="K93" s="12" t="str">
        <f t="shared" si="26"/>
        <v>uni301D.</v>
      </c>
      <c r="L93" s="9" t="s">
        <v>1994</v>
      </c>
      <c r="M93" s="10" t="str">
        <f t="shared" si="27"/>
        <v xml:space="preserve">        "uni301D": "uni301D.hwid",  # 〝</v>
      </c>
      <c r="N93" s="6" t="b">
        <f t="shared" si="28"/>
        <v>0</v>
      </c>
    </row>
    <row r="94" spans="2:15">
      <c r="B94" s="31"/>
      <c r="C94" s="28" t="s">
        <v>287</v>
      </c>
      <c r="D94" s="28"/>
      <c r="E94" s="36" t="str">
        <f t="shared" si="22"/>
        <v>〟</v>
      </c>
      <c r="F94" s="13" t="str">
        <f t="shared" si="23"/>
        <v>301F</v>
      </c>
      <c r="G94" s="13">
        <f t="shared" si="24"/>
        <v>12319</v>
      </c>
      <c r="H94" s="10" t="s">
        <v>292</v>
      </c>
      <c r="I94" s="12" t="str">
        <f t="shared" si="25"/>
        <v>uni301F</v>
      </c>
      <c r="J94" s="12" t="s">
        <v>1186</v>
      </c>
      <c r="K94" s="12" t="str">
        <f t="shared" si="26"/>
        <v>uni301F.</v>
      </c>
      <c r="L94" s="9" t="s">
        <v>1994</v>
      </c>
      <c r="M94" s="10" t="str">
        <f t="shared" si="27"/>
        <v xml:space="preserve">        "uni301F": "uni301F.hwid",  # 〟</v>
      </c>
      <c r="N94" s="6" t="b">
        <f t="shared" si="28"/>
        <v>0</v>
      </c>
    </row>
    <row r="95" spans="2:15">
      <c r="B95" s="31"/>
      <c r="C95" s="28" t="s">
        <v>1997</v>
      </c>
      <c r="D95" s="28"/>
      <c r="E95" s="36" t="str">
        <f t="shared" si="22"/>
        <v>〔</v>
      </c>
      <c r="F95" s="13" t="str">
        <f t="shared" si="23"/>
        <v>3014</v>
      </c>
      <c r="G95" s="13">
        <f t="shared" si="24"/>
        <v>12308</v>
      </c>
      <c r="H95" s="10" t="s">
        <v>292</v>
      </c>
      <c r="I95" s="12" t="str">
        <f t="shared" si="25"/>
        <v>uni3014</v>
      </c>
      <c r="J95" s="12" t="s">
        <v>1186</v>
      </c>
      <c r="K95" s="12" t="str">
        <f t="shared" si="26"/>
        <v>uni3014.</v>
      </c>
      <c r="L95" s="9" t="s">
        <v>1994</v>
      </c>
      <c r="M95" s="10" t="str">
        <f t="shared" si="27"/>
        <v xml:space="preserve">        "uni3014": "uni3014.hwid",  # 〔</v>
      </c>
      <c r="N95" s="6" t="b">
        <f t="shared" si="28"/>
        <v>0</v>
      </c>
    </row>
    <row r="96" spans="2:15">
      <c r="B96" s="31"/>
      <c r="C96" s="28" t="s">
        <v>1998</v>
      </c>
      <c r="D96" s="28"/>
      <c r="E96" s="36" t="str">
        <f t="shared" si="22"/>
        <v>〕</v>
      </c>
      <c r="F96" s="13" t="str">
        <f t="shared" si="23"/>
        <v>3015</v>
      </c>
      <c r="G96" s="13">
        <f t="shared" si="24"/>
        <v>12309</v>
      </c>
      <c r="H96" s="10" t="s">
        <v>292</v>
      </c>
      <c r="I96" s="12" t="str">
        <f t="shared" si="25"/>
        <v>uni3015</v>
      </c>
      <c r="J96" s="12" t="s">
        <v>1186</v>
      </c>
      <c r="K96" s="12" t="str">
        <f t="shared" si="26"/>
        <v>uni3015.</v>
      </c>
      <c r="L96" s="9" t="s">
        <v>1994</v>
      </c>
      <c r="M96" s="10" t="str">
        <f t="shared" si="27"/>
        <v xml:space="preserve">        "uni3015": "uni3015.hwid",  # 〕</v>
      </c>
      <c r="N96" s="6" t="b">
        <f t="shared" si="28"/>
        <v>0</v>
      </c>
    </row>
    <row r="97" spans="2:14">
      <c r="B97" s="31"/>
      <c r="C97" s="28" t="s">
        <v>1999</v>
      </c>
      <c r="D97" s="28"/>
      <c r="E97" s="36" t="str">
        <f t="shared" si="22"/>
        <v>〈</v>
      </c>
      <c r="F97" s="13" t="str">
        <f t="shared" si="23"/>
        <v>3008</v>
      </c>
      <c r="G97" s="13">
        <f t="shared" si="24"/>
        <v>12296</v>
      </c>
      <c r="H97" s="10" t="s">
        <v>292</v>
      </c>
      <c r="I97" s="12" t="str">
        <f t="shared" si="25"/>
        <v>uni3008</v>
      </c>
      <c r="J97" s="12" t="s">
        <v>1186</v>
      </c>
      <c r="K97" s="12" t="str">
        <f t="shared" si="26"/>
        <v>uni3008.</v>
      </c>
      <c r="L97" s="9" t="s">
        <v>1994</v>
      </c>
      <c r="M97" s="10" t="str">
        <f t="shared" si="27"/>
        <v xml:space="preserve">        "uni3008": "uni3008.hwid",  # 〈</v>
      </c>
      <c r="N97" s="6" t="b">
        <f t="shared" si="28"/>
        <v>0</v>
      </c>
    </row>
    <row r="98" spans="2:14">
      <c r="B98" s="31"/>
      <c r="C98" s="28" t="s">
        <v>2000</v>
      </c>
      <c r="D98" s="28"/>
      <c r="E98" s="36" t="str">
        <f t="shared" si="22"/>
        <v>〉</v>
      </c>
      <c r="F98" s="13" t="str">
        <f t="shared" si="23"/>
        <v>3009</v>
      </c>
      <c r="G98" s="13">
        <f t="shared" si="24"/>
        <v>12297</v>
      </c>
      <c r="H98" s="10" t="s">
        <v>292</v>
      </c>
      <c r="I98" s="12" t="str">
        <f t="shared" si="25"/>
        <v>uni3009</v>
      </c>
      <c r="J98" s="12" t="s">
        <v>1186</v>
      </c>
      <c r="K98" s="12" t="str">
        <f t="shared" si="26"/>
        <v>uni3009.</v>
      </c>
      <c r="L98" s="9" t="s">
        <v>1994</v>
      </c>
      <c r="M98" s="10" t="str">
        <f t="shared" si="27"/>
        <v xml:space="preserve">        "uni3009": "uni3009.hwid",  # 〉</v>
      </c>
      <c r="N98" s="6" t="b">
        <f t="shared" si="28"/>
        <v>0</v>
      </c>
    </row>
    <row r="99" spans="2:14">
      <c r="B99" s="31"/>
      <c r="C99" s="28" t="s">
        <v>2001</v>
      </c>
      <c r="D99" s="28"/>
      <c r="E99" s="36" t="str">
        <f t="shared" si="22"/>
        <v>《</v>
      </c>
      <c r="F99" s="13" t="str">
        <f t="shared" si="23"/>
        <v>300A</v>
      </c>
      <c r="G99" s="13">
        <f t="shared" si="24"/>
        <v>12298</v>
      </c>
      <c r="H99" s="10" t="s">
        <v>292</v>
      </c>
      <c r="I99" s="12" t="str">
        <f t="shared" si="25"/>
        <v>uni300A</v>
      </c>
      <c r="J99" s="12" t="s">
        <v>1186</v>
      </c>
      <c r="K99" s="12" t="str">
        <f t="shared" si="26"/>
        <v>uni300A.</v>
      </c>
      <c r="L99" s="9" t="s">
        <v>1994</v>
      </c>
      <c r="M99" s="10" t="str">
        <f t="shared" si="27"/>
        <v xml:space="preserve">        "uni300A": "uni300A.hwid",  # 《</v>
      </c>
      <c r="N99" s="6" t="b">
        <f t="shared" si="28"/>
        <v>0</v>
      </c>
    </row>
    <row r="100" spans="2:14">
      <c r="B100" s="31"/>
      <c r="C100" s="28" t="s">
        <v>2002</v>
      </c>
      <c r="D100" s="28"/>
      <c r="E100" s="36" t="str">
        <f t="shared" si="22"/>
        <v>》</v>
      </c>
      <c r="F100" s="13" t="str">
        <f t="shared" si="23"/>
        <v>300B</v>
      </c>
      <c r="G100" s="13">
        <f t="shared" si="24"/>
        <v>12299</v>
      </c>
      <c r="H100" s="10" t="s">
        <v>292</v>
      </c>
      <c r="I100" s="12" t="str">
        <f t="shared" si="25"/>
        <v>uni300B</v>
      </c>
      <c r="J100" s="12" t="s">
        <v>1186</v>
      </c>
      <c r="K100" s="12" t="str">
        <f t="shared" si="26"/>
        <v>uni300B.</v>
      </c>
      <c r="L100" s="9" t="s">
        <v>1994</v>
      </c>
      <c r="M100" s="10" t="str">
        <f t="shared" si="27"/>
        <v xml:space="preserve">        "uni300B": "uni300B.hwid",  # 》</v>
      </c>
      <c r="N100" s="6" t="b">
        <f t="shared" si="28"/>
        <v>0</v>
      </c>
    </row>
    <row r="101" spans="2:14">
      <c r="B101" s="31"/>
      <c r="C101" s="28" t="s">
        <v>2003</v>
      </c>
      <c r="D101" s="28"/>
      <c r="E101" s="36" t="str">
        <f t="shared" si="22"/>
        <v>『</v>
      </c>
      <c r="F101" s="13" t="str">
        <f t="shared" si="23"/>
        <v>300E</v>
      </c>
      <c r="G101" s="13">
        <f t="shared" si="24"/>
        <v>12302</v>
      </c>
      <c r="H101" s="10" t="s">
        <v>292</v>
      </c>
      <c r="I101" s="12" t="str">
        <f t="shared" si="25"/>
        <v>uni300E</v>
      </c>
      <c r="J101" s="12" t="s">
        <v>1186</v>
      </c>
      <c r="K101" s="12" t="str">
        <f t="shared" si="26"/>
        <v>uni300E.</v>
      </c>
      <c r="L101" s="9" t="s">
        <v>1994</v>
      </c>
      <c r="M101" s="10" t="str">
        <f t="shared" si="27"/>
        <v xml:space="preserve">        "uni300E": "uni300E.hwid",  # 『</v>
      </c>
      <c r="N101" s="6" t="b">
        <f t="shared" si="28"/>
        <v>0</v>
      </c>
    </row>
    <row r="102" spans="2:14">
      <c r="B102" s="31"/>
      <c r="C102" s="28" t="s">
        <v>2004</v>
      </c>
      <c r="D102" s="28"/>
      <c r="E102" s="36" t="str">
        <f t="shared" si="22"/>
        <v>』</v>
      </c>
      <c r="F102" s="13" t="str">
        <f t="shared" si="23"/>
        <v>300F</v>
      </c>
      <c r="G102" s="13">
        <f t="shared" si="24"/>
        <v>12303</v>
      </c>
      <c r="H102" s="10" t="s">
        <v>292</v>
      </c>
      <c r="I102" s="12" t="str">
        <f t="shared" si="25"/>
        <v>uni300F</v>
      </c>
      <c r="J102" s="12" t="s">
        <v>1186</v>
      </c>
      <c r="K102" s="12" t="str">
        <f t="shared" si="26"/>
        <v>uni300F.</v>
      </c>
      <c r="L102" s="9" t="s">
        <v>1994</v>
      </c>
      <c r="M102" s="10" t="str">
        <f t="shared" si="27"/>
        <v xml:space="preserve">        "uni300F": "uni300F.hwid",  # 』</v>
      </c>
      <c r="N102" s="6" t="b">
        <f t="shared" si="28"/>
        <v>0</v>
      </c>
    </row>
    <row r="103" spans="2:14">
      <c r="B103" s="31"/>
      <c r="C103" s="28" t="s">
        <v>2005</v>
      </c>
      <c r="D103" s="28"/>
      <c r="E103" s="36" t="str">
        <f t="shared" si="22"/>
        <v>【</v>
      </c>
      <c r="F103" s="13" t="str">
        <f t="shared" si="23"/>
        <v>3010</v>
      </c>
      <c r="G103" s="13">
        <f t="shared" si="24"/>
        <v>12304</v>
      </c>
      <c r="H103" s="10" t="s">
        <v>292</v>
      </c>
      <c r="I103" s="12" t="str">
        <f t="shared" si="25"/>
        <v>uni3010</v>
      </c>
      <c r="J103" s="12" t="s">
        <v>1186</v>
      </c>
      <c r="K103" s="12" t="str">
        <f t="shared" si="26"/>
        <v>uni3010.</v>
      </c>
      <c r="L103" s="9" t="s">
        <v>1994</v>
      </c>
      <c r="M103" s="10" t="str">
        <f t="shared" si="27"/>
        <v xml:space="preserve">        "uni3010": "uni3010.hwid",  # 【</v>
      </c>
      <c r="N103" s="6" t="b">
        <f t="shared" si="28"/>
        <v>0</v>
      </c>
    </row>
    <row r="104" spans="2:14">
      <c r="B104" s="31"/>
      <c r="C104" s="28" t="s">
        <v>2006</v>
      </c>
      <c r="D104" s="28"/>
      <c r="E104" s="36" t="str">
        <f t="shared" si="22"/>
        <v>】</v>
      </c>
      <c r="F104" s="13" t="str">
        <f t="shared" si="23"/>
        <v>3011</v>
      </c>
      <c r="G104" s="13">
        <f t="shared" si="24"/>
        <v>12305</v>
      </c>
      <c r="H104" s="10" t="s">
        <v>292</v>
      </c>
      <c r="I104" s="12" t="str">
        <f t="shared" si="25"/>
        <v>uni3011</v>
      </c>
      <c r="J104" s="12" t="s">
        <v>1186</v>
      </c>
      <c r="K104" s="12" t="str">
        <f t="shared" si="26"/>
        <v>uni3011.</v>
      </c>
      <c r="L104" s="9" t="s">
        <v>1994</v>
      </c>
      <c r="M104" s="10" t="str">
        <f t="shared" si="27"/>
        <v xml:space="preserve">        "uni3011": "uni3011.hwid",  # 】</v>
      </c>
      <c r="N104" s="6" t="b">
        <f t="shared" si="28"/>
        <v>0</v>
      </c>
    </row>
    <row r="105" spans="2:14">
      <c r="B105" s="31"/>
      <c r="C105" s="28" t="s">
        <v>2007</v>
      </c>
      <c r="D105" s="28"/>
      <c r="E105" s="36" t="str">
        <f t="shared" si="22"/>
        <v>－</v>
      </c>
      <c r="F105" s="13" t="str">
        <f t="shared" si="23"/>
        <v>FF0D</v>
      </c>
      <c r="G105" s="13">
        <f t="shared" si="24"/>
        <v>65293</v>
      </c>
      <c r="H105" s="10" t="s">
        <v>292</v>
      </c>
      <c r="I105" s="12" t="str">
        <f t="shared" si="25"/>
        <v>uniFF0D</v>
      </c>
      <c r="J105" s="12" t="s">
        <v>1186</v>
      </c>
      <c r="K105" s="12" t="str">
        <f t="shared" si="26"/>
        <v>uniFF0D.</v>
      </c>
      <c r="L105" s="9" t="s">
        <v>1994</v>
      </c>
      <c r="M105" s="10" t="str">
        <f t="shared" si="27"/>
        <v xml:space="preserve">        "uniFF0D": "uniFF0D.hwid",  # -</v>
      </c>
      <c r="N105" s="6" t="b">
        <f t="shared" si="28"/>
        <v>0</v>
      </c>
    </row>
    <row r="106" spans="2:14">
      <c r="B106" s="31"/>
      <c r="C106" s="28"/>
      <c r="D106" s="28">
        <v>12434</v>
      </c>
      <c r="E106" s="36" t="str">
        <f t="shared" si="22"/>
        <v>を</v>
      </c>
      <c r="F106" s="13" t="str">
        <f t="shared" si="23"/>
        <v>3092</v>
      </c>
      <c r="G106" s="13">
        <f t="shared" si="24"/>
        <v>12434</v>
      </c>
      <c r="H106" s="10" t="s">
        <v>292</v>
      </c>
      <c r="I106" s="12" t="str">
        <f t="shared" si="25"/>
        <v>uni3092</v>
      </c>
      <c r="J106" s="12" t="s">
        <v>1186</v>
      </c>
      <c r="K106" s="12" t="str">
        <f t="shared" si="26"/>
        <v>uni3092.</v>
      </c>
      <c r="L106" s="9" t="s">
        <v>1993</v>
      </c>
      <c r="M106" s="10" t="str">
        <f t="shared" si="27"/>
        <v xml:space="preserve">        "uni3092": "uni3092.aalt",  # を</v>
      </c>
      <c r="N106" s="6" t="b">
        <f t="shared" si="28"/>
        <v>0</v>
      </c>
    </row>
    <row r="107" spans="2:14">
      <c r="B107" s="31"/>
      <c r="C107" s="28"/>
      <c r="D107" s="28">
        <v>12353</v>
      </c>
      <c r="E107" s="36" t="str">
        <f t="shared" si="22"/>
        <v>ぁ</v>
      </c>
      <c r="F107" s="13" t="str">
        <f t="shared" si="23"/>
        <v>3041</v>
      </c>
      <c r="G107" s="13">
        <f t="shared" si="24"/>
        <v>12353</v>
      </c>
      <c r="H107" s="10" t="s">
        <v>292</v>
      </c>
      <c r="I107" s="12" t="str">
        <f t="shared" si="25"/>
        <v>uni3041</v>
      </c>
      <c r="J107" s="12" t="s">
        <v>1186</v>
      </c>
      <c r="K107" s="12" t="str">
        <f t="shared" si="26"/>
        <v>uni3041.</v>
      </c>
      <c r="L107" s="9" t="s">
        <v>1994</v>
      </c>
      <c r="M107" s="10" t="str">
        <f t="shared" si="27"/>
        <v xml:space="preserve">        "uni3041": "uni3041.hwid",  # ぁ</v>
      </c>
      <c r="N107" s="6" t="b">
        <f t="shared" si="28"/>
        <v>0</v>
      </c>
    </row>
    <row r="108" spans="2:14">
      <c r="B108" s="31"/>
      <c r="C108" s="28"/>
      <c r="D108" s="28">
        <v>12355</v>
      </c>
      <c r="E108" s="36" t="str">
        <f t="shared" si="22"/>
        <v>ぃ</v>
      </c>
      <c r="F108" s="13" t="str">
        <f t="shared" si="23"/>
        <v>3043</v>
      </c>
      <c r="G108" s="13">
        <f t="shared" si="24"/>
        <v>12355</v>
      </c>
      <c r="H108" s="10" t="s">
        <v>292</v>
      </c>
      <c r="I108" s="12" t="str">
        <f t="shared" si="25"/>
        <v>uni3043</v>
      </c>
      <c r="J108" s="12" t="s">
        <v>1186</v>
      </c>
      <c r="K108" s="12" t="str">
        <f t="shared" si="26"/>
        <v>uni3043.</v>
      </c>
      <c r="L108" s="9" t="s">
        <v>1994</v>
      </c>
      <c r="M108" s="10" t="str">
        <f t="shared" si="27"/>
        <v xml:space="preserve">        "uni3043": "uni3043.hwid",  # ぃ</v>
      </c>
      <c r="N108" s="6" t="b">
        <f t="shared" si="28"/>
        <v>0</v>
      </c>
    </row>
    <row r="109" spans="2:14">
      <c r="B109" s="31"/>
      <c r="C109" s="28"/>
      <c r="D109" s="28">
        <v>12357</v>
      </c>
      <c r="E109" s="36" t="str">
        <f t="shared" si="22"/>
        <v>ぅ</v>
      </c>
      <c r="F109" s="13" t="str">
        <f t="shared" si="23"/>
        <v>3045</v>
      </c>
      <c r="G109" s="13">
        <f t="shared" si="24"/>
        <v>12357</v>
      </c>
      <c r="H109" s="10" t="s">
        <v>292</v>
      </c>
      <c r="I109" s="12" t="str">
        <f t="shared" si="25"/>
        <v>uni3045</v>
      </c>
      <c r="J109" s="12" t="s">
        <v>1186</v>
      </c>
      <c r="K109" s="12" t="str">
        <f t="shared" si="26"/>
        <v>uni3045.</v>
      </c>
      <c r="L109" s="9" t="s">
        <v>1994</v>
      </c>
      <c r="M109" s="10" t="str">
        <f t="shared" si="27"/>
        <v xml:space="preserve">        "uni3045": "uni3045.hwid",  # ぅ</v>
      </c>
      <c r="N109" s="6" t="b">
        <f t="shared" si="28"/>
        <v>0</v>
      </c>
    </row>
    <row r="110" spans="2:14">
      <c r="B110" s="31"/>
      <c r="C110" s="28"/>
      <c r="D110" s="28">
        <v>12359</v>
      </c>
      <c r="E110" s="36" t="str">
        <f t="shared" si="22"/>
        <v>ぇ</v>
      </c>
      <c r="F110" s="13" t="str">
        <f t="shared" si="23"/>
        <v>3047</v>
      </c>
      <c r="G110" s="13">
        <f t="shared" si="24"/>
        <v>12359</v>
      </c>
      <c r="H110" s="10" t="s">
        <v>292</v>
      </c>
      <c r="I110" s="12" t="str">
        <f t="shared" si="25"/>
        <v>uni3047</v>
      </c>
      <c r="J110" s="12" t="s">
        <v>1186</v>
      </c>
      <c r="K110" s="12" t="str">
        <f t="shared" si="26"/>
        <v>uni3047.</v>
      </c>
      <c r="L110" s="9" t="s">
        <v>1994</v>
      </c>
      <c r="M110" s="10" t="str">
        <f t="shared" si="27"/>
        <v xml:space="preserve">        "uni3047": "uni3047.hwid",  # ぇ</v>
      </c>
      <c r="N110" s="6" t="b">
        <f t="shared" si="28"/>
        <v>0</v>
      </c>
    </row>
    <row r="111" spans="2:14">
      <c r="B111" s="31"/>
      <c r="C111" s="28"/>
      <c r="D111" s="28">
        <v>12361</v>
      </c>
      <c r="E111" s="36" t="str">
        <f t="shared" si="22"/>
        <v>ぉ</v>
      </c>
      <c r="F111" s="13" t="str">
        <f t="shared" si="23"/>
        <v>3049</v>
      </c>
      <c r="G111" s="13">
        <f t="shared" si="24"/>
        <v>12361</v>
      </c>
      <c r="H111" s="10" t="s">
        <v>292</v>
      </c>
      <c r="I111" s="12" t="str">
        <f t="shared" si="25"/>
        <v>uni3049</v>
      </c>
      <c r="J111" s="12" t="s">
        <v>1186</v>
      </c>
      <c r="K111" s="12" t="str">
        <f t="shared" si="26"/>
        <v>uni3049.</v>
      </c>
      <c r="L111" s="9" t="s">
        <v>1994</v>
      </c>
      <c r="M111" s="10" t="str">
        <f t="shared" si="27"/>
        <v xml:space="preserve">        "uni3049": "uni3049.hwid",  # ぉ</v>
      </c>
      <c r="N111" s="6" t="b">
        <f t="shared" si="28"/>
        <v>0</v>
      </c>
    </row>
    <row r="112" spans="2:14">
      <c r="B112" s="31"/>
      <c r="C112" s="28"/>
      <c r="D112" s="28">
        <v>12419</v>
      </c>
      <c r="E112" s="36" t="str">
        <f t="shared" si="22"/>
        <v>ゃ</v>
      </c>
      <c r="F112" s="13" t="str">
        <f t="shared" si="23"/>
        <v>3083</v>
      </c>
      <c r="G112" s="13">
        <f t="shared" si="24"/>
        <v>12419</v>
      </c>
      <c r="H112" s="10" t="s">
        <v>292</v>
      </c>
      <c r="I112" s="12" t="str">
        <f t="shared" si="25"/>
        <v>uni3083</v>
      </c>
      <c r="J112" s="12" t="s">
        <v>1186</v>
      </c>
      <c r="K112" s="12" t="str">
        <f t="shared" si="26"/>
        <v>uni3083.</v>
      </c>
      <c r="L112" s="9" t="s">
        <v>1994</v>
      </c>
      <c r="M112" s="10" t="str">
        <f t="shared" si="27"/>
        <v xml:space="preserve">        "uni3083": "uni3083.hwid",  # ゃ</v>
      </c>
      <c r="N112" s="6" t="b">
        <f t="shared" si="28"/>
        <v>0</v>
      </c>
    </row>
    <row r="113" spans="2:14">
      <c r="B113" s="31"/>
      <c r="C113" s="28"/>
      <c r="D113" s="28">
        <v>12421</v>
      </c>
      <c r="E113" s="36" t="str">
        <f t="shared" si="22"/>
        <v>ゅ</v>
      </c>
      <c r="F113" s="13" t="str">
        <f t="shared" si="23"/>
        <v>3085</v>
      </c>
      <c r="G113" s="13">
        <f t="shared" si="24"/>
        <v>12421</v>
      </c>
      <c r="H113" s="10" t="s">
        <v>292</v>
      </c>
      <c r="I113" s="12" t="str">
        <f t="shared" si="25"/>
        <v>uni3085</v>
      </c>
      <c r="J113" s="12" t="s">
        <v>1186</v>
      </c>
      <c r="K113" s="12" t="str">
        <f t="shared" si="26"/>
        <v>uni3085.</v>
      </c>
      <c r="L113" s="9" t="s">
        <v>1994</v>
      </c>
      <c r="M113" s="10" t="str">
        <f t="shared" si="27"/>
        <v xml:space="preserve">        "uni3085": "uni3085.hwid",  # ゅ</v>
      </c>
      <c r="N113" s="6" t="b">
        <f t="shared" si="28"/>
        <v>0</v>
      </c>
    </row>
    <row r="114" spans="2:14">
      <c r="B114" s="31"/>
      <c r="C114" s="28"/>
      <c r="D114" s="28">
        <v>12423</v>
      </c>
      <c r="E114" s="36" t="str">
        <f t="shared" si="22"/>
        <v>ょ</v>
      </c>
      <c r="F114" s="13" t="str">
        <f t="shared" si="23"/>
        <v>3087</v>
      </c>
      <c r="G114" s="13">
        <f t="shared" si="24"/>
        <v>12423</v>
      </c>
      <c r="H114" s="10" t="s">
        <v>292</v>
      </c>
      <c r="I114" s="12" t="str">
        <f t="shared" si="25"/>
        <v>uni3087</v>
      </c>
      <c r="J114" s="12" t="s">
        <v>1186</v>
      </c>
      <c r="K114" s="12" t="str">
        <f t="shared" si="26"/>
        <v>uni3087.</v>
      </c>
      <c r="L114" s="9" t="s">
        <v>1994</v>
      </c>
      <c r="M114" s="10" t="str">
        <f t="shared" si="27"/>
        <v xml:space="preserve">        "uni3087": "uni3087.hwid",  # ょ</v>
      </c>
      <c r="N114" s="6" t="b">
        <f t="shared" si="28"/>
        <v>0</v>
      </c>
    </row>
    <row r="115" spans="2:14">
      <c r="B115" s="31"/>
      <c r="C115" s="28"/>
      <c r="D115" s="28">
        <v>12387</v>
      </c>
      <c r="E115" s="36" t="str">
        <f t="shared" si="22"/>
        <v>っ</v>
      </c>
      <c r="F115" s="13" t="str">
        <f t="shared" si="23"/>
        <v>3063</v>
      </c>
      <c r="G115" s="13">
        <f t="shared" si="24"/>
        <v>12387</v>
      </c>
      <c r="H115" s="10" t="s">
        <v>292</v>
      </c>
      <c r="I115" s="12" t="str">
        <f t="shared" si="25"/>
        <v>uni3063</v>
      </c>
      <c r="J115" s="12" t="s">
        <v>1186</v>
      </c>
      <c r="K115" s="12" t="str">
        <f t="shared" si="26"/>
        <v>uni3063.</v>
      </c>
      <c r="L115" s="9" t="s">
        <v>1994</v>
      </c>
      <c r="M115" s="10" t="str">
        <f t="shared" si="27"/>
        <v xml:space="preserve">        "uni3063": "uni3063.hwid",  # っ</v>
      </c>
      <c r="N115" s="6" t="b">
        <f t="shared" si="28"/>
        <v>0</v>
      </c>
    </row>
    <row r="116" spans="2:14">
      <c r="B116" s="31"/>
      <c r="C116" s="28"/>
      <c r="D116" s="28">
        <v>12354</v>
      </c>
      <c r="E116" s="36" t="str">
        <f t="shared" si="22"/>
        <v>あ</v>
      </c>
      <c r="F116" s="13" t="str">
        <f t="shared" si="23"/>
        <v>3042</v>
      </c>
      <c r="G116" s="13">
        <f t="shared" si="24"/>
        <v>12354</v>
      </c>
      <c r="H116" s="10" t="s">
        <v>292</v>
      </c>
      <c r="I116" s="12" t="str">
        <f t="shared" si="25"/>
        <v>uni3042</v>
      </c>
      <c r="J116" s="12" t="s">
        <v>1186</v>
      </c>
      <c r="K116" s="12" t="str">
        <f t="shared" si="26"/>
        <v>uni3042.</v>
      </c>
      <c r="L116" s="9" t="s">
        <v>1993</v>
      </c>
      <c r="M116" s="10" t="str">
        <f t="shared" si="27"/>
        <v xml:space="preserve">        "uni3042": "uni3042.aalt",  # あ</v>
      </c>
      <c r="N116" s="6" t="b">
        <f t="shared" si="28"/>
        <v>0</v>
      </c>
    </row>
    <row r="117" spans="2:14">
      <c r="B117" s="31"/>
      <c r="C117" s="28"/>
      <c r="D117" s="28">
        <v>12356</v>
      </c>
      <c r="E117" s="36" t="str">
        <f t="shared" si="22"/>
        <v>い</v>
      </c>
      <c r="F117" s="13" t="str">
        <f t="shared" si="23"/>
        <v>3044</v>
      </c>
      <c r="G117" s="13">
        <f t="shared" si="24"/>
        <v>12356</v>
      </c>
      <c r="H117" s="10" t="s">
        <v>292</v>
      </c>
      <c r="I117" s="12" t="str">
        <f t="shared" si="25"/>
        <v>uni3044</v>
      </c>
      <c r="J117" s="12" t="s">
        <v>1186</v>
      </c>
      <c r="K117" s="12" t="str">
        <f t="shared" si="26"/>
        <v>uni3044.</v>
      </c>
      <c r="L117" s="9" t="s">
        <v>1993</v>
      </c>
      <c r="M117" s="10" t="str">
        <f t="shared" si="27"/>
        <v xml:space="preserve">        "uni3044": "uni3044.aalt",  # い</v>
      </c>
      <c r="N117" s="6" t="b">
        <f t="shared" si="28"/>
        <v>0</v>
      </c>
    </row>
    <row r="118" spans="2:14">
      <c r="B118" s="31"/>
      <c r="C118" s="28"/>
      <c r="D118" s="28">
        <v>12358</v>
      </c>
      <c r="E118" s="36" t="str">
        <f t="shared" si="22"/>
        <v>う</v>
      </c>
      <c r="F118" s="13" t="str">
        <f t="shared" si="23"/>
        <v>3046</v>
      </c>
      <c r="G118" s="13">
        <f t="shared" si="24"/>
        <v>12358</v>
      </c>
      <c r="H118" s="10" t="s">
        <v>292</v>
      </c>
      <c r="I118" s="12" t="str">
        <f t="shared" si="25"/>
        <v>uni3046</v>
      </c>
      <c r="J118" s="12" t="s">
        <v>1186</v>
      </c>
      <c r="K118" s="12" t="str">
        <f t="shared" si="26"/>
        <v>uni3046.</v>
      </c>
      <c r="L118" s="9" t="s">
        <v>1993</v>
      </c>
      <c r="M118" s="10" t="str">
        <f t="shared" si="27"/>
        <v xml:space="preserve">        "uni3046": "uni3046.aalt",  # う</v>
      </c>
      <c r="N118" s="6" t="b">
        <f t="shared" si="28"/>
        <v>0</v>
      </c>
    </row>
    <row r="119" spans="2:14">
      <c r="B119" s="31"/>
      <c r="C119" s="28"/>
      <c r="D119" s="28">
        <v>12360</v>
      </c>
      <c r="E119" s="36" t="str">
        <f t="shared" si="22"/>
        <v>え</v>
      </c>
      <c r="F119" s="13" t="str">
        <f t="shared" si="23"/>
        <v>3048</v>
      </c>
      <c r="G119" s="13">
        <f t="shared" si="24"/>
        <v>12360</v>
      </c>
      <c r="H119" s="10" t="s">
        <v>292</v>
      </c>
      <c r="I119" s="12" t="str">
        <f t="shared" si="25"/>
        <v>uni3048</v>
      </c>
      <c r="J119" s="12" t="s">
        <v>1186</v>
      </c>
      <c r="K119" s="12" t="str">
        <f t="shared" si="26"/>
        <v>uni3048.</v>
      </c>
      <c r="L119" s="9" t="s">
        <v>1993</v>
      </c>
      <c r="M119" s="10" t="str">
        <f t="shared" si="27"/>
        <v xml:space="preserve">        "uni3048": "uni3048.aalt",  # え</v>
      </c>
      <c r="N119" s="6" t="b">
        <f t="shared" si="28"/>
        <v>0</v>
      </c>
    </row>
    <row r="120" spans="2:14">
      <c r="B120" s="31"/>
      <c r="C120" s="28"/>
      <c r="D120" s="28">
        <v>12362</v>
      </c>
      <c r="E120" s="36" t="str">
        <f t="shared" si="22"/>
        <v>お</v>
      </c>
      <c r="F120" s="13" t="str">
        <f t="shared" si="23"/>
        <v>304A</v>
      </c>
      <c r="G120" s="13">
        <f t="shared" si="24"/>
        <v>12362</v>
      </c>
      <c r="H120" s="10" t="s">
        <v>292</v>
      </c>
      <c r="I120" s="12" t="str">
        <f t="shared" si="25"/>
        <v>uni304A</v>
      </c>
      <c r="J120" s="12" t="s">
        <v>1186</v>
      </c>
      <c r="K120" s="12" t="str">
        <f t="shared" si="26"/>
        <v>uni304A.</v>
      </c>
      <c r="L120" s="9" t="s">
        <v>1993</v>
      </c>
      <c r="M120" s="10" t="str">
        <f t="shared" si="27"/>
        <v xml:space="preserve">        "uni304A": "uni304A.aalt",  # お</v>
      </c>
      <c r="N120" s="6" t="b">
        <f t="shared" si="28"/>
        <v>0</v>
      </c>
    </row>
    <row r="121" spans="2:14">
      <c r="B121" s="31"/>
      <c r="C121" s="28"/>
      <c r="D121" s="28">
        <v>12363</v>
      </c>
      <c r="E121" s="36" t="str">
        <f t="shared" si="22"/>
        <v>か</v>
      </c>
      <c r="F121" s="13" t="str">
        <f t="shared" si="23"/>
        <v>304B</v>
      </c>
      <c r="G121" s="13">
        <f t="shared" si="24"/>
        <v>12363</v>
      </c>
      <c r="H121" s="10" t="s">
        <v>292</v>
      </c>
      <c r="I121" s="12" t="str">
        <f t="shared" si="25"/>
        <v>uni304B</v>
      </c>
      <c r="J121" s="12" t="s">
        <v>1186</v>
      </c>
      <c r="K121" s="12" t="str">
        <f t="shared" si="26"/>
        <v>uni304B.</v>
      </c>
      <c r="L121" s="9" t="s">
        <v>1993</v>
      </c>
      <c r="M121" s="10" t="str">
        <f t="shared" si="27"/>
        <v xml:space="preserve">        "uni304B": "uni304B.aalt",  # か</v>
      </c>
      <c r="N121" s="6" t="b">
        <f t="shared" si="28"/>
        <v>0</v>
      </c>
    </row>
    <row r="122" spans="2:14">
      <c r="B122" s="31"/>
      <c r="C122" s="28"/>
      <c r="D122" s="28">
        <v>12365</v>
      </c>
      <c r="E122" s="36" t="str">
        <f t="shared" si="22"/>
        <v>き</v>
      </c>
      <c r="F122" s="13" t="str">
        <f t="shared" si="23"/>
        <v>304D</v>
      </c>
      <c r="G122" s="13">
        <f t="shared" si="24"/>
        <v>12365</v>
      </c>
      <c r="H122" s="10" t="s">
        <v>292</v>
      </c>
      <c r="I122" s="12" t="str">
        <f t="shared" si="25"/>
        <v>uni304D</v>
      </c>
      <c r="J122" s="12" t="s">
        <v>1186</v>
      </c>
      <c r="K122" s="12" t="str">
        <f t="shared" si="26"/>
        <v>uni304D.</v>
      </c>
      <c r="L122" s="9" t="s">
        <v>1993</v>
      </c>
      <c r="M122" s="10" t="str">
        <f t="shared" si="27"/>
        <v xml:space="preserve">        "uni304D": "uni304D.aalt",  # き</v>
      </c>
      <c r="N122" s="6" t="b">
        <f t="shared" si="28"/>
        <v>0</v>
      </c>
    </row>
    <row r="123" spans="2:14">
      <c r="B123" s="31"/>
      <c r="C123" s="28"/>
      <c r="D123" s="28">
        <v>12367</v>
      </c>
      <c r="E123" s="36" t="str">
        <f t="shared" si="22"/>
        <v>く</v>
      </c>
      <c r="F123" s="13" t="str">
        <f t="shared" si="23"/>
        <v>304F</v>
      </c>
      <c r="G123" s="13">
        <f t="shared" si="24"/>
        <v>12367</v>
      </c>
      <c r="H123" s="10" t="s">
        <v>292</v>
      </c>
      <c r="I123" s="12" t="str">
        <f t="shared" si="25"/>
        <v>uni304F</v>
      </c>
      <c r="J123" s="12" t="s">
        <v>1186</v>
      </c>
      <c r="K123" s="12" t="str">
        <f t="shared" si="26"/>
        <v>uni304F.</v>
      </c>
      <c r="L123" s="9" t="s">
        <v>1993</v>
      </c>
      <c r="M123" s="10" t="str">
        <f t="shared" si="27"/>
        <v xml:space="preserve">        "uni304F": "uni304F.aalt",  # く</v>
      </c>
      <c r="N123" s="6" t="b">
        <f t="shared" si="28"/>
        <v>0</v>
      </c>
    </row>
    <row r="124" spans="2:14">
      <c r="B124" s="31"/>
      <c r="C124" s="28"/>
      <c r="D124" s="28">
        <v>12369</v>
      </c>
      <c r="E124" s="36" t="str">
        <f t="shared" ref="E124:E149" si="29">IF(B124="",IF(G124="","",_xlfn.UNICHAR(G124)),B124)</f>
        <v>け</v>
      </c>
      <c r="F124" s="13" t="str">
        <f t="shared" ref="F124:F149" si="30">IF(B124="",IF(D124="",IF(C124="","",UPPER(C124)),DEC2HEX(D124)),DEC2HEX(_xlfn.UNICODE(B124)))</f>
        <v>3051</v>
      </c>
      <c r="G124" s="13">
        <f t="shared" ref="G124:G149" si="31">IF(D124="",IF(C124="",IF(B124="","",VALUE(_xlfn.UNICODE(B124))),VALUE(HEX2DEC(C124))),VALUE(D124))</f>
        <v>12369</v>
      </c>
      <c r="H124" s="10" t="s">
        <v>292</v>
      </c>
      <c r="I124" s="12" t="str">
        <f t="shared" ref="I124:I149" si="32">IF(F124="","","uni"&amp;UPPER(REPT("0",4-LEN(F124))&amp;F124))</f>
        <v>uni3051</v>
      </c>
      <c r="J124" s="12" t="s">
        <v>1186</v>
      </c>
      <c r="K124" s="12" t="str">
        <f t="shared" ref="K124:K149" si="33">IF(F124="","",_xlfn.CONCAT("uni",F124,"."))</f>
        <v>uni3051.</v>
      </c>
      <c r="L124" s="9" t="s">
        <v>1993</v>
      </c>
      <c r="M124" s="10" t="str">
        <f t="shared" ref="M124:M149" si="34">ASC(_xlfn.CONCAT(H124:L124,"  # ",E124))</f>
        <v xml:space="preserve">        "uni3051": "uni3051.aalt",  # け</v>
      </c>
      <c r="N124" s="6" t="b">
        <f t="shared" ref="N124:N149" si="35">K124=""</f>
        <v>0</v>
      </c>
    </row>
    <row r="125" spans="2:14">
      <c r="B125" s="31"/>
      <c r="C125" s="28"/>
      <c r="D125" s="28">
        <v>12371</v>
      </c>
      <c r="E125" s="36" t="str">
        <f t="shared" si="29"/>
        <v>こ</v>
      </c>
      <c r="F125" s="13" t="str">
        <f t="shared" si="30"/>
        <v>3053</v>
      </c>
      <c r="G125" s="13">
        <f t="shared" si="31"/>
        <v>12371</v>
      </c>
      <c r="H125" s="10" t="s">
        <v>292</v>
      </c>
      <c r="I125" s="12" t="str">
        <f t="shared" si="32"/>
        <v>uni3053</v>
      </c>
      <c r="J125" s="12" t="s">
        <v>1186</v>
      </c>
      <c r="K125" s="12" t="str">
        <f t="shared" si="33"/>
        <v>uni3053.</v>
      </c>
      <c r="L125" s="9" t="s">
        <v>1993</v>
      </c>
      <c r="M125" s="10" t="str">
        <f t="shared" si="34"/>
        <v xml:space="preserve">        "uni3053": "uni3053.aalt",  # こ</v>
      </c>
      <c r="N125" s="6" t="b">
        <f t="shared" si="35"/>
        <v>0</v>
      </c>
    </row>
    <row r="126" spans="2:14">
      <c r="B126" s="31"/>
      <c r="C126" s="28"/>
      <c r="D126" s="28">
        <v>12373</v>
      </c>
      <c r="E126" s="36" t="str">
        <f t="shared" si="29"/>
        <v>さ</v>
      </c>
      <c r="F126" s="13" t="str">
        <f t="shared" si="30"/>
        <v>3055</v>
      </c>
      <c r="G126" s="13">
        <f t="shared" si="31"/>
        <v>12373</v>
      </c>
      <c r="H126" s="10" t="s">
        <v>292</v>
      </c>
      <c r="I126" s="12" t="str">
        <f t="shared" si="32"/>
        <v>uni3055</v>
      </c>
      <c r="J126" s="12" t="s">
        <v>1186</v>
      </c>
      <c r="K126" s="12" t="str">
        <f t="shared" si="33"/>
        <v>uni3055.</v>
      </c>
      <c r="L126" s="9" t="s">
        <v>1993</v>
      </c>
      <c r="M126" s="10" t="str">
        <f t="shared" si="34"/>
        <v xml:space="preserve">        "uni3055": "uni3055.aalt",  # さ</v>
      </c>
      <c r="N126" s="6" t="b">
        <f t="shared" si="35"/>
        <v>0</v>
      </c>
    </row>
    <row r="127" spans="2:14">
      <c r="B127" s="31"/>
      <c r="C127" s="28"/>
      <c r="D127" s="28">
        <v>12375</v>
      </c>
      <c r="E127" s="36" t="str">
        <f t="shared" si="29"/>
        <v>し</v>
      </c>
      <c r="F127" s="13" t="str">
        <f t="shared" si="30"/>
        <v>3057</v>
      </c>
      <c r="G127" s="13">
        <f t="shared" si="31"/>
        <v>12375</v>
      </c>
      <c r="H127" s="10" t="s">
        <v>292</v>
      </c>
      <c r="I127" s="12" t="str">
        <f t="shared" si="32"/>
        <v>uni3057</v>
      </c>
      <c r="J127" s="12" t="s">
        <v>1186</v>
      </c>
      <c r="K127" s="12" t="str">
        <f t="shared" si="33"/>
        <v>uni3057.</v>
      </c>
      <c r="L127" s="9" t="s">
        <v>1993</v>
      </c>
      <c r="M127" s="10" t="str">
        <f t="shared" si="34"/>
        <v xml:space="preserve">        "uni3057": "uni3057.aalt",  # し</v>
      </c>
      <c r="N127" s="6" t="b">
        <f t="shared" si="35"/>
        <v>0</v>
      </c>
    </row>
    <row r="128" spans="2:14">
      <c r="B128" s="31"/>
      <c r="C128" s="28"/>
      <c r="D128" s="28">
        <v>12377</v>
      </c>
      <c r="E128" s="36" t="str">
        <f t="shared" si="29"/>
        <v>す</v>
      </c>
      <c r="F128" s="13" t="str">
        <f t="shared" si="30"/>
        <v>3059</v>
      </c>
      <c r="G128" s="13">
        <f t="shared" si="31"/>
        <v>12377</v>
      </c>
      <c r="H128" s="10" t="s">
        <v>292</v>
      </c>
      <c r="I128" s="12" t="str">
        <f t="shared" si="32"/>
        <v>uni3059</v>
      </c>
      <c r="J128" s="12" t="s">
        <v>1186</v>
      </c>
      <c r="K128" s="12" t="str">
        <f t="shared" si="33"/>
        <v>uni3059.</v>
      </c>
      <c r="L128" s="9" t="s">
        <v>1993</v>
      </c>
      <c r="M128" s="10" t="str">
        <f t="shared" si="34"/>
        <v xml:space="preserve">        "uni3059": "uni3059.aalt",  # す</v>
      </c>
      <c r="N128" s="6" t="b">
        <f t="shared" si="35"/>
        <v>0</v>
      </c>
    </row>
    <row r="129" spans="2:14">
      <c r="B129" s="31"/>
      <c r="C129" s="28"/>
      <c r="D129" s="28">
        <v>12379</v>
      </c>
      <c r="E129" s="36" t="str">
        <f t="shared" si="29"/>
        <v>せ</v>
      </c>
      <c r="F129" s="13" t="str">
        <f t="shared" si="30"/>
        <v>305B</v>
      </c>
      <c r="G129" s="13">
        <f t="shared" si="31"/>
        <v>12379</v>
      </c>
      <c r="H129" s="10" t="s">
        <v>292</v>
      </c>
      <c r="I129" s="12" t="str">
        <f t="shared" si="32"/>
        <v>uni305B</v>
      </c>
      <c r="J129" s="12" t="s">
        <v>1186</v>
      </c>
      <c r="K129" s="12" t="str">
        <f t="shared" si="33"/>
        <v>uni305B.</v>
      </c>
      <c r="L129" s="9" t="s">
        <v>1993</v>
      </c>
      <c r="M129" s="10" t="str">
        <f t="shared" si="34"/>
        <v xml:space="preserve">        "uni305B": "uni305B.aalt",  # せ</v>
      </c>
      <c r="N129" s="6" t="b">
        <f t="shared" si="35"/>
        <v>0</v>
      </c>
    </row>
    <row r="130" spans="2:14">
      <c r="B130" s="31"/>
      <c r="C130" s="28"/>
      <c r="D130" s="28">
        <v>12381</v>
      </c>
      <c r="E130" s="36" t="str">
        <f t="shared" si="29"/>
        <v>そ</v>
      </c>
      <c r="F130" s="13" t="str">
        <f t="shared" si="30"/>
        <v>305D</v>
      </c>
      <c r="G130" s="13">
        <f t="shared" si="31"/>
        <v>12381</v>
      </c>
      <c r="H130" s="10" t="s">
        <v>292</v>
      </c>
      <c r="I130" s="12" t="str">
        <f t="shared" si="32"/>
        <v>uni305D</v>
      </c>
      <c r="J130" s="12" t="s">
        <v>1186</v>
      </c>
      <c r="K130" s="12" t="str">
        <f t="shared" si="33"/>
        <v>uni305D.</v>
      </c>
      <c r="L130" s="9" t="s">
        <v>1993</v>
      </c>
      <c r="M130" s="10" t="str">
        <f t="shared" si="34"/>
        <v xml:space="preserve">        "uni305D": "uni305D.aalt",  # そ</v>
      </c>
      <c r="N130" s="6" t="b">
        <f t="shared" si="35"/>
        <v>0</v>
      </c>
    </row>
    <row r="131" spans="2:14">
      <c r="B131" s="31"/>
      <c r="C131" s="28"/>
      <c r="D131" s="28">
        <v>12383</v>
      </c>
      <c r="E131" s="36" t="str">
        <f t="shared" si="29"/>
        <v>た</v>
      </c>
      <c r="F131" s="13" t="str">
        <f t="shared" si="30"/>
        <v>305F</v>
      </c>
      <c r="G131" s="13">
        <f t="shared" si="31"/>
        <v>12383</v>
      </c>
      <c r="H131" s="10" t="s">
        <v>292</v>
      </c>
      <c r="I131" s="12" t="str">
        <f t="shared" si="32"/>
        <v>uni305F</v>
      </c>
      <c r="J131" s="12" t="s">
        <v>1186</v>
      </c>
      <c r="K131" s="12" t="str">
        <f t="shared" si="33"/>
        <v>uni305F.</v>
      </c>
      <c r="L131" s="9" t="s">
        <v>1993</v>
      </c>
      <c r="M131" s="10" t="str">
        <f t="shared" si="34"/>
        <v xml:space="preserve">        "uni305F": "uni305F.aalt",  # た</v>
      </c>
      <c r="N131" s="6" t="b">
        <f t="shared" si="35"/>
        <v>0</v>
      </c>
    </row>
    <row r="132" spans="2:14">
      <c r="B132" s="31"/>
      <c r="C132" s="28"/>
      <c r="D132" s="28">
        <v>12385</v>
      </c>
      <c r="E132" s="36" t="str">
        <f t="shared" si="29"/>
        <v>ち</v>
      </c>
      <c r="F132" s="13" t="str">
        <f t="shared" si="30"/>
        <v>3061</v>
      </c>
      <c r="G132" s="13">
        <f t="shared" si="31"/>
        <v>12385</v>
      </c>
      <c r="H132" s="10" t="s">
        <v>292</v>
      </c>
      <c r="I132" s="12" t="str">
        <f t="shared" si="32"/>
        <v>uni3061</v>
      </c>
      <c r="J132" s="12" t="s">
        <v>1186</v>
      </c>
      <c r="K132" s="12" t="str">
        <f t="shared" si="33"/>
        <v>uni3061.</v>
      </c>
      <c r="L132" s="9" t="s">
        <v>1993</v>
      </c>
      <c r="M132" s="10" t="str">
        <f t="shared" si="34"/>
        <v xml:space="preserve">        "uni3061": "uni3061.aalt",  # ち</v>
      </c>
      <c r="N132" s="6" t="b">
        <f t="shared" si="35"/>
        <v>0</v>
      </c>
    </row>
    <row r="133" spans="2:14">
      <c r="B133" s="31"/>
      <c r="C133" s="28"/>
      <c r="D133" s="28">
        <v>12388</v>
      </c>
      <c r="E133" s="36" t="str">
        <f t="shared" si="29"/>
        <v>つ</v>
      </c>
      <c r="F133" s="13" t="str">
        <f t="shared" si="30"/>
        <v>3064</v>
      </c>
      <c r="G133" s="13">
        <f t="shared" si="31"/>
        <v>12388</v>
      </c>
      <c r="H133" s="10" t="s">
        <v>292</v>
      </c>
      <c r="I133" s="12" t="str">
        <f t="shared" si="32"/>
        <v>uni3064</v>
      </c>
      <c r="J133" s="12" t="s">
        <v>1186</v>
      </c>
      <c r="K133" s="12" t="str">
        <f t="shared" si="33"/>
        <v>uni3064.</v>
      </c>
      <c r="L133" s="9" t="s">
        <v>1993</v>
      </c>
      <c r="M133" s="10" t="str">
        <f t="shared" si="34"/>
        <v xml:space="preserve">        "uni3064": "uni3064.aalt",  # つ</v>
      </c>
      <c r="N133" s="6" t="b">
        <f t="shared" si="35"/>
        <v>0</v>
      </c>
    </row>
    <row r="134" spans="2:14">
      <c r="B134" s="31"/>
      <c r="C134" s="28"/>
      <c r="D134" s="28">
        <v>12390</v>
      </c>
      <c r="E134" s="36" t="str">
        <f t="shared" si="29"/>
        <v>て</v>
      </c>
      <c r="F134" s="13" t="str">
        <f t="shared" si="30"/>
        <v>3066</v>
      </c>
      <c r="G134" s="13">
        <f t="shared" si="31"/>
        <v>12390</v>
      </c>
      <c r="H134" s="10" t="s">
        <v>292</v>
      </c>
      <c r="I134" s="12" t="str">
        <f t="shared" si="32"/>
        <v>uni3066</v>
      </c>
      <c r="J134" s="12" t="s">
        <v>1186</v>
      </c>
      <c r="K134" s="12" t="str">
        <f t="shared" si="33"/>
        <v>uni3066.</v>
      </c>
      <c r="L134" s="9" t="s">
        <v>1993</v>
      </c>
      <c r="M134" s="10" t="str">
        <f t="shared" si="34"/>
        <v xml:space="preserve">        "uni3066": "uni3066.aalt",  # て</v>
      </c>
      <c r="N134" s="6" t="b">
        <f t="shared" si="35"/>
        <v>0</v>
      </c>
    </row>
    <row r="135" spans="2:14">
      <c r="B135" s="31"/>
      <c r="C135" s="28"/>
      <c r="D135" s="28">
        <v>12392</v>
      </c>
      <c r="E135" s="36" t="str">
        <f t="shared" si="29"/>
        <v>と</v>
      </c>
      <c r="F135" s="13" t="str">
        <f t="shared" si="30"/>
        <v>3068</v>
      </c>
      <c r="G135" s="13">
        <f t="shared" si="31"/>
        <v>12392</v>
      </c>
      <c r="H135" s="10" t="s">
        <v>292</v>
      </c>
      <c r="I135" s="12" t="str">
        <f t="shared" si="32"/>
        <v>uni3068</v>
      </c>
      <c r="J135" s="12" t="s">
        <v>1186</v>
      </c>
      <c r="K135" s="12" t="str">
        <f t="shared" si="33"/>
        <v>uni3068.</v>
      </c>
      <c r="L135" s="9" t="s">
        <v>1993</v>
      </c>
      <c r="M135" s="10" t="str">
        <f t="shared" si="34"/>
        <v xml:space="preserve">        "uni3068": "uni3068.aalt",  # と</v>
      </c>
      <c r="N135" s="6" t="b">
        <f t="shared" si="35"/>
        <v>0</v>
      </c>
    </row>
    <row r="136" spans="2:14">
      <c r="B136" s="31"/>
      <c r="C136" s="28"/>
      <c r="D136" s="28">
        <v>12394</v>
      </c>
      <c r="E136" s="36" t="str">
        <f t="shared" si="29"/>
        <v>な</v>
      </c>
      <c r="F136" s="13" t="str">
        <f t="shared" si="30"/>
        <v>306A</v>
      </c>
      <c r="G136" s="13">
        <f t="shared" si="31"/>
        <v>12394</v>
      </c>
      <c r="H136" s="10" t="s">
        <v>292</v>
      </c>
      <c r="I136" s="12" t="str">
        <f t="shared" si="32"/>
        <v>uni306A</v>
      </c>
      <c r="J136" s="12" t="s">
        <v>1186</v>
      </c>
      <c r="K136" s="12" t="str">
        <f t="shared" si="33"/>
        <v>uni306A.</v>
      </c>
      <c r="L136" s="9" t="s">
        <v>1993</v>
      </c>
      <c r="M136" s="10" t="str">
        <f t="shared" si="34"/>
        <v xml:space="preserve">        "uni306A": "uni306A.aalt",  # な</v>
      </c>
      <c r="N136" s="6" t="b">
        <f t="shared" si="35"/>
        <v>0</v>
      </c>
    </row>
    <row r="137" spans="2:14">
      <c r="B137" s="31"/>
      <c r="C137" s="28"/>
      <c r="D137" s="28">
        <v>12395</v>
      </c>
      <c r="E137" s="36" t="str">
        <f t="shared" si="29"/>
        <v>に</v>
      </c>
      <c r="F137" s="13" t="str">
        <f t="shared" si="30"/>
        <v>306B</v>
      </c>
      <c r="G137" s="13">
        <f t="shared" si="31"/>
        <v>12395</v>
      </c>
      <c r="H137" s="10" t="s">
        <v>292</v>
      </c>
      <c r="I137" s="12" t="str">
        <f t="shared" si="32"/>
        <v>uni306B</v>
      </c>
      <c r="J137" s="12" t="s">
        <v>1186</v>
      </c>
      <c r="K137" s="12" t="str">
        <f t="shared" si="33"/>
        <v>uni306B.</v>
      </c>
      <c r="L137" s="9" t="s">
        <v>1993</v>
      </c>
      <c r="M137" s="10" t="str">
        <f t="shared" si="34"/>
        <v xml:space="preserve">        "uni306B": "uni306B.aalt",  # に</v>
      </c>
      <c r="N137" s="6" t="b">
        <f t="shared" si="35"/>
        <v>0</v>
      </c>
    </row>
    <row r="138" spans="2:14">
      <c r="B138" s="31"/>
      <c r="C138" s="28"/>
      <c r="D138" s="28">
        <v>12396</v>
      </c>
      <c r="E138" s="36" t="str">
        <f t="shared" si="29"/>
        <v>ぬ</v>
      </c>
      <c r="F138" s="13" t="str">
        <f t="shared" si="30"/>
        <v>306C</v>
      </c>
      <c r="G138" s="13">
        <f t="shared" si="31"/>
        <v>12396</v>
      </c>
      <c r="H138" s="10" t="s">
        <v>292</v>
      </c>
      <c r="I138" s="12" t="str">
        <f t="shared" si="32"/>
        <v>uni306C</v>
      </c>
      <c r="J138" s="12" t="s">
        <v>1186</v>
      </c>
      <c r="K138" s="12" t="str">
        <f t="shared" si="33"/>
        <v>uni306C.</v>
      </c>
      <c r="L138" s="9" t="s">
        <v>1993</v>
      </c>
      <c r="M138" s="10" t="str">
        <f t="shared" si="34"/>
        <v xml:space="preserve">        "uni306C": "uni306C.aalt",  # ぬ</v>
      </c>
      <c r="N138" s="6" t="b">
        <f t="shared" si="35"/>
        <v>0</v>
      </c>
    </row>
    <row r="139" spans="2:14">
      <c r="B139" s="31"/>
      <c r="C139" s="28"/>
      <c r="D139" s="28">
        <v>12397</v>
      </c>
      <c r="E139" s="36" t="str">
        <f t="shared" si="29"/>
        <v>ね</v>
      </c>
      <c r="F139" s="13" t="str">
        <f t="shared" si="30"/>
        <v>306D</v>
      </c>
      <c r="G139" s="13">
        <f t="shared" si="31"/>
        <v>12397</v>
      </c>
      <c r="H139" s="10" t="s">
        <v>292</v>
      </c>
      <c r="I139" s="12" t="str">
        <f t="shared" si="32"/>
        <v>uni306D</v>
      </c>
      <c r="J139" s="12" t="s">
        <v>1186</v>
      </c>
      <c r="K139" s="12" t="str">
        <f t="shared" si="33"/>
        <v>uni306D.</v>
      </c>
      <c r="L139" s="9" t="s">
        <v>1993</v>
      </c>
      <c r="M139" s="10" t="str">
        <f t="shared" si="34"/>
        <v xml:space="preserve">        "uni306D": "uni306D.aalt",  # ね</v>
      </c>
      <c r="N139" s="6" t="b">
        <f t="shared" si="35"/>
        <v>0</v>
      </c>
    </row>
    <row r="140" spans="2:14">
      <c r="B140" s="31"/>
      <c r="C140" s="28"/>
      <c r="D140" s="28">
        <v>12398</v>
      </c>
      <c r="E140" s="36" t="str">
        <f t="shared" si="29"/>
        <v>の</v>
      </c>
      <c r="F140" s="13" t="str">
        <f t="shared" si="30"/>
        <v>306E</v>
      </c>
      <c r="G140" s="13">
        <f t="shared" si="31"/>
        <v>12398</v>
      </c>
      <c r="H140" s="10" t="s">
        <v>292</v>
      </c>
      <c r="I140" s="12" t="str">
        <f t="shared" si="32"/>
        <v>uni306E</v>
      </c>
      <c r="J140" s="12" t="s">
        <v>1186</v>
      </c>
      <c r="K140" s="12" t="str">
        <f t="shared" si="33"/>
        <v>uni306E.</v>
      </c>
      <c r="L140" s="9" t="s">
        <v>1993</v>
      </c>
      <c r="M140" s="10" t="str">
        <f t="shared" si="34"/>
        <v xml:space="preserve">        "uni306E": "uni306E.aalt",  # の</v>
      </c>
      <c r="N140" s="6" t="b">
        <f t="shared" si="35"/>
        <v>0</v>
      </c>
    </row>
    <row r="141" spans="2:14">
      <c r="B141" s="31"/>
      <c r="C141" s="28"/>
      <c r="D141" s="28">
        <v>12399</v>
      </c>
      <c r="E141" s="36" t="str">
        <f t="shared" si="29"/>
        <v>は</v>
      </c>
      <c r="F141" s="13" t="str">
        <f t="shared" si="30"/>
        <v>306F</v>
      </c>
      <c r="G141" s="13">
        <f t="shared" si="31"/>
        <v>12399</v>
      </c>
      <c r="H141" s="10" t="s">
        <v>292</v>
      </c>
      <c r="I141" s="12" t="str">
        <f t="shared" si="32"/>
        <v>uni306F</v>
      </c>
      <c r="J141" s="12" t="s">
        <v>1186</v>
      </c>
      <c r="K141" s="12" t="str">
        <f t="shared" si="33"/>
        <v>uni306F.</v>
      </c>
      <c r="L141" s="9" t="s">
        <v>1993</v>
      </c>
      <c r="M141" s="10" t="str">
        <f t="shared" si="34"/>
        <v xml:space="preserve">        "uni306F": "uni306F.aalt",  # は</v>
      </c>
      <c r="N141" s="6" t="b">
        <f t="shared" si="35"/>
        <v>0</v>
      </c>
    </row>
    <row r="142" spans="2:14">
      <c r="B142" s="31"/>
      <c r="C142" s="28"/>
      <c r="D142" s="28">
        <v>12402</v>
      </c>
      <c r="E142" s="36" t="str">
        <f t="shared" si="29"/>
        <v>ひ</v>
      </c>
      <c r="F142" s="13" t="str">
        <f t="shared" si="30"/>
        <v>3072</v>
      </c>
      <c r="G142" s="13">
        <f t="shared" si="31"/>
        <v>12402</v>
      </c>
      <c r="H142" s="10" t="s">
        <v>292</v>
      </c>
      <c r="I142" s="12" t="str">
        <f t="shared" si="32"/>
        <v>uni3072</v>
      </c>
      <c r="J142" s="12" t="s">
        <v>1186</v>
      </c>
      <c r="K142" s="12" t="str">
        <f t="shared" si="33"/>
        <v>uni3072.</v>
      </c>
      <c r="L142" s="9" t="s">
        <v>1993</v>
      </c>
      <c r="M142" s="10" t="str">
        <f t="shared" si="34"/>
        <v xml:space="preserve">        "uni3072": "uni3072.aalt",  # ひ</v>
      </c>
      <c r="N142" s="6" t="b">
        <f t="shared" si="35"/>
        <v>0</v>
      </c>
    </row>
    <row r="143" spans="2:14">
      <c r="B143" s="31"/>
      <c r="C143" s="28"/>
      <c r="D143" s="28">
        <v>12405</v>
      </c>
      <c r="E143" s="36" t="str">
        <f t="shared" si="29"/>
        <v>ふ</v>
      </c>
      <c r="F143" s="13" t="str">
        <f t="shared" si="30"/>
        <v>3075</v>
      </c>
      <c r="G143" s="13">
        <f t="shared" si="31"/>
        <v>12405</v>
      </c>
      <c r="H143" s="10" t="s">
        <v>292</v>
      </c>
      <c r="I143" s="12" t="str">
        <f t="shared" si="32"/>
        <v>uni3075</v>
      </c>
      <c r="J143" s="12" t="s">
        <v>1186</v>
      </c>
      <c r="K143" s="12" t="str">
        <f t="shared" si="33"/>
        <v>uni3075.</v>
      </c>
      <c r="L143" s="9" t="s">
        <v>1993</v>
      </c>
      <c r="M143" s="10" t="str">
        <f t="shared" si="34"/>
        <v xml:space="preserve">        "uni3075": "uni3075.aalt",  # ふ</v>
      </c>
      <c r="N143" s="6" t="b">
        <f t="shared" si="35"/>
        <v>0</v>
      </c>
    </row>
    <row r="144" spans="2:14">
      <c r="B144" s="31"/>
      <c r="C144" s="28"/>
      <c r="D144" s="28">
        <v>12408</v>
      </c>
      <c r="E144" s="36" t="str">
        <f t="shared" si="29"/>
        <v>へ</v>
      </c>
      <c r="F144" s="13" t="str">
        <f t="shared" si="30"/>
        <v>3078</v>
      </c>
      <c r="G144" s="13">
        <f t="shared" si="31"/>
        <v>12408</v>
      </c>
      <c r="H144" s="10" t="s">
        <v>292</v>
      </c>
      <c r="I144" s="12" t="str">
        <f t="shared" si="32"/>
        <v>uni3078</v>
      </c>
      <c r="J144" s="12" t="s">
        <v>1186</v>
      </c>
      <c r="K144" s="12" t="str">
        <f t="shared" si="33"/>
        <v>uni3078.</v>
      </c>
      <c r="L144" s="9" t="s">
        <v>1993</v>
      </c>
      <c r="M144" s="10" t="str">
        <f t="shared" si="34"/>
        <v xml:space="preserve">        "uni3078": "uni3078.aalt",  # へ</v>
      </c>
      <c r="N144" s="6" t="b">
        <f t="shared" si="35"/>
        <v>0</v>
      </c>
    </row>
    <row r="145" spans="2:14">
      <c r="B145" s="31"/>
      <c r="C145" s="28"/>
      <c r="D145" s="28">
        <v>12411</v>
      </c>
      <c r="E145" s="36" t="str">
        <f t="shared" si="29"/>
        <v>ほ</v>
      </c>
      <c r="F145" s="13" t="str">
        <f t="shared" si="30"/>
        <v>307B</v>
      </c>
      <c r="G145" s="13">
        <f t="shared" si="31"/>
        <v>12411</v>
      </c>
      <c r="H145" s="10" t="s">
        <v>292</v>
      </c>
      <c r="I145" s="12" t="str">
        <f t="shared" si="32"/>
        <v>uni307B</v>
      </c>
      <c r="J145" s="12" t="s">
        <v>1186</v>
      </c>
      <c r="K145" s="12" t="str">
        <f t="shared" si="33"/>
        <v>uni307B.</v>
      </c>
      <c r="L145" s="9" t="s">
        <v>1993</v>
      </c>
      <c r="M145" s="10" t="str">
        <f t="shared" si="34"/>
        <v xml:space="preserve">        "uni307B": "uni307B.aalt",  # ほ</v>
      </c>
      <c r="N145" s="6" t="b">
        <f t="shared" si="35"/>
        <v>0</v>
      </c>
    </row>
    <row r="146" spans="2:14">
      <c r="B146" s="31"/>
      <c r="C146" s="28"/>
      <c r="D146" s="28">
        <v>12414</v>
      </c>
      <c r="E146" s="36" t="str">
        <f t="shared" si="29"/>
        <v>ま</v>
      </c>
      <c r="F146" s="13" t="str">
        <f t="shared" si="30"/>
        <v>307E</v>
      </c>
      <c r="G146" s="13">
        <f t="shared" si="31"/>
        <v>12414</v>
      </c>
      <c r="H146" s="10" t="s">
        <v>292</v>
      </c>
      <c r="I146" s="12" t="str">
        <f t="shared" si="32"/>
        <v>uni307E</v>
      </c>
      <c r="J146" s="12" t="s">
        <v>1186</v>
      </c>
      <c r="K146" s="12" t="str">
        <f t="shared" si="33"/>
        <v>uni307E.</v>
      </c>
      <c r="L146" s="9" t="s">
        <v>1993</v>
      </c>
      <c r="M146" s="10" t="str">
        <f t="shared" si="34"/>
        <v xml:space="preserve">        "uni307E": "uni307E.aalt",  # ま</v>
      </c>
      <c r="N146" s="6" t="b">
        <f t="shared" si="35"/>
        <v>0</v>
      </c>
    </row>
    <row r="147" spans="2:14">
      <c r="B147" s="31"/>
      <c r="C147" s="28"/>
      <c r="D147" s="28">
        <v>12415</v>
      </c>
      <c r="E147" s="36" t="str">
        <f t="shared" si="29"/>
        <v>み</v>
      </c>
      <c r="F147" s="13" t="str">
        <f t="shared" si="30"/>
        <v>307F</v>
      </c>
      <c r="G147" s="13">
        <f t="shared" si="31"/>
        <v>12415</v>
      </c>
      <c r="H147" s="10" t="s">
        <v>292</v>
      </c>
      <c r="I147" s="12" t="str">
        <f t="shared" si="32"/>
        <v>uni307F</v>
      </c>
      <c r="J147" s="12" t="s">
        <v>1186</v>
      </c>
      <c r="K147" s="12" t="str">
        <f t="shared" si="33"/>
        <v>uni307F.</v>
      </c>
      <c r="L147" s="9" t="s">
        <v>1993</v>
      </c>
      <c r="M147" s="10" t="str">
        <f t="shared" si="34"/>
        <v xml:space="preserve">        "uni307F": "uni307F.aalt",  # み</v>
      </c>
      <c r="N147" s="6" t="b">
        <f t="shared" si="35"/>
        <v>0</v>
      </c>
    </row>
    <row r="148" spans="2:14">
      <c r="B148" s="31"/>
      <c r="C148" s="28"/>
      <c r="D148" s="28">
        <v>12416</v>
      </c>
      <c r="E148" s="36" t="str">
        <f t="shared" si="29"/>
        <v>む</v>
      </c>
      <c r="F148" s="13" t="str">
        <f t="shared" si="30"/>
        <v>3080</v>
      </c>
      <c r="G148" s="13">
        <f t="shared" si="31"/>
        <v>12416</v>
      </c>
      <c r="H148" s="10" t="s">
        <v>292</v>
      </c>
      <c r="I148" s="12" t="str">
        <f t="shared" si="32"/>
        <v>uni3080</v>
      </c>
      <c r="J148" s="12" t="s">
        <v>1186</v>
      </c>
      <c r="K148" s="12" t="str">
        <f t="shared" si="33"/>
        <v>uni3080.</v>
      </c>
      <c r="L148" s="9" t="s">
        <v>1993</v>
      </c>
      <c r="M148" s="10" t="str">
        <f t="shared" si="34"/>
        <v xml:space="preserve">        "uni3080": "uni3080.aalt",  # む</v>
      </c>
      <c r="N148" s="6" t="b">
        <f t="shared" si="35"/>
        <v>0</v>
      </c>
    </row>
    <row r="149" spans="2:14">
      <c r="B149" s="31"/>
      <c r="C149" s="28"/>
      <c r="D149" s="28">
        <v>12417</v>
      </c>
      <c r="E149" s="36" t="str">
        <f t="shared" si="29"/>
        <v>め</v>
      </c>
      <c r="F149" s="13" t="str">
        <f t="shared" si="30"/>
        <v>3081</v>
      </c>
      <c r="G149" s="13">
        <f t="shared" si="31"/>
        <v>12417</v>
      </c>
      <c r="H149" s="10" t="s">
        <v>292</v>
      </c>
      <c r="I149" s="12" t="str">
        <f t="shared" si="32"/>
        <v>uni3081</v>
      </c>
      <c r="J149" s="12" t="s">
        <v>1186</v>
      </c>
      <c r="K149" s="12" t="str">
        <f t="shared" si="33"/>
        <v>uni3081.</v>
      </c>
      <c r="L149" s="9" t="s">
        <v>1993</v>
      </c>
      <c r="M149" s="10" t="str">
        <f t="shared" si="34"/>
        <v xml:space="preserve">        "uni3081": "uni3081.aalt",  # め</v>
      </c>
      <c r="N149" s="6" t="b">
        <f t="shared" si="35"/>
        <v>0</v>
      </c>
    </row>
    <row r="150" spans="2:14">
      <c r="B150" s="31"/>
      <c r="C150" s="28"/>
      <c r="D150" s="28">
        <v>12418</v>
      </c>
      <c r="E150" s="36" t="str">
        <f t="shared" ref="E150:E213" si="36">IF(B150="",IF(G150="","",_xlfn.UNICHAR(G150)),B150)</f>
        <v>も</v>
      </c>
      <c r="F150" s="13" t="str">
        <f t="shared" ref="F150:F207" si="37">IF(B150="",IF(D150="",IF(C150="","",UPPER(C150)),DEC2HEX(D150)),DEC2HEX(_xlfn.UNICODE(B150)))</f>
        <v>3082</v>
      </c>
      <c r="G150" s="13">
        <f t="shared" ref="G150:G213" si="38">IF(D150="",IF(C150="",IF(B150="","",VALUE(_xlfn.UNICODE(B150))),VALUE(HEX2DEC(C150))),VALUE(D150))</f>
        <v>12418</v>
      </c>
      <c r="H150" s="10" t="s">
        <v>292</v>
      </c>
      <c r="I150" s="12" t="str">
        <f t="shared" ref="I150:I213" si="39">IF(F150="","","uni"&amp;UPPER(REPT("0",4-LEN(F150))&amp;F150))</f>
        <v>uni3082</v>
      </c>
      <c r="J150" s="12" t="s">
        <v>1186</v>
      </c>
      <c r="K150" s="12" t="str">
        <f t="shared" ref="K150:K159" si="40">IF(F150="","",_xlfn.CONCAT("uni",F150,"."))</f>
        <v>uni3082.</v>
      </c>
      <c r="L150" s="9" t="s">
        <v>1993</v>
      </c>
      <c r="M150" s="10" t="str">
        <f t="shared" ref="M150:M213" si="41">ASC(_xlfn.CONCAT(H150:L150,"  # ",E150))</f>
        <v xml:space="preserve">        "uni3082": "uni3082.aalt",  # も</v>
      </c>
      <c r="N150" s="6" t="b">
        <f t="shared" ref="N150:N213" si="42">K150=""</f>
        <v>0</v>
      </c>
    </row>
    <row r="151" spans="2:14">
      <c r="B151" s="31"/>
      <c r="C151" s="28"/>
      <c r="D151" s="28">
        <v>12420</v>
      </c>
      <c r="E151" s="36" t="str">
        <f t="shared" si="36"/>
        <v>や</v>
      </c>
      <c r="F151" s="13" t="str">
        <f t="shared" si="37"/>
        <v>3084</v>
      </c>
      <c r="G151" s="13">
        <f t="shared" si="38"/>
        <v>12420</v>
      </c>
      <c r="H151" s="10" t="s">
        <v>292</v>
      </c>
      <c r="I151" s="12" t="str">
        <f t="shared" si="39"/>
        <v>uni3084</v>
      </c>
      <c r="J151" s="12" t="s">
        <v>1186</v>
      </c>
      <c r="K151" s="12" t="str">
        <f t="shared" si="40"/>
        <v>uni3084.</v>
      </c>
      <c r="L151" s="9" t="s">
        <v>1993</v>
      </c>
      <c r="M151" s="10" t="str">
        <f t="shared" si="41"/>
        <v xml:space="preserve">        "uni3084": "uni3084.aalt",  # や</v>
      </c>
      <c r="N151" s="6" t="b">
        <f t="shared" si="42"/>
        <v>0</v>
      </c>
    </row>
    <row r="152" spans="2:14">
      <c r="B152" s="31"/>
      <c r="C152" s="28"/>
      <c r="D152" s="28">
        <v>12422</v>
      </c>
      <c r="E152" s="36" t="str">
        <f t="shared" si="36"/>
        <v>ゆ</v>
      </c>
      <c r="F152" s="13" t="str">
        <f t="shared" si="37"/>
        <v>3086</v>
      </c>
      <c r="G152" s="13">
        <f t="shared" si="38"/>
        <v>12422</v>
      </c>
      <c r="H152" s="10" t="s">
        <v>292</v>
      </c>
      <c r="I152" s="12" t="str">
        <f t="shared" si="39"/>
        <v>uni3086</v>
      </c>
      <c r="J152" s="12" t="s">
        <v>1186</v>
      </c>
      <c r="K152" s="12" t="str">
        <f t="shared" si="40"/>
        <v>uni3086.</v>
      </c>
      <c r="L152" s="9" t="s">
        <v>1993</v>
      </c>
      <c r="M152" s="10" t="str">
        <f t="shared" si="41"/>
        <v xml:space="preserve">        "uni3086": "uni3086.aalt",  # ゆ</v>
      </c>
      <c r="N152" s="6" t="b">
        <f t="shared" si="42"/>
        <v>0</v>
      </c>
    </row>
    <row r="153" spans="2:14">
      <c r="B153" s="31"/>
      <c r="C153" s="28"/>
      <c r="D153" s="28">
        <v>12424</v>
      </c>
      <c r="E153" s="36" t="str">
        <f t="shared" si="36"/>
        <v>よ</v>
      </c>
      <c r="F153" s="13" t="str">
        <f t="shared" si="37"/>
        <v>3088</v>
      </c>
      <c r="G153" s="13">
        <f t="shared" si="38"/>
        <v>12424</v>
      </c>
      <c r="H153" s="10" t="s">
        <v>292</v>
      </c>
      <c r="I153" s="12" t="str">
        <f t="shared" si="39"/>
        <v>uni3088</v>
      </c>
      <c r="J153" s="12" t="s">
        <v>1186</v>
      </c>
      <c r="K153" s="12" t="str">
        <f t="shared" si="40"/>
        <v>uni3088.</v>
      </c>
      <c r="L153" s="9" t="s">
        <v>1993</v>
      </c>
      <c r="M153" s="10" t="str">
        <f t="shared" si="41"/>
        <v xml:space="preserve">        "uni3088": "uni3088.aalt",  # よ</v>
      </c>
      <c r="N153" s="6" t="b">
        <f t="shared" si="42"/>
        <v>0</v>
      </c>
    </row>
    <row r="154" spans="2:14">
      <c r="B154" s="31"/>
      <c r="C154" s="28"/>
      <c r="D154" s="28">
        <v>12425</v>
      </c>
      <c r="E154" s="36" t="str">
        <f t="shared" si="36"/>
        <v>ら</v>
      </c>
      <c r="F154" s="13" t="str">
        <f t="shared" si="37"/>
        <v>3089</v>
      </c>
      <c r="G154" s="13">
        <f t="shared" si="38"/>
        <v>12425</v>
      </c>
      <c r="H154" s="10" t="s">
        <v>292</v>
      </c>
      <c r="I154" s="12" t="str">
        <f t="shared" si="39"/>
        <v>uni3089</v>
      </c>
      <c r="J154" s="12" t="s">
        <v>1186</v>
      </c>
      <c r="K154" s="12" t="str">
        <f t="shared" si="40"/>
        <v>uni3089.</v>
      </c>
      <c r="L154" s="9" t="s">
        <v>1993</v>
      </c>
      <c r="M154" s="10" t="str">
        <f t="shared" si="41"/>
        <v xml:space="preserve">        "uni3089": "uni3089.aalt",  # ら</v>
      </c>
      <c r="N154" s="6" t="b">
        <f t="shared" si="42"/>
        <v>0</v>
      </c>
    </row>
    <row r="155" spans="2:14">
      <c r="B155" s="31"/>
      <c r="C155" s="28"/>
      <c r="D155" s="28">
        <v>12426</v>
      </c>
      <c r="E155" s="36" t="str">
        <f t="shared" si="36"/>
        <v>り</v>
      </c>
      <c r="F155" s="13" t="str">
        <f t="shared" si="37"/>
        <v>308A</v>
      </c>
      <c r="G155" s="13">
        <f t="shared" si="38"/>
        <v>12426</v>
      </c>
      <c r="H155" s="10" t="s">
        <v>292</v>
      </c>
      <c r="I155" s="12" t="str">
        <f t="shared" si="39"/>
        <v>uni308A</v>
      </c>
      <c r="J155" s="12" t="s">
        <v>1186</v>
      </c>
      <c r="K155" s="12" t="str">
        <f t="shared" si="40"/>
        <v>uni308A.</v>
      </c>
      <c r="L155" s="9" t="s">
        <v>1993</v>
      </c>
      <c r="M155" s="10" t="str">
        <f t="shared" si="41"/>
        <v xml:space="preserve">        "uni308A": "uni308A.aalt",  # り</v>
      </c>
      <c r="N155" s="6" t="b">
        <f t="shared" si="42"/>
        <v>0</v>
      </c>
    </row>
    <row r="156" spans="2:14">
      <c r="B156" s="31"/>
      <c r="C156" s="28"/>
      <c r="D156" s="28">
        <v>12427</v>
      </c>
      <c r="E156" s="36" t="str">
        <f t="shared" si="36"/>
        <v>る</v>
      </c>
      <c r="F156" s="13" t="str">
        <f t="shared" si="37"/>
        <v>308B</v>
      </c>
      <c r="G156" s="13">
        <f t="shared" si="38"/>
        <v>12427</v>
      </c>
      <c r="H156" s="10" t="s">
        <v>292</v>
      </c>
      <c r="I156" s="12" t="str">
        <f t="shared" si="39"/>
        <v>uni308B</v>
      </c>
      <c r="J156" s="12" t="s">
        <v>1186</v>
      </c>
      <c r="K156" s="12" t="str">
        <f t="shared" si="40"/>
        <v>uni308B.</v>
      </c>
      <c r="L156" s="9" t="s">
        <v>1993</v>
      </c>
      <c r="M156" s="10" t="str">
        <f t="shared" si="41"/>
        <v xml:space="preserve">        "uni308B": "uni308B.aalt",  # る</v>
      </c>
      <c r="N156" s="6" t="b">
        <f t="shared" si="42"/>
        <v>0</v>
      </c>
    </row>
    <row r="157" spans="2:14">
      <c r="B157" s="31"/>
      <c r="C157" s="28"/>
      <c r="D157" s="28">
        <v>12428</v>
      </c>
      <c r="E157" s="36" t="str">
        <f t="shared" si="36"/>
        <v>れ</v>
      </c>
      <c r="F157" s="13" t="str">
        <f t="shared" si="37"/>
        <v>308C</v>
      </c>
      <c r="G157" s="13">
        <f t="shared" si="38"/>
        <v>12428</v>
      </c>
      <c r="H157" s="10" t="s">
        <v>292</v>
      </c>
      <c r="I157" s="12" t="str">
        <f t="shared" si="39"/>
        <v>uni308C</v>
      </c>
      <c r="J157" s="12" t="s">
        <v>1186</v>
      </c>
      <c r="K157" s="12" t="str">
        <f t="shared" si="40"/>
        <v>uni308C.</v>
      </c>
      <c r="L157" s="9" t="s">
        <v>1993</v>
      </c>
      <c r="M157" s="10" t="str">
        <f t="shared" si="41"/>
        <v xml:space="preserve">        "uni308C": "uni308C.aalt",  # れ</v>
      </c>
      <c r="N157" s="6" t="b">
        <f t="shared" si="42"/>
        <v>0</v>
      </c>
    </row>
    <row r="158" spans="2:14">
      <c r="B158" s="31"/>
      <c r="C158" s="28"/>
      <c r="D158" s="28">
        <v>12429</v>
      </c>
      <c r="E158" s="36" t="str">
        <f t="shared" si="36"/>
        <v>ろ</v>
      </c>
      <c r="F158" s="13" t="str">
        <f t="shared" si="37"/>
        <v>308D</v>
      </c>
      <c r="G158" s="13">
        <f t="shared" si="38"/>
        <v>12429</v>
      </c>
      <c r="H158" s="10" t="s">
        <v>292</v>
      </c>
      <c r="I158" s="12" t="str">
        <f t="shared" si="39"/>
        <v>uni308D</v>
      </c>
      <c r="J158" s="12" t="s">
        <v>1186</v>
      </c>
      <c r="K158" s="12" t="str">
        <f t="shared" si="40"/>
        <v>uni308D.</v>
      </c>
      <c r="L158" s="9" t="s">
        <v>1993</v>
      </c>
      <c r="M158" s="10" t="str">
        <f t="shared" si="41"/>
        <v xml:space="preserve">        "uni308D": "uni308D.aalt",  # ろ</v>
      </c>
      <c r="N158" s="6" t="b">
        <f t="shared" si="42"/>
        <v>0</v>
      </c>
    </row>
    <row r="159" spans="2:14">
      <c r="B159" s="31"/>
      <c r="C159" s="28"/>
      <c r="D159" s="28">
        <v>12431</v>
      </c>
      <c r="E159" s="36" t="str">
        <f t="shared" si="36"/>
        <v>わ</v>
      </c>
      <c r="F159" s="13" t="str">
        <f t="shared" si="37"/>
        <v>308F</v>
      </c>
      <c r="G159" s="13">
        <f t="shared" si="38"/>
        <v>12431</v>
      </c>
      <c r="H159" s="10" t="s">
        <v>292</v>
      </c>
      <c r="I159" s="12" t="str">
        <f t="shared" si="39"/>
        <v>uni308F</v>
      </c>
      <c r="J159" s="12" t="s">
        <v>1186</v>
      </c>
      <c r="K159" s="12" t="str">
        <f t="shared" si="40"/>
        <v>uni308F.</v>
      </c>
      <c r="L159" s="9" t="s">
        <v>1993</v>
      </c>
      <c r="M159" s="10" t="str">
        <f t="shared" si="41"/>
        <v xml:space="preserve">        "uni308F": "uni308F.aalt",  # わ</v>
      </c>
      <c r="N159" s="6" t="b">
        <f t="shared" si="42"/>
        <v>0</v>
      </c>
    </row>
    <row r="160" spans="2:14">
      <c r="B160" s="31"/>
      <c r="C160" s="28"/>
      <c r="D160" s="28">
        <v>12435</v>
      </c>
      <c r="E160" s="36" t="str">
        <f t="shared" si="36"/>
        <v>ん</v>
      </c>
      <c r="F160" s="13" t="str">
        <f t="shared" si="37"/>
        <v>3093</v>
      </c>
      <c r="G160" s="13">
        <f t="shared" si="38"/>
        <v>12435</v>
      </c>
      <c r="H160" s="10" t="s">
        <v>292</v>
      </c>
      <c r="I160" s="12" t="str">
        <f t="shared" si="39"/>
        <v>uni3093</v>
      </c>
      <c r="J160" s="12" t="s">
        <v>1186</v>
      </c>
      <c r="K160" s="12" t="str">
        <f t="shared" ref="K160:K188" si="43">IF(F160="","",_xlfn.CONCAT("uni",F160,"."))</f>
        <v>uni3093.</v>
      </c>
      <c r="L160" s="9" t="s">
        <v>1993</v>
      </c>
      <c r="M160" s="10" t="str">
        <f t="shared" si="41"/>
        <v xml:space="preserve">        "uni3093": "uni3093.aalt",  # ん</v>
      </c>
      <c r="N160" s="6" t="b">
        <f t="shared" si="42"/>
        <v>0</v>
      </c>
    </row>
    <row r="161" spans="2:14">
      <c r="B161" s="31"/>
      <c r="C161" s="28"/>
      <c r="D161" s="28">
        <v>12432</v>
      </c>
      <c r="E161" s="36" t="str">
        <f t="shared" si="36"/>
        <v>ゐ</v>
      </c>
      <c r="F161" s="13" t="str">
        <f t="shared" si="37"/>
        <v>3090</v>
      </c>
      <c r="G161" s="13">
        <f t="shared" si="38"/>
        <v>12432</v>
      </c>
      <c r="H161" s="10" t="s">
        <v>292</v>
      </c>
      <c r="I161" s="12" t="str">
        <f t="shared" si="39"/>
        <v>uni3090</v>
      </c>
      <c r="J161" s="12" t="s">
        <v>1186</v>
      </c>
      <c r="K161" s="12" t="str">
        <f t="shared" si="43"/>
        <v>uni3090.</v>
      </c>
      <c r="L161" s="9" t="s">
        <v>1993</v>
      </c>
      <c r="M161" s="10" t="str">
        <f t="shared" si="41"/>
        <v xml:space="preserve">        "uni3090": "uni3090.aalt",  # ゐ</v>
      </c>
      <c r="N161" s="6" t="b">
        <f t="shared" si="42"/>
        <v>0</v>
      </c>
    </row>
    <row r="162" spans="2:14">
      <c r="B162" s="31"/>
      <c r="C162" s="28"/>
      <c r="D162" s="28">
        <v>12433</v>
      </c>
      <c r="E162" s="36" t="str">
        <f t="shared" si="36"/>
        <v>ゑ</v>
      </c>
      <c r="F162" s="13" t="str">
        <f t="shared" si="37"/>
        <v>3091</v>
      </c>
      <c r="G162" s="13">
        <f t="shared" si="38"/>
        <v>12433</v>
      </c>
      <c r="H162" s="10" t="s">
        <v>292</v>
      </c>
      <c r="I162" s="12" t="str">
        <f t="shared" si="39"/>
        <v>uni3091</v>
      </c>
      <c r="J162" s="12" t="s">
        <v>1186</v>
      </c>
      <c r="K162" s="12" t="str">
        <f t="shared" si="43"/>
        <v>uni3091.</v>
      </c>
      <c r="L162" s="9" t="s">
        <v>1993</v>
      </c>
      <c r="M162" s="10" t="str">
        <f t="shared" si="41"/>
        <v xml:space="preserve">        "uni3091": "uni3091.aalt",  # ゑ</v>
      </c>
      <c r="N162" s="6" t="b">
        <f t="shared" si="42"/>
        <v>0</v>
      </c>
    </row>
    <row r="163" spans="2:14">
      <c r="B163" s="31"/>
      <c r="C163" s="28"/>
      <c r="D163" s="28">
        <v>12430</v>
      </c>
      <c r="E163" s="36" t="str">
        <f t="shared" si="36"/>
        <v>ゎ</v>
      </c>
      <c r="F163" s="13" t="str">
        <f t="shared" si="37"/>
        <v>308E</v>
      </c>
      <c r="G163" s="13">
        <f t="shared" si="38"/>
        <v>12430</v>
      </c>
      <c r="H163" s="10" t="s">
        <v>292</v>
      </c>
      <c r="I163" s="12" t="str">
        <f t="shared" si="39"/>
        <v>uni308E</v>
      </c>
      <c r="J163" s="12" t="s">
        <v>1186</v>
      </c>
      <c r="K163" s="12" t="str">
        <f t="shared" si="43"/>
        <v>uni308E.</v>
      </c>
      <c r="L163" s="9" t="s">
        <v>1994</v>
      </c>
      <c r="M163" s="10" t="str">
        <f t="shared" si="41"/>
        <v xml:space="preserve">        "uni308E": "uni308E.hwid",  # ゎ</v>
      </c>
      <c r="N163" s="6" t="b">
        <f t="shared" si="42"/>
        <v>0</v>
      </c>
    </row>
    <row r="164" spans="2:14">
      <c r="B164" s="31"/>
      <c r="C164" s="28"/>
      <c r="D164" s="28">
        <v>12364</v>
      </c>
      <c r="E164" s="36" t="str">
        <f t="shared" si="36"/>
        <v>が</v>
      </c>
      <c r="F164" s="13" t="str">
        <f t="shared" si="37"/>
        <v>304C</v>
      </c>
      <c r="G164" s="13">
        <f t="shared" si="38"/>
        <v>12364</v>
      </c>
      <c r="H164" s="10" t="s">
        <v>292</v>
      </c>
      <c r="I164" s="12" t="str">
        <f t="shared" si="39"/>
        <v>uni304C</v>
      </c>
      <c r="J164" s="12" t="s">
        <v>1186</v>
      </c>
      <c r="K164" s="12" t="str">
        <f t="shared" si="43"/>
        <v>uni304C.</v>
      </c>
      <c r="L164" s="9" t="s">
        <v>1993</v>
      </c>
      <c r="M164" s="10" t="str">
        <f t="shared" si="41"/>
        <v xml:space="preserve">        "uni304C": "uni304C.aalt",  # が</v>
      </c>
      <c r="N164" s="6" t="b">
        <f t="shared" si="42"/>
        <v>0</v>
      </c>
    </row>
    <row r="165" spans="2:14">
      <c r="B165" s="31"/>
      <c r="C165" s="28"/>
      <c r="D165" s="28">
        <v>12366</v>
      </c>
      <c r="E165" s="36" t="str">
        <f t="shared" si="36"/>
        <v>ぎ</v>
      </c>
      <c r="F165" s="13" t="str">
        <f t="shared" si="37"/>
        <v>304E</v>
      </c>
      <c r="G165" s="13">
        <f t="shared" si="38"/>
        <v>12366</v>
      </c>
      <c r="H165" s="10" t="s">
        <v>292</v>
      </c>
      <c r="I165" s="12" t="str">
        <f t="shared" si="39"/>
        <v>uni304E</v>
      </c>
      <c r="J165" s="12" t="s">
        <v>1186</v>
      </c>
      <c r="K165" s="12" t="str">
        <f t="shared" si="43"/>
        <v>uni304E.</v>
      </c>
      <c r="L165" s="9" t="s">
        <v>1993</v>
      </c>
      <c r="M165" s="10" t="str">
        <f t="shared" si="41"/>
        <v xml:space="preserve">        "uni304E": "uni304E.aalt",  # ぎ</v>
      </c>
      <c r="N165" s="6" t="b">
        <f t="shared" si="42"/>
        <v>0</v>
      </c>
    </row>
    <row r="166" spans="2:14">
      <c r="B166" s="31"/>
      <c r="C166" s="28"/>
      <c r="D166" s="28">
        <v>12368</v>
      </c>
      <c r="E166" s="36" t="str">
        <f t="shared" si="36"/>
        <v>ぐ</v>
      </c>
      <c r="F166" s="13" t="str">
        <f t="shared" si="37"/>
        <v>3050</v>
      </c>
      <c r="G166" s="13">
        <f t="shared" si="38"/>
        <v>12368</v>
      </c>
      <c r="H166" s="10" t="s">
        <v>292</v>
      </c>
      <c r="I166" s="12" t="str">
        <f t="shared" si="39"/>
        <v>uni3050</v>
      </c>
      <c r="J166" s="12" t="s">
        <v>1186</v>
      </c>
      <c r="K166" s="12" t="str">
        <f t="shared" si="43"/>
        <v>uni3050.</v>
      </c>
      <c r="L166" s="9" t="s">
        <v>1993</v>
      </c>
      <c r="M166" s="10" t="str">
        <f t="shared" si="41"/>
        <v xml:space="preserve">        "uni3050": "uni3050.aalt",  # ぐ</v>
      </c>
      <c r="N166" s="6" t="b">
        <f t="shared" si="42"/>
        <v>0</v>
      </c>
    </row>
    <row r="167" spans="2:14">
      <c r="B167" s="31"/>
      <c r="C167" s="28"/>
      <c r="D167" s="28">
        <v>12370</v>
      </c>
      <c r="E167" s="36" t="str">
        <f t="shared" si="36"/>
        <v>げ</v>
      </c>
      <c r="F167" s="13" t="str">
        <f t="shared" si="37"/>
        <v>3052</v>
      </c>
      <c r="G167" s="13">
        <f t="shared" si="38"/>
        <v>12370</v>
      </c>
      <c r="H167" s="10" t="s">
        <v>292</v>
      </c>
      <c r="I167" s="12" t="str">
        <f t="shared" si="39"/>
        <v>uni3052</v>
      </c>
      <c r="J167" s="12" t="s">
        <v>1186</v>
      </c>
      <c r="K167" s="12" t="str">
        <f t="shared" si="43"/>
        <v>uni3052.</v>
      </c>
      <c r="L167" s="9" t="s">
        <v>1993</v>
      </c>
      <c r="M167" s="10" t="str">
        <f t="shared" si="41"/>
        <v xml:space="preserve">        "uni3052": "uni3052.aalt",  # げ</v>
      </c>
      <c r="N167" s="6" t="b">
        <f t="shared" si="42"/>
        <v>0</v>
      </c>
    </row>
    <row r="168" spans="2:14">
      <c r="B168" s="31"/>
      <c r="C168" s="28"/>
      <c r="D168" s="28">
        <v>12372</v>
      </c>
      <c r="E168" s="36" t="str">
        <f t="shared" si="36"/>
        <v>ご</v>
      </c>
      <c r="F168" s="13" t="str">
        <f t="shared" si="37"/>
        <v>3054</v>
      </c>
      <c r="G168" s="13">
        <f t="shared" si="38"/>
        <v>12372</v>
      </c>
      <c r="H168" s="10" t="s">
        <v>292</v>
      </c>
      <c r="I168" s="12" t="str">
        <f t="shared" si="39"/>
        <v>uni3054</v>
      </c>
      <c r="J168" s="12" t="s">
        <v>1186</v>
      </c>
      <c r="K168" s="12" t="str">
        <f t="shared" si="43"/>
        <v>uni3054.</v>
      </c>
      <c r="L168" s="9" t="s">
        <v>1993</v>
      </c>
      <c r="M168" s="10" t="str">
        <f t="shared" si="41"/>
        <v xml:space="preserve">        "uni3054": "uni3054.aalt",  # ご</v>
      </c>
      <c r="N168" s="6" t="b">
        <f t="shared" si="42"/>
        <v>0</v>
      </c>
    </row>
    <row r="169" spans="2:14">
      <c r="B169" s="31"/>
      <c r="C169" s="28"/>
      <c r="D169" s="28">
        <v>12374</v>
      </c>
      <c r="E169" s="36" t="str">
        <f t="shared" si="36"/>
        <v>ざ</v>
      </c>
      <c r="F169" s="13" t="str">
        <f t="shared" si="37"/>
        <v>3056</v>
      </c>
      <c r="G169" s="13">
        <f t="shared" si="38"/>
        <v>12374</v>
      </c>
      <c r="H169" s="10" t="s">
        <v>292</v>
      </c>
      <c r="I169" s="12" t="str">
        <f t="shared" si="39"/>
        <v>uni3056</v>
      </c>
      <c r="J169" s="12" t="s">
        <v>1186</v>
      </c>
      <c r="K169" s="12" t="str">
        <f t="shared" si="43"/>
        <v>uni3056.</v>
      </c>
      <c r="L169" s="9" t="s">
        <v>1993</v>
      </c>
      <c r="M169" s="10" t="str">
        <f t="shared" si="41"/>
        <v xml:space="preserve">        "uni3056": "uni3056.aalt",  # ざ</v>
      </c>
      <c r="N169" s="6" t="b">
        <f t="shared" si="42"/>
        <v>0</v>
      </c>
    </row>
    <row r="170" spans="2:14">
      <c r="B170" s="31"/>
      <c r="C170" s="28"/>
      <c r="D170" s="28">
        <v>12376</v>
      </c>
      <c r="E170" s="36" t="str">
        <f t="shared" si="36"/>
        <v>じ</v>
      </c>
      <c r="F170" s="13" t="str">
        <f t="shared" si="37"/>
        <v>3058</v>
      </c>
      <c r="G170" s="13">
        <f t="shared" si="38"/>
        <v>12376</v>
      </c>
      <c r="H170" s="10" t="s">
        <v>292</v>
      </c>
      <c r="I170" s="12" t="str">
        <f t="shared" si="39"/>
        <v>uni3058</v>
      </c>
      <c r="J170" s="12" t="s">
        <v>1186</v>
      </c>
      <c r="K170" s="12" t="str">
        <f t="shared" si="43"/>
        <v>uni3058.</v>
      </c>
      <c r="L170" s="9" t="s">
        <v>1993</v>
      </c>
      <c r="M170" s="10" t="str">
        <f t="shared" si="41"/>
        <v xml:space="preserve">        "uni3058": "uni3058.aalt",  # じ</v>
      </c>
      <c r="N170" s="6" t="b">
        <f t="shared" si="42"/>
        <v>0</v>
      </c>
    </row>
    <row r="171" spans="2:14">
      <c r="B171" s="31"/>
      <c r="C171" s="28"/>
      <c r="D171" s="28">
        <v>12378</v>
      </c>
      <c r="E171" s="36" t="str">
        <f t="shared" si="36"/>
        <v>ず</v>
      </c>
      <c r="F171" s="13" t="str">
        <f t="shared" si="37"/>
        <v>305A</v>
      </c>
      <c r="G171" s="13">
        <f t="shared" si="38"/>
        <v>12378</v>
      </c>
      <c r="H171" s="10" t="s">
        <v>292</v>
      </c>
      <c r="I171" s="12" t="str">
        <f t="shared" si="39"/>
        <v>uni305A</v>
      </c>
      <c r="J171" s="12" t="s">
        <v>1186</v>
      </c>
      <c r="K171" s="12" t="str">
        <f t="shared" si="43"/>
        <v>uni305A.</v>
      </c>
      <c r="L171" s="9" t="s">
        <v>1993</v>
      </c>
      <c r="M171" s="10" t="str">
        <f t="shared" si="41"/>
        <v xml:space="preserve">        "uni305A": "uni305A.aalt",  # ず</v>
      </c>
      <c r="N171" s="6" t="b">
        <f t="shared" si="42"/>
        <v>0</v>
      </c>
    </row>
    <row r="172" spans="2:14">
      <c r="B172" s="31"/>
      <c r="C172" s="28"/>
      <c r="D172" s="28">
        <v>12380</v>
      </c>
      <c r="E172" s="36" t="str">
        <f t="shared" si="36"/>
        <v>ぜ</v>
      </c>
      <c r="F172" s="13" t="str">
        <f t="shared" si="37"/>
        <v>305C</v>
      </c>
      <c r="G172" s="13">
        <f t="shared" si="38"/>
        <v>12380</v>
      </c>
      <c r="H172" s="10" t="s">
        <v>292</v>
      </c>
      <c r="I172" s="12" t="str">
        <f t="shared" si="39"/>
        <v>uni305C</v>
      </c>
      <c r="J172" s="12" t="s">
        <v>1186</v>
      </c>
      <c r="K172" s="12" t="str">
        <f t="shared" si="43"/>
        <v>uni305C.</v>
      </c>
      <c r="L172" s="9" t="s">
        <v>1993</v>
      </c>
      <c r="M172" s="10" t="str">
        <f t="shared" si="41"/>
        <v xml:space="preserve">        "uni305C": "uni305C.aalt",  # ぜ</v>
      </c>
      <c r="N172" s="6" t="b">
        <f t="shared" si="42"/>
        <v>0</v>
      </c>
    </row>
    <row r="173" spans="2:14">
      <c r="B173" s="31"/>
      <c r="C173" s="28"/>
      <c r="D173" s="28">
        <v>12382</v>
      </c>
      <c r="E173" s="36" t="str">
        <f t="shared" si="36"/>
        <v>ぞ</v>
      </c>
      <c r="F173" s="13" t="str">
        <f t="shared" si="37"/>
        <v>305E</v>
      </c>
      <c r="G173" s="13">
        <f t="shared" si="38"/>
        <v>12382</v>
      </c>
      <c r="H173" s="10" t="s">
        <v>292</v>
      </c>
      <c r="I173" s="12" t="str">
        <f t="shared" si="39"/>
        <v>uni305E</v>
      </c>
      <c r="J173" s="12" t="s">
        <v>1186</v>
      </c>
      <c r="K173" s="12" t="str">
        <f t="shared" si="43"/>
        <v>uni305E.</v>
      </c>
      <c r="L173" s="9" t="s">
        <v>1993</v>
      </c>
      <c r="M173" s="10" t="str">
        <f t="shared" si="41"/>
        <v xml:space="preserve">        "uni305E": "uni305E.aalt",  # ぞ</v>
      </c>
      <c r="N173" s="6" t="b">
        <f t="shared" si="42"/>
        <v>0</v>
      </c>
    </row>
    <row r="174" spans="2:14">
      <c r="B174" s="31"/>
      <c r="C174" s="28"/>
      <c r="D174" s="28">
        <v>12384</v>
      </c>
      <c r="E174" s="36" t="str">
        <f t="shared" si="36"/>
        <v>だ</v>
      </c>
      <c r="F174" s="13" t="str">
        <f t="shared" si="37"/>
        <v>3060</v>
      </c>
      <c r="G174" s="13">
        <f t="shared" si="38"/>
        <v>12384</v>
      </c>
      <c r="H174" s="10" t="s">
        <v>292</v>
      </c>
      <c r="I174" s="12" t="str">
        <f t="shared" si="39"/>
        <v>uni3060</v>
      </c>
      <c r="J174" s="12" t="s">
        <v>1186</v>
      </c>
      <c r="K174" s="12" t="str">
        <f t="shared" si="43"/>
        <v>uni3060.</v>
      </c>
      <c r="L174" s="9" t="s">
        <v>1993</v>
      </c>
      <c r="M174" s="10" t="str">
        <f t="shared" si="41"/>
        <v xml:space="preserve">        "uni3060": "uni3060.aalt",  # だ</v>
      </c>
      <c r="N174" s="6" t="b">
        <f t="shared" si="42"/>
        <v>0</v>
      </c>
    </row>
    <row r="175" spans="2:14">
      <c r="B175" s="31"/>
      <c r="C175" s="28"/>
      <c r="D175" s="28">
        <v>12386</v>
      </c>
      <c r="E175" s="36" t="str">
        <f t="shared" si="36"/>
        <v>ぢ</v>
      </c>
      <c r="F175" s="13" t="str">
        <f t="shared" si="37"/>
        <v>3062</v>
      </c>
      <c r="G175" s="13">
        <f t="shared" si="38"/>
        <v>12386</v>
      </c>
      <c r="H175" s="10" t="s">
        <v>292</v>
      </c>
      <c r="I175" s="12" t="str">
        <f t="shared" si="39"/>
        <v>uni3062</v>
      </c>
      <c r="J175" s="12" t="s">
        <v>1186</v>
      </c>
      <c r="K175" s="12" t="str">
        <f t="shared" si="43"/>
        <v>uni3062.</v>
      </c>
      <c r="L175" s="9" t="s">
        <v>1993</v>
      </c>
      <c r="M175" s="10" t="str">
        <f t="shared" si="41"/>
        <v xml:space="preserve">        "uni3062": "uni3062.aalt",  # ぢ</v>
      </c>
      <c r="N175" s="6" t="b">
        <f t="shared" si="42"/>
        <v>0</v>
      </c>
    </row>
    <row r="176" spans="2:14">
      <c r="B176" s="31"/>
      <c r="C176" s="28"/>
      <c r="D176" s="28">
        <v>12389</v>
      </c>
      <c r="E176" s="36" t="str">
        <f t="shared" si="36"/>
        <v>づ</v>
      </c>
      <c r="F176" s="13" t="str">
        <f t="shared" si="37"/>
        <v>3065</v>
      </c>
      <c r="G176" s="13">
        <f t="shared" si="38"/>
        <v>12389</v>
      </c>
      <c r="H176" s="10" t="s">
        <v>292</v>
      </c>
      <c r="I176" s="12" t="str">
        <f t="shared" si="39"/>
        <v>uni3065</v>
      </c>
      <c r="J176" s="12" t="s">
        <v>1186</v>
      </c>
      <c r="K176" s="12" t="str">
        <f t="shared" si="43"/>
        <v>uni3065.</v>
      </c>
      <c r="L176" s="9" t="s">
        <v>1993</v>
      </c>
      <c r="M176" s="10" t="str">
        <f t="shared" si="41"/>
        <v xml:space="preserve">        "uni3065": "uni3065.aalt",  # づ</v>
      </c>
      <c r="N176" s="6" t="b">
        <f t="shared" si="42"/>
        <v>0</v>
      </c>
    </row>
    <row r="177" spans="2:14">
      <c r="B177" s="31"/>
      <c r="C177" s="28"/>
      <c r="D177" s="28">
        <v>12391</v>
      </c>
      <c r="E177" s="36" t="str">
        <f t="shared" si="36"/>
        <v>で</v>
      </c>
      <c r="F177" s="13" t="str">
        <f t="shared" si="37"/>
        <v>3067</v>
      </c>
      <c r="G177" s="13">
        <f t="shared" si="38"/>
        <v>12391</v>
      </c>
      <c r="H177" s="10" t="s">
        <v>292</v>
      </c>
      <c r="I177" s="12" t="str">
        <f t="shared" si="39"/>
        <v>uni3067</v>
      </c>
      <c r="J177" s="12" t="s">
        <v>1186</v>
      </c>
      <c r="K177" s="12" t="str">
        <f t="shared" si="43"/>
        <v>uni3067.</v>
      </c>
      <c r="L177" s="9" t="s">
        <v>1993</v>
      </c>
      <c r="M177" s="10" t="str">
        <f t="shared" si="41"/>
        <v xml:space="preserve">        "uni3067": "uni3067.aalt",  # で</v>
      </c>
      <c r="N177" s="6" t="b">
        <f t="shared" si="42"/>
        <v>0</v>
      </c>
    </row>
    <row r="178" spans="2:14">
      <c r="B178" s="31"/>
      <c r="C178" s="28"/>
      <c r="D178" s="28">
        <v>12393</v>
      </c>
      <c r="E178" s="36" t="str">
        <f t="shared" si="36"/>
        <v>ど</v>
      </c>
      <c r="F178" s="13" t="str">
        <f t="shared" si="37"/>
        <v>3069</v>
      </c>
      <c r="G178" s="13">
        <f t="shared" si="38"/>
        <v>12393</v>
      </c>
      <c r="H178" s="10" t="s">
        <v>292</v>
      </c>
      <c r="I178" s="12" t="str">
        <f t="shared" si="39"/>
        <v>uni3069</v>
      </c>
      <c r="J178" s="12" t="s">
        <v>1186</v>
      </c>
      <c r="K178" s="12" t="str">
        <f t="shared" si="43"/>
        <v>uni3069.</v>
      </c>
      <c r="L178" s="9" t="s">
        <v>1993</v>
      </c>
      <c r="M178" s="10" t="str">
        <f t="shared" si="41"/>
        <v xml:space="preserve">        "uni3069": "uni3069.aalt",  # ど</v>
      </c>
      <c r="N178" s="6" t="b">
        <f t="shared" si="42"/>
        <v>0</v>
      </c>
    </row>
    <row r="179" spans="2:14">
      <c r="B179" s="31"/>
      <c r="C179" s="28"/>
      <c r="D179" s="28">
        <v>12400</v>
      </c>
      <c r="E179" s="36" t="str">
        <f t="shared" si="36"/>
        <v>ば</v>
      </c>
      <c r="F179" s="13" t="str">
        <f t="shared" si="37"/>
        <v>3070</v>
      </c>
      <c r="G179" s="13">
        <f t="shared" si="38"/>
        <v>12400</v>
      </c>
      <c r="H179" s="10" t="s">
        <v>292</v>
      </c>
      <c r="I179" s="12" t="str">
        <f t="shared" si="39"/>
        <v>uni3070</v>
      </c>
      <c r="J179" s="12" t="s">
        <v>1186</v>
      </c>
      <c r="K179" s="12" t="str">
        <f t="shared" si="43"/>
        <v>uni3070.</v>
      </c>
      <c r="L179" s="9" t="s">
        <v>1993</v>
      </c>
      <c r="M179" s="10" t="str">
        <f t="shared" si="41"/>
        <v xml:space="preserve">        "uni3070": "uni3070.aalt",  # ば</v>
      </c>
      <c r="N179" s="6" t="b">
        <f t="shared" si="42"/>
        <v>0</v>
      </c>
    </row>
    <row r="180" spans="2:14">
      <c r="B180" s="31"/>
      <c r="C180" s="28"/>
      <c r="D180" s="28">
        <v>12401</v>
      </c>
      <c r="E180" s="36" t="str">
        <f t="shared" si="36"/>
        <v>ぱ</v>
      </c>
      <c r="F180" s="13" t="str">
        <f t="shared" si="37"/>
        <v>3071</v>
      </c>
      <c r="G180" s="13">
        <f t="shared" si="38"/>
        <v>12401</v>
      </c>
      <c r="H180" s="10" t="s">
        <v>292</v>
      </c>
      <c r="I180" s="12" t="str">
        <f t="shared" si="39"/>
        <v>uni3071</v>
      </c>
      <c r="J180" s="12" t="s">
        <v>1186</v>
      </c>
      <c r="K180" s="12" t="str">
        <f t="shared" si="43"/>
        <v>uni3071.</v>
      </c>
      <c r="L180" s="9" t="s">
        <v>1993</v>
      </c>
      <c r="M180" s="10" t="str">
        <f t="shared" si="41"/>
        <v xml:space="preserve">        "uni3071": "uni3071.aalt",  # ぱ</v>
      </c>
      <c r="N180" s="6" t="b">
        <f t="shared" si="42"/>
        <v>0</v>
      </c>
    </row>
    <row r="181" spans="2:14">
      <c r="B181" s="31"/>
      <c r="C181" s="28"/>
      <c r="D181" s="28">
        <v>12403</v>
      </c>
      <c r="E181" s="36" t="str">
        <f t="shared" si="36"/>
        <v>び</v>
      </c>
      <c r="F181" s="13" t="str">
        <f t="shared" si="37"/>
        <v>3073</v>
      </c>
      <c r="G181" s="13">
        <f t="shared" si="38"/>
        <v>12403</v>
      </c>
      <c r="H181" s="10" t="s">
        <v>292</v>
      </c>
      <c r="I181" s="12" t="str">
        <f t="shared" si="39"/>
        <v>uni3073</v>
      </c>
      <c r="J181" s="12" t="s">
        <v>1186</v>
      </c>
      <c r="K181" s="12" t="str">
        <f t="shared" si="43"/>
        <v>uni3073.</v>
      </c>
      <c r="L181" s="9" t="s">
        <v>1993</v>
      </c>
      <c r="M181" s="10" t="str">
        <f t="shared" si="41"/>
        <v xml:space="preserve">        "uni3073": "uni3073.aalt",  # び</v>
      </c>
      <c r="N181" s="6" t="b">
        <f t="shared" si="42"/>
        <v>0</v>
      </c>
    </row>
    <row r="182" spans="2:14">
      <c r="B182" s="31"/>
      <c r="C182" s="28"/>
      <c r="D182" s="28">
        <v>12404</v>
      </c>
      <c r="E182" s="36" t="str">
        <f t="shared" si="36"/>
        <v>ぴ</v>
      </c>
      <c r="F182" s="13" t="str">
        <f t="shared" si="37"/>
        <v>3074</v>
      </c>
      <c r="G182" s="13">
        <f t="shared" si="38"/>
        <v>12404</v>
      </c>
      <c r="H182" s="10" t="s">
        <v>292</v>
      </c>
      <c r="I182" s="12" t="str">
        <f t="shared" si="39"/>
        <v>uni3074</v>
      </c>
      <c r="J182" s="12" t="s">
        <v>1186</v>
      </c>
      <c r="K182" s="12" t="str">
        <f t="shared" si="43"/>
        <v>uni3074.</v>
      </c>
      <c r="L182" s="9" t="s">
        <v>1993</v>
      </c>
      <c r="M182" s="10" t="str">
        <f t="shared" si="41"/>
        <v xml:space="preserve">        "uni3074": "uni3074.aalt",  # ぴ</v>
      </c>
      <c r="N182" s="6" t="b">
        <f t="shared" si="42"/>
        <v>0</v>
      </c>
    </row>
    <row r="183" spans="2:14">
      <c r="B183" s="31"/>
      <c r="C183" s="28"/>
      <c r="D183" s="28">
        <v>12406</v>
      </c>
      <c r="E183" s="36" t="str">
        <f t="shared" si="36"/>
        <v>ぶ</v>
      </c>
      <c r="F183" s="13" t="str">
        <f t="shared" si="37"/>
        <v>3076</v>
      </c>
      <c r="G183" s="13">
        <f t="shared" si="38"/>
        <v>12406</v>
      </c>
      <c r="H183" s="10" t="s">
        <v>292</v>
      </c>
      <c r="I183" s="12" t="str">
        <f t="shared" si="39"/>
        <v>uni3076</v>
      </c>
      <c r="J183" s="12" t="s">
        <v>1186</v>
      </c>
      <c r="K183" s="12" t="str">
        <f t="shared" si="43"/>
        <v>uni3076.</v>
      </c>
      <c r="L183" s="9" t="s">
        <v>1993</v>
      </c>
      <c r="M183" s="10" t="str">
        <f t="shared" si="41"/>
        <v xml:space="preserve">        "uni3076": "uni3076.aalt",  # ぶ</v>
      </c>
      <c r="N183" s="6" t="b">
        <f t="shared" si="42"/>
        <v>0</v>
      </c>
    </row>
    <row r="184" spans="2:14">
      <c r="B184" s="31"/>
      <c r="C184" s="28"/>
      <c r="D184" s="28">
        <v>12407</v>
      </c>
      <c r="E184" s="36" t="str">
        <f t="shared" si="36"/>
        <v>ぷ</v>
      </c>
      <c r="F184" s="13" t="str">
        <f t="shared" si="37"/>
        <v>3077</v>
      </c>
      <c r="G184" s="13">
        <f t="shared" si="38"/>
        <v>12407</v>
      </c>
      <c r="H184" s="10" t="s">
        <v>292</v>
      </c>
      <c r="I184" s="12" t="str">
        <f t="shared" si="39"/>
        <v>uni3077</v>
      </c>
      <c r="J184" s="12" t="s">
        <v>1186</v>
      </c>
      <c r="K184" s="12" t="str">
        <f t="shared" si="43"/>
        <v>uni3077.</v>
      </c>
      <c r="L184" s="9" t="s">
        <v>1993</v>
      </c>
      <c r="M184" s="10" t="str">
        <f t="shared" si="41"/>
        <v xml:space="preserve">        "uni3077": "uni3077.aalt",  # ぷ</v>
      </c>
      <c r="N184" s="6" t="b">
        <f t="shared" si="42"/>
        <v>0</v>
      </c>
    </row>
    <row r="185" spans="2:14">
      <c r="B185" s="31"/>
      <c r="C185" s="28"/>
      <c r="D185" s="28">
        <v>12409</v>
      </c>
      <c r="E185" s="36" t="str">
        <f t="shared" si="36"/>
        <v>べ</v>
      </c>
      <c r="F185" s="13" t="str">
        <f t="shared" si="37"/>
        <v>3079</v>
      </c>
      <c r="G185" s="13">
        <f t="shared" si="38"/>
        <v>12409</v>
      </c>
      <c r="H185" s="10" t="s">
        <v>292</v>
      </c>
      <c r="I185" s="12" t="str">
        <f t="shared" si="39"/>
        <v>uni3079</v>
      </c>
      <c r="J185" s="12" t="s">
        <v>1186</v>
      </c>
      <c r="K185" s="12" t="str">
        <f t="shared" si="43"/>
        <v>uni3079.</v>
      </c>
      <c r="L185" s="9" t="s">
        <v>1993</v>
      </c>
      <c r="M185" s="10" t="str">
        <f t="shared" si="41"/>
        <v xml:space="preserve">        "uni3079": "uni3079.aalt",  # べ</v>
      </c>
      <c r="N185" s="6" t="b">
        <f t="shared" si="42"/>
        <v>0</v>
      </c>
    </row>
    <row r="186" spans="2:14">
      <c r="B186" s="31"/>
      <c r="C186" s="28"/>
      <c r="D186" s="28">
        <v>12410</v>
      </c>
      <c r="E186" s="36" t="str">
        <f t="shared" si="36"/>
        <v>ぺ</v>
      </c>
      <c r="F186" s="13" t="str">
        <f t="shared" si="37"/>
        <v>307A</v>
      </c>
      <c r="G186" s="13">
        <f t="shared" si="38"/>
        <v>12410</v>
      </c>
      <c r="H186" s="10" t="s">
        <v>292</v>
      </c>
      <c r="I186" s="12" t="str">
        <f t="shared" si="39"/>
        <v>uni307A</v>
      </c>
      <c r="J186" s="12" t="s">
        <v>1186</v>
      </c>
      <c r="K186" s="12" t="str">
        <f t="shared" si="43"/>
        <v>uni307A.</v>
      </c>
      <c r="L186" s="9" t="s">
        <v>1993</v>
      </c>
      <c r="M186" s="10" t="str">
        <f t="shared" si="41"/>
        <v xml:space="preserve">        "uni307A": "uni307A.aalt",  # ぺ</v>
      </c>
      <c r="N186" s="6" t="b">
        <f t="shared" si="42"/>
        <v>0</v>
      </c>
    </row>
    <row r="187" spans="2:14">
      <c r="B187" s="31"/>
      <c r="C187" s="28"/>
      <c r="D187" s="28">
        <v>12412</v>
      </c>
      <c r="E187" s="36" t="str">
        <f t="shared" si="36"/>
        <v>ぼ</v>
      </c>
      <c r="F187" s="13" t="str">
        <f t="shared" si="37"/>
        <v>307C</v>
      </c>
      <c r="G187" s="13">
        <f t="shared" si="38"/>
        <v>12412</v>
      </c>
      <c r="H187" s="10" t="s">
        <v>292</v>
      </c>
      <c r="I187" s="12" t="str">
        <f t="shared" si="39"/>
        <v>uni307C</v>
      </c>
      <c r="J187" s="12" t="s">
        <v>1186</v>
      </c>
      <c r="K187" s="12" t="str">
        <f t="shared" si="43"/>
        <v>uni307C.</v>
      </c>
      <c r="L187" s="9" t="s">
        <v>1993</v>
      </c>
      <c r="M187" s="10" t="str">
        <f t="shared" si="41"/>
        <v xml:space="preserve">        "uni307C": "uni307C.aalt",  # ぼ</v>
      </c>
      <c r="N187" s="6" t="b">
        <f t="shared" si="42"/>
        <v>0</v>
      </c>
    </row>
    <row r="188" spans="2:14">
      <c r="B188" s="31"/>
      <c r="C188" s="28"/>
      <c r="D188" s="28">
        <v>12413</v>
      </c>
      <c r="E188" s="36" t="str">
        <f t="shared" si="36"/>
        <v>ぽ</v>
      </c>
      <c r="F188" s="13" t="str">
        <f t="shared" si="37"/>
        <v>307D</v>
      </c>
      <c r="G188" s="13">
        <f t="shared" si="38"/>
        <v>12413</v>
      </c>
      <c r="H188" s="10" t="s">
        <v>292</v>
      </c>
      <c r="I188" s="12" t="str">
        <f t="shared" si="39"/>
        <v>uni307D</v>
      </c>
      <c r="J188" s="12" t="s">
        <v>1186</v>
      </c>
      <c r="K188" s="12" t="str">
        <f t="shared" si="43"/>
        <v>uni307D.</v>
      </c>
      <c r="L188" s="9" t="s">
        <v>1993</v>
      </c>
      <c r="M188" s="10" t="str">
        <f t="shared" si="41"/>
        <v xml:space="preserve">        "uni307D": "uni307D.aalt",  # ぽ</v>
      </c>
      <c r="N188" s="6" t="b">
        <f t="shared" si="42"/>
        <v>0</v>
      </c>
    </row>
    <row r="189" spans="2:14">
      <c r="B189" s="31"/>
      <c r="C189" s="28" t="s">
        <v>1984</v>
      </c>
      <c r="D189" s="28"/>
      <c r="E189" s="36" t="str">
        <f t="shared" si="36"/>
        <v>─</v>
      </c>
      <c r="F189" s="13" t="str">
        <f t="shared" si="37"/>
        <v>2500</v>
      </c>
      <c r="G189" s="13">
        <f t="shared" si="38"/>
        <v>9472</v>
      </c>
      <c r="H189" s="10" t="s">
        <v>292</v>
      </c>
      <c r="I189" s="12" t="str">
        <f t="shared" si="39"/>
        <v>uni2500</v>
      </c>
      <c r="J189" s="12" t="s">
        <v>1186</v>
      </c>
      <c r="K189" s="12" t="s">
        <v>1995</v>
      </c>
      <c r="L189" s="9" t="s">
        <v>137</v>
      </c>
      <c r="M189" s="10" t="str">
        <f t="shared" si="41"/>
        <v xml:space="preserve">        "uni2500": "SF100000.hwid",  # ─</v>
      </c>
      <c r="N189" s="6" t="b">
        <f t="shared" si="42"/>
        <v>0</v>
      </c>
    </row>
    <row r="190" spans="2:14">
      <c r="B190" s="31"/>
      <c r="C190" s="28" t="s">
        <v>2039</v>
      </c>
      <c r="D190" s="28"/>
      <c r="E190" s="36" t="str">
        <f t="shared" si="36"/>
        <v>━</v>
      </c>
      <c r="F190" s="13" t="str">
        <f t="shared" si="37"/>
        <v>2501</v>
      </c>
      <c r="G190" s="13">
        <f t="shared" si="38"/>
        <v>9473</v>
      </c>
      <c r="H190" s="10" t="s">
        <v>292</v>
      </c>
      <c r="I190" s="12" t="str">
        <f t="shared" si="39"/>
        <v>uni2501</v>
      </c>
      <c r="J190" s="12" t="s">
        <v>1186</v>
      </c>
      <c r="K190" s="12" t="s">
        <v>2008</v>
      </c>
      <c r="L190" s="9" t="s">
        <v>137</v>
      </c>
      <c r="M190" s="10" t="str">
        <f t="shared" si="41"/>
        <v xml:space="preserve">        "uni2501": "uni2501.hwid",  # ━</v>
      </c>
      <c r="N190" s="6" t="b">
        <f t="shared" si="42"/>
        <v>0</v>
      </c>
    </row>
    <row r="191" spans="2:14">
      <c r="B191" s="31"/>
      <c r="C191" s="28" t="s">
        <v>2040</v>
      </c>
      <c r="D191" s="28"/>
      <c r="E191" s="36" t="str">
        <f t="shared" si="36"/>
        <v>│</v>
      </c>
      <c r="F191" s="13" t="str">
        <f t="shared" si="37"/>
        <v>2502</v>
      </c>
      <c r="G191" s="13">
        <f t="shared" si="38"/>
        <v>9474</v>
      </c>
      <c r="H191" s="10" t="s">
        <v>292</v>
      </c>
      <c r="I191" s="12" t="str">
        <f t="shared" si="39"/>
        <v>uni2502</v>
      </c>
      <c r="J191" s="12" t="s">
        <v>1186</v>
      </c>
      <c r="K191" s="12" t="s">
        <v>2009</v>
      </c>
      <c r="L191" s="9" t="s">
        <v>137</v>
      </c>
      <c r="M191" s="10" t="str">
        <f t="shared" si="41"/>
        <v xml:space="preserve">        "uni2502": "SF110000.hwid",  # │</v>
      </c>
      <c r="N191" s="6" t="b">
        <f t="shared" si="42"/>
        <v>0</v>
      </c>
    </row>
    <row r="192" spans="2:14">
      <c r="B192" s="31"/>
      <c r="C192" s="28" t="s">
        <v>2041</v>
      </c>
      <c r="D192" s="28"/>
      <c r="E192" s="36" t="str">
        <f t="shared" si="36"/>
        <v>┃</v>
      </c>
      <c r="F192" s="13" t="str">
        <f t="shared" si="37"/>
        <v>2503</v>
      </c>
      <c r="G192" s="13">
        <f t="shared" si="38"/>
        <v>9475</v>
      </c>
      <c r="H192" s="10" t="s">
        <v>292</v>
      </c>
      <c r="I192" s="12" t="str">
        <f t="shared" si="39"/>
        <v>uni2503</v>
      </c>
      <c r="J192" s="12" t="s">
        <v>1186</v>
      </c>
      <c r="K192" s="12" t="s">
        <v>2010</v>
      </c>
      <c r="L192" s="9" t="s">
        <v>137</v>
      </c>
      <c r="M192" s="10" t="str">
        <f t="shared" si="41"/>
        <v xml:space="preserve">        "uni2503": "uni2503.hwid",  # ┃</v>
      </c>
      <c r="N192" s="6" t="b">
        <f t="shared" si="42"/>
        <v>0</v>
      </c>
    </row>
    <row r="193" spans="2:14">
      <c r="B193" s="31"/>
      <c r="C193" s="28" t="s">
        <v>2061</v>
      </c>
      <c r="D193" s="28"/>
      <c r="E193" s="36" t="str">
        <f t="shared" si="36"/>
        <v>┌</v>
      </c>
      <c r="F193" s="13" t="str">
        <f t="shared" si="37"/>
        <v>250C</v>
      </c>
      <c r="G193" s="13">
        <f t="shared" si="38"/>
        <v>9484</v>
      </c>
      <c r="H193" s="10" t="s">
        <v>292</v>
      </c>
      <c r="I193" s="12" t="str">
        <f t="shared" si="39"/>
        <v>uni250C</v>
      </c>
      <c r="J193" s="12" t="s">
        <v>1186</v>
      </c>
      <c r="K193" s="12" t="s">
        <v>2011</v>
      </c>
      <c r="L193" s="9" t="s">
        <v>137</v>
      </c>
      <c r="M193" s="10" t="str">
        <f t="shared" si="41"/>
        <v xml:space="preserve">        "uni250C": "SF010000.hwid",  # ┌</v>
      </c>
      <c r="N193" s="6" t="b">
        <f t="shared" si="42"/>
        <v>0</v>
      </c>
    </row>
    <row r="194" spans="2:14">
      <c r="B194" s="31"/>
      <c r="C194" s="28" t="s">
        <v>2042</v>
      </c>
      <c r="D194" s="28"/>
      <c r="E194" s="36" t="str">
        <f t="shared" si="36"/>
        <v>┏</v>
      </c>
      <c r="F194" s="13" t="str">
        <f t="shared" si="37"/>
        <v>250F</v>
      </c>
      <c r="G194" s="13">
        <f t="shared" si="38"/>
        <v>9487</v>
      </c>
      <c r="H194" s="10" t="s">
        <v>292</v>
      </c>
      <c r="I194" s="12" t="str">
        <f t="shared" si="39"/>
        <v>uni250F</v>
      </c>
      <c r="J194" s="12" t="s">
        <v>1186</v>
      </c>
      <c r="K194" s="12" t="s">
        <v>2012</v>
      </c>
      <c r="L194" s="9" t="s">
        <v>137</v>
      </c>
      <c r="M194" s="10" t="str">
        <f t="shared" si="41"/>
        <v xml:space="preserve">        "uni250F": "uni250F.hwid",  # ┏</v>
      </c>
      <c r="N194" s="6" t="b">
        <f t="shared" si="42"/>
        <v>0</v>
      </c>
    </row>
    <row r="195" spans="2:14">
      <c r="B195" s="31"/>
      <c r="C195" s="28" t="s">
        <v>2062</v>
      </c>
      <c r="D195" s="28"/>
      <c r="E195" s="36" t="str">
        <f t="shared" si="36"/>
        <v>┐</v>
      </c>
      <c r="F195" s="13" t="str">
        <f t="shared" si="37"/>
        <v>2510</v>
      </c>
      <c r="G195" s="13">
        <f t="shared" si="38"/>
        <v>9488</v>
      </c>
      <c r="H195" s="10" t="s">
        <v>292</v>
      </c>
      <c r="I195" s="12" t="str">
        <f t="shared" si="39"/>
        <v>uni2510</v>
      </c>
      <c r="J195" s="12" t="s">
        <v>1186</v>
      </c>
      <c r="K195" s="12" t="s">
        <v>2013</v>
      </c>
      <c r="L195" s="9" t="s">
        <v>137</v>
      </c>
      <c r="M195" s="10" t="str">
        <f t="shared" si="41"/>
        <v xml:space="preserve">        "uni2510": "SF030000.hwid",  # ┐</v>
      </c>
      <c r="N195" s="6" t="b">
        <f t="shared" si="42"/>
        <v>0</v>
      </c>
    </row>
    <row r="196" spans="2:14">
      <c r="B196" s="31"/>
      <c r="C196" s="28" t="s">
        <v>2043</v>
      </c>
      <c r="D196" s="28"/>
      <c r="E196" s="36" t="str">
        <f t="shared" si="36"/>
        <v>┓</v>
      </c>
      <c r="F196" s="13" t="str">
        <f t="shared" si="37"/>
        <v>2513</v>
      </c>
      <c r="G196" s="13">
        <f t="shared" si="38"/>
        <v>9491</v>
      </c>
      <c r="H196" s="10" t="s">
        <v>292</v>
      </c>
      <c r="I196" s="12" t="str">
        <f t="shared" si="39"/>
        <v>uni2513</v>
      </c>
      <c r="J196" s="12" t="s">
        <v>1186</v>
      </c>
      <c r="K196" s="12" t="s">
        <v>2014</v>
      </c>
      <c r="L196" s="9" t="s">
        <v>137</v>
      </c>
      <c r="M196" s="10" t="str">
        <f t="shared" si="41"/>
        <v xml:space="preserve">        "uni2513": "uni2513.hwid",  # ┓</v>
      </c>
      <c r="N196" s="6" t="b">
        <f t="shared" si="42"/>
        <v>0</v>
      </c>
    </row>
    <row r="197" spans="2:14">
      <c r="B197" s="31"/>
      <c r="C197" s="28" t="s">
        <v>2063</v>
      </c>
      <c r="D197" s="28"/>
      <c r="E197" s="36" t="str">
        <f t="shared" si="36"/>
        <v>└</v>
      </c>
      <c r="F197" s="13" t="str">
        <f t="shared" si="37"/>
        <v>2514</v>
      </c>
      <c r="G197" s="13">
        <f t="shared" si="38"/>
        <v>9492</v>
      </c>
      <c r="H197" s="10" t="s">
        <v>292</v>
      </c>
      <c r="I197" s="12" t="str">
        <f t="shared" si="39"/>
        <v>uni2514</v>
      </c>
      <c r="J197" s="12" t="s">
        <v>1186</v>
      </c>
      <c r="K197" s="12" t="s">
        <v>2015</v>
      </c>
      <c r="L197" s="9" t="s">
        <v>137</v>
      </c>
      <c r="M197" s="10" t="str">
        <f t="shared" si="41"/>
        <v xml:space="preserve">        "uni2514": "SF020000.hwid",  # └</v>
      </c>
      <c r="N197" s="6" t="b">
        <f t="shared" si="42"/>
        <v>0</v>
      </c>
    </row>
    <row r="198" spans="2:14">
      <c r="B198" s="31"/>
      <c r="C198" s="28" t="s">
        <v>2044</v>
      </c>
      <c r="D198" s="28"/>
      <c r="E198" s="36" t="str">
        <f t="shared" si="36"/>
        <v>┗</v>
      </c>
      <c r="F198" s="13" t="str">
        <f t="shared" si="37"/>
        <v>2517</v>
      </c>
      <c r="G198" s="13">
        <f t="shared" si="38"/>
        <v>9495</v>
      </c>
      <c r="H198" s="10" t="s">
        <v>292</v>
      </c>
      <c r="I198" s="12" t="str">
        <f t="shared" si="39"/>
        <v>uni2517</v>
      </c>
      <c r="J198" s="12" t="s">
        <v>1186</v>
      </c>
      <c r="K198" s="12" t="s">
        <v>2016</v>
      </c>
      <c r="L198" s="9" t="s">
        <v>137</v>
      </c>
      <c r="M198" s="10" t="str">
        <f t="shared" si="41"/>
        <v xml:space="preserve">        "uni2517": "uni2517.hwid",  # ┗</v>
      </c>
      <c r="N198" s="6" t="b">
        <f t="shared" si="42"/>
        <v>0</v>
      </c>
    </row>
    <row r="199" spans="2:14">
      <c r="B199" s="31"/>
      <c r="C199" s="28" t="s">
        <v>2064</v>
      </c>
      <c r="D199" s="28"/>
      <c r="E199" s="36" t="str">
        <f t="shared" si="36"/>
        <v>┘</v>
      </c>
      <c r="F199" s="13" t="str">
        <f t="shared" si="37"/>
        <v>2518</v>
      </c>
      <c r="G199" s="13">
        <f t="shared" si="38"/>
        <v>9496</v>
      </c>
      <c r="H199" s="10" t="s">
        <v>292</v>
      </c>
      <c r="I199" s="12" t="str">
        <f t="shared" si="39"/>
        <v>uni2518</v>
      </c>
      <c r="J199" s="12" t="s">
        <v>1186</v>
      </c>
      <c r="K199" s="12" t="s">
        <v>2017</v>
      </c>
      <c r="L199" s="9" t="s">
        <v>137</v>
      </c>
      <c r="M199" s="10" t="str">
        <f t="shared" si="41"/>
        <v xml:space="preserve">        "uni2518": "SF040000.hwid",  # ┘</v>
      </c>
      <c r="N199" s="6" t="b">
        <f t="shared" si="42"/>
        <v>0</v>
      </c>
    </row>
    <row r="200" spans="2:14">
      <c r="B200" s="31"/>
      <c r="C200" s="28" t="s">
        <v>2045</v>
      </c>
      <c r="D200" s="28"/>
      <c r="E200" s="36" t="str">
        <f t="shared" si="36"/>
        <v>┛</v>
      </c>
      <c r="F200" s="13" t="str">
        <f t="shared" si="37"/>
        <v>251B</v>
      </c>
      <c r="G200" s="13">
        <f t="shared" si="38"/>
        <v>9499</v>
      </c>
      <c r="H200" s="10" t="s">
        <v>292</v>
      </c>
      <c r="I200" s="12" t="str">
        <f t="shared" si="39"/>
        <v>uni251B</v>
      </c>
      <c r="J200" s="12" t="s">
        <v>1186</v>
      </c>
      <c r="K200" s="12" t="s">
        <v>2018</v>
      </c>
      <c r="L200" s="9" t="s">
        <v>137</v>
      </c>
      <c r="M200" s="10" t="str">
        <f t="shared" si="41"/>
        <v xml:space="preserve">        "uni251B": "uni251B.hwid",  # ┛</v>
      </c>
      <c r="N200" s="6" t="b">
        <f t="shared" si="42"/>
        <v>0</v>
      </c>
    </row>
    <row r="201" spans="2:14">
      <c r="B201" s="31"/>
      <c r="C201" s="28" t="s">
        <v>2065</v>
      </c>
      <c r="D201" s="28"/>
      <c r="E201" s="36" t="str">
        <f t="shared" si="36"/>
        <v>├</v>
      </c>
      <c r="F201" s="13" t="str">
        <f t="shared" si="37"/>
        <v>251C</v>
      </c>
      <c r="G201" s="13">
        <f t="shared" si="38"/>
        <v>9500</v>
      </c>
      <c r="H201" s="10" t="s">
        <v>292</v>
      </c>
      <c r="I201" s="12" t="str">
        <f t="shared" si="39"/>
        <v>uni251C</v>
      </c>
      <c r="J201" s="12" t="s">
        <v>1186</v>
      </c>
      <c r="K201" s="12" t="s">
        <v>2019</v>
      </c>
      <c r="L201" s="9" t="s">
        <v>137</v>
      </c>
      <c r="M201" s="10" t="str">
        <f t="shared" si="41"/>
        <v xml:space="preserve">        "uni251C": "SF080000.hwid",  # ├</v>
      </c>
      <c r="N201" s="6" t="b">
        <f t="shared" si="42"/>
        <v>0</v>
      </c>
    </row>
    <row r="202" spans="2:14">
      <c r="B202" s="31"/>
      <c r="C202" s="28" t="s">
        <v>2046</v>
      </c>
      <c r="D202" s="28"/>
      <c r="E202" s="36" t="str">
        <f t="shared" si="36"/>
        <v>┝</v>
      </c>
      <c r="F202" s="13" t="str">
        <f t="shared" si="37"/>
        <v>251D</v>
      </c>
      <c r="G202" s="13">
        <f t="shared" si="38"/>
        <v>9501</v>
      </c>
      <c r="H202" s="10" t="s">
        <v>292</v>
      </c>
      <c r="I202" s="12" t="str">
        <f t="shared" si="39"/>
        <v>uni251D</v>
      </c>
      <c r="J202" s="12" t="s">
        <v>1186</v>
      </c>
      <c r="K202" s="12" t="s">
        <v>2020</v>
      </c>
      <c r="L202" s="9" t="s">
        <v>137</v>
      </c>
      <c r="M202" s="10" t="str">
        <f t="shared" si="41"/>
        <v xml:space="preserve">        "uni251D": "uni251D.hwid",  # ┝</v>
      </c>
      <c r="N202" s="6" t="b">
        <f t="shared" si="42"/>
        <v>0</v>
      </c>
    </row>
    <row r="203" spans="2:14">
      <c r="B203" s="31"/>
      <c r="C203" s="28" t="s">
        <v>2047</v>
      </c>
      <c r="D203" s="28"/>
      <c r="E203" s="36" t="str">
        <f t="shared" si="36"/>
        <v>┠</v>
      </c>
      <c r="F203" s="13" t="str">
        <f t="shared" si="37"/>
        <v>2520</v>
      </c>
      <c r="G203" s="13">
        <f t="shared" si="38"/>
        <v>9504</v>
      </c>
      <c r="H203" s="10" t="s">
        <v>292</v>
      </c>
      <c r="I203" s="12" t="str">
        <f t="shared" si="39"/>
        <v>uni2520</v>
      </c>
      <c r="J203" s="12" t="s">
        <v>1186</v>
      </c>
      <c r="K203" s="12" t="s">
        <v>2021</v>
      </c>
      <c r="L203" s="9" t="s">
        <v>137</v>
      </c>
      <c r="M203" s="10" t="str">
        <f t="shared" si="41"/>
        <v xml:space="preserve">        "uni2520": "uni2520.hwid",  # ┠</v>
      </c>
      <c r="N203" s="6" t="b">
        <f t="shared" si="42"/>
        <v>0</v>
      </c>
    </row>
    <row r="204" spans="2:14">
      <c r="B204" s="31"/>
      <c r="C204" s="28" t="s">
        <v>2048</v>
      </c>
      <c r="D204" s="28"/>
      <c r="E204" s="36" t="str">
        <f t="shared" si="36"/>
        <v>┣</v>
      </c>
      <c r="F204" s="13" t="str">
        <f t="shared" si="37"/>
        <v>2523</v>
      </c>
      <c r="G204" s="13">
        <f t="shared" si="38"/>
        <v>9507</v>
      </c>
      <c r="H204" s="10" t="s">
        <v>292</v>
      </c>
      <c r="I204" s="12" t="str">
        <f t="shared" si="39"/>
        <v>uni2523</v>
      </c>
      <c r="J204" s="12" t="s">
        <v>1186</v>
      </c>
      <c r="K204" s="12" t="s">
        <v>2022</v>
      </c>
      <c r="L204" s="9" t="s">
        <v>137</v>
      </c>
      <c r="M204" s="10" t="str">
        <f t="shared" si="41"/>
        <v xml:space="preserve">        "uni2523": "uni2523.hwid",  # ┣</v>
      </c>
      <c r="N204" s="6" t="b">
        <f t="shared" si="42"/>
        <v>0</v>
      </c>
    </row>
    <row r="205" spans="2:14">
      <c r="B205" s="31"/>
      <c r="C205" s="28" t="s">
        <v>2066</v>
      </c>
      <c r="D205" s="28"/>
      <c r="E205" s="36" t="str">
        <f t="shared" si="36"/>
        <v>┤</v>
      </c>
      <c r="F205" s="13" t="str">
        <f t="shared" si="37"/>
        <v>2524</v>
      </c>
      <c r="G205" s="13">
        <f t="shared" si="38"/>
        <v>9508</v>
      </c>
      <c r="H205" s="10" t="s">
        <v>292</v>
      </c>
      <c r="I205" s="12" t="str">
        <f t="shared" si="39"/>
        <v>uni2524</v>
      </c>
      <c r="J205" s="12" t="s">
        <v>1186</v>
      </c>
      <c r="K205" s="12" t="s">
        <v>2023</v>
      </c>
      <c r="L205" s="9" t="s">
        <v>137</v>
      </c>
      <c r="M205" s="10" t="str">
        <f t="shared" si="41"/>
        <v xml:space="preserve">        "uni2524": "SF090000.hwid",  # ┤</v>
      </c>
      <c r="N205" s="6" t="b">
        <f t="shared" si="42"/>
        <v>0</v>
      </c>
    </row>
    <row r="206" spans="2:14">
      <c r="B206" s="31"/>
      <c r="C206" s="28" t="s">
        <v>2049</v>
      </c>
      <c r="D206" s="28"/>
      <c r="E206" s="36" t="str">
        <f t="shared" si="36"/>
        <v>┥</v>
      </c>
      <c r="F206" s="13" t="str">
        <f t="shared" si="37"/>
        <v>2525</v>
      </c>
      <c r="G206" s="13">
        <f t="shared" si="38"/>
        <v>9509</v>
      </c>
      <c r="H206" s="10" t="s">
        <v>292</v>
      </c>
      <c r="I206" s="12" t="str">
        <f t="shared" si="39"/>
        <v>uni2525</v>
      </c>
      <c r="J206" s="12" t="s">
        <v>1186</v>
      </c>
      <c r="K206" s="12" t="s">
        <v>2024</v>
      </c>
      <c r="L206" s="9" t="s">
        <v>137</v>
      </c>
      <c r="M206" s="10" t="str">
        <f t="shared" si="41"/>
        <v xml:space="preserve">        "uni2525": "uni2525.hwid",  # ┥</v>
      </c>
      <c r="N206" s="6" t="b">
        <f t="shared" si="42"/>
        <v>0</v>
      </c>
    </row>
    <row r="207" spans="2:14">
      <c r="B207" s="31"/>
      <c r="C207" s="28" t="s">
        <v>2050</v>
      </c>
      <c r="D207" s="28"/>
      <c r="E207" s="36" t="str">
        <f t="shared" si="36"/>
        <v>┨</v>
      </c>
      <c r="F207" s="13" t="str">
        <f t="shared" si="37"/>
        <v>2528</v>
      </c>
      <c r="G207" s="13">
        <f t="shared" si="38"/>
        <v>9512</v>
      </c>
      <c r="H207" s="10" t="s">
        <v>292</v>
      </c>
      <c r="I207" s="12" t="str">
        <f t="shared" si="39"/>
        <v>uni2528</v>
      </c>
      <c r="J207" s="12" t="s">
        <v>1186</v>
      </c>
      <c r="K207" s="12" t="s">
        <v>2025</v>
      </c>
      <c r="L207" s="9" t="s">
        <v>137</v>
      </c>
      <c r="M207" s="10" t="str">
        <f t="shared" si="41"/>
        <v xml:space="preserve">        "uni2528": "uni2528.hwid",  # ┨</v>
      </c>
      <c r="N207" s="6" t="b">
        <f t="shared" si="42"/>
        <v>0</v>
      </c>
    </row>
    <row r="208" spans="2:14">
      <c r="B208" s="31"/>
      <c r="C208" s="28" t="s">
        <v>2051</v>
      </c>
      <c r="D208" s="28"/>
      <c r="E208" s="36" t="str">
        <f t="shared" si="36"/>
        <v>┫</v>
      </c>
      <c r="F208" s="13" t="str">
        <f t="shared" ref="F208:F271" si="44">IF(B208="",IF(D208="",IF(C208="","",UPPER(C208)),DEC2HEX(D208)),DEC2HEX(_xlfn.UNICODE(B208)))</f>
        <v>252B</v>
      </c>
      <c r="G208" s="13">
        <f t="shared" si="38"/>
        <v>9515</v>
      </c>
      <c r="H208" s="10" t="s">
        <v>292</v>
      </c>
      <c r="I208" s="12" t="str">
        <f t="shared" si="39"/>
        <v>uni252B</v>
      </c>
      <c r="J208" s="12" t="s">
        <v>1186</v>
      </c>
      <c r="K208" s="12" t="s">
        <v>2026</v>
      </c>
      <c r="L208" s="9" t="s">
        <v>137</v>
      </c>
      <c r="M208" s="10" t="str">
        <f t="shared" si="41"/>
        <v xml:space="preserve">        "uni252B": "uni252B.hwid",  # ┫</v>
      </c>
      <c r="N208" s="6" t="b">
        <f t="shared" si="42"/>
        <v>0</v>
      </c>
    </row>
    <row r="209" spans="2:14">
      <c r="B209" s="31"/>
      <c r="C209" s="28" t="s">
        <v>2067</v>
      </c>
      <c r="D209" s="28"/>
      <c r="E209" s="36" t="str">
        <f t="shared" si="36"/>
        <v>┬</v>
      </c>
      <c r="F209" s="13" t="str">
        <f t="shared" si="44"/>
        <v>252C</v>
      </c>
      <c r="G209" s="13">
        <f t="shared" si="38"/>
        <v>9516</v>
      </c>
      <c r="H209" s="10" t="s">
        <v>292</v>
      </c>
      <c r="I209" s="12" t="str">
        <f t="shared" si="39"/>
        <v>uni252C</v>
      </c>
      <c r="J209" s="12" t="s">
        <v>1186</v>
      </c>
      <c r="K209" s="12" t="s">
        <v>2027</v>
      </c>
      <c r="L209" s="9" t="s">
        <v>137</v>
      </c>
      <c r="M209" s="10" t="str">
        <f t="shared" si="41"/>
        <v xml:space="preserve">        "uni252C": "SF060000.hwid",  # ┬</v>
      </c>
      <c r="N209" s="6" t="b">
        <f t="shared" si="42"/>
        <v>0</v>
      </c>
    </row>
    <row r="210" spans="2:14">
      <c r="B210" s="31"/>
      <c r="C210" s="28" t="s">
        <v>2052</v>
      </c>
      <c r="D210" s="28"/>
      <c r="E210" s="36" t="str">
        <f t="shared" si="36"/>
        <v>┯</v>
      </c>
      <c r="F210" s="13" t="str">
        <f t="shared" si="44"/>
        <v>252F</v>
      </c>
      <c r="G210" s="13">
        <f t="shared" si="38"/>
        <v>9519</v>
      </c>
      <c r="H210" s="10" t="s">
        <v>292</v>
      </c>
      <c r="I210" s="12" t="str">
        <f t="shared" si="39"/>
        <v>uni252F</v>
      </c>
      <c r="J210" s="12" t="s">
        <v>1186</v>
      </c>
      <c r="K210" s="12" t="s">
        <v>2028</v>
      </c>
      <c r="L210" s="9" t="s">
        <v>137</v>
      </c>
      <c r="M210" s="10" t="str">
        <f t="shared" si="41"/>
        <v xml:space="preserve">        "uni252F": "uni252F.hwid",  # ┯</v>
      </c>
      <c r="N210" s="6" t="b">
        <f t="shared" si="42"/>
        <v>0</v>
      </c>
    </row>
    <row r="211" spans="2:14">
      <c r="B211" s="31"/>
      <c r="C211" s="28" t="s">
        <v>2053</v>
      </c>
      <c r="D211" s="28"/>
      <c r="E211" s="36" t="str">
        <f t="shared" si="36"/>
        <v>┰</v>
      </c>
      <c r="F211" s="13" t="str">
        <f t="shared" si="44"/>
        <v>2530</v>
      </c>
      <c r="G211" s="13">
        <f t="shared" si="38"/>
        <v>9520</v>
      </c>
      <c r="H211" s="10" t="s">
        <v>292</v>
      </c>
      <c r="I211" s="12" t="str">
        <f t="shared" si="39"/>
        <v>uni2530</v>
      </c>
      <c r="J211" s="12" t="s">
        <v>1186</v>
      </c>
      <c r="K211" s="12" t="s">
        <v>2029</v>
      </c>
      <c r="L211" s="9" t="s">
        <v>137</v>
      </c>
      <c r="M211" s="10" t="str">
        <f t="shared" si="41"/>
        <v xml:space="preserve">        "uni2530": "uni2530.hwid",  # ┰</v>
      </c>
      <c r="N211" s="6" t="b">
        <f t="shared" si="42"/>
        <v>0</v>
      </c>
    </row>
    <row r="212" spans="2:14">
      <c r="B212" s="31"/>
      <c r="C212" s="28" t="s">
        <v>2054</v>
      </c>
      <c r="D212" s="28"/>
      <c r="E212" s="36" t="str">
        <f t="shared" si="36"/>
        <v>┳</v>
      </c>
      <c r="F212" s="13" t="str">
        <f t="shared" si="44"/>
        <v>2533</v>
      </c>
      <c r="G212" s="13">
        <f t="shared" si="38"/>
        <v>9523</v>
      </c>
      <c r="H212" s="10" t="s">
        <v>292</v>
      </c>
      <c r="I212" s="12" t="str">
        <f t="shared" si="39"/>
        <v>uni2533</v>
      </c>
      <c r="J212" s="12" t="s">
        <v>1186</v>
      </c>
      <c r="K212" s="12" t="s">
        <v>2030</v>
      </c>
      <c r="L212" s="9" t="s">
        <v>137</v>
      </c>
      <c r="M212" s="10" t="str">
        <f t="shared" si="41"/>
        <v xml:space="preserve">        "uni2533": "uni2533.hwid",  # ┳</v>
      </c>
      <c r="N212" s="6" t="b">
        <f t="shared" si="42"/>
        <v>0</v>
      </c>
    </row>
    <row r="213" spans="2:14">
      <c r="B213" s="31"/>
      <c r="C213" s="28" t="s">
        <v>2069</v>
      </c>
      <c r="D213" s="28"/>
      <c r="E213" s="36" t="str">
        <f t="shared" si="36"/>
        <v>┴</v>
      </c>
      <c r="F213" s="13" t="str">
        <f t="shared" si="44"/>
        <v>2534</v>
      </c>
      <c r="G213" s="13">
        <f t="shared" si="38"/>
        <v>9524</v>
      </c>
      <c r="H213" s="10" t="s">
        <v>292</v>
      </c>
      <c r="I213" s="12" t="str">
        <f t="shared" si="39"/>
        <v>uni2534</v>
      </c>
      <c r="J213" s="12" t="s">
        <v>1186</v>
      </c>
      <c r="K213" s="12" t="s">
        <v>2031</v>
      </c>
      <c r="L213" s="9" t="s">
        <v>137</v>
      </c>
      <c r="M213" s="10" t="str">
        <f t="shared" si="41"/>
        <v xml:space="preserve">        "uni2534": "SF070000.hwid",  # ┴</v>
      </c>
      <c r="N213" s="6" t="b">
        <f t="shared" si="42"/>
        <v>0</v>
      </c>
    </row>
    <row r="214" spans="2:14">
      <c r="B214" s="31"/>
      <c r="C214" s="28" t="s">
        <v>2055</v>
      </c>
      <c r="D214" s="28"/>
      <c r="E214" s="36" t="str">
        <f t="shared" ref="E214:E277" si="45">IF(B214="",IF(G214="","",_xlfn.UNICHAR(G214)),B214)</f>
        <v>┷</v>
      </c>
      <c r="F214" s="13" t="str">
        <f t="shared" si="44"/>
        <v>2537</v>
      </c>
      <c r="G214" s="13">
        <f t="shared" ref="G214:G277" si="46">IF(D214="",IF(C214="",IF(B214="","",VALUE(_xlfn.UNICODE(B214))),VALUE(HEX2DEC(C214))),VALUE(D214))</f>
        <v>9527</v>
      </c>
      <c r="H214" s="10" t="s">
        <v>292</v>
      </c>
      <c r="I214" s="12" t="str">
        <f t="shared" ref="I214:I277" si="47">IF(F214="","","uni"&amp;UPPER(REPT("0",4-LEN(F214))&amp;F214))</f>
        <v>uni2537</v>
      </c>
      <c r="J214" s="12" t="s">
        <v>1186</v>
      </c>
      <c r="K214" s="12" t="s">
        <v>2032</v>
      </c>
      <c r="L214" s="9" t="s">
        <v>137</v>
      </c>
      <c r="M214" s="10" t="str">
        <f t="shared" ref="M214:M277" si="48">ASC(_xlfn.CONCAT(H214:L214,"  # ",E214))</f>
        <v xml:space="preserve">        "uni2537": "uni2537.hwid",  # ┷</v>
      </c>
      <c r="N214" s="6" t="b">
        <f t="shared" ref="N214:N277" si="49">K214=""</f>
        <v>0</v>
      </c>
    </row>
    <row r="215" spans="2:14">
      <c r="B215" s="31"/>
      <c r="C215" s="28" t="s">
        <v>2056</v>
      </c>
      <c r="D215" s="28"/>
      <c r="E215" s="36" t="str">
        <f t="shared" si="45"/>
        <v>┸</v>
      </c>
      <c r="F215" s="13" t="str">
        <f t="shared" si="44"/>
        <v>2538</v>
      </c>
      <c r="G215" s="13">
        <f t="shared" si="46"/>
        <v>9528</v>
      </c>
      <c r="H215" s="10" t="s">
        <v>292</v>
      </c>
      <c r="I215" s="12" t="str">
        <f t="shared" si="47"/>
        <v>uni2538</v>
      </c>
      <c r="J215" s="12" t="s">
        <v>1186</v>
      </c>
      <c r="K215" s="12" t="s">
        <v>2033</v>
      </c>
      <c r="L215" s="9" t="s">
        <v>137</v>
      </c>
      <c r="M215" s="10" t="str">
        <f t="shared" si="48"/>
        <v xml:space="preserve">        "uni2538": "uni2538.hwid",  # ┸</v>
      </c>
      <c r="N215" s="6" t="b">
        <f t="shared" si="49"/>
        <v>0</v>
      </c>
    </row>
    <row r="216" spans="2:14">
      <c r="B216" s="31"/>
      <c r="C216" s="28" t="s">
        <v>2057</v>
      </c>
      <c r="D216" s="28"/>
      <c r="E216" s="36" t="str">
        <f t="shared" si="45"/>
        <v>┻</v>
      </c>
      <c r="F216" s="13" t="str">
        <f t="shared" si="44"/>
        <v>253B</v>
      </c>
      <c r="G216" s="13">
        <f t="shared" si="46"/>
        <v>9531</v>
      </c>
      <c r="H216" s="10" t="s">
        <v>292</v>
      </c>
      <c r="I216" s="12" t="str">
        <f t="shared" si="47"/>
        <v>uni253B</v>
      </c>
      <c r="J216" s="12" t="s">
        <v>1186</v>
      </c>
      <c r="K216" s="12" t="s">
        <v>2034</v>
      </c>
      <c r="L216" s="9" t="s">
        <v>137</v>
      </c>
      <c r="M216" s="10" t="str">
        <f t="shared" si="48"/>
        <v xml:space="preserve">        "uni253B": "uni253B.hwid",  # ┻</v>
      </c>
      <c r="N216" s="6" t="b">
        <f t="shared" si="49"/>
        <v>0</v>
      </c>
    </row>
    <row r="217" spans="2:14">
      <c r="B217" s="31"/>
      <c r="C217" s="28" t="s">
        <v>2068</v>
      </c>
      <c r="D217" s="28"/>
      <c r="E217" s="36" t="str">
        <f t="shared" si="45"/>
        <v>┼</v>
      </c>
      <c r="F217" s="13" t="str">
        <f t="shared" si="44"/>
        <v>253C</v>
      </c>
      <c r="G217" s="13">
        <f t="shared" si="46"/>
        <v>9532</v>
      </c>
      <c r="H217" s="10" t="s">
        <v>292</v>
      </c>
      <c r="I217" s="12" t="str">
        <f t="shared" si="47"/>
        <v>uni253C</v>
      </c>
      <c r="J217" s="12" t="s">
        <v>1186</v>
      </c>
      <c r="K217" s="12" t="s">
        <v>2035</v>
      </c>
      <c r="L217" s="9" t="s">
        <v>137</v>
      </c>
      <c r="M217" s="10" t="str">
        <f t="shared" si="48"/>
        <v xml:space="preserve">        "uni253C": "SF050000.aalt",  # ┼</v>
      </c>
      <c r="N217" s="6" t="b">
        <f t="shared" si="49"/>
        <v>0</v>
      </c>
    </row>
    <row r="218" spans="2:14">
      <c r="B218" s="31"/>
      <c r="C218" s="28" t="s">
        <v>2058</v>
      </c>
      <c r="D218" s="28"/>
      <c r="E218" s="36" t="str">
        <f t="shared" si="45"/>
        <v>┿</v>
      </c>
      <c r="F218" s="13" t="str">
        <f t="shared" si="44"/>
        <v>253F</v>
      </c>
      <c r="G218" s="13">
        <f t="shared" si="46"/>
        <v>9535</v>
      </c>
      <c r="H218" s="10" t="s">
        <v>292</v>
      </c>
      <c r="I218" s="12" t="str">
        <f t="shared" si="47"/>
        <v>uni253F</v>
      </c>
      <c r="J218" s="12" t="s">
        <v>1186</v>
      </c>
      <c r="K218" s="12" t="s">
        <v>2036</v>
      </c>
      <c r="L218" s="9" t="s">
        <v>137</v>
      </c>
      <c r="M218" s="10" t="str">
        <f t="shared" si="48"/>
        <v xml:space="preserve">        "uni253F": "uni253F.hwid",  # ┿</v>
      </c>
      <c r="N218" s="6" t="b">
        <f t="shared" si="49"/>
        <v>0</v>
      </c>
    </row>
    <row r="219" spans="2:14">
      <c r="B219" s="31"/>
      <c r="C219" s="28" t="s">
        <v>2059</v>
      </c>
      <c r="D219" s="28"/>
      <c r="E219" s="36" t="str">
        <f t="shared" si="45"/>
        <v>╂</v>
      </c>
      <c r="F219" s="13" t="str">
        <f t="shared" si="44"/>
        <v>2542</v>
      </c>
      <c r="G219" s="13">
        <f t="shared" si="46"/>
        <v>9538</v>
      </c>
      <c r="H219" s="10" t="s">
        <v>292</v>
      </c>
      <c r="I219" s="12" t="str">
        <f t="shared" si="47"/>
        <v>uni2542</v>
      </c>
      <c r="J219" s="12" t="s">
        <v>1186</v>
      </c>
      <c r="K219" s="12" t="s">
        <v>2037</v>
      </c>
      <c r="L219" s="9" t="s">
        <v>137</v>
      </c>
      <c r="M219" s="10" t="str">
        <f t="shared" si="48"/>
        <v xml:space="preserve">        "uni2542": "uni2542.hwid",  # ╂</v>
      </c>
      <c r="N219" s="6" t="b">
        <f t="shared" si="49"/>
        <v>0</v>
      </c>
    </row>
    <row r="220" spans="2:14">
      <c r="B220" s="31"/>
      <c r="C220" s="28" t="s">
        <v>2060</v>
      </c>
      <c r="D220" s="28"/>
      <c r="E220" s="36" t="str">
        <f t="shared" si="45"/>
        <v>╋</v>
      </c>
      <c r="F220" s="13" t="str">
        <f t="shared" si="44"/>
        <v>254B</v>
      </c>
      <c r="G220" s="13">
        <f t="shared" si="46"/>
        <v>9547</v>
      </c>
      <c r="H220" s="10" t="s">
        <v>292</v>
      </c>
      <c r="I220" s="12" t="str">
        <f t="shared" si="47"/>
        <v>uni254B</v>
      </c>
      <c r="J220" s="12" t="s">
        <v>1186</v>
      </c>
      <c r="K220" s="12" t="s">
        <v>2038</v>
      </c>
      <c r="L220" s="9" t="s">
        <v>137</v>
      </c>
      <c r="M220" s="10" t="str">
        <f t="shared" si="48"/>
        <v xml:space="preserve">        "uni254B": "uni254B.aalt",  # ╋</v>
      </c>
      <c r="N220" s="6" t="b">
        <f t="shared" si="49"/>
        <v>0</v>
      </c>
    </row>
    <row r="221" spans="2:14">
      <c r="B221" s="31"/>
      <c r="C221" s="28"/>
      <c r="D221" s="28"/>
      <c r="E221" s="36" t="str">
        <f t="shared" si="45"/>
        <v/>
      </c>
      <c r="F221" s="13" t="str">
        <f t="shared" si="44"/>
        <v/>
      </c>
      <c r="G221" s="13" t="str">
        <f t="shared" si="46"/>
        <v/>
      </c>
      <c r="H221" s="10" t="s">
        <v>292</v>
      </c>
      <c r="I221" s="12" t="str">
        <f t="shared" si="47"/>
        <v/>
      </c>
      <c r="J221" s="12" t="s">
        <v>1186</v>
      </c>
      <c r="K221" s="12"/>
      <c r="L221" s="9" t="s">
        <v>137</v>
      </c>
      <c r="M221" s="10" t="str">
        <f t="shared" si="48"/>
        <v xml:space="preserve">        "": "",  # </v>
      </c>
      <c r="N221" s="6" t="b">
        <f t="shared" si="49"/>
        <v>1</v>
      </c>
    </row>
    <row r="222" spans="2:14">
      <c r="B222" s="31"/>
      <c r="C222" s="28"/>
      <c r="D222" s="28"/>
      <c r="E222" s="36" t="str">
        <f t="shared" si="45"/>
        <v/>
      </c>
      <c r="F222" s="13" t="str">
        <f t="shared" si="44"/>
        <v/>
      </c>
      <c r="G222" s="13" t="str">
        <f t="shared" si="46"/>
        <v/>
      </c>
      <c r="H222" s="10" t="s">
        <v>292</v>
      </c>
      <c r="I222" s="12" t="str">
        <f t="shared" si="47"/>
        <v/>
      </c>
      <c r="J222" s="12" t="s">
        <v>1186</v>
      </c>
      <c r="K222" s="12"/>
      <c r="L222" s="9" t="s">
        <v>137</v>
      </c>
      <c r="M222" s="10" t="str">
        <f t="shared" si="48"/>
        <v xml:space="preserve">        "": "",  # </v>
      </c>
      <c r="N222" s="6" t="b">
        <f t="shared" si="49"/>
        <v>1</v>
      </c>
    </row>
    <row r="223" spans="2:14">
      <c r="B223" s="31"/>
      <c r="C223" s="28"/>
      <c r="D223" s="28"/>
      <c r="E223" s="36" t="str">
        <f t="shared" si="45"/>
        <v/>
      </c>
      <c r="F223" s="13" t="str">
        <f t="shared" si="44"/>
        <v/>
      </c>
      <c r="G223" s="13" t="str">
        <f t="shared" si="46"/>
        <v/>
      </c>
      <c r="H223" s="10" t="s">
        <v>292</v>
      </c>
      <c r="I223" s="12" t="str">
        <f t="shared" si="47"/>
        <v/>
      </c>
      <c r="J223" s="12" t="s">
        <v>1186</v>
      </c>
      <c r="K223" s="12"/>
      <c r="L223" s="9" t="s">
        <v>137</v>
      </c>
      <c r="M223" s="10" t="str">
        <f t="shared" si="48"/>
        <v xml:space="preserve">        "": "",  # </v>
      </c>
      <c r="N223" s="6" t="b">
        <f t="shared" si="49"/>
        <v>1</v>
      </c>
    </row>
    <row r="224" spans="2:14">
      <c r="B224" s="31"/>
      <c r="C224" s="28"/>
      <c r="D224" s="28"/>
      <c r="E224" s="36" t="str">
        <f t="shared" si="45"/>
        <v/>
      </c>
      <c r="F224" s="13" t="str">
        <f t="shared" si="44"/>
        <v/>
      </c>
      <c r="G224" s="13" t="str">
        <f t="shared" si="46"/>
        <v/>
      </c>
      <c r="H224" s="10" t="s">
        <v>292</v>
      </c>
      <c r="I224" s="12" t="str">
        <f t="shared" si="47"/>
        <v/>
      </c>
      <c r="J224" s="12" t="s">
        <v>1186</v>
      </c>
      <c r="K224" s="12"/>
      <c r="L224" s="9" t="s">
        <v>137</v>
      </c>
      <c r="M224" s="10" t="str">
        <f t="shared" si="48"/>
        <v xml:space="preserve">        "": "",  # </v>
      </c>
      <c r="N224" s="6" t="b">
        <f t="shared" si="49"/>
        <v>1</v>
      </c>
    </row>
    <row r="225" spans="2:14">
      <c r="B225" s="31"/>
      <c r="C225" s="28"/>
      <c r="D225" s="28"/>
      <c r="E225" s="36" t="str">
        <f t="shared" si="45"/>
        <v/>
      </c>
      <c r="F225" s="13" t="str">
        <f t="shared" si="44"/>
        <v/>
      </c>
      <c r="G225" s="13" t="str">
        <f t="shared" si="46"/>
        <v/>
      </c>
      <c r="H225" s="10" t="s">
        <v>292</v>
      </c>
      <c r="I225" s="12" t="str">
        <f t="shared" si="47"/>
        <v/>
      </c>
      <c r="J225" s="12" t="s">
        <v>1186</v>
      </c>
      <c r="K225" s="12"/>
      <c r="L225" s="9" t="s">
        <v>137</v>
      </c>
      <c r="M225" s="10" t="str">
        <f t="shared" si="48"/>
        <v xml:space="preserve">        "": "",  # </v>
      </c>
      <c r="N225" s="6" t="b">
        <f t="shared" si="49"/>
        <v>1</v>
      </c>
    </row>
    <row r="226" spans="2:14">
      <c r="B226" s="31"/>
      <c r="C226" s="28"/>
      <c r="D226" s="28"/>
      <c r="E226" s="36" t="str">
        <f t="shared" si="45"/>
        <v/>
      </c>
      <c r="F226" s="13" t="str">
        <f t="shared" si="44"/>
        <v/>
      </c>
      <c r="G226" s="13" t="str">
        <f t="shared" si="46"/>
        <v/>
      </c>
      <c r="H226" s="10" t="s">
        <v>292</v>
      </c>
      <c r="I226" s="12" t="str">
        <f t="shared" si="47"/>
        <v/>
      </c>
      <c r="J226" s="12" t="s">
        <v>1186</v>
      </c>
      <c r="K226" s="12"/>
      <c r="L226" s="9" t="s">
        <v>137</v>
      </c>
      <c r="M226" s="10" t="str">
        <f t="shared" si="48"/>
        <v xml:space="preserve">        "": "",  # </v>
      </c>
      <c r="N226" s="6" t="b">
        <f t="shared" si="49"/>
        <v>1</v>
      </c>
    </row>
    <row r="227" spans="2:14">
      <c r="B227" s="31"/>
      <c r="C227" s="28"/>
      <c r="D227" s="28"/>
      <c r="E227" s="36" t="str">
        <f t="shared" si="45"/>
        <v/>
      </c>
      <c r="F227" s="13" t="str">
        <f t="shared" si="44"/>
        <v/>
      </c>
      <c r="G227" s="13" t="str">
        <f t="shared" si="46"/>
        <v/>
      </c>
      <c r="H227" s="10" t="s">
        <v>292</v>
      </c>
      <c r="I227" s="12" t="str">
        <f t="shared" si="47"/>
        <v/>
      </c>
      <c r="J227" s="12" t="s">
        <v>1186</v>
      </c>
      <c r="K227" s="12"/>
      <c r="L227" s="9" t="s">
        <v>137</v>
      </c>
      <c r="M227" s="10" t="str">
        <f t="shared" si="48"/>
        <v xml:space="preserve">        "": "",  # </v>
      </c>
      <c r="N227" s="6" t="b">
        <f t="shared" si="49"/>
        <v>1</v>
      </c>
    </row>
    <row r="228" spans="2:14">
      <c r="B228" s="31"/>
      <c r="C228" s="28"/>
      <c r="D228" s="28"/>
      <c r="E228" s="36" t="str">
        <f t="shared" si="45"/>
        <v/>
      </c>
      <c r="F228" s="13" t="str">
        <f t="shared" si="44"/>
        <v/>
      </c>
      <c r="G228" s="13" t="str">
        <f t="shared" si="46"/>
        <v/>
      </c>
      <c r="H228" s="10" t="s">
        <v>292</v>
      </c>
      <c r="I228" s="12" t="str">
        <f t="shared" si="47"/>
        <v/>
      </c>
      <c r="J228" s="12" t="s">
        <v>1186</v>
      </c>
      <c r="K228" s="12"/>
      <c r="L228" s="9" t="s">
        <v>137</v>
      </c>
      <c r="M228" s="10" t="str">
        <f t="shared" si="48"/>
        <v xml:space="preserve">        "": "",  # </v>
      </c>
      <c r="N228" s="6" t="b">
        <f t="shared" si="49"/>
        <v>1</v>
      </c>
    </row>
    <row r="229" spans="2:14">
      <c r="B229" s="31"/>
      <c r="C229" s="28"/>
      <c r="D229" s="28"/>
      <c r="E229" s="36" t="str">
        <f t="shared" si="45"/>
        <v/>
      </c>
      <c r="F229" s="13" t="str">
        <f t="shared" si="44"/>
        <v/>
      </c>
      <c r="G229" s="13" t="str">
        <f t="shared" si="46"/>
        <v/>
      </c>
      <c r="H229" s="10" t="s">
        <v>292</v>
      </c>
      <c r="I229" s="12" t="str">
        <f t="shared" si="47"/>
        <v/>
      </c>
      <c r="J229" s="12" t="s">
        <v>1186</v>
      </c>
      <c r="K229" s="12"/>
      <c r="L229" s="9" t="s">
        <v>137</v>
      </c>
      <c r="M229" s="10" t="str">
        <f t="shared" si="48"/>
        <v xml:space="preserve">        "": "",  # </v>
      </c>
      <c r="N229" s="6" t="b">
        <f t="shared" si="49"/>
        <v>1</v>
      </c>
    </row>
    <row r="230" spans="2:14">
      <c r="B230" s="31"/>
      <c r="C230" s="28"/>
      <c r="D230" s="28"/>
      <c r="E230" s="36" t="str">
        <f t="shared" si="45"/>
        <v/>
      </c>
      <c r="F230" s="13" t="str">
        <f t="shared" si="44"/>
        <v/>
      </c>
      <c r="G230" s="13" t="str">
        <f t="shared" si="46"/>
        <v/>
      </c>
      <c r="H230" s="10" t="s">
        <v>292</v>
      </c>
      <c r="I230" s="12" t="str">
        <f t="shared" si="47"/>
        <v/>
      </c>
      <c r="J230" s="12" t="s">
        <v>1186</v>
      </c>
      <c r="K230" s="12"/>
      <c r="L230" s="9" t="s">
        <v>137</v>
      </c>
      <c r="M230" s="10" t="str">
        <f t="shared" si="48"/>
        <v xml:space="preserve">        "": "",  # </v>
      </c>
      <c r="N230" s="6" t="b">
        <f t="shared" si="49"/>
        <v>1</v>
      </c>
    </row>
    <row r="231" spans="2:14">
      <c r="B231" s="31"/>
      <c r="C231" s="28"/>
      <c r="D231" s="28"/>
      <c r="E231" s="36" t="str">
        <f t="shared" si="45"/>
        <v/>
      </c>
      <c r="F231" s="13" t="str">
        <f t="shared" si="44"/>
        <v/>
      </c>
      <c r="G231" s="13" t="str">
        <f t="shared" si="46"/>
        <v/>
      </c>
      <c r="H231" s="10" t="s">
        <v>292</v>
      </c>
      <c r="I231" s="12" t="str">
        <f t="shared" si="47"/>
        <v/>
      </c>
      <c r="J231" s="12" t="s">
        <v>1186</v>
      </c>
      <c r="K231" s="12"/>
      <c r="L231" s="9" t="s">
        <v>137</v>
      </c>
      <c r="M231" s="10" t="str">
        <f t="shared" si="48"/>
        <v xml:space="preserve">        "": "",  # </v>
      </c>
      <c r="N231" s="6" t="b">
        <f t="shared" si="49"/>
        <v>1</v>
      </c>
    </row>
    <row r="232" spans="2:14">
      <c r="B232" s="31"/>
      <c r="C232" s="28"/>
      <c r="D232" s="28"/>
      <c r="E232" s="36" t="str">
        <f t="shared" si="45"/>
        <v/>
      </c>
      <c r="F232" s="13" t="str">
        <f t="shared" si="44"/>
        <v/>
      </c>
      <c r="G232" s="13" t="str">
        <f t="shared" si="46"/>
        <v/>
      </c>
      <c r="H232" s="10" t="s">
        <v>292</v>
      </c>
      <c r="I232" s="12" t="str">
        <f t="shared" si="47"/>
        <v/>
      </c>
      <c r="J232" s="12" t="s">
        <v>1186</v>
      </c>
      <c r="K232" s="12"/>
      <c r="L232" s="9" t="s">
        <v>137</v>
      </c>
      <c r="M232" s="10" t="str">
        <f t="shared" si="48"/>
        <v xml:space="preserve">        "": "",  # </v>
      </c>
      <c r="N232" s="6" t="b">
        <f t="shared" si="49"/>
        <v>1</v>
      </c>
    </row>
    <row r="233" spans="2:14">
      <c r="B233" s="31"/>
      <c r="C233" s="28"/>
      <c r="D233" s="28"/>
      <c r="E233" s="36" t="str">
        <f t="shared" si="45"/>
        <v/>
      </c>
      <c r="F233" s="13" t="str">
        <f t="shared" si="44"/>
        <v/>
      </c>
      <c r="G233" s="13" t="str">
        <f t="shared" si="46"/>
        <v/>
      </c>
      <c r="H233" s="10" t="s">
        <v>292</v>
      </c>
      <c r="I233" s="12" t="str">
        <f t="shared" si="47"/>
        <v/>
      </c>
      <c r="J233" s="12" t="s">
        <v>1186</v>
      </c>
      <c r="K233" s="12"/>
      <c r="L233" s="9" t="s">
        <v>137</v>
      </c>
      <c r="M233" s="10" t="str">
        <f t="shared" si="48"/>
        <v xml:space="preserve">        "": "",  # </v>
      </c>
      <c r="N233" s="6" t="b">
        <f t="shared" si="49"/>
        <v>1</v>
      </c>
    </row>
    <row r="234" spans="2:14">
      <c r="B234" s="31"/>
      <c r="C234" s="28"/>
      <c r="D234" s="28"/>
      <c r="E234" s="36" t="str">
        <f t="shared" si="45"/>
        <v/>
      </c>
      <c r="F234" s="13" t="str">
        <f t="shared" si="44"/>
        <v/>
      </c>
      <c r="G234" s="13" t="str">
        <f t="shared" si="46"/>
        <v/>
      </c>
      <c r="H234" s="10" t="s">
        <v>292</v>
      </c>
      <c r="I234" s="12" t="str">
        <f t="shared" si="47"/>
        <v/>
      </c>
      <c r="J234" s="12" t="s">
        <v>1186</v>
      </c>
      <c r="K234" s="12"/>
      <c r="L234" s="9" t="s">
        <v>137</v>
      </c>
      <c r="M234" s="10" t="str">
        <f t="shared" si="48"/>
        <v xml:space="preserve">        "": "",  # </v>
      </c>
      <c r="N234" s="6" t="b">
        <f t="shared" si="49"/>
        <v>1</v>
      </c>
    </row>
    <row r="235" spans="2:14">
      <c r="B235" s="31"/>
      <c r="C235" s="28"/>
      <c r="D235" s="28"/>
      <c r="E235" s="36" t="str">
        <f t="shared" si="45"/>
        <v/>
      </c>
      <c r="F235" s="13" t="str">
        <f t="shared" si="44"/>
        <v/>
      </c>
      <c r="G235" s="13" t="str">
        <f t="shared" si="46"/>
        <v/>
      </c>
      <c r="H235" s="10" t="s">
        <v>292</v>
      </c>
      <c r="I235" s="12" t="str">
        <f t="shared" si="47"/>
        <v/>
      </c>
      <c r="J235" s="12" t="s">
        <v>1186</v>
      </c>
      <c r="K235" s="12"/>
      <c r="L235" s="9" t="s">
        <v>137</v>
      </c>
      <c r="M235" s="10" t="str">
        <f t="shared" si="48"/>
        <v xml:space="preserve">        "": "",  # </v>
      </c>
      <c r="N235" s="6" t="b">
        <f t="shared" si="49"/>
        <v>1</v>
      </c>
    </row>
    <row r="236" spans="2:14">
      <c r="B236" s="31"/>
      <c r="C236" s="28"/>
      <c r="D236" s="28"/>
      <c r="E236" s="36" t="str">
        <f t="shared" si="45"/>
        <v/>
      </c>
      <c r="F236" s="13" t="str">
        <f t="shared" si="44"/>
        <v/>
      </c>
      <c r="G236" s="13" t="str">
        <f t="shared" si="46"/>
        <v/>
      </c>
      <c r="H236" s="10" t="s">
        <v>292</v>
      </c>
      <c r="I236" s="12" t="str">
        <f t="shared" si="47"/>
        <v/>
      </c>
      <c r="J236" s="12" t="s">
        <v>1186</v>
      </c>
      <c r="K236" s="12"/>
      <c r="L236" s="9" t="s">
        <v>137</v>
      </c>
      <c r="M236" s="10" t="str">
        <f t="shared" si="48"/>
        <v xml:space="preserve">        "": "",  # </v>
      </c>
      <c r="N236" s="6" t="b">
        <f t="shared" si="49"/>
        <v>1</v>
      </c>
    </row>
    <row r="237" spans="2:14">
      <c r="B237" s="31"/>
      <c r="C237" s="28"/>
      <c r="D237" s="28"/>
      <c r="E237" s="36" t="str">
        <f t="shared" si="45"/>
        <v/>
      </c>
      <c r="F237" s="13" t="str">
        <f t="shared" si="44"/>
        <v/>
      </c>
      <c r="G237" s="13" t="str">
        <f t="shared" si="46"/>
        <v/>
      </c>
      <c r="H237" s="10" t="s">
        <v>292</v>
      </c>
      <c r="I237" s="12" t="str">
        <f t="shared" si="47"/>
        <v/>
      </c>
      <c r="J237" s="12" t="s">
        <v>1186</v>
      </c>
      <c r="K237" s="12"/>
      <c r="L237" s="9" t="s">
        <v>137</v>
      </c>
      <c r="M237" s="10" t="str">
        <f t="shared" si="48"/>
        <v xml:space="preserve">        "": "",  # </v>
      </c>
      <c r="N237" s="6" t="b">
        <f t="shared" si="49"/>
        <v>1</v>
      </c>
    </row>
    <row r="238" spans="2:14">
      <c r="B238" s="31"/>
      <c r="C238" s="28"/>
      <c r="D238" s="28"/>
      <c r="E238" s="36" t="str">
        <f t="shared" si="45"/>
        <v/>
      </c>
      <c r="F238" s="13" t="str">
        <f t="shared" si="44"/>
        <v/>
      </c>
      <c r="G238" s="13" t="str">
        <f t="shared" si="46"/>
        <v/>
      </c>
      <c r="H238" s="10" t="s">
        <v>292</v>
      </c>
      <c r="I238" s="12" t="str">
        <f t="shared" si="47"/>
        <v/>
      </c>
      <c r="J238" s="12" t="s">
        <v>1186</v>
      </c>
      <c r="K238" s="12"/>
      <c r="L238" s="9" t="s">
        <v>137</v>
      </c>
      <c r="M238" s="10" t="str">
        <f t="shared" si="48"/>
        <v xml:space="preserve">        "": "",  # </v>
      </c>
      <c r="N238" s="6" t="b">
        <f t="shared" si="49"/>
        <v>1</v>
      </c>
    </row>
    <row r="239" spans="2:14">
      <c r="B239" s="31"/>
      <c r="C239" s="28"/>
      <c r="D239" s="28"/>
      <c r="E239" s="36" t="str">
        <f t="shared" si="45"/>
        <v/>
      </c>
      <c r="F239" s="13" t="str">
        <f t="shared" si="44"/>
        <v/>
      </c>
      <c r="G239" s="13" t="str">
        <f t="shared" si="46"/>
        <v/>
      </c>
      <c r="H239" s="10" t="s">
        <v>292</v>
      </c>
      <c r="I239" s="12" t="str">
        <f t="shared" si="47"/>
        <v/>
      </c>
      <c r="J239" s="12" t="s">
        <v>1186</v>
      </c>
      <c r="K239" s="12"/>
      <c r="L239" s="9" t="s">
        <v>137</v>
      </c>
      <c r="M239" s="10" t="str">
        <f t="shared" si="48"/>
        <v xml:space="preserve">        "": "",  # </v>
      </c>
      <c r="N239" s="6" t="b">
        <f t="shared" si="49"/>
        <v>1</v>
      </c>
    </row>
    <row r="240" spans="2:14">
      <c r="B240" s="31"/>
      <c r="C240" s="28"/>
      <c r="D240" s="28"/>
      <c r="E240" s="36" t="str">
        <f t="shared" si="45"/>
        <v/>
      </c>
      <c r="F240" s="13" t="str">
        <f t="shared" si="44"/>
        <v/>
      </c>
      <c r="G240" s="13" t="str">
        <f t="shared" si="46"/>
        <v/>
      </c>
      <c r="H240" s="10" t="s">
        <v>292</v>
      </c>
      <c r="I240" s="12" t="str">
        <f t="shared" si="47"/>
        <v/>
      </c>
      <c r="J240" s="12" t="s">
        <v>1186</v>
      </c>
      <c r="K240" s="12"/>
      <c r="L240" s="9" t="s">
        <v>137</v>
      </c>
      <c r="M240" s="10" t="str">
        <f t="shared" si="48"/>
        <v xml:space="preserve">        "": "",  # </v>
      </c>
      <c r="N240" s="6" t="b">
        <f t="shared" si="49"/>
        <v>1</v>
      </c>
    </row>
    <row r="241" spans="2:14">
      <c r="B241" s="31"/>
      <c r="C241" s="28"/>
      <c r="D241" s="28"/>
      <c r="E241" s="36" t="str">
        <f t="shared" si="45"/>
        <v/>
      </c>
      <c r="F241" s="13" t="str">
        <f t="shared" si="44"/>
        <v/>
      </c>
      <c r="G241" s="13" t="str">
        <f t="shared" si="46"/>
        <v/>
      </c>
      <c r="H241" s="10" t="s">
        <v>292</v>
      </c>
      <c r="I241" s="12" t="str">
        <f t="shared" si="47"/>
        <v/>
      </c>
      <c r="J241" s="12" t="s">
        <v>1186</v>
      </c>
      <c r="K241" s="12"/>
      <c r="L241" s="9" t="s">
        <v>137</v>
      </c>
      <c r="M241" s="10" t="str">
        <f t="shared" si="48"/>
        <v xml:space="preserve">        "": "",  # </v>
      </c>
      <c r="N241" s="6" t="b">
        <f t="shared" si="49"/>
        <v>1</v>
      </c>
    </row>
    <row r="242" spans="2:14">
      <c r="B242" s="31"/>
      <c r="C242" s="28"/>
      <c r="D242" s="28"/>
      <c r="E242" s="36" t="str">
        <f t="shared" si="45"/>
        <v/>
      </c>
      <c r="F242" s="13" t="str">
        <f t="shared" si="44"/>
        <v/>
      </c>
      <c r="G242" s="13" t="str">
        <f t="shared" si="46"/>
        <v/>
      </c>
      <c r="H242" s="10" t="s">
        <v>292</v>
      </c>
      <c r="I242" s="12" t="str">
        <f t="shared" si="47"/>
        <v/>
      </c>
      <c r="J242" s="12" t="s">
        <v>1186</v>
      </c>
      <c r="K242" s="12"/>
      <c r="L242" s="9" t="s">
        <v>137</v>
      </c>
      <c r="M242" s="10" t="str">
        <f t="shared" si="48"/>
        <v xml:space="preserve">        "": "",  # </v>
      </c>
      <c r="N242" s="6" t="b">
        <f t="shared" si="49"/>
        <v>1</v>
      </c>
    </row>
    <row r="243" spans="2:14">
      <c r="B243" s="31"/>
      <c r="C243" s="28"/>
      <c r="D243" s="28"/>
      <c r="E243" s="36" t="str">
        <f t="shared" si="45"/>
        <v/>
      </c>
      <c r="F243" s="13" t="str">
        <f t="shared" si="44"/>
        <v/>
      </c>
      <c r="G243" s="13" t="str">
        <f t="shared" si="46"/>
        <v/>
      </c>
      <c r="H243" s="10" t="s">
        <v>292</v>
      </c>
      <c r="I243" s="12" t="str">
        <f t="shared" si="47"/>
        <v/>
      </c>
      <c r="J243" s="12" t="s">
        <v>1186</v>
      </c>
      <c r="K243" s="12"/>
      <c r="L243" s="9" t="s">
        <v>137</v>
      </c>
      <c r="M243" s="10" t="str">
        <f t="shared" si="48"/>
        <v xml:space="preserve">        "": "",  # </v>
      </c>
      <c r="N243" s="6" t="b">
        <f t="shared" si="49"/>
        <v>1</v>
      </c>
    </row>
    <row r="244" spans="2:14">
      <c r="B244" s="31"/>
      <c r="C244" s="28"/>
      <c r="D244" s="28"/>
      <c r="E244" s="36" t="str">
        <f t="shared" si="45"/>
        <v/>
      </c>
      <c r="F244" s="13" t="str">
        <f t="shared" si="44"/>
        <v/>
      </c>
      <c r="G244" s="13" t="str">
        <f t="shared" si="46"/>
        <v/>
      </c>
      <c r="H244" s="10" t="s">
        <v>292</v>
      </c>
      <c r="I244" s="12" t="str">
        <f t="shared" si="47"/>
        <v/>
      </c>
      <c r="J244" s="12" t="s">
        <v>1186</v>
      </c>
      <c r="K244" s="12"/>
      <c r="L244" s="9" t="s">
        <v>137</v>
      </c>
      <c r="M244" s="10" t="str">
        <f t="shared" si="48"/>
        <v xml:space="preserve">        "": "",  # </v>
      </c>
      <c r="N244" s="6" t="b">
        <f t="shared" si="49"/>
        <v>1</v>
      </c>
    </row>
    <row r="245" spans="2:14">
      <c r="B245" s="31"/>
      <c r="C245" s="28"/>
      <c r="D245" s="28"/>
      <c r="E245" s="36" t="str">
        <f t="shared" si="45"/>
        <v/>
      </c>
      <c r="F245" s="13" t="str">
        <f t="shared" si="44"/>
        <v/>
      </c>
      <c r="G245" s="13" t="str">
        <f t="shared" si="46"/>
        <v/>
      </c>
      <c r="H245" s="10" t="s">
        <v>292</v>
      </c>
      <c r="I245" s="12" t="str">
        <f t="shared" si="47"/>
        <v/>
      </c>
      <c r="J245" s="12" t="s">
        <v>1186</v>
      </c>
      <c r="K245" s="12"/>
      <c r="L245" s="9" t="s">
        <v>137</v>
      </c>
      <c r="M245" s="10" t="str">
        <f t="shared" si="48"/>
        <v xml:space="preserve">        "": "",  # </v>
      </c>
      <c r="N245" s="6" t="b">
        <f t="shared" si="49"/>
        <v>1</v>
      </c>
    </row>
    <row r="246" spans="2:14">
      <c r="B246" s="31"/>
      <c r="C246" s="28"/>
      <c r="D246" s="28"/>
      <c r="E246" s="36" t="str">
        <f t="shared" si="45"/>
        <v/>
      </c>
      <c r="F246" s="13" t="str">
        <f t="shared" si="44"/>
        <v/>
      </c>
      <c r="G246" s="13" t="str">
        <f t="shared" si="46"/>
        <v/>
      </c>
      <c r="H246" s="10" t="s">
        <v>292</v>
      </c>
      <c r="I246" s="12" t="str">
        <f t="shared" si="47"/>
        <v/>
      </c>
      <c r="J246" s="12" t="s">
        <v>1186</v>
      </c>
      <c r="K246" s="12"/>
      <c r="L246" s="9" t="s">
        <v>137</v>
      </c>
      <c r="M246" s="10" t="str">
        <f t="shared" si="48"/>
        <v xml:space="preserve">        "": "",  # </v>
      </c>
      <c r="N246" s="6" t="b">
        <f t="shared" si="49"/>
        <v>1</v>
      </c>
    </row>
    <row r="247" spans="2:14">
      <c r="B247" s="31"/>
      <c r="C247" s="28"/>
      <c r="D247" s="28"/>
      <c r="E247" s="36" t="str">
        <f t="shared" si="45"/>
        <v/>
      </c>
      <c r="F247" s="13" t="str">
        <f t="shared" si="44"/>
        <v/>
      </c>
      <c r="G247" s="13" t="str">
        <f t="shared" si="46"/>
        <v/>
      </c>
      <c r="H247" s="10" t="s">
        <v>292</v>
      </c>
      <c r="I247" s="12" t="str">
        <f t="shared" si="47"/>
        <v/>
      </c>
      <c r="J247" s="12" t="s">
        <v>1186</v>
      </c>
      <c r="K247" s="12"/>
      <c r="L247" s="9" t="s">
        <v>137</v>
      </c>
      <c r="M247" s="10" t="str">
        <f t="shared" si="48"/>
        <v xml:space="preserve">        "": "",  # </v>
      </c>
      <c r="N247" s="6" t="b">
        <f t="shared" si="49"/>
        <v>1</v>
      </c>
    </row>
    <row r="248" spans="2:14">
      <c r="B248" s="31"/>
      <c r="C248" s="28"/>
      <c r="D248" s="28"/>
      <c r="E248" s="36" t="str">
        <f t="shared" si="45"/>
        <v/>
      </c>
      <c r="F248" s="13" t="str">
        <f t="shared" si="44"/>
        <v/>
      </c>
      <c r="G248" s="13" t="str">
        <f t="shared" si="46"/>
        <v/>
      </c>
      <c r="H248" s="10" t="s">
        <v>292</v>
      </c>
      <c r="I248" s="12" t="str">
        <f t="shared" si="47"/>
        <v/>
      </c>
      <c r="J248" s="12" t="s">
        <v>1186</v>
      </c>
      <c r="K248" s="12"/>
      <c r="L248" s="9" t="s">
        <v>137</v>
      </c>
      <c r="M248" s="10" t="str">
        <f t="shared" si="48"/>
        <v xml:space="preserve">        "": "",  # </v>
      </c>
      <c r="N248" s="6" t="b">
        <f t="shared" si="49"/>
        <v>1</v>
      </c>
    </row>
    <row r="249" spans="2:14">
      <c r="B249" s="31"/>
      <c r="C249" s="28"/>
      <c r="D249" s="28"/>
      <c r="E249" s="36" t="str">
        <f t="shared" si="45"/>
        <v/>
      </c>
      <c r="F249" s="13" t="str">
        <f t="shared" si="44"/>
        <v/>
      </c>
      <c r="G249" s="13" t="str">
        <f t="shared" si="46"/>
        <v/>
      </c>
      <c r="H249" s="10" t="s">
        <v>292</v>
      </c>
      <c r="I249" s="12" t="str">
        <f t="shared" si="47"/>
        <v/>
      </c>
      <c r="J249" s="12" t="s">
        <v>1186</v>
      </c>
      <c r="K249" s="12"/>
      <c r="L249" s="9" t="s">
        <v>137</v>
      </c>
      <c r="M249" s="10" t="str">
        <f t="shared" si="48"/>
        <v xml:space="preserve">        "": "",  # </v>
      </c>
      <c r="N249" s="6" t="b">
        <f t="shared" si="49"/>
        <v>1</v>
      </c>
    </row>
    <row r="250" spans="2:14">
      <c r="B250" s="31"/>
      <c r="C250" s="28"/>
      <c r="D250" s="28"/>
      <c r="E250" s="36" t="str">
        <f t="shared" si="45"/>
        <v/>
      </c>
      <c r="F250" s="13" t="str">
        <f t="shared" si="44"/>
        <v/>
      </c>
      <c r="G250" s="13" t="str">
        <f t="shared" si="46"/>
        <v/>
      </c>
      <c r="H250" s="10" t="s">
        <v>292</v>
      </c>
      <c r="I250" s="12" t="str">
        <f t="shared" si="47"/>
        <v/>
      </c>
      <c r="J250" s="12" t="s">
        <v>1186</v>
      </c>
      <c r="K250" s="12"/>
      <c r="L250" s="9" t="s">
        <v>137</v>
      </c>
      <c r="M250" s="10" t="str">
        <f t="shared" si="48"/>
        <v xml:space="preserve">        "": "",  # </v>
      </c>
      <c r="N250" s="6" t="b">
        <f t="shared" si="49"/>
        <v>1</v>
      </c>
    </row>
    <row r="251" spans="2:14">
      <c r="B251" s="31"/>
      <c r="C251" s="28"/>
      <c r="D251" s="28"/>
      <c r="E251" s="36" t="str">
        <f t="shared" si="45"/>
        <v/>
      </c>
      <c r="F251" s="13" t="str">
        <f t="shared" si="44"/>
        <v/>
      </c>
      <c r="G251" s="13" t="str">
        <f t="shared" si="46"/>
        <v/>
      </c>
      <c r="H251" s="10" t="s">
        <v>292</v>
      </c>
      <c r="I251" s="12" t="str">
        <f t="shared" si="47"/>
        <v/>
      </c>
      <c r="J251" s="12" t="s">
        <v>1186</v>
      </c>
      <c r="K251" s="12"/>
      <c r="L251" s="9" t="s">
        <v>137</v>
      </c>
      <c r="M251" s="10" t="str">
        <f t="shared" si="48"/>
        <v xml:space="preserve">        "": "",  # </v>
      </c>
      <c r="N251" s="6" t="b">
        <f t="shared" si="49"/>
        <v>1</v>
      </c>
    </row>
    <row r="252" spans="2:14">
      <c r="B252" s="31"/>
      <c r="C252" s="28"/>
      <c r="D252" s="28"/>
      <c r="E252" s="36" t="str">
        <f t="shared" si="45"/>
        <v/>
      </c>
      <c r="F252" s="13" t="str">
        <f t="shared" si="44"/>
        <v/>
      </c>
      <c r="G252" s="13" t="str">
        <f t="shared" si="46"/>
        <v/>
      </c>
      <c r="H252" s="10" t="s">
        <v>292</v>
      </c>
      <c r="I252" s="12" t="str">
        <f t="shared" si="47"/>
        <v/>
      </c>
      <c r="J252" s="12" t="s">
        <v>1186</v>
      </c>
      <c r="K252" s="12"/>
      <c r="L252" s="9" t="s">
        <v>137</v>
      </c>
      <c r="M252" s="10" t="str">
        <f t="shared" si="48"/>
        <v xml:space="preserve">        "": "",  # </v>
      </c>
      <c r="N252" s="6" t="b">
        <f t="shared" si="49"/>
        <v>1</v>
      </c>
    </row>
    <row r="253" spans="2:14">
      <c r="B253" s="31"/>
      <c r="C253" s="28"/>
      <c r="D253" s="28"/>
      <c r="E253" s="36" t="str">
        <f t="shared" si="45"/>
        <v/>
      </c>
      <c r="F253" s="13" t="str">
        <f t="shared" si="44"/>
        <v/>
      </c>
      <c r="G253" s="13" t="str">
        <f t="shared" si="46"/>
        <v/>
      </c>
      <c r="H253" s="10" t="s">
        <v>292</v>
      </c>
      <c r="I253" s="12" t="str">
        <f t="shared" si="47"/>
        <v/>
      </c>
      <c r="J253" s="12" t="s">
        <v>1186</v>
      </c>
      <c r="K253" s="12"/>
      <c r="L253" s="9" t="s">
        <v>137</v>
      </c>
      <c r="M253" s="10" t="str">
        <f t="shared" si="48"/>
        <v xml:space="preserve">        "": "",  # </v>
      </c>
      <c r="N253" s="6" t="b">
        <f t="shared" si="49"/>
        <v>1</v>
      </c>
    </row>
    <row r="254" spans="2:14">
      <c r="B254" s="31"/>
      <c r="C254" s="28"/>
      <c r="D254" s="28"/>
      <c r="E254" s="36" t="str">
        <f t="shared" si="45"/>
        <v/>
      </c>
      <c r="F254" s="13" t="str">
        <f t="shared" si="44"/>
        <v/>
      </c>
      <c r="G254" s="13" t="str">
        <f t="shared" si="46"/>
        <v/>
      </c>
      <c r="H254" s="10" t="s">
        <v>292</v>
      </c>
      <c r="I254" s="12" t="str">
        <f t="shared" si="47"/>
        <v/>
      </c>
      <c r="J254" s="12" t="s">
        <v>1186</v>
      </c>
      <c r="K254" s="12"/>
      <c r="L254" s="9" t="s">
        <v>137</v>
      </c>
      <c r="M254" s="10" t="str">
        <f t="shared" si="48"/>
        <v xml:space="preserve">        "": "",  # </v>
      </c>
      <c r="N254" s="6" t="b">
        <f t="shared" si="49"/>
        <v>1</v>
      </c>
    </row>
    <row r="255" spans="2:14">
      <c r="B255" s="31"/>
      <c r="C255" s="28"/>
      <c r="D255" s="28"/>
      <c r="E255" s="36" t="str">
        <f t="shared" si="45"/>
        <v/>
      </c>
      <c r="F255" s="13" t="str">
        <f t="shared" si="44"/>
        <v/>
      </c>
      <c r="G255" s="13" t="str">
        <f t="shared" si="46"/>
        <v/>
      </c>
      <c r="H255" s="10" t="s">
        <v>292</v>
      </c>
      <c r="I255" s="12" t="str">
        <f t="shared" si="47"/>
        <v/>
      </c>
      <c r="J255" s="12" t="s">
        <v>1186</v>
      </c>
      <c r="K255" s="12"/>
      <c r="L255" s="9" t="s">
        <v>137</v>
      </c>
      <c r="M255" s="10" t="str">
        <f t="shared" si="48"/>
        <v xml:space="preserve">        "": "",  # </v>
      </c>
      <c r="N255" s="6" t="b">
        <f t="shared" si="49"/>
        <v>1</v>
      </c>
    </row>
    <row r="256" spans="2:14">
      <c r="B256" s="31"/>
      <c r="C256" s="28"/>
      <c r="D256" s="28"/>
      <c r="E256" s="36" t="str">
        <f t="shared" si="45"/>
        <v/>
      </c>
      <c r="F256" s="13" t="str">
        <f t="shared" si="44"/>
        <v/>
      </c>
      <c r="G256" s="13" t="str">
        <f t="shared" si="46"/>
        <v/>
      </c>
      <c r="H256" s="10" t="s">
        <v>292</v>
      </c>
      <c r="I256" s="12" t="str">
        <f t="shared" si="47"/>
        <v/>
      </c>
      <c r="J256" s="12" t="s">
        <v>1186</v>
      </c>
      <c r="K256" s="12"/>
      <c r="L256" s="9" t="s">
        <v>137</v>
      </c>
      <c r="M256" s="10" t="str">
        <f t="shared" si="48"/>
        <v xml:space="preserve">        "": "",  # </v>
      </c>
      <c r="N256" s="6" t="b">
        <f t="shared" si="49"/>
        <v>1</v>
      </c>
    </row>
    <row r="257" spans="2:14">
      <c r="B257" s="31"/>
      <c r="C257" s="28"/>
      <c r="D257" s="28"/>
      <c r="E257" s="36" t="str">
        <f t="shared" si="45"/>
        <v/>
      </c>
      <c r="F257" s="13" t="str">
        <f t="shared" si="44"/>
        <v/>
      </c>
      <c r="G257" s="13" t="str">
        <f t="shared" si="46"/>
        <v/>
      </c>
      <c r="H257" s="10" t="s">
        <v>292</v>
      </c>
      <c r="I257" s="12" t="str">
        <f t="shared" si="47"/>
        <v/>
      </c>
      <c r="J257" s="12" t="s">
        <v>1186</v>
      </c>
      <c r="K257" s="12"/>
      <c r="L257" s="9" t="s">
        <v>137</v>
      </c>
      <c r="M257" s="10" t="str">
        <f t="shared" si="48"/>
        <v xml:space="preserve">        "": "",  # </v>
      </c>
      <c r="N257" s="6" t="b">
        <f t="shared" si="49"/>
        <v>1</v>
      </c>
    </row>
    <row r="258" spans="2:14">
      <c r="B258" s="31"/>
      <c r="C258" s="28"/>
      <c r="D258" s="28"/>
      <c r="E258" s="36" t="str">
        <f t="shared" si="45"/>
        <v/>
      </c>
      <c r="F258" s="13" t="str">
        <f t="shared" si="44"/>
        <v/>
      </c>
      <c r="G258" s="13" t="str">
        <f t="shared" si="46"/>
        <v/>
      </c>
      <c r="H258" s="10" t="s">
        <v>292</v>
      </c>
      <c r="I258" s="12" t="str">
        <f t="shared" si="47"/>
        <v/>
      </c>
      <c r="J258" s="12" t="s">
        <v>1186</v>
      </c>
      <c r="K258" s="12"/>
      <c r="L258" s="9" t="s">
        <v>137</v>
      </c>
      <c r="M258" s="10" t="str">
        <f t="shared" si="48"/>
        <v xml:space="preserve">        "": "",  # </v>
      </c>
      <c r="N258" s="6" t="b">
        <f t="shared" si="49"/>
        <v>1</v>
      </c>
    </row>
    <row r="259" spans="2:14">
      <c r="B259" s="31"/>
      <c r="C259" s="28"/>
      <c r="D259" s="28"/>
      <c r="E259" s="36" t="str">
        <f t="shared" si="45"/>
        <v/>
      </c>
      <c r="F259" s="13" t="str">
        <f t="shared" si="44"/>
        <v/>
      </c>
      <c r="G259" s="13" t="str">
        <f t="shared" si="46"/>
        <v/>
      </c>
      <c r="H259" s="10" t="s">
        <v>292</v>
      </c>
      <c r="I259" s="12" t="str">
        <f t="shared" si="47"/>
        <v/>
      </c>
      <c r="J259" s="12" t="s">
        <v>1186</v>
      </c>
      <c r="K259" s="12"/>
      <c r="L259" s="9" t="s">
        <v>137</v>
      </c>
      <c r="M259" s="10" t="str">
        <f t="shared" si="48"/>
        <v xml:space="preserve">        "": "",  # </v>
      </c>
      <c r="N259" s="6" t="b">
        <f t="shared" si="49"/>
        <v>1</v>
      </c>
    </row>
    <row r="260" spans="2:14">
      <c r="B260" s="31"/>
      <c r="C260" s="28"/>
      <c r="D260" s="28"/>
      <c r="E260" s="36" t="str">
        <f t="shared" si="45"/>
        <v/>
      </c>
      <c r="F260" s="13" t="str">
        <f t="shared" si="44"/>
        <v/>
      </c>
      <c r="G260" s="13" t="str">
        <f t="shared" si="46"/>
        <v/>
      </c>
      <c r="H260" s="10" t="s">
        <v>292</v>
      </c>
      <c r="I260" s="12" t="str">
        <f t="shared" si="47"/>
        <v/>
      </c>
      <c r="J260" s="12" t="s">
        <v>1186</v>
      </c>
      <c r="K260" s="12"/>
      <c r="L260" s="9" t="s">
        <v>137</v>
      </c>
      <c r="M260" s="10" t="str">
        <f t="shared" si="48"/>
        <v xml:space="preserve">        "": "",  # </v>
      </c>
      <c r="N260" s="6" t="b">
        <f t="shared" si="49"/>
        <v>1</v>
      </c>
    </row>
    <row r="261" spans="2:14">
      <c r="B261" s="31"/>
      <c r="C261" s="28"/>
      <c r="D261" s="28"/>
      <c r="E261" s="36" t="str">
        <f t="shared" si="45"/>
        <v/>
      </c>
      <c r="F261" s="13" t="str">
        <f t="shared" si="44"/>
        <v/>
      </c>
      <c r="G261" s="13" t="str">
        <f t="shared" si="46"/>
        <v/>
      </c>
      <c r="H261" s="10" t="s">
        <v>292</v>
      </c>
      <c r="I261" s="12" t="str">
        <f t="shared" si="47"/>
        <v/>
      </c>
      <c r="J261" s="12" t="s">
        <v>1186</v>
      </c>
      <c r="K261" s="12"/>
      <c r="L261" s="9" t="s">
        <v>137</v>
      </c>
      <c r="M261" s="10" t="str">
        <f t="shared" si="48"/>
        <v xml:space="preserve">        "": "",  # </v>
      </c>
      <c r="N261" s="6" t="b">
        <f t="shared" si="49"/>
        <v>1</v>
      </c>
    </row>
    <row r="262" spans="2:14">
      <c r="B262" s="31"/>
      <c r="C262" s="28"/>
      <c r="D262" s="28"/>
      <c r="E262" s="36" t="str">
        <f t="shared" si="45"/>
        <v/>
      </c>
      <c r="F262" s="13" t="str">
        <f t="shared" si="44"/>
        <v/>
      </c>
      <c r="G262" s="13" t="str">
        <f t="shared" si="46"/>
        <v/>
      </c>
      <c r="H262" s="10" t="s">
        <v>292</v>
      </c>
      <c r="I262" s="12" t="str">
        <f t="shared" si="47"/>
        <v/>
      </c>
      <c r="J262" s="12" t="s">
        <v>1186</v>
      </c>
      <c r="K262" s="12"/>
      <c r="L262" s="9" t="s">
        <v>137</v>
      </c>
      <c r="M262" s="10" t="str">
        <f t="shared" si="48"/>
        <v xml:space="preserve">        "": "",  # </v>
      </c>
      <c r="N262" s="6" t="b">
        <f t="shared" si="49"/>
        <v>1</v>
      </c>
    </row>
    <row r="263" spans="2:14">
      <c r="B263" s="31"/>
      <c r="C263" s="28"/>
      <c r="D263" s="28"/>
      <c r="E263" s="36" t="str">
        <f t="shared" si="45"/>
        <v/>
      </c>
      <c r="F263" s="13" t="str">
        <f t="shared" si="44"/>
        <v/>
      </c>
      <c r="G263" s="13" t="str">
        <f t="shared" si="46"/>
        <v/>
      </c>
      <c r="H263" s="10" t="s">
        <v>292</v>
      </c>
      <c r="I263" s="12" t="str">
        <f t="shared" si="47"/>
        <v/>
      </c>
      <c r="J263" s="12" t="s">
        <v>1186</v>
      </c>
      <c r="K263" s="12"/>
      <c r="L263" s="9" t="s">
        <v>137</v>
      </c>
      <c r="M263" s="10" t="str">
        <f t="shared" si="48"/>
        <v xml:space="preserve">        "": "",  # </v>
      </c>
      <c r="N263" s="6" t="b">
        <f t="shared" si="49"/>
        <v>1</v>
      </c>
    </row>
    <row r="264" spans="2:14">
      <c r="B264" s="31"/>
      <c r="C264" s="28"/>
      <c r="D264" s="28"/>
      <c r="E264" s="36" t="str">
        <f t="shared" si="45"/>
        <v/>
      </c>
      <c r="F264" s="13" t="str">
        <f t="shared" si="44"/>
        <v/>
      </c>
      <c r="G264" s="13" t="str">
        <f t="shared" si="46"/>
        <v/>
      </c>
      <c r="H264" s="10" t="s">
        <v>292</v>
      </c>
      <c r="I264" s="12" t="str">
        <f t="shared" si="47"/>
        <v/>
      </c>
      <c r="J264" s="12" t="s">
        <v>1186</v>
      </c>
      <c r="K264" s="12"/>
      <c r="L264" s="9" t="s">
        <v>137</v>
      </c>
      <c r="M264" s="10" t="str">
        <f t="shared" si="48"/>
        <v xml:space="preserve">        "": "",  # </v>
      </c>
      <c r="N264" s="6" t="b">
        <f t="shared" si="49"/>
        <v>1</v>
      </c>
    </row>
    <row r="265" spans="2:14">
      <c r="B265" s="31"/>
      <c r="C265" s="28"/>
      <c r="D265" s="28"/>
      <c r="E265" s="36" t="str">
        <f t="shared" si="45"/>
        <v/>
      </c>
      <c r="F265" s="13" t="str">
        <f t="shared" si="44"/>
        <v/>
      </c>
      <c r="G265" s="13" t="str">
        <f t="shared" si="46"/>
        <v/>
      </c>
      <c r="H265" s="10" t="s">
        <v>292</v>
      </c>
      <c r="I265" s="12" t="str">
        <f t="shared" si="47"/>
        <v/>
      </c>
      <c r="J265" s="12" t="s">
        <v>1186</v>
      </c>
      <c r="K265" s="12"/>
      <c r="L265" s="9" t="s">
        <v>137</v>
      </c>
      <c r="M265" s="10" t="str">
        <f t="shared" si="48"/>
        <v xml:space="preserve">        "": "",  # </v>
      </c>
      <c r="N265" s="6" t="b">
        <f t="shared" si="49"/>
        <v>1</v>
      </c>
    </row>
    <row r="266" spans="2:14">
      <c r="B266" s="31"/>
      <c r="C266" s="28"/>
      <c r="D266" s="28"/>
      <c r="E266" s="36" t="str">
        <f t="shared" si="45"/>
        <v/>
      </c>
      <c r="F266" s="13" t="str">
        <f t="shared" si="44"/>
        <v/>
      </c>
      <c r="G266" s="13" t="str">
        <f t="shared" si="46"/>
        <v/>
      </c>
      <c r="H266" s="10" t="s">
        <v>292</v>
      </c>
      <c r="I266" s="12" t="str">
        <f t="shared" si="47"/>
        <v/>
      </c>
      <c r="J266" s="12" t="s">
        <v>1186</v>
      </c>
      <c r="K266" s="12"/>
      <c r="L266" s="9" t="s">
        <v>137</v>
      </c>
      <c r="M266" s="10" t="str">
        <f t="shared" si="48"/>
        <v xml:space="preserve">        "": "",  # </v>
      </c>
      <c r="N266" s="6" t="b">
        <f t="shared" si="49"/>
        <v>1</v>
      </c>
    </row>
    <row r="267" spans="2:14">
      <c r="B267" s="31"/>
      <c r="C267" s="28"/>
      <c r="D267" s="28"/>
      <c r="E267" s="36" t="str">
        <f t="shared" si="45"/>
        <v/>
      </c>
      <c r="F267" s="13" t="str">
        <f t="shared" si="44"/>
        <v/>
      </c>
      <c r="G267" s="13" t="str">
        <f t="shared" si="46"/>
        <v/>
      </c>
      <c r="H267" s="10" t="s">
        <v>292</v>
      </c>
      <c r="I267" s="12" t="str">
        <f t="shared" si="47"/>
        <v/>
      </c>
      <c r="J267" s="12" t="s">
        <v>1186</v>
      </c>
      <c r="K267" s="12"/>
      <c r="L267" s="9" t="s">
        <v>137</v>
      </c>
      <c r="M267" s="10" t="str">
        <f t="shared" si="48"/>
        <v xml:space="preserve">        "": "",  # </v>
      </c>
      <c r="N267" s="6" t="b">
        <f t="shared" si="49"/>
        <v>1</v>
      </c>
    </row>
    <row r="268" spans="2:14">
      <c r="B268" s="31"/>
      <c r="C268" s="28"/>
      <c r="D268" s="28"/>
      <c r="E268" s="36" t="str">
        <f t="shared" si="45"/>
        <v/>
      </c>
      <c r="F268" s="13" t="str">
        <f t="shared" si="44"/>
        <v/>
      </c>
      <c r="G268" s="13" t="str">
        <f t="shared" si="46"/>
        <v/>
      </c>
      <c r="H268" s="10" t="s">
        <v>292</v>
      </c>
      <c r="I268" s="12" t="str">
        <f t="shared" si="47"/>
        <v/>
      </c>
      <c r="J268" s="12" t="s">
        <v>1186</v>
      </c>
      <c r="K268" s="12"/>
      <c r="L268" s="9" t="s">
        <v>137</v>
      </c>
      <c r="M268" s="10" t="str">
        <f t="shared" si="48"/>
        <v xml:space="preserve">        "": "",  # </v>
      </c>
      <c r="N268" s="6" t="b">
        <f t="shared" si="49"/>
        <v>1</v>
      </c>
    </row>
    <row r="269" spans="2:14">
      <c r="B269" s="31"/>
      <c r="C269" s="28"/>
      <c r="D269" s="28"/>
      <c r="E269" s="36" t="str">
        <f t="shared" si="45"/>
        <v/>
      </c>
      <c r="F269" s="13" t="str">
        <f t="shared" si="44"/>
        <v/>
      </c>
      <c r="G269" s="13" t="str">
        <f t="shared" si="46"/>
        <v/>
      </c>
      <c r="H269" s="10" t="s">
        <v>292</v>
      </c>
      <c r="I269" s="12" t="str">
        <f t="shared" si="47"/>
        <v/>
      </c>
      <c r="J269" s="12" t="s">
        <v>1186</v>
      </c>
      <c r="K269" s="12"/>
      <c r="L269" s="9" t="s">
        <v>137</v>
      </c>
      <c r="M269" s="10" t="str">
        <f t="shared" si="48"/>
        <v xml:space="preserve">        "": "",  # </v>
      </c>
      <c r="N269" s="6" t="b">
        <f t="shared" si="49"/>
        <v>1</v>
      </c>
    </row>
    <row r="270" spans="2:14">
      <c r="B270" s="31"/>
      <c r="C270" s="28"/>
      <c r="D270" s="28"/>
      <c r="E270" s="36" t="str">
        <f t="shared" si="45"/>
        <v/>
      </c>
      <c r="F270" s="13" t="str">
        <f t="shared" si="44"/>
        <v/>
      </c>
      <c r="G270" s="13" t="str">
        <f t="shared" si="46"/>
        <v/>
      </c>
      <c r="H270" s="10" t="s">
        <v>292</v>
      </c>
      <c r="I270" s="12" t="str">
        <f t="shared" si="47"/>
        <v/>
      </c>
      <c r="J270" s="12" t="s">
        <v>1186</v>
      </c>
      <c r="K270" s="12"/>
      <c r="L270" s="9" t="s">
        <v>137</v>
      </c>
      <c r="M270" s="10" t="str">
        <f t="shared" si="48"/>
        <v xml:space="preserve">        "": "",  # </v>
      </c>
      <c r="N270" s="6" t="b">
        <f t="shared" si="49"/>
        <v>1</v>
      </c>
    </row>
    <row r="271" spans="2:14">
      <c r="B271" s="31"/>
      <c r="C271" s="28"/>
      <c r="D271" s="28"/>
      <c r="E271" s="36" t="str">
        <f t="shared" si="45"/>
        <v/>
      </c>
      <c r="F271" s="13" t="str">
        <f t="shared" si="44"/>
        <v/>
      </c>
      <c r="G271" s="13" t="str">
        <f t="shared" si="46"/>
        <v/>
      </c>
      <c r="H271" s="10" t="s">
        <v>292</v>
      </c>
      <c r="I271" s="12" t="str">
        <f t="shared" si="47"/>
        <v/>
      </c>
      <c r="J271" s="12" t="s">
        <v>1186</v>
      </c>
      <c r="K271" s="12"/>
      <c r="L271" s="9" t="s">
        <v>137</v>
      </c>
      <c r="M271" s="10" t="str">
        <f t="shared" si="48"/>
        <v xml:space="preserve">        "": "",  # </v>
      </c>
      <c r="N271" s="6" t="b">
        <f t="shared" si="49"/>
        <v>1</v>
      </c>
    </row>
    <row r="272" spans="2:14">
      <c r="B272" s="31"/>
      <c r="C272" s="28"/>
      <c r="D272" s="28"/>
      <c r="E272" s="36" t="str">
        <f t="shared" si="45"/>
        <v/>
      </c>
      <c r="F272" s="13" t="str">
        <f t="shared" ref="F272:F335" si="50">IF(B272="",IF(D272="",IF(C272="","",UPPER(C272)),DEC2HEX(D272)),DEC2HEX(_xlfn.UNICODE(B272)))</f>
        <v/>
      </c>
      <c r="G272" s="13" t="str">
        <f t="shared" si="46"/>
        <v/>
      </c>
      <c r="H272" s="10" t="s">
        <v>292</v>
      </c>
      <c r="I272" s="12" t="str">
        <f t="shared" si="47"/>
        <v/>
      </c>
      <c r="J272" s="12" t="s">
        <v>1186</v>
      </c>
      <c r="K272" s="12"/>
      <c r="L272" s="9" t="s">
        <v>137</v>
      </c>
      <c r="M272" s="10" t="str">
        <f t="shared" si="48"/>
        <v xml:space="preserve">        "": "",  # </v>
      </c>
      <c r="N272" s="6" t="b">
        <f t="shared" si="49"/>
        <v>1</v>
      </c>
    </row>
    <row r="273" spans="2:14">
      <c r="B273" s="31"/>
      <c r="C273" s="28"/>
      <c r="D273" s="28"/>
      <c r="E273" s="36" t="str">
        <f t="shared" si="45"/>
        <v/>
      </c>
      <c r="F273" s="13" t="str">
        <f t="shared" si="50"/>
        <v/>
      </c>
      <c r="G273" s="13" t="str">
        <f t="shared" si="46"/>
        <v/>
      </c>
      <c r="H273" s="10" t="s">
        <v>292</v>
      </c>
      <c r="I273" s="12" t="str">
        <f t="shared" si="47"/>
        <v/>
      </c>
      <c r="J273" s="12" t="s">
        <v>1186</v>
      </c>
      <c r="K273" s="12"/>
      <c r="L273" s="9" t="s">
        <v>137</v>
      </c>
      <c r="M273" s="10" t="str">
        <f t="shared" si="48"/>
        <v xml:space="preserve">        "": "",  # </v>
      </c>
      <c r="N273" s="6" t="b">
        <f t="shared" si="49"/>
        <v>1</v>
      </c>
    </row>
    <row r="274" spans="2:14">
      <c r="B274" s="31"/>
      <c r="C274" s="28"/>
      <c r="D274" s="28"/>
      <c r="E274" s="36" t="str">
        <f t="shared" si="45"/>
        <v/>
      </c>
      <c r="F274" s="13" t="str">
        <f t="shared" si="50"/>
        <v/>
      </c>
      <c r="G274" s="13" t="str">
        <f t="shared" si="46"/>
        <v/>
      </c>
      <c r="H274" s="10" t="s">
        <v>292</v>
      </c>
      <c r="I274" s="12" t="str">
        <f t="shared" si="47"/>
        <v/>
      </c>
      <c r="J274" s="12" t="s">
        <v>1186</v>
      </c>
      <c r="K274" s="12"/>
      <c r="L274" s="9" t="s">
        <v>137</v>
      </c>
      <c r="M274" s="10" t="str">
        <f t="shared" si="48"/>
        <v xml:space="preserve">        "": "",  # </v>
      </c>
      <c r="N274" s="6" t="b">
        <f t="shared" si="49"/>
        <v>1</v>
      </c>
    </row>
    <row r="275" spans="2:14">
      <c r="B275" s="31"/>
      <c r="C275" s="28"/>
      <c r="D275" s="28"/>
      <c r="E275" s="36" t="str">
        <f t="shared" si="45"/>
        <v/>
      </c>
      <c r="F275" s="13" t="str">
        <f t="shared" si="50"/>
        <v/>
      </c>
      <c r="G275" s="13" t="str">
        <f t="shared" si="46"/>
        <v/>
      </c>
      <c r="H275" s="10" t="s">
        <v>292</v>
      </c>
      <c r="I275" s="12" t="str">
        <f t="shared" si="47"/>
        <v/>
      </c>
      <c r="J275" s="12" t="s">
        <v>1186</v>
      </c>
      <c r="K275" s="12"/>
      <c r="L275" s="9" t="s">
        <v>137</v>
      </c>
      <c r="M275" s="10" t="str">
        <f t="shared" si="48"/>
        <v xml:space="preserve">        "": "",  # </v>
      </c>
      <c r="N275" s="6" t="b">
        <f t="shared" si="49"/>
        <v>1</v>
      </c>
    </row>
    <row r="276" spans="2:14">
      <c r="B276" s="31"/>
      <c r="C276" s="28"/>
      <c r="D276" s="28"/>
      <c r="E276" s="36" t="str">
        <f t="shared" si="45"/>
        <v/>
      </c>
      <c r="F276" s="13" t="str">
        <f t="shared" si="50"/>
        <v/>
      </c>
      <c r="G276" s="13" t="str">
        <f t="shared" si="46"/>
        <v/>
      </c>
      <c r="H276" s="10" t="s">
        <v>292</v>
      </c>
      <c r="I276" s="12" t="str">
        <f t="shared" si="47"/>
        <v/>
      </c>
      <c r="J276" s="12" t="s">
        <v>1186</v>
      </c>
      <c r="K276" s="12"/>
      <c r="L276" s="9" t="s">
        <v>137</v>
      </c>
      <c r="M276" s="10" t="str">
        <f t="shared" si="48"/>
        <v xml:space="preserve">        "": "",  # </v>
      </c>
      <c r="N276" s="6" t="b">
        <f t="shared" si="49"/>
        <v>1</v>
      </c>
    </row>
    <row r="277" spans="2:14">
      <c r="B277" s="31"/>
      <c r="C277" s="28"/>
      <c r="D277" s="28"/>
      <c r="E277" s="36" t="str">
        <f t="shared" si="45"/>
        <v/>
      </c>
      <c r="F277" s="13" t="str">
        <f t="shared" si="50"/>
        <v/>
      </c>
      <c r="G277" s="13" t="str">
        <f t="shared" si="46"/>
        <v/>
      </c>
      <c r="H277" s="10" t="s">
        <v>292</v>
      </c>
      <c r="I277" s="12" t="str">
        <f t="shared" si="47"/>
        <v/>
      </c>
      <c r="J277" s="12" t="s">
        <v>1186</v>
      </c>
      <c r="K277" s="12"/>
      <c r="L277" s="9" t="s">
        <v>137</v>
      </c>
      <c r="M277" s="10" t="str">
        <f t="shared" si="48"/>
        <v xml:space="preserve">        "": "",  # </v>
      </c>
      <c r="N277" s="6" t="b">
        <f t="shared" si="49"/>
        <v>1</v>
      </c>
    </row>
    <row r="278" spans="2:14">
      <c r="B278" s="31"/>
      <c r="C278" s="28"/>
      <c r="D278" s="28"/>
      <c r="E278" s="36" t="str">
        <f t="shared" ref="E278:E341" si="51">IF(B278="",IF(G278="","",_xlfn.UNICHAR(G278)),B278)</f>
        <v/>
      </c>
      <c r="F278" s="13" t="str">
        <f t="shared" si="50"/>
        <v/>
      </c>
      <c r="G278" s="13" t="str">
        <f t="shared" ref="G278:G341" si="52">IF(D278="",IF(C278="",IF(B278="","",VALUE(_xlfn.UNICODE(B278))),VALUE(HEX2DEC(C278))),VALUE(D278))</f>
        <v/>
      </c>
      <c r="H278" s="10" t="s">
        <v>292</v>
      </c>
      <c r="I278" s="12" t="str">
        <f t="shared" ref="I278:I341" si="53">IF(F278="","","uni"&amp;UPPER(REPT("0",4-LEN(F278))&amp;F278))</f>
        <v/>
      </c>
      <c r="J278" s="12" t="s">
        <v>1186</v>
      </c>
      <c r="K278" s="12"/>
      <c r="L278" s="9" t="s">
        <v>137</v>
      </c>
      <c r="M278" s="10" t="str">
        <f t="shared" ref="M278:M341" si="54">ASC(_xlfn.CONCAT(H278:L278,"  # ",E278))</f>
        <v xml:space="preserve">        "": "",  # </v>
      </c>
      <c r="N278" s="6" t="b">
        <f t="shared" ref="N278:N341" si="55">K278=""</f>
        <v>1</v>
      </c>
    </row>
    <row r="279" spans="2:14">
      <c r="B279" s="31"/>
      <c r="C279" s="28"/>
      <c r="D279" s="28"/>
      <c r="E279" s="36" t="str">
        <f t="shared" si="51"/>
        <v/>
      </c>
      <c r="F279" s="13" t="str">
        <f t="shared" si="50"/>
        <v/>
      </c>
      <c r="G279" s="13" t="str">
        <f t="shared" si="52"/>
        <v/>
      </c>
      <c r="H279" s="10" t="s">
        <v>292</v>
      </c>
      <c r="I279" s="12" t="str">
        <f t="shared" si="53"/>
        <v/>
      </c>
      <c r="J279" s="12" t="s">
        <v>1186</v>
      </c>
      <c r="K279" s="12"/>
      <c r="L279" s="9" t="s">
        <v>137</v>
      </c>
      <c r="M279" s="10" t="str">
        <f t="shared" si="54"/>
        <v xml:space="preserve">        "": "",  # </v>
      </c>
      <c r="N279" s="6" t="b">
        <f t="shared" si="55"/>
        <v>1</v>
      </c>
    </row>
    <row r="280" spans="2:14">
      <c r="B280" s="31"/>
      <c r="C280" s="28"/>
      <c r="D280" s="28"/>
      <c r="E280" s="36" t="str">
        <f t="shared" si="51"/>
        <v/>
      </c>
      <c r="F280" s="13" t="str">
        <f t="shared" si="50"/>
        <v/>
      </c>
      <c r="G280" s="13" t="str">
        <f t="shared" si="52"/>
        <v/>
      </c>
      <c r="H280" s="10" t="s">
        <v>292</v>
      </c>
      <c r="I280" s="12" t="str">
        <f t="shared" si="53"/>
        <v/>
      </c>
      <c r="J280" s="12" t="s">
        <v>1186</v>
      </c>
      <c r="K280" s="12"/>
      <c r="L280" s="9" t="s">
        <v>137</v>
      </c>
      <c r="M280" s="10" t="str">
        <f t="shared" si="54"/>
        <v xml:space="preserve">        "": "",  # </v>
      </c>
      <c r="N280" s="6" t="b">
        <f t="shared" si="55"/>
        <v>1</v>
      </c>
    </row>
    <row r="281" spans="2:14">
      <c r="B281" s="31"/>
      <c r="C281" s="28"/>
      <c r="D281" s="28"/>
      <c r="E281" s="36" t="str">
        <f t="shared" si="51"/>
        <v/>
      </c>
      <c r="F281" s="13" t="str">
        <f t="shared" si="50"/>
        <v/>
      </c>
      <c r="G281" s="13" t="str">
        <f t="shared" si="52"/>
        <v/>
      </c>
      <c r="H281" s="10" t="s">
        <v>292</v>
      </c>
      <c r="I281" s="12" t="str">
        <f t="shared" si="53"/>
        <v/>
      </c>
      <c r="J281" s="12" t="s">
        <v>1186</v>
      </c>
      <c r="K281" s="12"/>
      <c r="L281" s="9" t="s">
        <v>137</v>
      </c>
      <c r="M281" s="10" t="str">
        <f t="shared" si="54"/>
        <v xml:space="preserve">        "": "",  # </v>
      </c>
      <c r="N281" s="6" t="b">
        <f t="shared" si="55"/>
        <v>1</v>
      </c>
    </row>
    <row r="282" spans="2:14">
      <c r="B282" s="31"/>
      <c r="C282" s="28"/>
      <c r="D282" s="28"/>
      <c r="E282" s="36" t="str">
        <f t="shared" si="51"/>
        <v/>
      </c>
      <c r="F282" s="13" t="str">
        <f t="shared" si="50"/>
        <v/>
      </c>
      <c r="G282" s="13" t="str">
        <f t="shared" si="52"/>
        <v/>
      </c>
      <c r="H282" s="10" t="s">
        <v>292</v>
      </c>
      <c r="I282" s="12" t="str">
        <f t="shared" si="53"/>
        <v/>
      </c>
      <c r="J282" s="12" t="s">
        <v>1186</v>
      </c>
      <c r="K282" s="12"/>
      <c r="L282" s="9" t="s">
        <v>137</v>
      </c>
      <c r="M282" s="10" t="str">
        <f t="shared" si="54"/>
        <v xml:space="preserve">        "": "",  # </v>
      </c>
      <c r="N282" s="6" t="b">
        <f t="shared" si="55"/>
        <v>1</v>
      </c>
    </row>
    <row r="283" spans="2:14">
      <c r="B283" s="31"/>
      <c r="C283" s="28"/>
      <c r="D283" s="28"/>
      <c r="E283" s="36" t="str">
        <f t="shared" si="51"/>
        <v/>
      </c>
      <c r="F283" s="13" t="str">
        <f t="shared" si="50"/>
        <v/>
      </c>
      <c r="G283" s="13" t="str">
        <f t="shared" si="52"/>
        <v/>
      </c>
      <c r="H283" s="10" t="s">
        <v>292</v>
      </c>
      <c r="I283" s="12" t="str">
        <f t="shared" si="53"/>
        <v/>
      </c>
      <c r="J283" s="12" t="s">
        <v>1186</v>
      </c>
      <c r="K283" s="12"/>
      <c r="L283" s="9" t="s">
        <v>137</v>
      </c>
      <c r="M283" s="10" t="str">
        <f t="shared" si="54"/>
        <v xml:space="preserve">        "": "",  # </v>
      </c>
      <c r="N283" s="6" t="b">
        <f t="shared" si="55"/>
        <v>1</v>
      </c>
    </row>
    <row r="284" spans="2:14">
      <c r="B284" s="31"/>
      <c r="C284" s="28"/>
      <c r="D284" s="28"/>
      <c r="E284" s="36" t="str">
        <f t="shared" si="51"/>
        <v/>
      </c>
      <c r="F284" s="13" t="str">
        <f t="shared" si="50"/>
        <v/>
      </c>
      <c r="G284" s="13" t="str">
        <f t="shared" si="52"/>
        <v/>
      </c>
      <c r="H284" s="10" t="s">
        <v>292</v>
      </c>
      <c r="I284" s="12" t="str">
        <f t="shared" si="53"/>
        <v/>
      </c>
      <c r="J284" s="12" t="s">
        <v>1186</v>
      </c>
      <c r="K284" s="12"/>
      <c r="L284" s="9" t="s">
        <v>137</v>
      </c>
      <c r="M284" s="10" t="str">
        <f t="shared" si="54"/>
        <v xml:space="preserve">        "": "",  # </v>
      </c>
      <c r="N284" s="6" t="b">
        <f t="shared" si="55"/>
        <v>1</v>
      </c>
    </row>
    <row r="285" spans="2:14">
      <c r="B285" s="31"/>
      <c r="C285" s="28"/>
      <c r="D285" s="28"/>
      <c r="E285" s="36" t="str">
        <f t="shared" si="51"/>
        <v/>
      </c>
      <c r="F285" s="13" t="str">
        <f t="shared" si="50"/>
        <v/>
      </c>
      <c r="G285" s="13" t="str">
        <f t="shared" si="52"/>
        <v/>
      </c>
      <c r="H285" s="10" t="s">
        <v>292</v>
      </c>
      <c r="I285" s="12" t="str">
        <f t="shared" si="53"/>
        <v/>
      </c>
      <c r="J285" s="12" t="s">
        <v>1186</v>
      </c>
      <c r="K285" s="12"/>
      <c r="L285" s="9" t="s">
        <v>137</v>
      </c>
      <c r="M285" s="10" t="str">
        <f t="shared" si="54"/>
        <v xml:space="preserve">        "": "",  # </v>
      </c>
      <c r="N285" s="6" t="b">
        <f t="shared" si="55"/>
        <v>1</v>
      </c>
    </row>
    <row r="286" spans="2:14">
      <c r="B286" s="31"/>
      <c r="C286" s="28"/>
      <c r="D286" s="28"/>
      <c r="E286" s="36" t="str">
        <f t="shared" si="51"/>
        <v/>
      </c>
      <c r="F286" s="13" t="str">
        <f t="shared" si="50"/>
        <v/>
      </c>
      <c r="G286" s="13" t="str">
        <f t="shared" si="52"/>
        <v/>
      </c>
      <c r="H286" s="10" t="s">
        <v>292</v>
      </c>
      <c r="I286" s="12" t="str">
        <f t="shared" si="53"/>
        <v/>
      </c>
      <c r="J286" s="12" t="s">
        <v>1186</v>
      </c>
      <c r="K286" s="12"/>
      <c r="L286" s="9" t="s">
        <v>137</v>
      </c>
      <c r="M286" s="10" t="str">
        <f t="shared" si="54"/>
        <v xml:space="preserve">        "": "",  # </v>
      </c>
      <c r="N286" s="6" t="b">
        <f t="shared" si="55"/>
        <v>1</v>
      </c>
    </row>
    <row r="287" spans="2:14">
      <c r="B287" s="31"/>
      <c r="C287" s="28"/>
      <c r="D287" s="28"/>
      <c r="E287" s="36" t="str">
        <f t="shared" si="51"/>
        <v/>
      </c>
      <c r="F287" s="13" t="str">
        <f t="shared" si="50"/>
        <v/>
      </c>
      <c r="G287" s="13" t="str">
        <f t="shared" si="52"/>
        <v/>
      </c>
      <c r="H287" s="10" t="s">
        <v>292</v>
      </c>
      <c r="I287" s="12" t="str">
        <f t="shared" si="53"/>
        <v/>
      </c>
      <c r="J287" s="12" t="s">
        <v>1186</v>
      </c>
      <c r="K287" s="12"/>
      <c r="L287" s="9" t="s">
        <v>137</v>
      </c>
      <c r="M287" s="10" t="str">
        <f t="shared" si="54"/>
        <v xml:space="preserve">        "": "",  # </v>
      </c>
      <c r="N287" s="6" t="b">
        <f t="shared" si="55"/>
        <v>1</v>
      </c>
    </row>
    <row r="288" spans="2:14">
      <c r="B288" s="31"/>
      <c r="C288" s="28"/>
      <c r="D288" s="28"/>
      <c r="E288" s="36" t="str">
        <f t="shared" si="51"/>
        <v/>
      </c>
      <c r="F288" s="13" t="str">
        <f t="shared" si="50"/>
        <v/>
      </c>
      <c r="G288" s="13" t="str">
        <f t="shared" si="52"/>
        <v/>
      </c>
      <c r="H288" s="10" t="s">
        <v>292</v>
      </c>
      <c r="I288" s="12" t="str">
        <f t="shared" si="53"/>
        <v/>
      </c>
      <c r="J288" s="12" t="s">
        <v>1186</v>
      </c>
      <c r="K288" s="12"/>
      <c r="L288" s="9" t="s">
        <v>137</v>
      </c>
      <c r="M288" s="10" t="str">
        <f t="shared" si="54"/>
        <v xml:space="preserve">        "": "",  # </v>
      </c>
      <c r="N288" s="6" t="b">
        <f t="shared" si="55"/>
        <v>1</v>
      </c>
    </row>
    <row r="289" spans="2:14">
      <c r="B289" s="31"/>
      <c r="C289" s="28"/>
      <c r="D289" s="28"/>
      <c r="E289" s="36" t="str">
        <f t="shared" si="51"/>
        <v/>
      </c>
      <c r="F289" s="13" t="str">
        <f t="shared" si="50"/>
        <v/>
      </c>
      <c r="G289" s="13" t="str">
        <f t="shared" si="52"/>
        <v/>
      </c>
      <c r="H289" s="10" t="s">
        <v>292</v>
      </c>
      <c r="I289" s="12" t="str">
        <f t="shared" si="53"/>
        <v/>
      </c>
      <c r="J289" s="12" t="s">
        <v>1186</v>
      </c>
      <c r="K289" s="12"/>
      <c r="L289" s="9" t="s">
        <v>137</v>
      </c>
      <c r="M289" s="10" t="str">
        <f t="shared" si="54"/>
        <v xml:space="preserve">        "": "",  # </v>
      </c>
      <c r="N289" s="6" t="b">
        <f t="shared" si="55"/>
        <v>1</v>
      </c>
    </row>
    <row r="290" spans="2:14">
      <c r="B290" s="31"/>
      <c r="C290" s="28"/>
      <c r="D290" s="28"/>
      <c r="E290" s="36" t="str">
        <f t="shared" si="51"/>
        <v/>
      </c>
      <c r="F290" s="13" t="str">
        <f t="shared" si="50"/>
        <v/>
      </c>
      <c r="G290" s="13" t="str">
        <f t="shared" si="52"/>
        <v/>
      </c>
      <c r="H290" s="10" t="s">
        <v>292</v>
      </c>
      <c r="I290" s="12" t="str">
        <f t="shared" si="53"/>
        <v/>
      </c>
      <c r="J290" s="12" t="s">
        <v>1186</v>
      </c>
      <c r="K290" s="12"/>
      <c r="L290" s="9" t="s">
        <v>137</v>
      </c>
      <c r="M290" s="10" t="str">
        <f t="shared" si="54"/>
        <v xml:space="preserve">        "": "",  # </v>
      </c>
      <c r="N290" s="6" t="b">
        <f t="shared" si="55"/>
        <v>1</v>
      </c>
    </row>
    <row r="291" spans="2:14">
      <c r="B291" s="31"/>
      <c r="C291" s="28"/>
      <c r="D291" s="28"/>
      <c r="E291" s="36" t="str">
        <f t="shared" si="51"/>
        <v/>
      </c>
      <c r="F291" s="13" t="str">
        <f t="shared" si="50"/>
        <v/>
      </c>
      <c r="G291" s="13" t="str">
        <f t="shared" si="52"/>
        <v/>
      </c>
      <c r="H291" s="10" t="s">
        <v>292</v>
      </c>
      <c r="I291" s="12" t="str">
        <f t="shared" si="53"/>
        <v/>
      </c>
      <c r="J291" s="12" t="s">
        <v>1186</v>
      </c>
      <c r="K291" s="12"/>
      <c r="L291" s="9" t="s">
        <v>137</v>
      </c>
      <c r="M291" s="10" t="str">
        <f t="shared" si="54"/>
        <v xml:space="preserve">        "": "",  # </v>
      </c>
      <c r="N291" s="6" t="b">
        <f t="shared" si="55"/>
        <v>1</v>
      </c>
    </row>
    <row r="292" spans="2:14">
      <c r="B292" s="31"/>
      <c r="C292" s="28"/>
      <c r="D292" s="28"/>
      <c r="E292" s="36" t="str">
        <f t="shared" si="51"/>
        <v/>
      </c>
      <c r="F292" s="13" t="str">
        <f t="shared" si="50"/>
        <v/>
      </c>
      <c r="G292" s="13" t="str">
        <f t="shared" si="52"/>
        <v/>
      </c>
      <c r="H292" s="10" t="s">
        <v>292</v>
      </c>
      <c r="I292" s="12" t="str">
        <f t="shared" si="53"/>
        <v/>
      </c>
      <c r="J292" s="12" t="s">
        <v>1186</v>
      </c>
      <c r="K292" s="12"/>
      <c r="L292" s="9" t="s">
        <v>137</v>
      </c>
      <c r="M292" s="10" t="str">
        <f t="shared" si="54"/>
        <v xml:space="preserve">        "": "",  # </v>
      </c>
      <c r="N292" s="6" t="b">
        <f t="shared" si="55"/>
        <v>1</v>
      </c>
    </row>
    <row r="293" spans="2:14">
      <c r="B293" s="31"/>
      <c r="C293" s="28"/>
      <c r="D293" s="28"/>
      <c r="E293" s="36" t="str">
        <f t="shared" si="51"/>
        <v/>
      </c>
      <c r="F293" s="13" t="str">
        <f t="shared" si="50"/>
        <v/>
      </c>
      <c r="G293" s="13" t="str">
        <f t="shared" si="52"/>
        <v/>
      </c>
      <c r="H293" s="10" t="s">
        <v>292</v>
      </c>
      <c r="I293" s="12" t="str">
        <f t="shared" si="53"/>
        <v/>
      </c>
      <c r="J293" s="12" t="s">
        <v>1186</v>
      </c>
      <c r="K293" s="12"/>
      <c r="L293" s="9" t="s">
        <v>137</v>
      </c>
      <c r="M293" s="10" t="str">
        <f t="shared" si="54"/>
        <v xml:space="preserve">        "": "",  # </v>
      </c>
      <c r="N293" s="6" t="b">
        <f t="shared" si="55"/>
        <v>1</v>
      </c>
    </row>
    <row r="294" spans="2:14">
      <c r="B294" s="31"/>
      <c r="C294" s="28"/>
      <c r="D294" s="28"/>
      <c r="E294" s="36" t="str">
        <f t="shared" si="51"/>
        <v/>
      </c>
      <c r="F294" s="13" t="str">
        <f t="shared" si="50"/>
        <v/>
      </c>
      <c r="G294" s="13" t="str">
        <f t="shared" si="52"/>
        <v/>
      </c>
      <c r="H294" s="10" t="s">
        <v>292</v>
      </c>
      <c r="I294" s="12" t="str">
        <f t="shared" si="53"/>
        <v/>
      </c>
      <c r="J294" s="12" t="s">
        <v>1186</v>
      </c>
      <c r="K294" s="12"/>
      <c r="L294" s="9" t="s">
        <v>137</v>
      </c>
      <c r="M294" s="10" t="str">
        <f t="shared" si="54"/>
        <v xml:space="preserve">        "": "",  # </v>
      </c>
      <c r="N294" s="6" t="b">
        <f t="shared" si="55"/>
        <v>1</v>
      </c>
    </row>
    <row r="295" spans="2:14">
      <c r="B295" s="31"/>
      <c r="C295" s="28"/>
      <c r="D295" s="28"/>
      <c r="E295" s="36" t="str">
        <f t="shared" si="51"/>
        <v/>
      </c>
      <c r="F295" s="13" t="str">
        <f t="shared" si="50"/>
        <v/>
      </c>
      <c r="G295" s="13" t="str">
        <f t="shared" si="52"/>
        <v/>
      </c>
      <c r="H295" s="10" t="s">
        <v>292</v>
      </c>
      <c r="I295" s="12" t="str">
        <f t="shared" si="53"/>
        <v/>
      </c>
      <c r="J295" s="12" t="s">
        <v>1186</v>
      </c>
      <c r="K295" s="12"/>
      <c r="L295" s="9" t="s">
        <v>137</v>
      </c>
      <c r="M295" s="10" t="str">
        <f t="shared" si="54"/>
        <v xml:space="preserve">        "": "",  # </v>
      </c>
      <c r="N295" s="6" t="b">
        <f t="shared" si="55"/>
        <v>1</v>
      </c>
    </row>
    <row r="296" spans="2:14">
      <c r="B296" s="31"/>
      <c r="C296" s="28"/>
      <c r="D296" s="28"/>
      <c r="E296" s="36" t="str">
        <f t="shared" si="51"/>
        <v/>
      </c>
      <c r="F296" s="13" t="str">
        <f t="shared" si="50"/>
        <v/>
      </c>
      <c r="G296" s="13" t="str">
        <f t="shared" si="52"/>
        <v/>
      </c>
      <c r="H296" s="10" t="s">
        <v>292</v>
      </c>
      <c r="I296" s="12" t="str">
        <f t="shared" si="53"/>
        <v/>
      </c>
      <c r="J296" s="12" t="s">
        <v>1186</v>
      </c>
      <c r="K296" s="12"/>
      <c r="L296" s="9" t="s">
        <v>137</v>
      </c>
      <c r="M296" s="10" t="str">
        <f t="shared" si="54"/>
        <v xml:space="preserve">        "": "",  # </v>
      </c>
      <c r="N296" s="6" t="b">
        <f t="shared" si="55"/>
        <v>1</v>
      </c>
    </row>
    <row r="297" spans="2:14">
      <c r="B297" s="31"/>
      <c r="C297" s="28"/>
      <c r="D297" s="28"/>
      <c r="E297" s="36" t="str">
        <f t="shared" si="51"/>
        <v/>
      </c>
      <c r="F297" s="13" t="str">
        <f t="shared" si="50"/>
        <v/>
      </c>
      <c r="G297" s="13" t="str">
        <f t="shared" si="52"/>
        <v/>
      </c>
      <c r="H297" s="10" t="s">
        <v>292</v>
      </c>
      <c r="I297" s="12" t="str">
        <f t="shared" si="53"/>
        <v/>
      </c>
      <c r="J297" s="12" t="s">
        <v>1186</v>
      </c>
      <c r="K297" s="12"/>
      <c r="L297" s="9" t="s">
        <v>137</v>
      </c>
      <c r="M297" s="10" t="str">
        <f t="shared" si="54"/>
        <v xml:space="preserve">        "": "",  # </v>
      </c>
      <c r="N297" s="6" t="b">
        <f t="shared" si="55"/>
        <v>1</v>
      </c>
    </row>
    <row r="298" spans="2:14">
      <c r="B298" s="31"/>
      <c r="C298" s="28"/>
      <c r="D298" s="28"/>
      <c r="E298" s="36" t="str">
        <f t="shared" si="51"/>
        <v/>
      </c>
      <c r="F298" s="13" t="str">
        <f t="shared" si="50"/>
        <v/>
      </c>
      <c r="G298" s="13" t="str">
        <f t="shared" si="52"/>
        <v/>
      </c>
      <c r="H298" s="10" t="s">
        <v>292</v>
      </c>
      <c r="I298" s="12" t="str">
        <f t="shared" si="53"/>
        <v/>
      </c>
      <c r="J298" s="12" t="s">
        <v>1186</v>
      </c>
      <c r="K298" s="12"/>
      <c r="L298" s="9" t="s">
        <v>137</v>
      </c>
      <c r="M298" s="10" t="str">
        <f t="shared" si="54"/>
        <v xml:space="preserve">        "": "",  # </v>
      </c>
      <c r="N298" s="6" t="b">
        <f t="shared" si="55"/>
        <v>1</v>
      </c>
    </row>
    <row r="299" spans="2:14">
      <c r="B299" s="31"/>
      <c r="C299" s="28"/>
      <c r="D299" s="28"/>
      <c r="E299" s="36" t="str">
        <f t="shared" si="51"/>
        <v/>
      </c>
      <c r="F299" s="13" t="str">
        <f t="shared" si="50"/>
        <v/>
      </c>
      <c r="G299" s="13" t="str">
        <f t="shared" si="52"/>
        <v/>
      </c>
      <c r="H299" s="10" t="s">
        <v>292</v>
      </c>
      <c r="I299" s="12" t="str">
        <f t="shared" si="53"/>
        <v/>
      </c>
      <c r="J299" s="12" t="s">
        <v>1186</v>
      </c>
      <c r="K299" s="12"/>
      <c r="L299" s="9" t="s">
        <v>137</v>
      </c>
      <c r="M299" s="10" t="str">
        <f t="shared" si="54"/>
        <v xml:space="preserve">        "": "",  # </v>
      </c>
      <c r="N299" s="6" t="b">
        <f t="shared" si="55"/>
        <v>1</v>
      </c>
    </row>
    <row r="300" spans="2:14">
      <c r="B300" s="31"/>
      <c r="C300" s="28"/>
      <c r="D300" s="28"/>
      <c r="E300" s="36" t="str">
        <f t="shared" si="51"/>
        <v/>
      </c>
      <c r="F300" s="13" t="str">
        <f t="shared" si="50"/>
        <v/>
      </c>
      <c r="G300" s="13" t="str">
        <f t="shared" si="52"/>
        <v/>
      </c>
      <c r="H300" s="10" t="s">
        <v>292</v>
      </c>
      <c r="I300" s="12" t="str">
        <f t="shared" si="53"/>
        <v/>
      </c>
      <c r="J300" s="12" t="s">
        <v>1186</v>
      </c>
      <c r="K300" s="12"/>
      <c r="L300" s="9" t="s">
        <v>137</v>
      </c>
      <c r="M300" s="10" t="str">
        <f t="shared" si="54"/>
        <v xml:space="preserve">        "": "",  # </v>
      </c>
      <c r="N300" s="6" t="b">
        <f t="shared" si="55"/>
        <v>1</v>
      </c>
    </row>
    <row r="301" spans="2:14">
      <c r="B301" s="31"/>
      <c r="C301" s="28"/>
      <c r="D301" s="28"/>
      <c r="E301" s="36" t="str">
        <f t="shared" si="51"/>
        <v/>
      </c>
      <c r="F301" s="13" t="str">
        <f t="shared" si="50"/>
        <v/>
      </c>
      <c r="G301" s="13" t="str">
        <f t="shared" si="52"/>
        <v/>
      </c>
      <c r="H301" s="10" t="s">
        <v>292</v>
      </c>
      <c r="I301" s="12" t="str">
        <f t="shared" si="53"/>
        <v/>
      </c>
      <c r="J301" s="12" t="s">
        <v>1186</v>
      </c>
      <c r="K301" s="12"/>
      <c r="L301" s="9" t="s">
        <v>137</v>
      </c>
      <c r="M301" s="10" t="str">
        <f t="shared" si="54"/>
        <v xml:space="preserve">        "": "",  # </v>
      </c>
      <c r="N301" s="6" t="b">
        <f t="shared" si="55"/>
        <v>1</v>
      </c>
    </row>
    <row r="302" spans="2:14">
      <c r="B302" s="31"/>
      <c r="C302" s="28"/>
      <c r="D302" s="28"/>
      <c r="E302" s="36" t="str">
        <f t="shared" si="51"/>
        <v/>
      </c>
      <c r="F302" s="13" t="str">
        <f t="shared" si="50"/>
        <v/>
      </c>
      <c r="G302" s="13" t="str">
        <f t="shared" si="52"/>
        <v/>
      </c>
      <c r="H302" s="10" t="s">
        <v>292</v>
      </c>
      <c r="I302" s="12" t="str">
        <f t="shared" si="53"/>
        <v/>
      </c>
      <c r="J302" s="12" t="s">
        <v>1186</v>
      </c>
      <c r="K302" s="12"/>
      <c r="L302" s="9" t="s">
        <v>137</v>
      </c>
      <c r="M302" s="10" t="str">
        <f t="shared" si="54"/>
        <v xml:space="preserve">        "": "",  # </v>
      </c>
      <c r="N302" s="6" t="b">
        <f t="shared" si="55"/>
        <v>1</v>
      </c>
    </row>
    <row r="303" spans="2:14">
      <c r="B303" s="31"/>
      <c r="C303" s="28"/>
      <c r="D303" s="28"/>
      <c r="E303" s="36" t="str">
        <f t="shared" si="51"/>
        <v/>
      </c>
      <c r="F303" s="13" t="str">
        <f t="shared" si="50"/>
        <v/>
      </c>
      <c r="G303" s="13" t="str">
        <f t="shared" si="52"/>
        <v/>
      </c>
      <c r="H303" s="10" t="s">
        <v>292</v>
      </c>
      <c r="I303" s="12" t="str">
        <f t="shared" si="53"/>
        <v/>
      </c>
      <c r="J303" s="12" t="s">
        <v>1186</v>
      </c>
      <c r="K303" s="12"/>
      <c r="L303" s="9" t="s">
        <v>137</v>
      </c>
      <c r="M303" s="10" t="str">
        <f t="shared" si="54"/>
        <v xml:space="preserve">        "": "",  # </v>
      </c>
      <c r="N303" s="6" t="b">
        <f t="shared" si="55"/>
        <v>1</v>
      </c>
    </row>
    <row r="304" spans="2:14">
      <c r="B304" s="31"/>
      <c r="C304" s="28"/>
      <c r="D304" s="28"/>
      <c r="E304" s="36" t="str">
        <f t="shared" si="51"/>
        <v/>
      </c>
      <c r="F304" s="13" t="str">
        <f t="shared" si="50"/>
        <v/>
      </c>
      <c r="G304" s="13" t="str">
        <f t="shared" si="52"/>
        <v/>
      </c>
      <c r="H304" s="10" t="s">
        <v>292</v>
      </c>
      <c r="I304" s="12" t="str">
        <f t="shared" si="53"/>
        <v/>
      </c>
      <c r="J304" s="12" t="s">
        <v>1186</v>
      </c>
      <c r="K304" s="12"/>
      <c r="L304" s="9" t="s">
        <v>137</v>
      </c>
      <c r="M304" s="10" t="str">
        <f t="shared" si="54"/>
        <v xml:space="preserve">        "": "",  # </v>
      </c>
      <c r="N304" s="6" t="b">
        <f t="shared" si="55"/>
        <v>1</v>
      </c>
    </row>
    <row r="305" spans="2:14">
      <c r="B305" s="31"/>
      <c r="C305" s="28"/>
      <c r="D305" s="28"/>
      <c r="E305" s="36" t="str">
        <f t="shared" si="51"/>
        <v/>
      </c>
      <c r="F305" s="13" t="str">
        <f t="shared" si="50"/>
        <v/>
      </c>
      <c r="G305" s="13" t="str">
        <f t="shared" si="52"/>
        <v/>
      </c>
      <c r="H305" s="10" t="s">
        <v>292</v>
      </c>
      <c r="I305" s="12" t="str">
        <f t="shared" si="53"/>
        <v/>
      </c>
      <c r="J305" s="12" t="s">
        <v>1186</v>
      </c>
      <c r="K305" s="12"/>
      <c r="L305" s="9" t="s">
        <v>137</v>
      </c>
      <c r="M305" s="10" t="str">
        <f t="shared" si="54"/>
        <v xml:space="preserve">        "": "",  # </v>
      </c>
      <c r="N305" s="6" t="b">
        <f t="shared" si="55"/>
        <v>1</v>
      </c>
    </row>
    <row r="306" spans="2:14">
      <c r="B306" s="31"/>
      <c r="C306" s="28"/>
      <c r="D306" s="28"/>
      <c r="E306" s="36" t="str">
        <f t="shared" si="51"/>
        <v/>
      </c>
      <c r="F306" s="13" t="str">
        <f t="shared" si="50"/>
        <v/>
      </c>
      <c r="G306" s="13" t="str">
        <f t="shared" si="52"/>
        <v/>
      </c>
      <c r="H306" s="10" t="s">
        <v>292</v>
      </c>
      <c r="I306" s="12" t="str">
        <f t="shared" si="53"/>
        <v/>
      </c>
      <c r="J306" s="12" t="s">
        <v>1186</v>
      </c>
      <c r="K306" s="12"/>
      <c r="L306" s="9" t="s">
        <v>137</v>
      </c>
      <c r="M306" s="10" t="str">
        <f t="shared" si="54"/>
        <v xml:space="preserve">        "": "",  # </v>
      </c>
      <c r="N306" s="6" t="b">
        <f t="shared" si="55"/>
        <v>1</v>
      </c>
    </row>
    <row r="307" spans="2:14">
      <c r="B307" s="31"/>
      <c r="C307" s="28"/>
      <c r="D307" s="28"/>
      <c r="E307" s="36" t="str">
        <f t="shared" si="51"/>
        <v/>
      </c>
      <c r="F307" s="13" t="str">
        <f t="shared" si="50"/>
        <v/>
      </c>
      <c r="G307" s="13" t="str">
        <f t="shared" si="52"/>
        <v/>
      </c>
      <c r="H307" s="10" t="s">
        <v>292</v>
      </c>
      <c r="I307" s="12" t="str">
        <f t="shared" si="53"/>
        <v/>
      </c>
      <c r="J307" s="12" t="s">
        <v>1186</v>
      </c>
      <c r="K307" s="12"/>
      <c r="L307" s="9" t="s">
        <v>137</v>
      </c>
      <c r="M307" s="10" t="str">
        <f t="shared" si="54"/>
        <v xml:space="preserve">        "": "",  # </v>
      </c>
      <c r="N307" s="6" t="b">
        <f t="shared" si="55"/>
        <v>1</v>
      </c>
    </row>
    <row r="308" spans="2:14">
      <c r="B308" s="31"/>
      <c r="C308" s="28"/>
      <c r="D308" s="28"/>
      <c r="E308" s="36" t="str">
        <f t="shared" si="51"/>
        <v/>
      </c>
      <c r="F308" s="13" t="str">
        <f t="shared" si="50"/>
        <v/>
      </c>
      <c r="G308" s="13" t="str">
        <f t="shared" si="52"/>
        <v/>
      </c>
      <c r="H308" s="10" t="s">
        <v>292</v>
      </c>
      <c r="I308" s="12" t="str">
        <f t="shared" si="53"/>
        <v/>
      </c>
      <c r="J308" s="12" t="s">
        <v>1186</v>
      </c>
      <c r="K308" s="12"/>
      <c r="L308" s="9" t="s">
        <v>137</v>
      </c>
      <c r="M308" s="10" t="str">
        <f t="shared" si="54"/>
        <v xml:space="preserve">        "": "",  # </v>
      </c>
      <c r="N308" s="6" t="b">
        <f t="shared" si="55"/>
        <v>1</v>
      </c>
    </row>
    <row r="309" spans="2:14">
      <c r="B309" s="31"/>
      <c r="C309" s="28"/>
      <c r="D309" s="28"/>
      <c r="E309" s="36" t="str">
        <f t="shared" si="51"/>
        <v/>
      </c>
      <c r="F309" s="13" t="str">
        <f t="shared" si="50"/>
        <v/>
      </c>
      <c r="G309" s="13" t="str">
        <f t="shared" si="52"/>
        <v/>
      </c>
      <c r="H309" s="10" t="s">
        <v>292</v>
      </c>
      <c r="I309" s="12" t="str">
        <f t="shared" si="53"/>
        <v/>
      </c>
      <c r="J309" s="12" t="s">
        <v>1186</v>
      </c>
      <c r="K309" s="12"/>
      <c r="L309" s="9" t="s">
        <v>137</v>
      </c>
      <c r="M309" s="10" t="str">
        <f t="shared" si="54"/>
        <v xml:space="preserve">        "": "",  # </v>
      </c>
      <c r="N309" s="6" t="b">
        <f t="shared" si="55"/>
        <v>1</v>
      </c>
    </row>
    <row r="310" spans="2:14">
      <c r="B310" s="31"/>
      <c r="C310" s="28"/>
      <c r="D310" s="28"/>
      <c r="E310" s="36" t="str">
        <f t="shared" si="51"/>
        <v/>
      </c>
      <c r="F310" s="13" t="str">
        <f t="shared" si="50"/>
        <v/>
      </c>
      <c r="G310" s="13" t="str">
        <f t="shared" si="52"/>
        <v/>
      </c>
      <c r="H310" s="10" t="s">
        <v>292</v>
      </c>
      <c r="I310" s="12" t="str">
        <f t="shared" si="53"/>
        <v/>
      </c>
      <c r="J310" s="12" t="s">
        <v>1186</v>
      </c>
      <c r="K310" s="12"/>
      <c r="L310" s="9" t="s">
        <v>137</v>
      </c>
      <c r="M310" s="10" t="str">
        <f t="shared" si="54"/>
        <v xml:space="preserve">        "": "",  # </v>
      </c>
      <c r="N310" s="6" t="b">
        <f t="shared" si="55"/>
        <v>1</v>
      </c>
    </row>
    <row r="311" spans="2:14">
      <c r="B311" s="31"/>
      <c r="C311" s="28"/>
      <c r="D311" s="28"/>
      <c r="E311" s="36" t="str">
        <f t="shared" si="51"/>
        <v/>
      </c>
      <c r="F311" s="13" t="str">
        <f t="shared" si="50"/>
        <v/>
      </c>
      <c r="G311" s="13" t="str">
        <f t="shared" si="52"/>
        <v/>
      </c>
      <c r="H311" s="10" t="s">
        <v>292</v>
      </c>
      <c r="I311" s="12" t="str">
        <f t="shared" si="53"/>
        <v/>
      </c>
      <c r="J311" s="12" t="s">
        <v>1186</v>
      </c>
      <c r="K311" s="12"/>
      <c r="L311" s="9" t="s">
        <v>137</v>
      </c>
      <c r="M311" s="10" t="str">
        <f t="shared" si="54"/>
        <v xml:space="preserve">        "": "",  # </v>
      </c>
      <c r="N311" s="6" t="b">
        <f t="shared" si="55"/>
        <v>1</v>
      </c>
    </row>
    <row r="312" spans="2:14">
      <c r="B312" s="31"/>
      <c r="C312" s="28"/>
      <c r="D312" s="28"/>
      <c r="E312" s="36" t="str">
        <f t="shared" si="51"/>
        <v/>
      </c>
      <c r="F312" s="13" t="str">
        <f t="shared" si="50"/>
        <v/>
      </c>
      <c r="G312" s="13" t="str">
        <f t="shared" si="52"/>
        <v/>
      </c>
      <c r="H312" s="10" t="s">
        <v>292</v>
      </c>
      <c r="I312" s="12" t="str">
        <f t="shared" si="53"/>
        <v/>
      </c>
      <c r="J312" s="12" t="s">
        <v>1186</v>
      </c>
      <c r="K312" s="12"/>
      <c r="L312" s="9" t="s">
        <v>137</v>
      </c>
      <c r="M312" s="10" t="str">
        <f t="shared" si="54"/>
        <v xml:space="preserve">        "": "",  # </v>
      </c>
      <c r="N312" s="6" t="b">
        <f t="shared" si="55"/>
        <v>1</v>
      </c>
    </row>
    <row r="313" spans="2:14">
      <c r="B313" s="31"/>
      <c r="C313" s="28"/>
      <c r="D313" s="28"/>
      <c r="E313" s="36" t="str">
        <f t="shared" si="51"/>
        <v/>
      </c>
      <c r="F313" s="13" t="str">
        <f t="shared" si="50"/>
        <v/>
      </c>
      <c r="G313" s="13" t="str">
        <f t="shared" si="52"/>
        <v/>
      </c>
      <c r="H313" s="10" t="s">
        <v>292</v>
      </c>
      <c r="I313" s="12" t="str">
        <f t="shared" si="53"/>
        <v/>
      </c>
      <c r="J313" s="12" t="s">
        <v>1186</v>
      </c>
      <c r="K313" s="12"/>
      <c r="L313" s="9" t="s">
        <v>137</v>
      </c>
      <c r="M313" s="10" t="str">
        <f t="shared" si="54"/>
        <v xml:space="preserve">        "": "",  # </v>
      </c>
      <c r="N313" s="6" t="b">
        <f t="shared" si="55"/>
        <v>1</v>
      </c>
    </row>
    <row r="314" spans="2:14">
      <c r="B314" s="31"/>
      <c r="C314" s="28"/>
      <c r="D314" s="28"/>
      <c r="E314" s="36" t="str">
        <f t="shared" si="51"/>
        <v/>
      </c>
      <c r="F314" s="13" t="str">
        <f t="shared" si="50"/>
        <v/>
      </c>
      <c r="G314" s="13" t="str">
        <f t="shared" si="52"/>
        <v/>
      </c>
      <c r="H314" s="10" t="s">
        <v>292</v>
      </c>
      <c r="I314" s="12" t="str">
        <f t="shared" si="53"/>
        <v/>
      </c>
      <c r="J314" s="12" t="s">
        <v>1186</v>
      </c>
      <c r="K314" s="12"/>
      <c r="L314" s="9" t="s">
        <v>137</v>
      </c>
      <c r="M314" s="10" t="str">
        <f t="shared" si="54"/>
        <v xml:space="preserve">        "": "",  # </v>
      </c>
      <c r="N314" s="6" t="b">
        <f t="shared" si="55"/>
        <v>1</v>
      </c>
    </row>
    <row r="315" spans="2:14">
      <c r="B315" s="31"/>
      <c r="C315" s="28"/>
      <c r="D315" s="28"/>
      <c r="E315" s="36" t="str">
        <f t="shared" si="51"/>
        <v/>
      </c>
      <c r="F315" s="13" t="str">
        <f t="shared" si="50"/>
        <v/>
      </c>
      <c r="G315" s="13" t="str">
        <f t="shared" si="52"/>
        <v/>
      </c>
      <c r="H315" s="10" t="s">
        <v>292</v>
      </c>
      <c r="I315" s="12" t="str">
        <f t="shared" si="53"/>
        <v/>
      </c>
      <c r="J315" s="12" t="s">
        <v>1186</v>
      </c>
      <c r="K315" s="12"/>
      <c r="L315" s="9" t="s">
        <v>137</v>
      </c>
      <c r="M315" s="10" t="str">
        <f t="shared" si="54"/>
        <v xml:space="preserve">        "": "",  # </v>
      </c>
      <c r="N315" s="6" t="b">
        <f t="shared" si="55"/>
        <v>1</v>
      </c>
    </row>
    <row r="316" spans="2:14">
      <c r="B316" s="31"/>
      <c r="C316" s="28"/>
      <c r="D316" s="28"/>
      <c r="E316" s="36" t="str">
        <f t="shared" si="51"/>
        <v/>
      </c>
      <c r="F316" s="13" t="str">
        <f t="shared" si="50"/>
        <v/>
      </c>
      <c r="G316" s="13" t="str">
        <f t="shared" si="52"/>
        <v/>
      </c>
      <c r="H316" s="10" t="s">
        <v>292</v>
      </c>
      <c r="I316" s="12" t="str">
        <f t="shared" si="53"/>
        <v/>
      </c>
      <c r="J316" s="12" t="s">
        <v>1186</v>
      </c>
      <c r="K316" s="12"/>
      <c r="L316" s="9" t="s">
        <v>137</v>
      </c>
      <c r="M316" s="10" t="str">
        <f t="shared" si="54"/>
        <v xml:space="preserve">        "": "",  # </v>
      </c>
      <c r="N316" s="6" t="b">
        <f t="shared" si="55"/>
        <v>1</v>
      </c>
    </row>
    <row r="317" spans="2:14">
      <c r="B317" s="31"/>
      <c r="C317" s="28"/>
      <c r="D317" s="28"/>
      <c r="E317" s="36" t="str">
        <f t="shared" si="51"/>
        <v/>
      </c>
      <c r="F317" s="13" t="str">
        <f t="shared" si="50"/>
        <v/>
      </c>
      <c r="G317" s="13" t="str">
        <f t="shared" si="52"/>
        <v/>
      </c>
      <c r="H317" s="10" t="s">
        <v>292</v>
      </c>
      <c r="I317" s="12" t="str">
        <f t="shared" si="53"/>
        <v/>
      </c>
      <c r="J317" s="12" t="s">
        <v>1186</v>
      </c>
      <c r="K317" s="12"/>
      <c r="L317" s="9" t="s">
        <v>137</v>
      </c>
      <c r="M317" s="10" t="str">
        <f t="shared" si="54"/>
        <v xml:space="preserve">        "": "",  # </v>
      </c>
      <c r="N317" s="6" t="b">
        <f t="shared" si="55"/>
        <v>1</v>
      </c>
    </row>
    <row r="318" spans="2:14">
      <c r="B318" s="31"/>
      <c r="C318" s="28"/>
      <c r="D318" s="28"/>
      <c r="E318" s="36" t="str">
        <f t="shared" si="51"/>
        <v/>
      </c>
      <c r="F318" s="13" t="str">
        <f t="shared" si="50"/>
        <v/>
      </c>
      <c r="G318" s="13" t="str">
        <f t="shared" si="52"/>
        <v/>
      </c>
      <c r="H318" s="10" t="s">
        <v>292</v>
      </c>
      <c r="I318" s="12" t="str">
        <f t="shared" si="53"/>
        <v/>
      </c>
      <c r="J318" s="12" t="s">
        <v>1186</v>
      </c>
      <c r="K318" s="12"/>
      <c r="L318" s="9" t="s">
        <v>137</v>
      </c>
      <c r="M318" s="10" t="str">
        <f t="shared" si="54"/>
        <v xml:space="preserve">        "": "",  # </v>
      </c>
      <c r="N318" s="6" t="b">
        <f t="shared" si="55"/>
        <v>1</v>
      </c>
    </row>
    <row r="319" spans="2:14">
      <c r="B319" s="31"/>
      <c r="C319" s="28"/>
      <c r="D319" s="28"/>
      <c r="E319" s="36" t="str">
        <f t="shared" si="51"/>
        <v/>
      </c>
      <c r="F319" s="13" t="str">
        <f t="shared" si="50"/>
        <v/>
      </c>
      <c r="G319" s="13" t="str">
        <f t="shared" si="52"/>
        <v/>
      </c>
      <c r="H319" s="10" t="s">
        <v>292</v>
      </c>
      <c r="I319" s="12" t="str">
        <f t="shared" si="53"/>
        <v/>
      </c>
      <c r="J319" s="12" t="s">
        <v>1186</v>
      </c>
      <c r="K319" s="12"/>
      <c r="L319" s="9" t="s">
        <v>137</v>
      </c>
      <c r="M319" s="10" t="str">
        <f t="shared" si="54"/>
        <v xml:space="preserve">        "": "",  # </v>
      </c>
      <c r="N319" s="6" t="b">
        <f t="shared" si="55"/>
        <v>1</v>
      </c>
    </row>
    <row r="320" spans="2:14">
      <c r="B320" s="31"/>
      <c r="C320" s="28"/>
      <c r="D320" s="28"/>
      <c r="E320" s="36" t="str">
        <f t="shared" si="51"/>
        <v/>
      </c>
      <c r="F320" s="13" t="str">
        <f t="shared" si="50"/>
        <v/>
      </c>
      <c r="G320" s="13" t="str">
        <f t="shared" si="52"/>
        <v/>
      </c>
      <c r="H320" s="10" t="s">
        <v>292</v>
      </c>
      <c r="I320" s="12" t="str">
        <f t="shared" si="53"/>
        <v/>
      </c>
      <c r="J320" s="12" t="s">
        <v>1186</v>
      </c>
      <c r="K320" s="12"/>
      <c r="L320" s="9" t="s">
        <v>137</v>
      </c>
      <c r="M320" s="10" t="str">
        <f t="shared" si="54"/>
        <v xml:space="preserve">        "": "",  # </v>
      </c>
      <c r="N320" s="6" t="b">
        <f t="shared" si="55"/>
        <v>1</v>
      </c>
    </row>
    <row r="321" spans="2:14">
      <c r="B321" s="31"/>
      <c r="C321" s="28"/>
      <c r="D321" s="28"/>
      <c r="E321" s="36" t="str">
        <f t="shared" si="51"/>
        <v/>
      </c>
      <c r="F321" s="13" t="str">
        <f t="shared" si="50"/>
        <v/>
      </c>
      <c r="G321" s="13" t="str">
        <f t="shared" si="52"/>
        <v/>
      </c>
      <c r="H321" s="10" t="s">
        <v>292</v>
      </c>
      <c r="I321" s="12" t="str">
        <f t="shared" si="53"/>
        <v/>
      </c>
      <c r="J321" s="12" t="s">
        <v>1186</v>
      </c>
      <c r="K321" s="12"/>
      <c r="L321" s="9" t="s">
        <v>137</v>
      </c>
      <c r="M321" s="10" t="str">
        <f t="shared" si="54"/>
        <v xml:space="preserve">        "": "",  # </v>
      </c>
      <c r="N321" s="6" t="b">
        <f t="shared" si="55"/>
        <v>1</v>
      </c>
    </row>
    <row r="322" spans="2:14">
      <c r="B322" s="31"/>
      <c r="C322" s="28"/>
      <c r="D322" s="28"/>
      <c r="E322" s="36" t="str">
        <f t="shared" si="51"/>
        <v/>
      </c>
      <c r="F322" s="13" t="str">
        <f t="shared" si="50"/>
        <v/>
      </c>
      <c r="G322" s="13" t="str">
        <f t="shared" si="52"/>
        <v/>
      </c>
      <c r="H322" s="10" t="s">
        <v>292</v>
      </c>
      <c r="I322" s="12" t="str">
        <f t="shared" si="53"/>
        <v/>
      </c>
      <c r="J322" s="12" t="s">
        <v>1186</v>
      </c>
      <c r="K322" s="12"/>
      <c r="L322" s="9" t="s">
        <v>137</v>
      </c>
      <c r="M322" s="10" t="str">
        <f t="shared" si="54"/>
        <v xml:space="preserve">        "": "",  # </v>
      </c>
      <c r="N322" s="6" t="b">
        <f t="shared" si="55"/>
        <v>1</v>
      </c>
    </row>
    <row r="323" spans="2:14">
      <c r="B323" s="31"/>
      <c r="C323" s="28"/>
      <c r="D323" s="28"/>
      <c r="E323" s="36" t="str">
        <f t="shared" si="51"/>
        <v/>
      </c>
      <c r="F323" s="13" t="str">
        <f t="shared" si="50"/>
        <v/>
      </c>
      <c r="G323" s="13" t="str">
        <f t="shared" si="52"/>
        <v/>
      </c>
      <c r="H323" s="10" t="s">
        <v>292</v>
      </c>
      <c r="I323" s="12" t="str">
        <f t="shared" si="53"/>
        <v/>
      </c>
      <c r="J323" s="12" t="s">
        <v>1186</v>
      </c>
      <c r="K323" s="12"/>
      <c r="L323" s="9" t="s">
        <v>137</v>
      </c>
      <c r="M323" s="10" t="str">
        <f t="shared" si="54"/>
        <v xml:space="preserve">        "": "",  # </v>
      </c>
      <c r="N323" s="6" t="b">
        <f t="shared" si="55"/>
        <v>1</v>
      </c>
    </row>
    <row r="324" spans="2:14">
      <c r="B324" s="31"/>
      <c r="C324" s="28"/>
      <c r="D324" s="28"/>
      <c r="E324" s="36" t="str">
        <f t="shared" si="51"/>
        <v/>
      </c>
      <c r="F324" s="13" t="str">
        <f t="shared" si="50"/>
        <v/>
      </c>
      <c r="G324" s="13" t="str">
        <f t="shared" si="52"/>
        <v/>
      </c>
      <c r="H324" s="10" t="s">
        <v>292</v>
      </c>
      <c r="I324" s="12" t="str">
        <f t="shared" si="53"/>
        <v/>
      </c>
      <c r="J324" s="12" t="s">
        <v>1186</v>
      </c>
      <c r="K324" s="12"/>
      <c r="L324" s="9" t="s">
        <v>137</v>
      </c>
      <c r="M324" s="10" t="str">
        <f t="shared" si="54"/>
        <v xml:space="preserve">        "": "",  # </v>
      </c>
      <c r="N324" s="6" t="b">
        <f t="shared" si="55"/>
        <v>1</v>
      </c>
    </row>
    <row r="325" spans="2:14">
      <c r="B325" s="31"/>
      <c r="C325" s="28"/>
      <c r="D325" s="28"/>
      <c r="E325" s="36" t="str">
        <f t="shared" si="51"/>
        <v/>
      </c>
      <c r="F325" s="13" t="str">
        <f t="shared" si="50"/>
        <v/>
      </c>
      <c r="G325" s="13" t="str">
        <f t="shared" si="52"/>
        <v/>
      </c>
      <c r="H325" s="10" t="s">
        <v>292</v>
      </c>
      <c r="I325" s="12" t="str">
        <f t="shared" si="53"/>
        <v/>
      </c>
      <c r="J325" s="12" t="s">
        <v>1186</v>
      </c>
      <c r="K325" s="12"/>
      <c r="L325" s="9" t="s">
        <v>137</v>
      </c>
      <c r="M325" s="10" t="str">
        <f t="shared" si="54"/>
        <v xml:space="preserve">        "": "",  # </v>
      </c>
      <c r="N325" s="6" t="b">
        <f t="shared" si="55"/>
        <v>1</v>
      </c>
    </row>
    <row r="326" spans="2:14">
      <c r="B326" s="31"/>
      <c r="C326" s="28"/>
      <c r="D326" s="28"/>
      <c r="E326" s="36" t="str">
        <f t="shared" si="51"/>
        <v/>
      </c>
      <c r="F326" s="13" t="str">
        <f t="shared" si="50"/>
        <v/>
      </c>
      <c r="G326" s="13" t="str">
        <f t="shared" si="52"/>
        <v/>
      </c>
      <c r="H326" s="10" t="s">
        <v>292</v>
      </c>
      <c r="I326" s="12" t="str">
        <f t="shared" si="53"/>
        <v/>
      </c>
      <c r="J326" s="12" t="s">
        <v>1186</v>
      </c>
      <c r="K326" s="12"/>
      <c r="L326" s="9" t="s">
        <v>137</v>
      </c>
      <c r="M326" s="10" t="str">
        <f t="shared" si="54"/>
        <v xml:space="preserve">        "": "",  # </v>
      </c>
      <c r="N326" s="6" t="b">
        <f t="shared" si="55"/>
        <v>1</v>
      </c>
    </row>
    <row r="327" spans="2:14">
      <c r="B327" s="31"/>
      <c r="C327" s="28"/>
      <c r="D327" s="28"/>
      <c r="E327" s="36" t="str">
        <f t="shared" si="51"/>
        <v/>
      </c>
      <c r="F327" s="13" t="str">
        <f t="shared" si="50"/>
        <v/>
      </c>
      <c r="G327" s="13" t="str">
        <f t="shared" si="52"/>
        <v/>
      </c>
      <c r="H327" s="10" t="s">
        <v>292</v>
      </c>
      <c r="I327" s="12" t="str">
        <f t="shared" si="53"/>
        <v/>
      </c>
      <c r="J327" s="12" t="s">
        <v>1186</v>
      </c>
      <c r="K327" s="12"/>
      <c r="L327" s="9" t="s">
        <v>137</v>
      </c>
      <c r="M327" s="10" t="str">
        <f t="shared" si="54"/>
        <v xml:space="preserve">        "": "",  # </v>
      </c>
      <c r="N327" s="6" t="b">
        <f t="shared" si="55"/>
        <v>1</v>
      </c>
    </row>
    <row r="328" spans="2:14">
      <c r="B328" s="31"/>
      <c r="C328" s="28"/>
      <c r="D328" s="28"/>
      <c r="E328" s="36" t="str">
        <f t="shared" si="51"/>
        <v/>
      </c>
      <c r="F328" s="13" t="str">
        <f t="shared" si="50"/>
        <v/>
      </c>
      <c r="G328" s="13" t="str">
        <f t="shared" si="52"/>
        <v/>
      </c>
      <c r="H328" s="10" t="s">
        <v>292</v>
      </c>
      <c r="I328" s="12" t="str">
        <f t="shared" si="53"/>
        <v/>
      </c>
      <c r="J328" s="12" t="s">
        <v>1186</v>
      </c>
      <c r="K328" s="12"/>
      <c r="L328" s="9" t="s">
        <v>137</v>
      </c>
      <c r="M328" s="10" t="str">
        <f t="shared" si="54"/>
        <v xml:space="preserve">        "": "",  # </v>
      </c>
      <c r="N328" s="6" t="b">
        <f t="shared" si="55"/>
        <v>1</v>
      </c>
    </row>
    <row r="329" spans="2:14">
      <c r="B329" s="31"/>
      <c r="C329" s="28"/>
      <c r="D329" s="28"/>
      <c r="E329" s="36" t="str">
        <f t="shared" si="51"/>
        <v/>
      </c>
      <c r="F329" s="13" t="str">
        <f t="shared" si="50"/>
        <v/>
      </c>
      <c r="G329" s="13" t="str">
        <f t="shared" si="52"/>
        <v/>
      </c>
      <c r="H329" s="10" t="s">
        <v>292</v>
      </c>
      <c r="I329" s="12" t="str">
        <f t="shared" si="53"/>
        <v/>
      </c>
      <c r="J329" s="12" t="s">
        <v>1186</v>
      </c>
      <c r="K329" s="12"/>
      <c r="L329" s="9" t="s">
        <v>137</v>
      </c>
      <c r="M329" s="10" t="str">
        <f t="shared" si="54"/>
        <v xml:space="preserve">        "": "",  # </v>
      </c>
      <c r="N329" s="6" t="b">
        <f t="shared" si="55"/>
        <v>1</v>
      </c>
    </row>
    <row r="330" spans="2:14">
      <c r="B330" s="31"/>
      <c r="C330" s="28"/>
      <c r="D330" s="28"/>
      <c r="E330" s="36" t="str">
        <f t="shared" si="51"/>
        <v/>
      </c>
      <c r="F330" s="13" t="str">
        <f t="shared" si="50"/>
        <v/>
      </c>
      <c r="G330" s="13" t="str">
        <f t="shared" si="52"/>
        <v/>
      </c>
      <c r="H330" s="10" t="s">
        <v>292</v>
      </c>
      <c r="I330" s="12" t="str">
        <f t="shared" si="53"/>
        <v/>
      </c>
      <c r="J330" s="12" t="s">
        <v>1186</v>
      </c>
      <c r="K330" s="12"/>
      <c r="L330" s="9" t="s">
        <v>137</v>
      </c>
      <c r="M330" s="10" t="str">
        <f t="shared" si="54"/>
        <v xml:space="preserve">        "": "",  # </v>
      </c>
      <c r="N330" s="6" t="b">
        <f t="shared" si="55"/>
        <v>1</v>
      </c>
    </row>
    <row r="331" spans="2:14">
      <c r="B331" s="31"/>
      <c r="C331" s="28"/>
      <c r="D331" s="28"/>
      <c r="E331" s="36" t="str">
        <f t="shared" si="51"/>
        <v/>
      </c>
      <c r="F331" s="13" t="str">
        <f t="shared" si="50"/>
        <v/>
      </c>
      <c r="G331" s="13" t="str">
        <f t="shared" si="52"/>
        <v/>
      </c>
      <c r="H331" s="10" t="s">
        <v>292</v>
      </c>
      <c r="I331" s="12" t="str">
        <f t="shared" si="53"/>
        <v/>
      </c>
      <c r="J331" s="12" t="s">
        <v>1186</v>
      </c>
      <c r="K331" s="12"/>
      <c r="L331" s="9" t="s">
        <v>137</v>
      </c>
      <c r="M331" s="10" t="str">
        <f t="shared" si="54"/>
        <v xml:space="preserve">        "": "",  # </v>
      </c>
      <c r="N331" s="6" t="b">
        <f t="shared" si="55"/>
        <v>1</v>
      </c>
    </row>
    <row r="332" spans="2:14">
      <c r="B332" s="31"/>
      <c r="C332" s="28"/>
      <c r="D332" s="28"/>
      <c r="E332" s="36" t="str">
        <f t="shared" si="51"/>
        <v/>
      </c>
      <c r="F332" s="13" t="str">
        <f t="shared" si="50"/>
        <v/>
      </c>
      <c r="G332" s="13" t="str">
        <f t="shared" si="52"/>
        <v/>
      </c>
      <c r="H332" s="10" t="s">
        <v>292</v>
      </c>
      <c r="I332" s="12" t="str">
        <f t="shared" si="53"/>
        <v/>
      </c>
      <c r="J332" s="12" t="s">
        <v>1186</v>
      </c>
      <c r="K332" s="12"/>
      <c r="L332" s="9" t="s">
        <v>137</v>
      </c>
      <c r="M332" s="10" t="str">
        <f t="shared" si="54"/>
        <v xml:space="preserve">        "": "",  # </v>
      </c>
      <c r="N332" s="6" t="b">
        <f t="shared" si="55"/>
        <v>1</v>
      </c>
    </row>
    <row r="333" spans="2:14">
      <c r="B333" s="31"/>
      <c r="C333" s="28"/>
      <c r="D333" s="28"/>
      <c r="E333" s="36" t="str">
        <f t="shared" si="51"/>
        <v/>
      </c>
      <c r="F333" s="13" t="str">
        <f t="shared" si="50"/>
        <v/>
      </c>
      <c r="G333" s="13" t="str">
        <f t="shared" si="52"/>
        <v/>
      </c>
      <c r="H333" s="10" t="s">
        <v>292</v>
      </c>
      <c r="I333" s="12" t="str">
        <f t="shared" si="53"/>
        <v/>
      </c>
      <c r="J333" s="12" t="s">
        <v>1186</v>
      </c>
      <c r="K333" s="12"/>
      <c r="L333" s="9" t="s">
        <v>137</v>
      </c>
      <c r="M333" s="10" t="str">
        <f t="shared" si="54"/>
        <v xml:space="preserve">        "": "",  # </v>
      </c>
      <c r="N333" s="6" t="b">
        <f t="shared" si="55"/>
        <v>1</v>
      </c>
    </row>
    <row r="334" spans="2:14">
      <c r="B334" s="31"/>
      <c r="C334" s="28"/>
      <c r="D334" s="28"/>
      <c r="E334" s="36" t="str">
        <f t="shared" si="51"/>
        <v/>
      </c>
      <c r="F334" s="13" t="str">
        <f t="shared" si="50"/>
        <v/>
      </c>
      <c r="G334" s="13" t="str">
        <f t="shared" si="52"/>
        <v/>
      </c>
      <c r="H334" s="10" t="s">
        <v>292</v>
      </c>
      <c r="I334" s="12" t="str">
        <f t="shared" si="53"/>
        <v/>
      </c>
      <c r="J334" s="12" t="s">
        <v>1186</v>
      </c>
      <c r="K334" s="12"/>
      <c r="L334" s="9" t="s">
        <v>137</v>
      </c>
      <c r="M334" s="10" t="str">
        <f t="shared" si="54"/>
        <v xml:space="preserve">        "": "",  # </v>
      </c>
      <c r="N334" s="6" t="b">
        <f t="shared" si="55"/>
        <v>1</v>
      </c>
    </row>
    <row r="335" spans="2:14">
      <c r="B335" s="31"/>
      <c r="C335" s="28"/>
      <c r="D335" s="28"/>
      <c r="E335" s="36" t="str">
        <f t="shared" si="51"/>
        <v/>
      </c>
      <c r="F335" s="13" t="str">
        <f t="shared" si="50"/>
        <v/>
      </c>
      <c r="G335" s="13" t="str">
        <f t="shared" si="52"/>
        <v/>
      </c>
      <c r="H335" s="10" t="s">
        <v>292</v>
      </c>
      <c r="I335" s="12" t="str">
        <f t="shared" si="53"/>
        <v/>
      </c>
      <c r="J335" s="12" t="s">
        <v>1186</v>
      </c>
      <c r="K335" s="12"/>
      <c r="L335" s="9" t="s">
        <v>137</v>
      </c>
      <c r="M335" s="10" t="str">
        <f t="shared" si="54"/>
        <v xml:space="preserve">        "": "",  # </v>
      </c>
      <c r="N335" s="6" t="b">
        <f t="shared" si="55"/>
        <v>1</v>
      </c>
    </row>
    <row r="336" spans="2:14">
      <c r="B336" s="31"/>
      <c r="C336" s="28"/>
      <c r="D336" s="28"/>
      <c r="E336" s="36" t="str">
        <f t="shared" si="51"/>
        <v/>
      </c>
      <c r="F336" s="13" t="str">
        <f t="shared" ref="F336:F399" si="56">IF(B336="",IF(D336="",IF(C336="","",UPPER(C336)),DEC2HEX(D336)),DEC2HEX(_xlfn.UNICODE(B336)))</f>
        <v/>
      </c>
      <c r="G336" s="13" t="str">
        <f t="shared" si="52"/>
        <v/>
      </c>
      <c r="H336" s="10" t="s">
        <v>292</v>
      </c>
      <c r="I336" s="12" t="str">
        <f t="shared" si="53"/>
        <v/>
      </c>
      <c r="J336" s="12" t="s">
        <v>1186</v>
      </c>
      <c r="K336" s="12"/>
      <c r="L336" s="9" t="s">
        <v>137</v>
      </c>
      <c r="M336" s="10" t="str">
        <f t="shared" si="54"/>
        <v xml:space="preserve">        "": "",  # </v>
      </c>
      <c r="N336" s="6" t="b">
        <f t="shared" si="55"/>
        <v>1</v>
      </c>
    </row>
    <row r="337" spans="2:14">
      <c r="B337" s="31"/>
      <c r="C337" s="28"/>
      <c r="D337" s="28"/>
      <c r="E337" s="36" t="str">
        <f t="shared" si="51"/>
        <v/>
      </c>
      <c r="F337" s="13" t="str">
        <f t="shared" si="56"/>
        <v/>
      </c>
      <c r="G337" s="13" t="str">
        <f t="shared" si="52"/>
        <v/>
      </c>
      <c r="H337" s="10" t="s">
        <v>292</v>
      </c>
      <c r="I337" s="12" t="str">
        <f t="shared" si="53"/>
        <v/>
      </c>
      <c r="J337" s="12" t="s">
        <v>1186</v>
      </c>
      <c r="K337" s="12"/>
      <c r="L337" s="9" t="s">
        <v>137</v>
      </c>
      <c r="M337" s="10" t="str">
        <f t="shared" si="54"/>
        <v xml:space="preserve">        "": "",  # </v>
      </c>
      <c r="N337" s="6" t="b">
        <f t="shared" si="55"/>
        <v>1</v>
      </c>
    </row>
    <row r="338" spans="2:14">
      <c r="B338" s="31"/>
      <c r="C338" s="28"/>
      <c r="D338" s="28"/>
      <c r="E338" s="36" t="str">
        <f t="shared" si="51"/>
        <v/>
      </c>
      <c r="F338" s="13" t="str">
        <f t="shared" si="56"/>
        <v/>
      </c>
      <c r="G338" s="13" t="str">
        <f t="shared" si="52"/>
        <v/>
      </c>
      <c r="H338" s="10" t="s">
        <v>292</v>
      </c>
      <c r="I338" s="12" t="str">
        <f t="shared" si="53"/>
        <v/>
      </c>
      <c r="J338" s="12" t="s">
        <v>1186</v>
      </c>
      <c r="K338" s="12"/>
      <c r="L338" s="9" t="s">
        <v>137</v>
      </c>
      <c r="M338" s="10" t="str">
        <f t="shared" si="54"/>
        <v xml:space="preserve">        "": "",  # </v>
      </c>
      <c r="N338" s="6" t="b">
        <f t="shared" si="55"/>
        <v>1</v>
      </c>
    </row>
    <row r="339" spans="2:14">
      <c r="B339" s="31"/>
      <c r="C339" s="28"/>
      <c r="D339" s="28"/>
      <c r="E339" s="36" t="str">
        <f t="shared" si="51"/>
        <v/>
      </c>
      <c r="F339" s="13" t="str">
        <f t="shared" si="56"/>
        <v/>
      </c>
      <c r="G339" s="13" t="str">
        <f t="shared" si="52"/>
        <v/>
      </c>
      <c r="H339" s="10" t="s">
        <v>292</v>
      </c>
      <c r="I339" s="12" t="str">
        <f t="shared" si="53"/>
        <v/>
      </c>
      <c r="J339" s="12" t="s">
        <v>1186</v>
      </c>
      <c r="K339" s="12"/>
      <c r="L339" s="9" t="s">
        <v>137</v>
      </c>
      <c r="M339" s="10" t="str">
        <f t="shared" si="54"/>
        <v xml:space="preserve">        "": "",  # </v>
      </c>
      <c r="N339" s="6" t="b">
        <f t="shared" si="55"/>
        <v>1</v>
      </c>
    </row>
    <row r="340" spans="2:14">
      <c r="B340" s="31"/>
      <c r="C340" s="28"/>
      <c r="D340" s="28"/>
      <c r="E340" s="36" t="str">
        <f t="shared" si="51"/>
        <v/>
      </c>
      <c r="F340" s="13" t="str">
        <f t="shared" si="56"/>
        <v/>
      </c>
      <c r="G340" s="13" t="str">
        <f t="shared" si="52"/>
        <v/>
      </c>
      <c r="H340" s="10" t="s">
        <v>292</v>
      </c>
      <c r="I340" s="12" t="str">
        <f t="shared" si="53"/>
        <v/>
      </c>
      <c r="J340" s="12" t="s">
        <v>1186</v>
      </c>
      <c r="K340" s="12"/>
      <c r="L340" s="9" t="s">
        <v>137</v>
      </c>
      <c r="M340" s="10" t="str">
        <f t="shared" si="54"/>
        <v xml:space="preserve">        "": "",  # </v>
      </c>
      <c r="N340" s="6" t="b">
        <f t="shared" si="55"/>
        <v>1</v>
      </c>
    </row>
    <row r="341" spans="2:14">
      <c r="B341" s="31"/>
      <c r="C341" s="28"/>
      <c r="D341" s="28"/>
      <c r="E341" s="36" t="str">
        <f t="shared" si="51"/>
        <v/>
      </c>
      <c r="F341" s="13" t="str">
        <f t="shared" si="56"/>
        <v/>
      </c>
      <c r="G341" s="13" t="str">
        <f t="shared" si="52"/>
        <v/>
      </c>
      <c r="H341" s="10" t="s">
        <v>292</v>
      </c>
      <c r="I341" s="12" t="str">
        <f t="shared" si="53"/>
        <v/>
      </c>
      <c r="J341" s="12" t="s">
        <v>1186</v>
      </c>
      <c r="K341" s="12"/>
      <c r="L341" s="9" t="s">
        <v>137</v>
      </c>
      <c r="M341" s="10" t="str">
        <f t="shared" si="54"/>
        <v xml:space="preserve">        "": "",  # </v>
      </c>
      <c r="N341" s="6" t="b">
        <f t="shared" si="55"/>
        <v>1</v>
      </c>
    </row>
    <row r="342" spans="2:14">
      <c r="B342" s="31"/>
      <c r="C342" s="28"/>
      <c r="D342" s="28"/>
      <c r="E342" s="36" t="str">
        <f t="shared" ref="E342:E405" si="57">IF(B342="",IF(G342="","",_xlfn.UNICHAR(G342)),B342)</f>
        <v/>
      </c>
      <c r="F342" s="13" t="str">
        <f t="shared" si="56"/>
        <v/>
      </c>
      <c r="G342" s="13" t="str">
        <f t="shared" ref="G342:G405" si="58">IF(D342="",IF(C342="",IF(B342="","",VALUE(_xlfn.UNICODE(B342))),VALUE(HEX2DEC(C342))),VALUE(D342))</f>
        <v/>
      </c>
      <c r="H342" s="10" t="s">
        <v>292</v>
      </c>
      <c r="I342" s="12" t="str">
        <f t="shared" ref="I342:I405" si="59">IF(F342="","","uni"&amp;UPPER(REPT("0",4-LEN(F342))&amp;F342))</f>
        <v/>
      </c>
      <c r="J342" s="12" t="s">
        <v>1186</v>
      </c>
      <c r="K342" s="12"/>
      <c r="L342" s="9" t="s">
        <v>137</v>
      </c>
      <c r="M342" s="10" t="str">
        <f t="shared" ref="M342:M405" si="60">ASC(_xlfn.CONCAT(H342:L342,"  # ",E342))</f>
        <v xml:space="preserve">        "": "",  # </v>
      </c>
      <c r="N342" s="6" t="b">
        <f t="shared" ref="N342:N405" si="61">K342=""</f>
        <v>1</v>
      </c>
    </row>
    <row r="343" spans="2:14">
      <c r="B343" s="31"/>
      <c r="C343" s="28"/>
      <c r="D343" s="28"/>
      <c r="E343" s="36" t="str">
        <f t="shared" si="57"/>
        <v/>
      </c>
      <c r="F343" s="13" t="str">
        <f t="shared" si="56"/>
        <v/>
      </c>
      <c r="G343" s="13" t="str">
        <f t="shared" si="58"/>
        <v/>
      </c>
      <c r="H343" s="10" t="s">
        <v>292</v>
      </c>
      <c r="I343" s="12" t="str">
        <f t="shared" si="59"/>
        <v/>
      </c>
      <c r="J343" s="12" t="s">
        <v>1186</v>
      </c>
      <c r="K343" s="12"/>
      <c r="L343" s="9" t="s">
        <v>137</v>
      </c>
      <c r="M343" s="10" t="str">
        <f t="shared" si="60"/>
        <v xml:space="preserve">        "": "",  # </v>
      </c>
      <c r="N343" s="6" t="b">
        <f t="shared" si="61"/>
        <v>1</v>
      </c>
    </row>
    <row r="344" spans="2:14">
      <c r="B344" s="31"/>
      <c r="C344" s="28"/>
      <c r="D344" s="28"/>
      <c r="E344" s="36" t="str">
        <f t="shared" si="57"/>
        <v/>
      </c>
      <c r="F344" s="13" t="str">
        <f t="shared" si="56"/>
        <v/>
      </c>
      <c r="G344" s="13" t="str">
        <f t="shared" si="58"/>
        <v/>
      </c>
      <c r="H344" s="10" t="s">
        <v>292</v>
      </c>
      <c r="I344" s="12" t="str">
        <f t="shared" si="59"/>
        <v/>
      </c>
      <c r="J344" s="12" t="s">
        <v>1186</v>
      </c>
      <c r="K344" s="12"/>
      <c r="L344" s="9" t="s">
        <v>137</v>
      </c>
      <c r="M344" s="10" t="str">
        <f t="shared" si="60"/>
        <v xml:space="preserve">        "": "",  # </v>
      </c>
      <c r="N344" s="6" t="b">
        <f t="shared" si="61"/>
        <v>1</v>
      </c>
    </row>
    <row r="345" spans="2:14">
      <c r="B345" s="31"/>
      <c r="C345" s="28"/>
      <c r="D345" s="28"/>
      <c r="E345" s="36" t="str">
        <f t="shared" si="57"/>
        <v/>
      </c>
      <c r="F345" s="13" t="str">
        <f t="shared" si="56"/>
        <v/>
      </c>
      <c r="G345" s="13" t="str">
        <f t="shared" si="58"/>
        <v/>
      </c>
      <c r="H345" s="10" t="s">
        <v>292</v>
      </c>
      <c r="I345" s="12" t="str">
        <f t="shared" si="59"/>
        <v/>
      </c>
      <c r="J345" s="12" t="s">
        <v>1186</v>
      </c>
      <c r="K345" s="12"/>
      <c r="L345" s="9" t="s">
        <v>137</v>
      </c>
      <c r="M345" s="10" t="str">
        <f t="shared" si="60"/>
        <v xml:space="preserve">        "": "",  # </v>
      </c>
      <c r="N345" s="6" t="b">
        <f t="shared" si="61"/>
        <v>1</v>
      </c>
    </row>
    <row r="346" spans="2:14">
      <c r="B346" s="31"/>
      <c r="C346" s="28"/>
      <c r="D346" s="28"/>
      <c r="E346" s="36" t="str">
        <f t="shared" si="57"/>
        <v/>
      </c>
      <c r="F346" s="13" t="str">
        <f t="shared" si="56"/>
        <v/>
      </c>
      <c r="G346" s="13" t="str">
        <f t="shared" si="58"/>
        <v/>
      </c>
      <c r="H346" s="10" t="s">
        <v>292</v>
      </c>
      <c r="I346" s="12" t="str">
        <f t="shared" si="59"/>
        <v/>
      </c>
      <c r="J346" s="12" t="s">
        <v>1186</v>
      </c>
      <c r="K346" s="12"/>
      <c r="L346" s="9" t="s">
        <v>137</v>
      </c>
      <c r="M346" s="10" t="str">
        <f t="shared" si="60"/>
        <v xml:space="preserve">        "": "",  # </v>
      </c>
      <c r="N346" s="6" t="b">
        <f t="shared" si="61"/>
        <v>1</v>
      </c>
    </row>
    <row r="347" spans="2:14">
      <c r="B347" s="31"/>
      <c r="C347" s="28"/>
      <c r="D347" s="28"/>
      <c r="E347" s="36" t="str">
        <f t="shared" si="57"/>
        <v/>
      </c>
      <c r="F347" s="13" t="str">
        <f t="shared" si="56"/>
        <v/>
      </c>
      <c r="G347" s="13" t="str">
        <f t="shared" si="58"/>
        <v/>
      </c>
      <c r="H347" s="10" t="s">
        <v>292</v>
      </c>
      <c r="I347" s="12" t="str">
        <f t="shared" si="59"/>
        <v/>
      </c>
      <c r="J347" s="12" t="s">
        <v>1186</v>
      </c>
      <c r="K347" s="12"/>
      <c r="L347" s="9" t="s">
        <v>137</v>
      </c>
      <c r="M347" s="10" t="str">
        <f t="shared" si="60"/>
        <v xml:space="preserve">        "": "",  # </v>
      </c>
      <c r="N347" s="6" t="b">
        <f t="shared" si="61"/>
        <v>1</v>
      </c>
    </row>
    <row r="348" spans="2:14">
      <c r="B348" s="31"/>
      <c r="C348" s="28"/>
      <c r="D348" s="28"/>
      <c r="E348" s="36" t="str">
        <f t="shared" si="57"/>
        <v/>
      </c>
      <c r="F348" s="13" t="str">
        <f t="shared" si="56"/>
        <v/>
      </c>
      <c r="G348" s="13" t="str">
        <f t="shared" si="58"/>
        <v/>
      </c>
      <c r="H348" s="10" t="s">
        <v>292</v>
      </c>
      <c r="I348" s="12" t="str">
        <f t="shared" si="59"/>
        <v/>
      </c>
      <c r="J348" s="12" t="s">
        <v>1186</v>
      </c>
      <c r="K348" s="12"/>
      <c r="L348" s="9" t="s">
        <v>137</v>
      </c>
      <c r="M348" s="10" t="str">
        <f t="shared" si="60"/>
        <v xml:space="preserve">        "": "",  # </v>
      </c>
      <c r="N348" s="6" t="b">
        <f t="shared" si="61"/>
        <v>1</v>
      </c>
    </row>
    <row r="349" spans="2:14">
      <c r="B349" s="31"/>
      <c r="C349" s="28"/>
      <c r="D349" s="28"/>
      <c r="E349" s="36" t="str">
        <f t="shared" si="57"/>
        <v/>
      </c>
      <c r="F349" s="13" t="str">
        <f t="shared" si="56"/>
        <v/>
      </c>
      <c r="G349" s="13" t="str">
        <f t="shared" si="58"/>
        <v/>
      </c>
      <c r="H349" s="10" t="s">
        <v>292</v>
      </c>
      <c r="I349" s="12" t="str">
        <f t="shared" si="59"/>
        <v/>
      </c>
      <c r="J349" s="12" t="s">
        <v>1186</v>
      </c>
      <c r="K349" s="12"/>
      <c r="L349" s="9" t="s">
        <v>137</v>
      </c>
      <c r="M349" s="10" t="str">
        <f t="shared" si="60"/>
        <v xml:space="preserve">        "": "",  # </v>
      </c>
      <c r="N349" s="6" t="b">
        <f t="shared" si="61"/>
        <v>1</v>
      </c>
    </row>
    <row r="350" spans="2:14">
      <c r="B350" s="31"/>
      <c r="C350" s="28"/>
      <c r="D350" s="28"/>
      <c r="E350" s="36" t="str">
        <f t="shared" si="57"/>
        <v/>
      </c>
      <c r="F350" s="13" t="str">
        <f t="shared" si="56"/>
        <v/>
      </c>
      <c r="G350" s="13" t="str">
        <f t="shared" si="58"/>
        <v/>
      </c>
      <c r="H350" s="10" t="s">
        <v>292</v>
      </c>
      <c r="I350" s="12" t="str">
        <f t="shared" si="59"/>
        <v/>
      </c>
      <c r="J350" s="12" t="s">
        <v>1186</v>
      </c>
      <c r="K350" s="12"/>
      <c r="L350" s="9" t="s">
        <v>137</v>
      </c>
      <c r="M350" s="10" t="str">
        <f t="shared" si="60"/>
        <v xml:space="preserve">        "": "",  # </v>
      </c>
      <c r="N350" s="6" t="b">
        <f t="shared" si="61"/>
        <v>1</v>
      </c>
    </row>
    <row r="351" spans="2:14">
      <c r="B351" s="31"/>
      <c r="C351" s="28"/>
      <c r="D351" s="28"/>
      <c r="E351" s="36" t="str">
        <f t="shared" si="57"/>
        <v/>
      </c>
      <c r="F351" s="13" t="str">
        <f t="shared" si="56"/>
        <v/>
      </c>
      <c r="G351" s="13" t="str">
        <f t="shared" si="58"/>
        <v/>
      </c>
      <c r="H351" s="10" t="s">
        <v>292</v>
      </c>
      <c r="I351" s="12" t="str">
        <f t="shared" si="59"/>
        <v/>
      </c>
      <c r="J351" s="12" t="s">
        <v>1186</v>
      </c>
      <c r="K351" s="12"/>
      <c r="L351" s="9" t="s">
        <v>137</v>
      </c>
      <c r="M351" s="10" t="str">
        <f t="shared" si="60"/>
        <v xml:space="preserve">        "": "",  # </v>
      </c>
      <c r="N351" s="6" t="b">
        <f t="shared" si="61"/>
        <v>1</v>
      </c>
    </row>
    <row r="352" spans="2:14">
      <c r="B352" s="31"/>
      <c r="C352" s="28"/>
      <c r="D352" s="28"/>
      <c r="E352" s="36" t="str">
        <f t="shared" si="57"/>
        <v/>
      </c>
      <c r="F352" s="13" t="str">
        <f t="shared" si="56"/>
        <v/>
      </c>
      <c r="G352" s="13" t="str">
        <f t="shared" si="58"/>
        <v/>
      </c>
      <c r="H352" s="10" t="s">
        <v>292</v>
      </c>
      <c r="I352" s="12" t="str">
        <f t="shared" si="59"/>
        <v/>
      </c>
      <c r="J352" s="12" t="s">
        <v>1186</v>
      </c>
      <c r="K352" s="12"/>
      <c r="L352" s="9" t="s">
        <v>137</v>
      </c>
      <c r="M352" s="10" t="str">
        <f t="shared" si="60"/>
        <v xml:space="preserve">        "": "",  # </v>
      </c>
      <c r="N352" s="6" t="b">
        <f t="shared" si="61"/>
        <v>1</v>
      </c>
    </row>
    <row r="353" spans="2:14">
      <c r="B353" s="31"/>
      <c r="C353" s="28"/>
      <c r="D353" s="28"/>
      <c r="E353" s="36" t="str">
        <f t="shared" si="57"/>
        <v/>
      </c>
      <c r="F353" s="13" t="str">
        <f t="shared" si="56"/>
        <v/>
      </c>
      <c r="G353" s="13" t="str">
        <f t="shared" si="58"/>
        <v/>
      </c>
      <c r="H353" s="10" t="s">
        <v>292</v>
      </c>
      <c r="I353" s="12" t="str">
        <f t="shared" si="59"/>
        <v/>
      </c>
      <c r="J353" s="12" t="s">
        <v>1186</v>
      </c>
      <c r="K353" s="12"/>
      <c r="L353" s="9" t="s">
        <v>137</v>
      </c>
      <c r="M353" s="10" t="str">
        <f t="shared" si="60"/>
        <v xml:space="preserve">        "": "",  # </v>
      </c>
      <c r="N353" s="6" t="b">
        <f t="shared" si="61"/>
        <v>1</v>
      </c>
    </row>
    <row r="354" spans="2:14">
      <c r="B354" s="31"/>
      <c r="C354" s="28"/>
      <c r="D354" s="28"/>
      <c r="E354" s="36" t="str">
        <f t="shared" si="57"/>
        <v/>
      </c>
      <c r="F354" s="13" t="str">
        <f t="shared" si="56"/>
        <v/>
      </c>
      <c r="G354" s="13" t="str">
        <f t="shared" si="58"/>
        <v/>
      </c>
      <c r="H354" s="10" t="s">
        <v>292</v>
      </c>
      <c r="I354" s="12" t="str">
        <f t="shared" si="59"/>
        <v/>
      </c>
      <c r="J354" s="12" t="s">
        <v>1186</v>
      </c>
      <c r="K354" s="12"/>
      <c r="L354" s="9" t="s">
        <v>137</v>
      </c>
      <c r="M354" s="10" t="str">
        <f t="shared" si="60"/>
        <v xml:space="preserve">        "": "",  # </v>
      </c>
      <c r="N354" s="6" t="b">
        <f t="shared" si="61"/>
        <v>1</v>
      </c>
    </row>
    <row r="355" spans="2:14">
      <c r="B355" s="31"/>
      <c r="C355" s="28"/>
      <c r="D355" s="28"/>
      <c r="E355" s="36" t="str">
        <f t="shared" si="57"/>
        <v/>
      </c>
      <c r="F355" s="13" t="str">
        <f t="shared" si="56"/>
        <v/>
      </c>
      <c r="G355" s="13" t="str">
        <f t="shared" si="58"/>
        <v/>
      </c>
      <c r="H355" s="10" t="s">
        <v>292</v>
      </c>
      <c r="I355" s="12" t="str">
        <f t="shared" si="59"/>
        <v/>
      </c>
      <c r="J355" s="12" t="s">
        <v>1186</v>
      </c>
      <c r="K355" s="12"/>
      <c r="L355" s="9" t="s">
        <v>137</v>
      </c>
      <c r="M355" s="10" t="str">
        <f t="shared" si="60"/>
        <v xml:space="preserve">        "": "",  # </v>
      </c>
      <c r="N355" s="6" t="b">
        <f t="shared" si="61"/>
        <v>1</v>
      </c>
    </row>
    <row r="356" spans="2:14">
      <c r="B356" s="31"/>
      <c r="C356" s="28"/>
      <c r="D356" s="28"/>
      <c r="E356" s="36" t="str">
        <f t="shared" si="57"/>
        <v/>
      </c>
      <c r="F356" s="13" t="str">
        <f t="shared" si="56"/>
        <v/>
      </c>
      <c r="G356" s="13" t="str">
        <f t="shared" si="58"/>
        <v/>
      </c>
      <c r="H356" s="10" t="s">
        <v>292</v>
      </c>
      <c r="I356" s="12" t="str">
        <f t="shared" si="59"/>
        <v/>
      </c>
      <c r="J356" s="12" t="s">
        <v>1186</v>
      </c>
      <c r="K356" s="12"/>
      <c r="L356" s="9" t="s">
        <v>137</v>
      </c>
      <c r="M356" s="10" t="str">
        <f t="shared" si="60"/>
        <v xml:space="preserve">        "": "",  # </v>
      </c>
      <c r="N356" s="6" t="b">
        <f t="shared" si="61"/>
        <v>1</v>
      </c>
    </row>
    <row r="357" spans="2:14">
      <c r="B357" s="31"/>
      <c r="C357" s="28"/>
      <c r="D357" s="28"/>
      <c r="E357" s="36" t="str">
        <f t="shared" si="57"/>
        <v/>
      </c>
      <c r="F357" s="13" t="str">
        <f t="shared" si="56"/>
        <v/>
      </c>
      <c r="G357" s="13" t="str">
        <f t="shared" si="58"/>
        <v/>
      </c>
      <c r="H357" s="10" t="s">
        <v>292</v>
      </c>
      <c r="I357" s="12" t="str">
        <f t="shared" si="59"/>
        <v/>
      </c>
      <c r="J357" s="12" t="s">
        <v>1186</v>
      </c>
      <c r="K357" s="12"/>
      <c r="L357" s="9" t="s">
        <v>137</v>
      </c>
      <c r="M357" s="10" t="str">
        <f t="shared" si="60"/>
        <v xml:space="preserve">        "": "",  # </v>
      </c>
      <c r="N357" s="6" t="b">
        <f t="shared" si="61"/>
        <v>1</v>
      </c>
    </row>
    <row r="358" spans="2:14">
      <c r="B358" s="31"/>
      <c r="C358" s="28"/>
      <c r="D358" s="28"/>
      <c r="E358" s="36" t="str">
        <f t="shared" si="57"/>
        <v/>
      </c>
      <c r="F358" s="13" t="str">
        <f t="shared" si="56"/>
        <v/>
      </c>
      <c r="G358" s="13" t="str">
        <f t="shared" si="58"/>
        <v/>
      </c>
      <c r="H358" s="10" t="s">
        <v>292</v>
      </c>
      <c r="I358" s="12" t="str">
        <f t="shared" si="59"/>
        <v/>
      </c>
      <c r="J358" s="12" t="s">
        <v>1186</v>
      </c>
      <c r="K358" s="12"/>
      <c r="L358" s="9" t="s">
        <v>137</v>
      </c>
      <c r="M358" s="10" t="str">
        <f t="shared" si="60"/>
        <v xml:space="preserve">        "": "",  # </v>
      </c>
      <c r="N358" s="6" t="b">
        <f t="shared" si="61"/>
        <v>1</v>
      </c>
    </row>
    <row r="359" spans="2:14">
      <c r="B359" s="31"/>
      <c r="C359" s="28"/>
      <c r="D359" s="28"/>
      <c r="E359" s="36" t="str">
        <f t="shared" si="57"/>
        <v/>
      </c>
      <c r="F359" s="13" t="str">
        <f t="shared" si="56"/>
        <v/>
      </c>
      <c r="G359" s="13" t="str">
        <f t="shared" si="58"/>
        <v/>
      </c>
      <c r="H359" s="10" t="s">
        <v>292</v>
      </c>
      <c r="I359" s="12" t="str">
        <f t="shared" si="59"/>
        <v/>
      </c>
      <c r="J359" s="12" t="s">
        <v>1186</v>
      </c>
      <c r="K359" s="12"/>
      <c r="L359" s="9" t="s">
        <v>137</v>
      </c>
      <c r="M359" s="10" t="str">
        <f t="shared" si="60"/>
        <v xml:space="preserve">        "": "",  # </v>
      </c>
      <c r="N359" s="6" t="b">
        <f t="shared" si="61"/>
        <v>1</v>
      </c>
    </row>
    <row r="360" spans="2:14">
      <c r="B360" s="31"/>
      <c r="C360" s="28"/>
      <c r="D360" s="28"/>
      <c r="E360" s="36" t="str">
        <f t="shared" si="57"/>
        <v/>
      </c>
      <c r="F360" s="13" t="str">
        <f t="shared" si="56"/>
        <v/>
      </c>
      <c r="G360" s="13" t="str">
        <f t="shared" si="58"/>
        <v/>
      </c>
      <c r="H360" s="10" t="s">
        <v>292</v>
      </c>
      <c r="I360" s="12" t="str">
        <f t="shared" si="59"/>
        <v/>
      </c>
      <c r="J360" s="12" t="s">
        <v>1186</v>
      </c>
      <c r="K360" s="12"/>
      <c r="L360" s="9" t="s">
        <v>137</v>
      </c>
      <c r="M360" s="10" t="str">
        <f t="shared" si="60"/>
        <v xml:space="preserve">        "": "",  # </v>
      </c>
      <c r="N360" s="6" t="b">
        <f t="shared" si="61"/>
        <v>1</v>
      </c>
    </row>
    <row r="361" spans="2:14">
      <c r="B361" s="31"/>
      <c r="C361" s="28"/>
      <c r="D361" s="28"/>
      <c r="E361" s="36" t="str">
        <f t="shared" si="57"/>
        <v/>
      </c>
      <c r="F361" s="13" t="str">
        <f t="shared" si="56"/>
        <v/>
      </c>
      <c r="G361" s="13" t="str">
        <f t="shared" si="58"/>
        <v/>
      </c>
      <c r="H361" s="10" t="s">
        <v>292</v>
      </c>
      <c r="I361" s="12" t="str">
        <f t="shared" si="59"/>
        <v/>
      </c>
      <c r="J361" s="12" t="s">
        <v>1186</v>
      </c>
      <c r="K361" s="12"/>
      <c r="L361" s="9" t="s">
        <v>137</v>
      </c>
      <c r="M361" s="10" t="str">
        <f t="shared" si="60"/>
        <v xml:space="preserve">        "": "",  # </v>
      </c>
      <c r="N361" s="6" t="b">
        <f t="shared" si="61"/>
        <v>1</v>
      </c>
    </row>
    <row r="362" spans="2:14">
      <c r="B362" s="31"/>
      <c r="C362" s="28"/>
      <c r="D362" s="28"/>
      <c r="E362" s="36" t="str">
        <f t="shared" si="57"/>
        <v/>
      </c>
      <c r="F362" s="13" t="str">
        <f t="shared" si="56"/>
        <v/>
      </c>
      <c r="G362" s="13" t="str">
        <f t="shared" si="58"/>
        <v/>
      </c>
      <c r="H362" s="10" t="s">
        <v>292</v>
      </c>
      <c r="I362" s="12" t="str">
        <f t="shared" si="59"/>
        <v/>
      </c>
      <c r="J362" s="12" t="s">
        <v>1186</v>
      </c>
      <c r="K362" s="12"/>
      <c r="L362" s="9" t="s">
        <v>137</v>
      </c>
      <c r="M362" s="10" t="str">
        <f t="shared" si="60"/>
        <v xml:space="preserve">        "": "",  # </v>
      </c>
      <c r="N362" s="6" t="b">
        <f t="shared" si="61"/>
        <v>1</v>
      </c>
    </row>
    <row r="363" spans="2:14">
      <c r="B363" s="31"/>
      <c r="C363" s="28"/>
      <c r="D363" s="28"/>
      <c r="E363" s="36" t="str">
        <f t="shared" si="57"/>
        <v/>
      </c>
      <c r="F363" s="13" t="str">
        <f t="shared" si="56"/>
        <v/>
      </c>
      <c r="G363" s="13" t="str">
        <f t="shared" si="58"/>
        <v/>
      </c>
      <c r="H363" s="10" t="s">
        <v>292</v>
      </c>
      <c r="I363" s="12" t="str">
        <f t="shared" si="59"/>
        <v/>
      </c>
      <c r="J363" s="12" t="s">
        <v>1186</v>
      </c>
      <c r="K363" s="12"/>
      <c r="L363" s="9" t="s">
        <v>137</v>
      </c>
      <c r="M363" s="10" t="str">
        <f t="shared" si="60"/>
        <v xml:space="preserve">        "": "",  # </v>
      </c>
      <c r="N363" s="6" t="b">
        <f t="shared" si="61"/>
        <v>1</v>
      </c>
    </row>
    <row r="364" spans="2:14">
      <c r="B364" s="31"/>
      <c r="C364" s="28"/>
      <c r="D364" s="28"/>
      <c r="E364" s="36" t="str">
        <f t="shared" si="57"/>
        <v/>
      </c>
      <c r="F364" s="13" t="str">
        <f t="shared" si="56"/>
        <v/>
      </c>
      <c r="G364" s="13" t="str">
        <f t="shared" si="58"/>
        <v/>
      </c>
      <c r="H364" s="10" t="s">
        <v>292</v>
      </c>
      <c r="I364" s="12" t="str">
        <f t="shared" si="59"/>
        <v/>
      </c>
      <c r="J364" s="12" t="s">
        <v>1186</v>
      </c>
      <c r="K364" s="12"/>
      <c r="L364" s="9" t="s">
        <v>137</v>
      </c>
      <c r="M364" s="10" t="str">
        <f t="shared" si="60"/>
        <v xml:space="preserve">        "": "",  # </v>
      </c>
      <c r="N364" s="6" t="b">
        <f t="shared" si="61"/>
        <v>1</v>
      </c>
    </row>
    <row r="365" spans="2:14">
      <c r="B365" s="31"/>
      <c r="C365" s="28"/>
      <c r="D365" s="28"/>
      <c r="E365" s="36" t="str">
        <f t="shared" si="57"/>
        <v/>
      </c>
      <c r="F365" s="13" t="str">
        <f t="shared" si="56"/>
        <v/>
      </c>
      <c r="G365" s="13" t="str">
        <f t="shared" si="58"/>
        <v/>
      </c>
      <c r="H365" s="10" t="s">
        <v>292</v>
      </c>
      <c r="I365" s="12" t="str">
        <f t="shared" si="59"/>
        <v/>
      </c>
      <c r="J365" s="12" t="s">
        <v>1186</v>
      </c>
      <c r="K365" s="12"/>
      <c r="L365" s="9" t="s">
        <v>137</v>
      </c>
      <c r="M365" s="10" t="str">
        <f t="shared" si="60"/>
        <v xml:space="preserve">        "": "",  # </v>
      </c>
      <c r="N365" s="6" t="b">
        <f t="shared" si="61"/>
        <v>1</v>
      </c>
    </row>
    <row r="366" spans="2:14">
      <c r="B366" s="31"/>
      <c r="C366" s="28"/>
      <c r="D366" s="28"/>
      <c r="E366" s="36" t="str">
        <f t="shared" si="57"/>
        <v/>
      </c>
      <c r="F366" s="13" t="str">
        <f t="shared" si="56"/>
        <v/>
      </c>
      <c r="G366" s="13" t="str">
        <f t="shared" si="58"/>
        <v/>
      </c>
      <c r="H366" s="10" t="s">
        <v>292</v>
      </c>
      <c r="I366" s="12" t="str">
        <f t="shared" si="59"/>
        <v/>
      </c>
      <c r="J366" s="12" t="s">
        <v>1186</v>
      </c>
      <c r="K366" s="12"/>
      <c r="L366" s="9" t="s">
        <v>137</v>
      </c>
      <c r="M366" s="10" t="str">
        <f t="shared" si="60"/>
        <v xml:space="preserve">        "": "",  # </v>
      </c>
      <c r="N366" s="6" t="b">
        <f t="shared" si="61"/>
        <v>1</v>
      </c>
    </row>
    <row r="367" spans="2:14">
      <c r="B367" s="31"/>
      <c r="C367" s="28"/>
      <c r="D367" s="28"/>
      <c r="E367" s="36" t="str">
        <f t="shared" si="57"/>
        <v/>
      </c>
      <c r="F367" s="13" t="str">
        <f t="shared" si="56"/>
        <v/>
      </c>
      <c r="G367" s="13" t="str">
        <f t="shared" si="58"/>
        <v/>
      </c>
      <c r="H367" s="10" t="s">
        <v>292</v>
      </c>
      <c r="I367" s="12" t="str">
        <f t="shared" si="59"/>
        <v/>
      </c>
      <c r="J367" s="12" t="s">
        <v>1186</v>
      </c>
      <c r="K367" s="12"/>
      <c r="L367" s="9" t="s">
        <v>137</v>
      </c>
      <c r="M367" s="10" t="str">
        <f t="shared" si="60"/>
        <v xml:space="preserve">        "": "",  # </v>
      </c>
      <c r="N367" s="6" t="b">
        <f t="shared" si="61"/>
        <v>1</v>
      </c>
    </row>
    <row r="368" spans="2:14">
      <c r="B368" s="31"/>
      <c r="C368" s="28"/>
      <c r="D368" s="28"/>
      <c r="E368" s="36" t="str">
        <f t="shared" si="57"/>
        <v/>
      </c>
      <c r="F368" s="13" t="str">
        <f t="shared" si="56"/>
        <v/>
      </c>
      <c r="G368" s="13" t="str">
        <f t="shared" si="58"/>
        <v/>
      </c>
      <c r="H368" s="10" t="s">
        <v>292</v>
      </c>
      <c r="I368" s="12" t="str">
        <f t="shared" si="59"/>
        <v/>
      </c>
      <c r="J368" s="12" t="s">
        <v>1186</v>
      </c>
      <c r="K368" s="12"/>
      <c r="L368" s="9" t="s">
        <v>137</v>
      </c>
      <c r="M368" s="10" t="str">
        <f t="shared" si="60"/>
        <v xml:space="preserve">        "": "",  # </v>
      </c>
      <c r="N368" s="6" t="b">
        <f t="shared" si="61"/>
        <v>1</v>
      </c>
    </row>
    <row r="369" spans="2:14">
      <c r="B369" s="31"/>
      <c r="C369" s="28"/>
      <c r="D369" s="28"/>
      <c r="E369" s="36" t="str">
        <f t="shared" si="57"/>
        <v/>
      </c>
      <c r="F369" s="13" t="str">
        <f t="shared" si="56"/>
        <v/>
      </c>
      <c r="G369" s="13" t="str">
        <f t="shared" si="58"/>
        <v/>
      </c>
      <c r="H369" s="10" t="s">
        <v>292</v>
      </c>
      <c r="I369" s="12" t="str">
        <f t="shared" si="59"/>
        <v/>
      </c>
      <c r="J369" s="12" t="s">
        <v>1186</v>
      </c>
      <c r="K369" s="12"/>
      <c r="L369" s="9" t="s">
        <v>137</v>
      </c>
      <c r="M369" s="10" t="str">
        <f t="shared" si="60"/>
        <v xml:space="preserve">        "": "",  # </v>
      </c>
      <c r="N369" s="6" t="b">
        <f t="shared" si="61"/>
        <v>1</v>
      </c>
    </row>
    <row r="370" spans="2:14">
      <c r="B370" s="31"/>
      <c r="C370" s="28"/>
      <c r="D370" s="28"/>
      <c r="E370" s="36" t="str">
        <f t="shared" si="57"/>
        <v/>
      </c>
      <c r="F370" s="13" t="str">
        <f t="shared" si="56"/>
        <v/>
      </c>
      <c r="G370" s="13" t="str">
        <f t="shared" si="58"/>
        <v/>
      </c>
      <c r="H370" s="10" t="s">
        <v>292</v>
      </c>
      <c r="I370" s="12" t="str">
        <f t="shared" si="59"/>
        <v/>
      </c>
      <c r="J370" s="12" t="s">
        <v>1186</v>
      </c>
      <c r="K370" s="12"/>
      <c r="L370" s="9" t="s">
        <v>137</v>
      </c>
      <c r="M370" s="10" t="str">
        <f t="shared" si="60"/>
        <v xml:space="preserve">        "": "",  # </v>
      </c>
      <c r="N370" s="6" t="b">
        <f t="shared" si="61"/>
        <v>1</v>
      </c>
    </row>
    <row r="371" spans="2:14">
      <c r="B371" s="31"/>
      <c r="C371" s="28"/>
      <c r="D371" s="28"/>
      <c r="E371" s="36" t="str">
        <f t="shared" si="57"/>
        <v/>
      </c>
      <c r="F371" s="13" t="str">
        <f t="shared" si="56"/>
        <v/>
      </c>
      <c r="G371" s="13" t="str">
        <f t="shared" si="58"/>
        <v/>
      </c>
      <c r="H371" s="10" t="s">
        <v>292</v>
      </c>
      <c r="I371" s="12" t="str">
        <f t="shared" si="59"/>
        <v/>
      </c>
      <c r="J371" s="12" t="s">
        <v>1186</v>
      </c>
      <c r="K371" s="12"/>
      <c r="L371" s="9" t="s">
        <v>137</v>
      </c>
      <c r="M371" s="10" t="str">
        <f t="shared" si="60"/>
        <v xml:space="preserve">        "": "",  # </v>
      </c>
      <c r="N371" s="6" t="b">
        <f t="shared" si="61"/>
        <v>1</v>
      </c>
    </row>
    <row r="372" spans="2:14">
      <c r="B372" s="31"/>
      <c r="C372" s="28"/>
      <c r="D372" s="28"/>
      <c r="E372" s="36" t="str">
        <f t="shared" si="57"/>
        <v/>
      </c>
      <c r="F372" s="13" t="str">
        <f t="shared" si="56"/>
        <v/>
      </c>
      <c r="G372" s="13" t="str">
        <f t="shared" si="58"/>
        <v/>
      </c>
      <c r="H372" s="10" t="s">
        <v>292</v>
      </c>
      <c r="I372" s="12" t="str">
        <f t="shared" si="59"/>
        <v/>
      </c>
      <c r="J372" s="12" t="s">
        <v>1186</v>
      </c>
      <c r="K372" s="12"/>
      <c r="L372" s="9" t="s">
        <v>137</v>
      </c>
      <c r="M372" s="10" t="str">
        <f t="shared" si="60"/>
        <v xml:space="preserve">        "": "",  # </v>
      </c>
      <c r="N372" s="6" t="b">
        <f t="shared" si="61"/>
        <v>1</v>
      </c>
    </row>
    <row r="373" spans="2:14">
      <c r="B373" s="31"/>
      <c r="C373" s="28"/>
      <c r="D373" s="28"/>
      <c r="E373" s="36" t="str">
        <f t="shared" si="57"/>
        <v/>
      </c>
      <c r="F373" s="13" t="str">
        <f t="shared" si="56"/>
        <v/>
      </c>
      <c r="G373" s="13" t="str">
        <f t="shared" si="58"/>
        <v/>
      </c>
      <c r="H373" s="10" t="s">
        <v>292</v>
      </c>
      <c r="I373" s="12" t="str">
        <f t="shared" si="59"/>
        <v/>
      </c>
      <c r="J373" s="12" t="s">
        <v>1186</v>
      </c>
      <c r="K373" s="12"/>
      <c r="L373" s="9" t="s">
        <v>137</v>
      </c>
      <c r="M373" s="10" t="str">
        <f t="shared" si="60"/>
        <v xml:space="preserve">        "": "",  # </v>
      </c>
      <c r="N373" s="6" t="b">
        <f t="shared" si="61"/>
        <v>1</v>
      </c>
    </row>
    <row r="374" spans="2:14">
      <c r="B374" s="31"/>
      <c r="C374" s="28"/>
      <c r="D374" s="28"/>
      <c r="E374" s="36" t="str">
        <f t="shared" si="57"/>
        <v/>
      </c>
      <c r="F374" s="13" t="str">
        <f t="shared" si="56"/>
        <v/>
      </c>
      <c r="G374" s="13" t="str">
        <f t="shared" si="58"/>
        <v/>
      </c>
      <c r="H374" s="10" t="s">
        <v>292</v>
      </c>
      <c r="I374" s="12" t="str">
        <f t="shared" si="59"/>
        <v/>
      </c>
      <c r="J374" s="12" t="s">
        <v>1186</v>
      </c>
      <c r="K374" s="12"/>
      <c r="L374" s="9" t="s">
        <v>137</v>
      </c>
      <c r="M374" s="10" t="str">
        <f t="shared" si="60"/>
        <v xml:space="preserve">        "": "",  # </v>
      </c>
      <c r="N374" s="6" t="b">
        <f t="shared" si="61"/>
        <v>1</v>
      </c>
    </row>
    <row r="375" spans="2:14">
      <c r="B375" s="31"/>
      <c r="C375" s="28"/>
      <c r="D375" s="28"/>
      <c r="E375" s="36" t="str">
        <f t="shared" si="57"/>
        <v/>
      </c>
      <c r="F375" s="13" t="str">
        <f t="shared" si="56"/>
        <v/>
      </c>
      <c r="G375" s="13" t="str">
        <f t="shared" si="58"/>
        <v/>
      </c>
      <c r="H375" s="10" t="s">
        <v>292</v>
      </c>
      <c r="I375" s="12" t="str">
        <f t="shared" si="59"/>
        <v/>
      </c>
      <c r="J375" s="12" t="s">
        <v>1186</v>
      </c>
      <c r="K375" s="12"/>
      <c r="L375" s="9" t="s">
        <v>137</v>
      </c>
      <c r="M375" s="10" t="str">
        <f t="shared" si="60"/>
        <v xml:space="preserve">        "": "",  # </v>
      </c>
      <c r="N375" s="6" t="b">
        <f t="shared" si="61"/>
        <v>1</v>
      </c>
    </row>
    <row r="376" spans="2:14">
      <c r="B376" s="31"/>
      <c r="C376" s="28"/>
      <c r="D376" s="28"/>
      <c r="E376" s="36" t="str">
        <f t="shared" si="57"/>
        <v/>
      </c>
      <c r="F376" s="13" t="str">
        <f t="shared" si="56"/>
        <v/>
      </c>
      <c r="G376" s="13" t="str">
        <f t="shared" si="58"/>
        <v/>
      </c>
      <c r="H376" s="10" t="s">
        <v>292</v>
      </c>
      <c r="I376" s="12" t="str">
        <f t="shared" si="59"/>
        <v/>
      </c>
      <c r="J376" s="12" t="s">
        <v>1186</v>
      </c>
      <c r="K376" s="12"/>
      <c r="L376" s="9" t="s">
        <v>137</v>
      </c>
      <c r="M376" s="10" t="str">
        <f t="shared" si="60"/>
        <v xml:space="preserve">        "": "",  # </v>
      </c>
      <c r="N376" s="6" t="b">
        <f t="shared" si="61"/>
        <v>1</v>
      </c>
    </row>
    <row r="377" spans="2:14">
      <c r="B377" s="31"/>
      <c r="C377" s="28"/>
      <c r="D377" s="28"/>
      <c r="E377" s="36" t="str">
        <f t="shared" si="57"/>
        <v/>
      </c>
      <c r="F377" s="13" t="str">
        <f t="shared" si="56"/>
        <v/>
      </c>
      <c r="G377" s="13" t="str">
        <f t="shared" si="58"/>
        <v/>
      </c>
      <c r="H377" s="10" t="s">
        <v>292</v>
      </c>
      <c r="I377" s="12" t="str">
        <f t="shared" si="59"/>
        <v/>
      </c>
      <c r="J377" s="12" t="s">
        <v>1186</v>
      </c>
      <c r="K377" s="12"/>
      <c r="L377" s="9" t="s">
        <v>137</v>
      </c>
      <c r="M377" s="10" t="str">
        <f t="shared" si="60"/>
        <v xml:space="preserve">        "": "",  # </v>
      </c>
      <c r="N377" s="6" t="b">
        <f t="shared" si="61"/>
        <v>1</v>
      </c>
    </row>
    <row r="378" spans="2:14">
      <c r="B378" s="31"/>
      <c r="C378" s="28"/>
      <c r="D378" s="28"/>
      <c r="E378" s="36" t="str">
        <f t="shared" si="57"/>
        <v/>
      </c>
      <c r="F378" s="13" t="str">
        <f t="shared" si="56"/>
        <v/>
      </c>
      <c r="G378" s="13" t="str">
        <f t="shared" si="58"/>
        <v/>
      </c>
      <c r="H378" s="10" t="s">
        <v>292</v>
      </c>
      <c r="I378" s="12" t="str">
        <f t="shared" si="59"/>
        <v/>
      </c>
      <c r="J378" s="12" t="s">
        <v>1186</v>
      </c>
      <c r="K378" s="12"/>
      <c r="L378" s="9" t="s">
        <v>137</v>
      </c>
      <c r="M378" s="10" t="str">
        <f t="shared" si="60"/>
        <v xml:space="preserve">        "": "",  # </v>
      </c>
      <c r="N378" s="6" t="b">
        <f t="shared" si="61"/>
        <v>1</v>
      </c>
    </row>
    <row r="379" spans="2:14">
      <c r="B379" s="31"/>
      <c r="C379" s="28"/>
      <c r="D379" s="28"/>
      <c r="E379" s="36" t="str">
        <f t="shared" si="57"/>
        <v/>
      </c>
      <c r="F379" s="13" t="str">
        <f t="shared" si="56"/>
        <v/>
      </c>
      <c r="G379" s="13" t="str">
        <f t="shared" si="58"/>
        <v/>
      </c>
      <c r="H379" s="10" t="s">
        <v>292</v>
      </c>
      <c r="I379" s="12" t="str">
        <f t="shared" si="59"/>
        <v/>
      </c>
      <c r="J379" s="12" t="s">
        <v>1186</v>
      </c>
      <c r="K379" s="12"/>
      <c r="L379" s="9" t="s">
        <v>137</v>
      </c>
      <c r="M379" s="10" t="str">
        <f t="shared" si="60"/>
        <v xml:space="preserve">        "": "",  # </v>
      </c>
      <c r="N379" s="6" t="b">
        <f t="shared" si="61"/>
        <v>1</v>
      </c>
    </row>
    <row r="380" spans="2:14">
      <c r="B380" s="31"/>
      <c r="C380" s="28"/>
      <c r="D380" s="28"/>
      <c r="E380" s="36" t="str">
        <f t="shared" si="57"/>
        <v/>
      </c>
      <c r="F380" s="13" t="str">
        <f t="shared" si="56"/>
        <v/>
      </c>
      <c r="G380" s="13" t="str">
        <f t="shared" si="58"/>
        <v/>
      </c>
      <c r="H380" s="10" t="s">
        <v>292</v>
      </c>
      <c r="I380" s="12" t="str">
        <f t="shared" si="59"/>
        <v/>
      </c>
      <c r="J380" s="12" t="s">
        <v>1186</v>
      </c>
      <c r="K380" s="12"/>
      <c r="L380" s="9" t="s">
        <v>137</v>
      </c>
      <c r="M380" s="10" t="str">
        <f t="shared" si="60"/>
        <v xml:space="preserve">        "": "",  # </v>
      </c>
      <c r="N380" s="6" t="b">
        <f t="shared" si="61"/>
        <v>1</v>
      </c>
    </row>
    <row r="381" spans="2:14">
      <c r="B381" s="31"/>
      <c r="C381" s="28"/>
      <c r="D381" s="28"/>
      <c r="E381" s="36" t="str">
        <f t="shared" si="57"/>
        <v/>
      </c>
      <c r="F381" s="13" t="str">
        <f t="shared" si="56"/>
        <v/>
      </c>
      <c r="G381" s="13" t="str">
        <f t="shared" si="58"/>
        <v/>
      </c>
      <c r="H381" s="10" t="s">
        <v>292</v>
      </c>
      <c r="I381" s="12" t="str">
        <f t="shared" si="59"/>
        <v/>
      </c>
      <c r="J381" s="12" t="s">
        <v>1186</v>
      </c>
      <c r="K381" s="12"/>
      <c r="L381" s="9" t="s">
        <v>137</v>
      </c>
      <c r="M381" s="10" t="str">
        <f t="shared" si="60"/>
        <v xml:space="preserve">        "": "",  # </v>
      </c>
      <c r="N381" s="6" t="b">
        <f t="shared" si="61"/>
        <v>1</v>
      </c>
    </row>
    <row r="382" spans="2:14">
      <c r="B382" s="31"/>
      <c r="C382" s="28"/>
      <c r="D382" s="28"/>
      <c r="E382" s="36" t="str">
        <f t="shared" si="57"/>
        <v/>
      </c>
      <c r="F382" s="13" t="str">
        <f t="shared" si="56"/>
        <v/>
      </c>
      <c r="G382" s="13" t="str">
        <f t="shared" si="58"/>
        <v/>
      </c>
      <c r="H382" s="10" t="s">
        <v>292</v>
      </c>
      <c r="I382" s="12" t="str">
        <f t="shared" si="59"/>
        <v/>
      </c>
      <c r="J382" s="12" t="s">
        <v>1186</v>
      </c>
      <c r="K382" s="12"/>
      <c r="L382" s="9" t="s">
        <v>137</v>
      </c>
      <c r="M382" s="10" t="str">
        <f t="shared" si="60"/>
        <v xml:space="preserve">        "": "",  # </v>
      </c>
      <c r="N382" s="6" t="b">
        <f t="shared" si="61"/>
        <v>1</v>
      </c>
    </row>
    <row r="383" spans="2:14">
      <c r="B383" s="31"/>
      <c r="C383" s="28"/>
      <c r="D383" s="28"/>
      <c r="E383" s="36" t="str">
        <f t="shared" si="57"/>
        <v/>
      </c>
      <c r="F383" s="13" t="str">
        <f t="shared" si="56"/>
        <v/>
      </c>
      <c r="G383" s="13" t="str">
        <f t="shared" si="58"/>
        <v/>
      </c>
      <c r="H383" s="10" t="s">
        <v>292</v>
      </c>
      <c r="I383" s="12" t="str">
        <f t="shared" si="59"/>
        <v/>
      </c>
      <c r="J383" s="12" t="s">
        <v>1186</v>
      </c>
      <c r="K383" s="12"/>
      <c r="L383" s="9" t="s">
        <v>137</v>
      </c>
      <c r="M383" s="10" t="str">
        <f t="shared" si="60"/>
        <v xml:space="preserve">        "": "",  # </v>
      </c>
      <c r="N383" s="6" t="b">
        <f t="shared" si="61"/>
        <v>1</v>
      </c>
    </row>
    <row r="384" spans="2:14">
      <c r="B384" s="31"/>
      <c r="C384" s="28"/>
      <c r="D384" s="28"/>
      <c r="E384" s="36" t="str">
        <f t="shared" si="57"/>
        <v/>
      </c>
      <c r="F384" s="13" t="str">
        <f t="shared" si="56"/>
        <v/>
      </c>
      <c r="G384" s="13" t="str">
        <f t="shared" si="58"/>
        <v/>
      </c>
      <c r="H384" s="10" t="s">
        <v>292</v>
      </c>
      <c r="I384" s="12" t="str">
        <f t="shared" si="59"/>
        <v/>
      </c>
      <c r="J384" s="12" t="s">
        <v>1186</v>
      </c>
      <c r="K384" s="12"/>
      <c r="L384" s="9" t="s">
        <v>137</v>
      </c>
      <c r="M384" s="10" t="str">
        <f t="shared" si="60"/>
        <v xml:space="preserve">        "": "",  # </v>
      </c>
      <c r="N384" s="6" t="b">
        <f t="shared" si="61"/>
        <v>1</v>
      </c>
    </row>
    <row r="385" spans="2:14">
      <c r="B385" s="31"/>
      <c r="C385" s="28"/>
      <c r="D385" s="28"/>
      <c r="E385" s="36" t="str">
        <f t="shared" si="57"/>
        <v/>
      </c>
      <c r="F385" s="13" t="str">
        <f t="shared" si="56"/>
        <v/>
      </c>
      <c r="G385" s="13" t="str">
        <f t="shared" si="58"/>
        <v/>
      </c>
      <c r="H385" s="10" t="s">
        <v>292</v>
      </c>
      <c r="I385" s="12" t="str">
        <f t="shared" si="59"/>
        <v/>
      </c>
      <c r="J385" s="12" t="s">
        <v>1186</v>
      </c>
      <c r="K385" s="12"/>
      <c r="L385" s="9" t="s">
        <v>137</v>
      </c>
      <c r="M385" s="10" t="str">
        <f t="shared" si="60"/>
        <v xml:space="preserve">        "": "",  # </v>
      </c>
      <c r="N385" s="6" t="b">
        <f t="shared" si="61"/>
        <v>1</v>
      </c>
    </row>
    <row r="386" spans="2:14">
      <c r="B386" s="31"/>
      <c r="C386" s="28"/>
      <c r="D386" s="28"/>
      <c r="E386" s="36" t="str">
        <f t="shared" si="57"/>
        <v/>
      </c>
      <c r="F386" s="13" t="str">
        <f t="shared" si="56"/>
        <v/>
      </c>
      <c r="G386" s="13" t="str">
        <f t="shared" si="58"/>
        <v/>
      </c>
      <c r="H386" s="10" t="s">
        <v>292</v>
      </c>
      <c r="I386" s="12" t="str">
        <f t="shared" si="59"/>
        <v/>
      </c>
      <c r="J386" s="12" t="s">
        <v>1186</v>
      </c>
      <c r="K386" s="12"/>
      <c r="L386" s="9" t="s">
        <v>137</v>
      </c>
      <c r="M386" s="10" t="str">
        <f t="shared" si="60"/>
        <v xml:space="preserve">        "": "",  # </v>
      </c>
      <c r="N386" s="6" t="b">
        <f t="shared" si="61"/>
        <v>1</v>
      </c>
    </row>
    <row r="387" spans="2:14">
      <c r="B387" s="31"/>
      <c r="C387" s="28"/>
      <c r="D387" s="28"/>
      <c r="E387" s="36" t="str">
        <f t="shared" si="57"/>
        <v/>
      </c>
      <c r="F387" s="13" t="str">
        <f t="shared" si="56"/>
        <v/>
      </c>
      <c r="G387" s="13" t="str">
        <f t="shared" si="58"/>
        <v/>
      </c>
      <c r="H387" s="10" t="s">
        <v>292</v>
      </c>
      <c r="I387" s="12" t="str">
        <f t="shared" si="59"/>
        <v/>
      </c>
      <c r="J387" s="12" t="s">
        <v>1186</v>
      </c>
      <c r="K387" s="12"/>
      <c r="L387" s="9" t="s">
        <v>137</v>
      </c>
      <c r="M387" s="10" t="str">
        <f t="shared" si="60"/>
        <v xml:space="preserve">        "": "",  # </v>
      </c>
      <c r="N387" s="6" t="b">
        <f t="shared" si="61"/>
        <v>1</v>
      </c>
    </row>
    <row r="388" spans="2:14">
      <c r="B388" s="31"/>
      <c r="C388" s="28"/>
      <c r="D388" s="28"/>
      <c r="E388" s="36" t="str">
        <f t="shared" si="57"/>
        <v/>
      </c>
      <c r="F388" s="13" t="str">
        <f t="shared" si="56"/>
        <v/>
      </c>
      <c r="G388" s="13" t="str">
        <f t="shared" si="58"/>
        <v/>
      </c>
      <c r="H388" s="10" t="s">
        <v>292</v>
      </c>
      <c r="I388" s="12" t="str">
        <f t="shared" si="59"/>
        <v/>
      </c>
      <c r="J388" s="12" t="s">
        <v>1186</v>
      </c>
      <c r="K388" s="12"/>
      <c r="L388" s="9" t="s">
        <v>137</v>
      </c>
      <c r="M388" s="10" t="str">
        <f t="shared" si="60"/>
        <v xml:space="preserve">        "": "",  # </v>
      </c>
      <c r="N388" s="6" t="b">
        <f t="shared" si="61"/>
        <v>1</v>
      </c>
    </row>
    <row r="389" spans="2:14">
      <c r="B389" s="31"/>
      <c r="C389" s="28"/>
      <c r="D389" s="28"/>
      <c r="E389" s="36" t="str">
        <f t="shared" si="57"/>
        <v/>
      </c>
      <c r="F389" s="13" t="str">
        <f t="shared" si="56"/>
        <v/>
      </c>
      <c r="G389" s="13" t="str">
        <f t="shared" si="58"/>
        <v/>
      </c>
      <c r="H389" s="10" t="s">
        <v>292</v>
      </c>
      <c r="I389" s="12" t="str">
        <f t="shared" si="59"/>
        <v/>
      </c>
      <c r="J389" s="12" t="s">
        <v>1186</v>
      </c>
      <c r="K389" s="12"/>
      <c r="L389" s="9" t="s">
        <v>137</v>
      </c>
      <c r="M389" s="10" t="str">
        <f t="shared" si="60"/>
        <v xml:space="preserve">        "": "",  # </v>
      </c>
      <c r="N389" s="6" t="b">
        <f t="shared" si="61"/>
        <v>1</v>
      </c>
    </row>
    <row r="390" spans="2:14">
      <c r="B390" s="31"/>
      <c r="C390" s="28"/>
      <c r="D390" s="28"/>
      <c r="E390" s="36" t="str">
        <f t="shared" si="57"/>
        <v/>
      </c>
      <c r="F390" s="13" t="str">
        <f t="shared" si="56"/>
        <v/>
      </c>
      <c r="G390" s="13" t="str">
        <f t="shared" si="58"/>
        <v/>
      </c>
      <c r="H390" s="10" t="s">
        <v>292</v>
      </c>
      <c r="I390" s="12" t="str">
        <f t="shared" si="59"/>
        <v/>
      </c>
      <c r="J390" s="12" t="s">
        <v>1186</v>
      </c>
      <c r="K390" s="12"/>
      <c r="L390" s="9" t="s">
        <v>137</v>
      </c>
      <c r="M390" s="10" t="str">
        <f t="shared" si="60"/>
        <v xml:space="preserve">        "": "",  # </v>
      </c>
      <c r="N390" s="6" t="b">
        <f t="shared" si="61"/>
        <v>1</v>
      </c>
    </row>
    <row r="391" spans="2:14">
      <c r="B391" s="31"/>
      <c r="C391" s="28"/>
      <c r="D391" s="28"/>
      <c r="E391" s="36" t="str">
        <f t="shared" si="57"/>
        <v/>
      </c>
      <c r="F391" s="13" t="str">
        <f t="shared" si="56"/>
        <v/>
      </c>
      <c r="G391" s="13" t="str">
        <f t="shared" si="58"/>
        <v/>
      </c>
      <c r="H391" s="10" t="s">
        <v>292</v>
      </c>
      <c r="I391" s="12" t="str">
        <f t="shared" si="59"/>
        <v/>
      </c>
      <c r="J391" s="12" t="s">
        <v>1186</v>
      </c>
      <c r="K391" s="12"/>
      <c r="L391" s="9" t="s">
        <v>137</v>
      </c>
      <c r="M391" s="10" t="str">
        <f t="shared" si="60"/>
        <v xml:space="preserve">        "": "",  # </v>
      </c>
      <c r="N391" s="6" t="b">
        <f t="shared" si="61"/>
        <v>1</v>
      </c>
    </row>
    <row r="392" spans="2:14">
      <c r="B392" s="31"/>
      <c r="C392" s="28"/>
      <c r="D392" s="28"/>
      <c r="E392" s="36" t="str">
        <f t="shared" si="57"/>
        <v/>
      </c>
      <c r="F392" s="13" t="str">
        <f t="shared" si="56"/>
        <v/>
      </c>
      <c r="G392" s="13" t="str">
        <f t="shared" si="58"/>
        <v/>
      </c>
      <c r="H392" s="10" t="s">
        <v>292</v>
      </c>
      <c r="I392" s="12" t="str">
        <f t="shared" si="59"/>
        <v/>
      </c>
      <c r="J392" s="12" t="s">
        <v>1186</v>
      </c>
      <c r="K392" s="12"/>
      <c r="L392" s="9" t="s">
        <v>137</v>
      </c>
      <c r="M392" s="10" t="str">
        <f t="shared" si="60"/>
        <v xml:space="preserve">        "": "",  # </v>
      </c>
      <c r="N392" s="6" t="b">
        <f t="shared" si="61"/>
        <v>1</v>
      </c>
    </row>
    <row r="393" spans="2:14">
      <c r="B393" s="31"/>
      <c r="C393" s="28"/>
      <c r="D393" s="28"/>
      <c r="E393" s="36" t="str">
        <f t="shared" si="57"/>
        <v/>
      </c>
      <c r="F393" s="13" t="str">
        <f t="shared" si="56"/>
        <v/>
      </c>
      <c r="G393" s="13" t="str">
        <f t="shared" si="58"/>
        <v/>
      </c>
      <c r="H393" s="10" t="s">
        <v>292</v>
      </c>
      <c r="I393" s="12" t="str">
        <f t="shared" si="59"/>
        <v/>
      </c>
      <c r="J393" s="12" t="s">
        <v>1186</v>
      </c>
      <c r="K393" s="12"/>
      <c r="L393" s="9" t="s">
        <v>137</v>
      </c>
      <c r="M393" s="10" t="str">
        <f t="shared" si="60"/>
        <v xml:space="preserve">        "": "",  # </v>
      </c>
      <c r="N393" s="6" t="b">
        <f t="shared" si="61"/>
        <v>1</v>
      </c>
    </row>
    <row r="394" spans="2:14">
      <c r="B394" s="31"/>
      <c r="C394" s="28"/>
      <c r="D394" s="28"/>
      <c r="E394" s="36" t="str">
        <f t="shared" si="57"/>
        <v/>
      </c>
      <c r="F394" s="13" t="str">
        <f t="shared" si="56"/>
        <v/>
      </c>
      <c r="G394" s="13" t="str">
        <f t="shared" si="58"/>
        <v/>
      </c>
      <c r="H394" s="10" t="s">
        <v>292</v>
      </c>
      <c r="I394" s="12" t="str">
        <f t="shared" si="59"/>
        <v/>
      </c>
      <c r="J394" s="12" t="s">
        <v>1186</v>
      </c>
      <c r="K394" s="12"/>
      <c r="L394" s="9" t="s">
        <v>137</v>
      </c>
      <c r="M394" s="10" t="str">
        <f t="shared" si="60"/>
        <v xml:space="preserve">        "": "",  # </v>
      </c>
      <c r="N394" s="6" t="b">
        <f t="shared" si="61"/>
        <v>1</v>
      </c>
    </row>
    <row r="395" spans="2:14">
      <c r="B395" s="31"/>
      <c r="C395" s="28"/>
      <c r="D395" s="28"/>
      <c r="E395" s="36" t="str">
        <f t="shared" si="57"/>
        <v/>
      </c>
      <c r="F395" s="13" t="str">
        <f t="shared" si="56"/>
        <v/>
      </c>
      <c r="G395" s="13" t="str">
        <f t="shared" si="58"/>
        <v/>
      </c>
      <c r="H395" s="10" t="s">
        <v>292</v>
      </c>
      <c r="I395" s="12" t="str">
        <f t="shared" si="59"/>
        <v/>
      </c>
      <c r="J395" s="12" t="s">
        <v>1186</v>
      </c>
      <c r="K395" s="12"/>
      <c r="L395" s="9" t="s">
        <v>137</v>
      </c>
      <c r="M395" s="10" t="str">
        <f t="shared" si="60"/>
        <v xml:space="preserve">        "": "",  # </v>
      </c>
      <c r="N395" s="6" t="b">
        <f t="shared" si="61"/>
        <v>1</v>
      </c>
    </row>
    <row r="396" spans="2:14">
      <c r="B396" s="31"/>
      <c r="C396" s="28"/>
      <c r="D396" s="28"/>
      <c r="E396" s="36" t="str">
        <f t="shared" si="57"/>
        <v/>
      </c>
      <c r="F396" s="13" t="str">
        <f t="shared" si="56"/>
        <v/>
      </c>
      <c r="G396" s="13" t="str">
        <f t="shared" si="58"/>
        <v/>
      </c>
      <c r="H396" s="10" t="s">
        <v>292</v>
      </c>
      <c r="I396" s="12" t="str">
        <f t="shared" si="59"/>
        <v/>
      </c>
      <c r="J396" s="12" t="s">
        <v>1186</v>
      </c>
      <c r="K396" s="12"/>
      <c r="L396" s="9" t="s">
        <v>137</v>
      </c>
      <c r="M396" s="10" t="str">
        <f t="shared" si="60"/>
        <v xml:space="preserve">        "": "",  # </v>
      </c>
      <c r="N396" s="6" t="b">
        <f t="shared" si="61"/>
        <v>1</v>
      </c>
    </row>
    <row r="397" spans="2:14">
      <c r="B397" s="31"/>
      <c r="C397" s="28"/>
      <c r="D397" s="28"/>
      <c r="E397" s="36" t="str">
        <f t="shared" si="57"/>
        <v/>
      </c>
      <c r="F397" s="13" t="str">
        <f t="shared" si="56"/>
        <v/>
      </c>
      <c r="G397" s="13" t="str">
        <f t="shared" si="58"/>
        <v/>
      </c>
      <c r="H397" s="10" t="s">
        <v>292</v>
      </c>
      <c r="I397" s="12" t="str">
        <f t="shared" si="59"/>
        <v/>
      </c>
      <c r="J397" s="12" t="s">
        <v>1186</v>
      </c>
      <c r="K397" s="12"/>
      <c r="L397" s="9" t="s">
        <v>137</v>
      </c>
      <c r="M397" s="10" t="str">
        <f t="shared" si="60"/>
        <v xml:space="preserve">        "": "",  # </v>
      </c>
      <c r="N397" s="6" t="b">
        <f t="shared" si="61"/>
        <v>1</v>
      </c>
    </row>
    <row r="398" spans="2:14">
      <c r="B398" s="31"/>
      <c r="C398" s="28"/>
      <c r="D398" s="28"/>
      <c r="E398" s="36" t="str">
        <f t="shared" si="57"/>
        <v/>
      </c>
      <c r="F398" s="13" t="str">
        <f t="shared" si="56"/>
        <v/>
      </c>
      <c r="G398" s="13" t="str">
        <f t="shared" si="58"/>
        <v/>
      </c>
      <c r="H398" s="10" t="s">
        <v>292</v>
      </c>
      <c r="I398" s="12" t="str">
        <f t="shared" si="59"/>
        <v/>
      </c>
      <c r="J398" s="12" t="s">
        <v>1186</v>
      </c>
      <c r="K398" s="12"/>
      <c r="L398" s="9" t="s">
        <v>137</v>
      </c>
      <c r="M398" s="10" t="str">
        <f t="shared" si="60"/>
        <v xml:space="preserve">        "": "",  # </v>
      </c>
      <c r="N398" s="6" t="b">
        <f t="shared" si="61"/>
        <v>1</v>
      </c>
    </row>
    <row r="399" spans="2:14">
      <c r="B399" s="31"/>
      <c r="C399" s="28"/>
      <c r="D399" s="28"/>
      <c r="E399" s="36" t="str">
        <f t="shared" si="57"/>
        <v/>
      </c>
      <c r="F399" s="13" t="str">
        <f t="shared" si="56"/>
        <v/>
      </c>
      <c r="G399" s="13" t="str">
        <f t="shared" si="58"/>
        <v/>
      </c>
      <c r="H399" s="10" t="s">
        <v>292</v>
      </c>
      <c r="I399" s="12" t="str">
        <f t="shared" si="59"/>
        <v/>
      </c>
      <c r="J399" s="12" t="s">
        <v>1186</v>
      </c>
      <c r="K399" s="12"/>
      <c r="L399" s="9" t="s">
        <v>137</v>
      </c>
      <c r="M399" s="10" t="str">
        <f t="shared" si="60"/>
        <v xml:space="preserve">        "": "",  # </v>
      </c>
      <c r="N399" s="6" t="b">
        <f t="shared" si="61"/>
        <v>1</v>
      </c>
    </row>
    <row r="400" spans="2:14">
      <c r="B400" s="31"/>
      <c r="C400" s="28"/>
      <c r="D400" s="28"/>
      <c r="E400" s="36" t="str">
        <f t="shared" si="57"/>
        <v/>
      </c>
      <c r="F400" s="13" t="str">
        <f t="shared" ref="F400:F463" si="62">IF(B400="",IF(D400="",IF(C400="","",UPPER(C400)),DEC2HEX(D400)),DEC2HEX(_xlfn.UNICODE(B400)))</f>
        <v/>
      </c>
      <c r="G400" s="13" t="str">
        <f t="shared" si="58"/>
        <v/>
      </c>
      <c r="H400" s="10" t="s">
        <v>292</v>
      </c>
      <c r="I400" s="12" t="str">
        <f t="shared" si="59"/>
        <v/>
      </c>
      <c r="J400" s="12" t="s">
        <v>1186</v>
      </c>
      <c r="K400" s="12"/>
      <c r="L400" s="9" t="s">
        <v>137</v>
      </c>
      <c r="M400" s="10" t="str">
        <f t="shared" si="60"/>
        <v xml:space="preserve">        "": "",  # </v>
      </c>
      <c r="N400" s="6" t="b">
        <f t="shared" si="61"/>
        <v>1</v>
      </c>
    </row>
    <row r="401" spans="2:14">
      <c r="B401" s="31"/>
      <c r="C401" s="28"/>
      <c r="D401" s="28"/>
      <c r="E401" s="36" t="str">
        <f t="shared" si="57"/>
        <v/>
      </c>
      <c r="F401" s="13" t="str">
        <f t="shared" si="62"/>
        <v/>
      </c>
      <c r="G401" s="13" t="str">
        <f t="shared" si="58"/>
        <v/>
      </c>
      <c r="H401" s="10" t="s">
        <v>292</v>
      </c>
      <c r="I401" s="12" t="str">
        <f t="shared" si="59"/>
        <v/>
      </c>
      <c r="J401" s="12" t="s">
        <v>1186</v>
      </c>
      <c r="K401" s="12"/>
      <c r="L401" s="9" t="s">
        <v>137</v>
      </c>
      <c r="M401" s="10" t="str">
        <f t="shared" si="60"/>
        <v xml:space="preserve">        "": "",  # </v>
      </c>
      <c r="N401" s="6" t="b">
        <f t="shared" si="61"/>
        <v>1</v>
      </c>
    </row>
    <row r="402" spans="2:14">
      <c r="B402" s="31"/>
      <c r="C402" s="28"/>
      <c r="D402" s="28"/>
      <c r="E402" s="36" t="str">
        <f t="shared" si="57"/>
        <v/>
      </c>
      <c r="F402" s="13" t="str">
        <f t="shared" si="62"/>
        <v/>
      </c>
      <c r="G402" s="13" t="str">
        <f t="shared" si="58"/>
        <v/>
      </c>
      <c r="H402" s="10" t="s">
        <v>292</v>
      </c>
      <c r="I402" s="12" t="str">
        <f t="shared" si="59"/>
        <v/>
      </c>
      <c r="J402" s="12" t="s">
        <v>1186</v>
      </c>
      <c r="K402" s="12"/>
      <c r="L402" s="9" t="s">
        <v>137</v>
      </c>
      <c r="M402" s="10" t="str">
        <f t="shared" si="60"/>
        <v xml:space="preserve">        "": "",  # </v>
      </c>
      <c r="N402" s="6" t="b">
        <f t="shared" si="61"/>
        <v>1</v>
      </c>
    </row>
    <row r="403" spans="2:14">
      <c r="B403" s="31"/>
      <c r="C403" s="28"/>
      <c r="D403" s="28"/>
      <c r="E403" s="36" t="str">
        <f t="shared" si="57"/>
        <v/>
      </c>
      <c r="F403" s="13" t="str">
        <f t="shared" si="62"/>
        <v/>
      </c>
      <c r="G403" s="13" t="str">
        <f t="shared" si="58"/>
        <v/>
      </c>
      <c r="H403" s="10" t="s">
        <v>292</v>
      </c>
      <c r="I403" s="12" t="str">
        <f t="shared" si="59"/>
        <v/>
      </c>
      <c r="J403" s="12" t="s">
        <v>1186</v>
      </c>
      <c r="K403" s="12"/>
      <c r="L403" s="9" t="s">
        <v>137</v>
      </c>
      <c r="M403" s="10" t="str">
        <f t="shared" si="60"/>
        <v xml:space="preserve">        "": "",  # </v>
      </c>
      <c r="N403" s="6" t="b">
        <f t="shared" si="61"/>
        <v>1</v>
      </c>
    </row>
    <row r="404" spans="2:14">
      <c r="B404" s="31"/>
      <c r="C404" s="28"/>
      <c r="D404" s="28"/>
      <c r="E404" s="36" t="str">
        <f t="shared" si="57"/>
        <v/>
      </c>
      <c r="F404" s="13" t="str">
        <f t="shared" si="62"/>
        <v/>
      </c>
      <c r="G404" s="13" t="str">
        <f t="shared" si="58"/>
        <v/>
      </c>
      <c r="H404" s="10" t="s">
        <v>292</v>
      </c>
      <c r="I404" s="12" t="str">
        <f t="shared" si="59"/>
        <v/>
      </c>
      <c r="J404" s="12" t="s">
        <v>1186</v>
      </c>
      <c r="K404" s="12"/>
      <c r="L404" s="9" t="s">
        <v>137</v>
      </c>
      <c r="M404" s="10" t="str">
        <f t="shared" si="60"/>
        <v xml:space="preserve">        "": "",  # </v>
      </c>
      <c r="N404" s="6" t="b">
        <f t="shared" si="61"/>
        <v>1</v>
      </c>
    </row>
    <row r="405" spans="2:14">
      <c r="B405" s="31"/>
      <c r="C405" s="28"/>
      <c r="D405" s="28"/>
      <c r="E405" s="36" t="str">
        <f t="shared" si="57"/>
        <v/>
      </c>
      <c r="F405" s="13" t="str">
        <f t="shared" si="62"/>
        <v/>
      </c>
      <c r="G405" s="13" t="str">
        <f t="shared" si="58"/>
        <v/>
      </c>
      <c r="H405" s="10" t="s">
        <v>292</v>
      </c>
      <c r="I405" s="12" t="str">
        <f t="shared" si="59"/>
        <v/>
      </c>
      <c r="J405" s="12" t="s">
        <v>1186</v>
      </c>
      <c r="K405" s="12"/>
      <c r="L405" s="9" t="s">
        <v>137</v>
      </c>
      <c r="M405" s="10" t="str">
        <f t="shared" si="60"/>
        <v xml:space="preserve">        "": "",  # </v>
      </c>
      <c r="N405" s="6" t="b">
        <f t="shared" si="61"/>
        <v>1</v>
      </c>
    </row>
    <row r="406" spans="2:14">
      <c r="B406" s="31"/>
      <c r="C406" s="28"/>
      <c r="D406" s="28"/>
      <c r="E406" s="36" t="str">
        <f t="shared" ref="E406:E469" si="63">IF(B406="",IF(G406="","",_xlfn.UNICHAR(G406)),B406)</f>
        <v/>
      </c>
      <c r="F406" s="13" t="str">
        <f t="shared" si="62"/>
        <v/>
      </c>
      <c r="G406" s="13" t="str">
        <f t="shared" ref="G406:G469" si="64">IF(D406="",IF(C406="",IF(B406="","",VALUE(_xlfn.UNICODE(B406))),VALUE(HEX2DEC(C406))),VALUE(D406))</f>
        <v/>
      </c>
      <c r="H406" s="10" t="s">
        <v>292</v>
      </c>
      <c r="I406" s="12" t="str">
        <f t="shared" ref="I406:I469" si="65">IF(F406="","","uni"&amp;UPPER(REPT("0",4-LEN(F406))&amp;F406))</f>
        <v/>
      </c>
      <c r="J406" s="12" t="s">
        <v>1186</v>
      </c>
      <c r="K406" s="12"/>
      <c r="L406" s="9" t="s">
        <v>137</v>
      </c>
      <c r="M406" s="10" t="str">
        <f t="shared" ref="M406:M469" si="66">ASC(_xlfn.CONCAT(H406:L406,"  # ",E406))</f>
        <v xml:space="preserve">        "": "",  # </v>
      </c>
      <c r="N406" s="6" t="b">
        <f t="shared" ref="N406:N469" si="67">K406=""</f>
        <v>1</v>
      </c>
    </row>
    <row r="407" spans="2:14">
      <c r="B407" s="31"/>
      <c r="C407" s="28"/>
      <c r="D407" s="28"/>
      <c r="E407" s="36" t="str">
        <f t="shared" si="63"/>
        <v/>
      </c>
      <c r="F407" s="13" t="str">
        <f t="shared" si="62"/>
        <v/>
      </c>
      <c r="G407" s="13" t="str">
        <f t="shared" si="64"/>
        <v/>
      </c>
      <c r="H407" s="10" t="s">
        <v>292</v>
      </c>
      <c r="I407" s="12" t="str">
        <f t="shared" si="65"/>
        <v/>
      </c>
      <c r="J407" s="12" t="s">
        <v>1186</v>
      </c>
      <c r="K407" s="12"/>
      <c r="L407" s="9" t="s">
        <v>137</v>
      </c>
      <c r="M407" s="10" t="str">
        <f t="shared" si="66"/>
        <v xml:space="preserve">        "": "",  # </v>
      </c>
      <c r="N407" s="6" t="b">
        <f t="shared" si="67"/>
        <v>1</v>
      </c>
    </row>
    <row r="408" spans="2:14">
      <c r="B408" s="31"/>
      <c r="C408" s="28"/>
      <c r="D408" s="28"/>
      <c r="E408" s="36" t="str">
        <f t="shared" si="63"/>
        <v/>
      </c>
      <c r="F408" s="13" t="str">
        <f t="shared" si="62"/>
        <v/>
      </c>
      <c r="G408" s="13" t="str">
        <f t="shared" si="64"/>
        <v/>
      </c>
      <c r="H408" s="10" t="s">
        <v>292</v>
      </c>
      <c r="I408" s="12" t="str">
        <f t="shared" si="65"/>
        <v/>
      </c>
      <c r="J408" s="12" t="s">
        <v>1186</v>
      </c>
      <c r="K408" s="12"/>
      <c r="L408" s="9" t="s">
        <v>137</v>
      </c>
      <c r="M408" s="10" t="str">
        <f t="shared" si="66"/>
        <v xml:space="preserve">        "": "",  # </v>
      </c>
      <c r="N408" s="6" t="b">
        <f t="shared" si="67"/>
        <v>1</v>
      </c>
    </row>
    <row r="409" spans="2:14">
      <c r="B409" s="31"/>
      <c r="C409" s="28"/>
      <c r="D409" s="28"/>
      <c r="E409" s="36" t="str">
        <f t="shared" si="63"/>
        <v/>
      </c>
      <c r="F409" s="13" t="str">
        <f t="shared" si="62"/>
        <v/>
      </c>
      <c r="G409" s="13" t="str">
        <f t="shared" si="64"/>
        <v/>
      </c>
      <c r="H409" s="10" t="s">
        <v>292</v>
      </c>
      <c r="I409" s="12" t="str">
        <f t="shared" si="65"/>
        <v/>
      </c>
      <c r="J409" s="12" t="s">
        <v>1186</v>
      </c>
      <c r="K409" s="12"/>
      <c r="L409" s="9" t="s">
        <v>137</v>
      </c>
      <c r="M409" s="10" t="str">
        <f t="shared" si="66"/>
        <v xml:space="preserve">        "": "",  # </v>
      </c>
      <c r="N409" s="6" t="b">
        <f t="shared" si="67"/>
        <v>1</v>
      </c>
    </row>
    <row r="410" spans="2:14">
      <c r="B410" s="31"/>
      <c r="C410" s="28"/>
      <c r="D410" s="28"/>
      <c r="E410" s="36" t="str">
        <f t="shared" si="63"/>
        <v/>
      </c>
      <c r="F410" s="13" t="str">
        <f t="shared" si="62"/>
        <v/>
      </c>
      <c r="G410" s="13" t="str">
        <f t="shared" si="64"/>
        <v/>
      </c>
      <c r="H410" s="10" t="s">
        <v>292</v>
      </c>
      <c r="I410" s="12" t="str">
        <f t="shared" si="65"/>
        <v/>
      </c>
      <c r="J410" s="12" t="s">
        <v>1186</v>
      </c>
      <c r="K410" s="12"/>
      <c r="L410" s="9" t="s">
        <v>137</v>
      </c>
      <c r="M410" s="10" t="str">
        <f t="shared" si="66"/>
        <v xml:space="preserve">        "": "",  # </v>
      </c>
      <c r="N410" s="6" t="b">
        <f t="shared" si="67"/>
        <v>1</v>
      </c>
    </row>
    <row r="411" spans="2:14">
      <c r="B411" s="31"/>
      <c r="C411" s="28"/>
      <c r="D411" s="28"/>
      <c r="E411" s="36" t="str">
        <f t="shared" si="63"/>
        <v/>
      </c>
      <c r="F411" s="13" t="str">
        <f t="shared" si="62"/>
        <v/>
      </c>
      <c r="G411" s="13" t="str">
        <f t="shared" si="64"/>
        <v/>
      </c>
      <c r="H411" s="10" t="s">
        <v>292</v>
      </c>
      <c r="I411" s="12" t="str">
        <f t="shared" si="65"/>
        <v/>
      </c>
      <c r="J411" s="12" t="s">
        <v>1186</v>
      </c>
      <c r="K411" s="12"/>
      <c r="L411" s="9" t="s">
        <v>137</v>
      </c>
      <c r="M411" s="10" t="str">
        <f t="shared" si="66"/>
        <v xml:space="preserve">        "": "",  # </v>
      </c>
      <c r="N411" s="6" t="b">
        <f t="shared" si="67"/>
        <v>1</v>
      </c>
    </row>
    <row r="412" spans="2:14">
      <c r="B412" s="31"/>
      <c r="C412" s="28"/>
      <c r="D412" s="28"/>
      <c r="E412" s="36" t="str">
        <f t="shared" si="63"/>
        <v/>
      </c>
      <c r="F412" s="13" t="str">
        <f t="shared" si="62"/>
        <v/>
      </c>
      <c r="G412" s="13" t="str">
        <f t="shared" si="64"/>
        <v/>
      </c>
      <c r="H412" s="10" t="s">
        <v>292</v>
      </c>
      <c r="I412" s="12" t="str">
        <f t="shared" si="65"/>
        <v/>
      </c>
      <c r="J412" s="12" t="s">
        <v>1186</v>
      </c>
      <c r="K412" s="12"/>
      <c r="L412" s="9" t="s">
        <v>137</v>
      </c>
      <c r="M412" s="10" t="str">
        <f t="shared" si="66"/>
        <v xml:space="preserve">        "": "",  # </v>
      </c>
      <c r="N412" s="6" t="b">
        <f t="shared" si="67"/>
        <v>1</v>
      </c>
    </row>
    <row r="413" spans="2:14">
      <c r="B413" s="31"/>
      <c r="C413" s="28"/>
      <c r="D413" s="28"/>
      <c r="E413" s="36" t="str">
        <f t="shared" si="63"/>
        <v/>
      </c>
      <c r="F413" s="13" t="str">
        <f t="shared" si="62"/>
        <v/>
      </c>
      <c r="G413" s="13" t="str">
        <f t="shared" si="64"/>
        <v/>
      </c>
      <c r="H413" s="10" t="s">
        <v>292</v>
      </c>
      <c r="I413" s="12" t="str">
        <f t="shared" si="65"/>
        <v/>
      </c>
      <c r="J413" s="12" t="s">
        <v>1186</v>
      </c>
      <c r="K413" s="12"/>
      <c r="L413" s="9" t="s">
        <v>137</v>
      </c>
      <c r="M413" s="10" t="str">
        <f t="shared" si="66"/>
        <v xml:space="preserve">        "": "",  # </v>
      </c>
      <c r="N413" s="6" t="b">
        <f t="shared" si="67"/>
        <v>1</v>
      </c>
    </row>
    <row r="414" spans="2:14">
      <c r="B414" s="31"/>
      <c r="C414" s="28"/>
      <c r="D414" s="28"/>
      <c r="E414" s="36" t="str">
        <f t="shared" si="63"/>
        <v/>
      </c>
      <c r="F414" s="13" t="str">
        <f t="shared" si="62"/>
        <v/>
      </c>
      <c r="G414" s="13" t="str">
        <f t="shared" si="64"/>
        <v/>
      </c>
      <c r="H414" s="10" t="s">
        <v>292</v>
      </c>
      <c r="I414" s="12" t="str">
        <f t="shared" si="65"/>
        <v/>
      </c>
      <c r="J414" s="12" t="s">
        <v>1186</v>
      </c>
      <c r="K414" s="12"/>
      <c r="L414" s="9" t="s">
        <v>137</v>
      </c>
      <c r="M414" s="10" t="str">
        <f t="shared" si="66"/>
        <v xml:space="preserve">        "": "",  # </v>
      </c>
      <c r="N414" s="6" t="b">
        <f t="shared" si="67"/>
        <v>1</v>
      </c>
    </row>
    <row r="415" spans="2:14">
      <c r="B415" s="31"/>
      <c r="C415" s="28"/>
      <c r="D415" s="28"/>
      <c r="E415" s="36" t="str">
        <f t="shared" si="63"/>
        <v/>
      </c>
      <c r="F415" s="13" t="str">
        <f t="shared" si="62"/>
        <v/>
      </c>
      <c r="G415" s="13" t="str">
        <f t="shared" si="64"/>
        <v/>
      </c>
      <c r="H415" s="10" t="s">
        <v>292</v>
      </c>
      <c r="I415" s="12" t="str">
        <f t="shared" si="65"/>
        <v/>
      </c>
      <c r="J415" s="12" t="s">
        <v>1186</v>
      </c>
      <c r="K415" s="12"/>
      <c r="L415" s="9" t="s">
        <v>137</v>
      </c>
      <c r="M415" s="10" t="str">
        <f t="shared" si="66"/>
        <v xml:space="preserve">        "": "",  # </v>
      </c>
      <c r="N415" s="6" t="b">
        <f t="shared" si="67"/>
        <v>1</v>
      </c>
    </row>
    <row r="416" spans="2:14">
      <c r="B416" s="31"/>
      <c r="C416" s="28"/>
      <c r="D416" s="28"/>
      <c r="E416" s="36" t="str">
        <f t="shared" si="63"/>
        <v/>
      </c>
      <c r="F416" s="13" t="str">
        <f t="shared" si="62"/>
        <v/>
      </c>
      <c r="G416" s="13" t="str">
        <f t="shared" si="64"/>
        <v/>
      </c>
      <c r="H416" s="10" t="s">
        <v>292</v>
      </c>
      <c r="I416" s="12" t="str">
        <f t="shared" si="65"/>
        <v/>
      </c>
      <c r="J416" s="12" t="s">
        <v>1186</v>
      </c>
      <c r="K416" s="12"/>
      <c r="L416" s="9" t="s">
        <v>137</v>
      </c>
      <c r="M416" s="10" t="str">
        <f t="shared" si="66"/>
        <v xml:space="preserve">        "": "",  # </v>
      </c>
      <c r="N416" s="6" t="b">
        <f t="shared" si="67"/>
        <v>1</v>
      </c>
    </row>
    <row r="417" spans="2:14">
      <c r="B417" s="31"/>
      <c r="C417" s="28"/>
      <c r="D417" s="28"/>
      <c r="E417" s="36" t="str">
        <f t="shared" si="63"/>
        <v/>
      </c>
      <c r="F417" s="13" t="str">
        <f t="shared" si="62"/>
        <v/>
      </c>
      <c r="G417" s="13" t="str">
        <f t="shared" si="64"/>
        <v/>
      </c>
      <c r="H417" s="10" t="s">
        <v>292</v>
      </c>
      <c r="I417" s="12" t="str">
        <f t="shared" si="65"/>
        <v/>
      </c>
      <c r="J417" s="12" t="s">
        <v>1186</v>
      </c>
      <c r="K417" s="12"/>
      <c r="L417" s="9" t="s">
        <v>137</v>
      </c>
      <c r="M417" s="10" t="str">
        <f t="shared" si="66"/>
        <v xml:space="preserve">        "": "",  # </v>
      </c>
      <c r="N417" s="6" t="b">
        <f t="shared" si="67"/>
        <v>1</v>
      </c>
    </row>
    <row r="418" spans="2:14">
      <c r="B418" s="31"/>
      <c r="C418" s="28"/>
      <c r="D418" s="28"/>
      <c r="E418" s="36" t="str">
        <f t="shared" si="63"/>
        <v/>
      </c>
      <c r="F418" s="13" t="str">
        <f t="shared" si="62"/>
        <v/>
      </c>
      <c r="G418" s="13" t="str">
        <f t="shared" si="64"/>
        <v/>
      </c>
      <c r="H418" s="10" t="s">
        <v>292</v>
      </c>
      <c r="I418" s="12" t="str">
        <f t="shared" si="65"/>
        <v/>
      </c>
      <c r="J418" s="12" t="s">
        <v>1186</v>
      </c>
      <c r="K418" s="12"/>
      <c r="L418" s="9" t="s">
        <v>137</v>
      </c>
      <c r="M418" s="10" t="str">
        <f t="shared" si="66"/>
        <v xml:space="preserve">        "": "",  # </v>
      </c>
      <c r="N418" s="6" t="b">
        <f t="shared" si="67"/>
        <v>1</v>
      </c>
    </row>
    <row r="419" spans="2:14">
      <c r="B419" s="31"/>
      <c r="C419" s="28"/>
      <c r="D419" s="28"/>
      <c r="E419" s="36" t="str">
        <f t="shared" si="63"/>
        <v/>
      </c>
      <c r="F419" s="13" t="str">
        <f t="shared" si="62"/>
        <v/>
      </c>
      <c r="G419" s="13" t="str">
        <f t="shared" si="64"/>
        <v/>
      </c>
      <c r="H419" s="10" t="s">
        <v>292</v>
      </c>
      <c r="I419" s="12" t="str">
        <f t="shared" si="65"/>
        <v/>
      </c>
      <c r="J419" s="12" t="s">
        <v>1186</v>
      </c>
      <c r="K419" s="12"/>
      <c r="L419" s="9" t="s">
        <v>137</v>
      </c>
      <c r="M419" s="10" t="str">
        <f t="shared" si="66"/>
        <v xml:space="preserve">        "": "",  # </v>
      </c>
      <c r="N419" s="6" t="b">
        <f t="shared" si="67"/>
        <v>1</v>
      </c>
    </row>
    <row r="420" spans="2:14">
      <c r="B420" s="31"/>
      <c r="C420" s="28"/>
      <c r="D420" s="28"/>
      <c r="E420" s="36" t="str">
        <f t="shared" si="63"/>
        <v/>
      </c>
      <c r="F420" s="13" t="str">
        <f t="shared" si="62"/>
        <v/>
      </c>
      <c r="G420" s="13" t="str">
        <f t="shared" si="64"/>
        <v/>
      </c>
      <c r="H420" s="10" t="s">
        <v>292</v>
      </c>
      <c r="I420" s="12" t="str">
        <f t="shared" si="65"/>
        <v/>
      </c>
      <c r="J420" s="12" t="s">
        <v>1186</v>
      </c>
      <c r="K420" s="12"/>
      <c r="L420" s="9" t="s">
        <v>137</v>
      </c>
      <c r="M420" s="10" t="str">
        <f t="shared" si="66"/>
        <v xml:space="preserve">        "": "",  # </v>
      </c>
      <c r="N420" s="6" t="b">
        <f t="shared" si="67"/>
        <v>1</v>
      </c>
    </row>
    <row r="421" spans="2:14">
      <c r="B421" s="31"/>
      <c r="C421" s="28"/>
      <c r="D421" s="28"/>
      <c r="E421" s="36" t="str">
        <f t="shared" si="63"/>
        <v/>
      </c>
      <c r="F421" s="13" t="str">
        <f t="shared" si="62"/>
        <v/>
      </c>
      <c r="G421" s="13" t="str">
        <f t="shared" si="64"/>
        <v/>
      </c>
      <c r="H421" s="10" t="s">
        <v>292</v>
      </c>
      <c r="I421" s="12" t="str">
        <f t="shared" si="65"/>
        <v/>
      </c>
      <c r="J421" s="12" t="s">
        <v>1186</v>
      </c>
      <c r="K421" s="12"/>
      <c r="L421" s="9" t="s">
        <v>137</v>
      </c>
      <c r="M421" s="10" t="str">
        <f t="shared" si="66"/>
        <v xml:space="preserve">        "": "",  # </v>
      </c>
      <c r="N421" s="6" t="b">
        <f t="shared" si="67"/>
        <v>1</v>
      </c>
    </row>
    <row r="422" spans="2:14">
      <c r="B422" s="31"/>
      <c r="C422" s="28"/>
      <c r="D422" s="28"/>
      <c r="E422" s="36" t="str">
        <f t="shared" si="63"/>
        <v/>
      </c>
      <c r="F422" s="13" t="str">
        <f t="shared" si="62"/>
        <v/>
      </c>
      <c r="G422" s="13" t="str">
        <f t="shared" si="64"/>
        <v/>
      </c>
      <c r="H422" s="10" t="s">
        <v>292</v>
      </c>
      <c r="I422" s="12" t="str">
        <f t="shared" si="65"/>
        <v/>
      </c>
      <c r="J422" s="12" t="s">
        <v>1186</v>
      </c>
      <c r="K422" s="12"/>
      <c r="L422" s="9" t="s">
        <v>137</v>
      </c>
      <c r="M422" s="10" t="str">
        <f t="shared" si="66"/>
        <v xml:space="preserve">        "": "",  # </v>
      </c>
      <c r="N422" s="6" t="b">
        <f t="shared" si="67"/>
        <v>1</v>
      </c>
    </row>
    <row r="423" spans="2:14">
      <c r="B423" s="31"/>
      <c r="C423" s="28"/>
      <c r="D423" s="28"/>
      <c r="E423" s="36" t="str">
        <f t="shared" si="63"/>
        <v/>
      </c>
      <c r="F423" s="13" t="str">
        <f t="shared" si="62"/>
        <v/>
      </c>
      <c r="G423" s="13" t="str">
        <f t="shared" si="64"/>
        <v/>
      </c>
      <c r="H423" s="10" t="s">
        <v>292</v>
      </c>
      <c r="I423" s="12" t="str">
        <f t="shared" si="65"/>
        <v/>
      </c>
      <c r="J423" s="12" t="s">
        <v>1186</v>
      </c>
      <c r="K423" s="12"/>
      <c r="L423" s="9" t="s">
        <v>137</v>
      </c>
      <c r="M423" s="10" t="str">
        <f t="shared" si="66"/>
        <v xml:space="preserve">        "": "",  # </v>
      </c>
      <c r="N423" s="6" t="b">
        <f t="shared" si="67"/>
        <v>1</v>
      </c>
    </row>
    <row r="424" spans="2:14">
      <c r="B424" s="31"/>
      <c r="C424" s="28"/>
      <c r="D424" s="28"/>
      <c r="E424" s="36" t="str">
        <f t="shared" si="63"/>
        <v/>
      </c>
      <c r="F424" s="13" t="str">
        <f t="shared" si="62"/>
        <v/>
      </c>
      <c r="G424" s="13" t="str">
        <f t="shared" si="64"/>
        <v/>
      </c>
      <c r="H424" s="10" t="s">
        <v>292</v>
      </c>
      <c r="I424" s="12" t="str">
        <f t="shared" si="65"/>
        <v/>
      </c>
      <c r="J424" s="12" t="s">
        <v>1186</v>
      </c>
      <c r="K424" s="12"/>
      <c r="L424" s="9" t="s">
        <v>137</v>
      </c>
      <c r="M424" s="10" t="str">
        <f t="shared" si="66"/>
        <v xml:space="preserve">        "": "",  # </v>
      </c>
      <c r="N424" s="6" t="b">
        <f t="shared" si="67"/>
        <v>1</v>
      </c>
    </row>
    <row r="425" spans="2:14">
      <c r="B425" s="31"/>
      <c r="C425" s="28"/>
      <c r="D425" s="28"/>
      <c r="E425" s="36" t="str">
        <f t="shared" si="63"/>
        <v/>
      </c>
      <c r="F425" s="13" t="str">
        <f t="shared" si="62"/>
        <v/>
      </c>
      <c r="G425" s="13" t="str">
        <f t="shared" si="64"/>
        <v/>
      </c>
      <c r="H425" s="10" t="s">
        <v>292</v>
      </c>
      <c r="I425" s="12" t="str">
        <f t="shared" si="65"/>
        <v/>
      </c>
      <c r="J425" s="12" t="s">
        <v>1186</v>
      </c>
      <c r="K425" s="12"/>
      <c r="L425" s="9" t="s">
        <v>137</v>
      </c>
      <c r="M425" s="10" t="str">
        <f t="shared" si="66"/>
        <v xml:space="preserve">        "": "",  # </v>
      </c>
      <c r="N425" s="6" t="b">
        <f t="shared" si="67"/>
        <v>1</v>
      </c>
    </row>
    <row r="426" spans="2:14">
      <c r="B426" s="31"/>
      <c r="C426" s="28"/>
      <c r="D426" s="28"/>
      <c r="E426" s="36" t="str">
        <f t="shared" si="63"/>
        <v/>
      </c>
      <c r="F426" s="13" t="str">
        <f t="shared" si="62"/>
        <v/>
      </c>
      <c r="G426" s="13" t="str">
        <f t="shared" si="64"/>
        <v/>
      </c>
      <c r="H426" s="10" t="s">
        <v>292</v>
      </c>
      <c r="I426" s="12" t="str">
        <f t="shared" si="65"/>
        <v/>
      </c>
      <c r="J426" s="12" t="s">
        <v>1186</v>
      </c>
      <c r="K426" s="12"/>
      <c r="L426" s="9" t="s">
        <v>137</v>
      </c>
      <c r="M426" s="10" t="str">
        <f t="shared" si="66"/>
        <v xml:space="preserve">        "": "",  # </v>
      </c>
      <c r="N426" s="6" t="b">
        <f t="shared" si="67"/>
        <v>1</v>
      </c>
    </row>
    <row r="427" spans="2:14">
      <c r="B427" s="31"/>
      <c r="C427" s="28"/>
      <c r="D427" s="28"/>
      <c r="E427" s="36" t="str">
        <f t="shared" si="63"/>
        <v/>
      </c>
      <c r="F427" s="13" t="str">
        <f t="shared" si="62"/>
        <v/>
      </c>
      <c r="G427" s="13" t="str">
        <f t="shared" si="64"/>
        <v/>
      </c>
      <c r="H427" s="10" t="s">
        <v>292</v>
      </c>
      <c r="I427" s="12" t="str">
        <f t="shared" si="65"/>
        <v/>
      </c>
      <c r="J427" s="12" t="s">
        <v>1186</v>
      </c>
      <c r="K427" s="12"/>
      <c r="L427" s="9" t="s">
        <v>137</v>
      </c>
      <c r="M427" s="10" t="str">
        <f t="shared" si="66"/>
        <v xml:space="preserve">        "": "",  # </v>
      </c>
      <c r="N427" s="6" t="b">
        <f t="shared" si="67"/>
        <v>1</v>
      </c>
    </row>
    <row r="428" spans="2:14">
      <c r="B428" s="31"/>
      <c r="C428" s="28"/>
      <c r="D428" s="28"/>
      <c r="E428" s="36" t="str">
        <f t="shared" si="63"/>
        <v/>
      </c>
      <c r="F428" s="13" t="str">
        <f t="shared" si="62"/>
        <v/>
      </c>
      <c r="G428" s="13" t="str">
        <f t="shared" si="64"/>
        <v/>
      </c>
      <c r="H428" s="10" t="s">
        <v>292</v>
      </c>
      <c r="I428" s="12" t="str">
        <f t="shared" si="65"/>
        <v/>
      </c>
      <c r="J428" s="12" t="s">
        <v>1186</v>
      </c>
      <c r="K428" s="12"/>
      <c r="L428" s="9" t="s">
        <v>137</v>
      </c>
      <c r="M428" s="10" t="str">
        <f t="shared" si="66"/>
        <v xml:space="preserve">        "": "",  # </v>
      </c>
      <c r="N428" s="6" t="b">
        <f t="shared" si="67"/>
        <v>1</v>
      </c>
    </row>
    <row r="429" spans="2:14">
      <c r="B429" s="31"/>
      <c r="C429" s="28"/>
      <c r="D429" s="28"/>
      <c r="E429" s="36" t="str">
        <f t="shared" si="63"/>
        <v/>
      </c>
      <c r="F429" s="13" t="str">
        <f t="shared" si="62"/>
        <v/>
      </c>
      <c r="G429" s="13" t="str">
        <f t="shared" si="64"/>
        <v/>
      </c>
      <c r="H429" s="10" t="s">
        <v>292</v>
      </c>
      <c r="I429" s="12" t="str">
        <f t="shared" si="65"/>
        <v/>
      </c>
      <c r="J429" s="12" t="s">
        <v>1186</v>
      </c>
      <c r="K429" s="12"/>
      <c r="L429" s="9" t="s">
        <v>137</v>
      </c>
      <c r="M429" s="10" t="str">
        <f t="shared" si="66"/>
        <v xml:space="preserve">        "": "",  # </v>
      </c>
      <c r="N429" s="6" t="b">
        <f t="shared" si="67"/>
        <v>1</v>
      </c>
    </row>
    <row r="430" spans="2:14">
      <c r="B430" s="31"/>
      <c r="C430" s="28"/>
      <c r="D430" s="28"/>
      <c r="E430" s="36" t="str">
        <f t="shared" si="63"/>
        <v/>
      </c>
      <c r="F430" s="13" t="str">
        <f t="shared" si="62"/>
        <v/>
      </c>
      <c r="G430" s="13" t="str">
        <f t="shared" si="64"/>
        <v/>
      </c>
      <c r="H430" s="10" t="s">
        <v>292</v>
      </c>
      <c r="I430" s="12" t="str">
        <f t="shared" si="65"/>
        <v/>
      </c>
      <c r="J430" s="12" t="s">
        <v>1186</v>
      </c>
      <c r="K430" s="12"/>
      <c r="L430" s="9" t="s">
        <v>137</v>
      </c>
      <c r="M430" s="10" t="str">
        <f t="shared" si="66"/>
        <v xml:space="preserve">        "": "",  # </v>
      </c>
      <c r="N430" s="6" t="b">
        <f t="shared" si="67"/>
        <v>1</v>
      </c>
    </row>
    <row r="431" spans="2:14">
      <c r="B431" s="31"/>
      <c r="C431" s="28"/>
      <c r="D431" s="28"/>
      <c r="E431" s="36" t="str">
        <f t="shared" si="63"/>
        <v/>
      </c>
      <c r="F431" s="13" t="str">
        <f t="shared" si="62"/>
        <v/>
      </c>
      <c r="G431" s="13" t="str">
        <f t="shared" si="64"/>
        <v/>
      </c>
      <c r="H431" s="10" t="s">
        <v>292</v>
      </c>
      <c r="I431" s="12" t="str">
        <f t="shared" si="65"/>
        <v/>
      </c>
      <c r="J431" s="12" t="s">
        <v>1186</v>
      </c>
      <c r="K431" s="12"/>
      <c r="L431" s="9" t="s">
        <v>137</v>
      </c>
      <c r="M431" s="10" t="str">
        <f t="shared" si="66"/>
        <v xml:space="preserve">        "": "",  # </v>
      </c>
      <c r="N431" s="6" t="b">
        <f t="shared" si="67"/>
        <v>1</v>
      </c>
    </row>
    <row r="432" spans="2:14">
      <c r="B432" s="31"/>
      <c r="C432" s="28"/>
      <c r="D432" s="28"/>
      <c r="E432" s="36" t="str">
        <f t="shared" si="63"/>
        <v/>
      </c>
      <c r="F432" s="13" t="str">
        <f t="shared" si="62"/>
        <v/>
      </c>
      <c r="G432" s="13" t="str">
        <f t="shared" si="64"/>
        <v/>
      </c>
      <c r="H432" s="10" t="s">
        <v>292</v>
      </c>
      <c r="I432" s="12" t="str">
        <f t="shared" si="65"/>
        <v/>
      </c>
      <c r="J432" s="12" t="s">
        <v>1186</v>
      </c>
      <c r="K432" s="12"/>
      <c r="L432" s="9" t="s">
        <v>137</v>
      </c>
      <c r="M432" s="10" t="str">
        <f t="shared" si="66"/>
        <v xml:space="preserve">        "": "",  # </v>
      </c>
      <c r="N432" s="6" t="b">
        <f t="shared" si="67"/>
        <v>1</v>
      </c>
    </row>
    <row r="433" spans="2:14">
      <c r="B433" s="31"/>
      <c r="C433" s="28"/>
      <c r="D433" s="28"/>
      <c r="E433" s="36" t="str">
        <f t="shared" si="63"/>
        <v/>
      </c>
      <c r="F433" s="13" t="str">
        <f t="shared" si="62"/>
        <v/>
      </c>
      <c r="G433" s="13" t="str">
        <f t="shared" si="64"/>
        <v/>
      </c>
      <c r="H433" s="10" t="s">
        <v>292</v>
      </c>
      <c r="I433" s="12" t="str">
        <f t="shared" si="65"/>
        <v/>
      </c>
      <c r="J433" s="12" t="s">
        <v>1186</v>
      </c>
      <c r="K433" s="12"/>
      <c r="L433" s="9" t="s">
        <v>137</v>
      </c>
      <c r="M433" s="10" t="str">
        <f t="shared" si="66"/>
        <v xml:space="preserve">        "": "",  # </v>
      </c>
      <c r="N433" s="6" t="b">
        <f t="shared" si="67"/>
        <v>1</v>
      </c>
    </row>
    <row r="434" spans="2:14">
      <c r="B434" s="31"/>
      <c r="C434" s="28"/>
      <c r="D434" s="28"/>
      <c r="E434" s="36" t="str">
        <f t="shared" si="63"/>
        <v/>
      </c>
      <c r="F434" s="13" t="str">
        <f t="shared" si="62"/>
        <v/>
      </c>
      <c r="G434" s="13" t="str">
        <f t="shared" si="64"/>
        <v/>
      </c>
      <c r="H434" s="10" t="s">
        <v>292</v>
      </c>
      <c r="I434" s="12" t="str">
        <f t="shared" si="65"/>
        <v/>
      </c>
      <c r="J434" s="12" t="s">
        <v>1186</v>
      </c>
      <c r="K434" s="12"/>
      <c r="L434" s="9" t="s">
        <v>137</v>
      </c>
      <c r="M434" s="10" t="str">
        <f t="shared" si="66"/>
        <v xml:space="preserve">        "": "",  # </v>
      </c>
      <c r="N434" s="6" t="b">
        <f t="shared" si="67"/>
        <v>1</v>
      </c>
    </row>
    <row r="435" spans="2:14">
      <c r="B435" s="31"/>
      <c r="C435" s="28"/>
      <c r="D435" s="28"/>
      <c r="E435" s="36" t="str">
        <f t="shared" si="63"/>
        <v/>
      </c>
      <c r="F435" s="13" t="str">
        <f t="shared" si="62"/>
        <v/>
      </c>
      <c r="G435" s="13" t="str">
        <f t="shared" si="64"/>
        <v/>
      </c>
      <c r="H435" s="10" t="s">
        <v>292</v>
      </c>
      <c r="I435" s="12" t="str">
        <f t="shared" si="65"/>
        <v/>
      </c>
      <c r="J435" s="12" t="s">
        <v>1186</v>
      </c>
      <c r="K435" s="12"/>
      <c r="L435" s="9" t="s">
        <v>137</v>
      </c>
      <c r="M435" s="10" t="str">
        <f t="shared" si="66"/>
        <v xml:space="preserve">        "": "",  # </v>
      </c>
      <c r="N435" s="6" t="b">
        <f t="shared" si="67"/>
        <v>1</v>
      </c>
    </row>
    <row r="436" spans="2:14">
      <c r="B436" s="31"/>
      <c r="C436" s="28"/>
      <c r="D436" s="28"/>
      <c r="E436" s="36" t="str">
        <f t="shared" si="63"/>
        <v/>
      </c>
      <c r="F436" s="13" t="str">
        <f t="shared" si="62"/>
        <v/>
      </c>
      <c r="G436" s="13" t="str">
        <f t="shared" si="64"/>
        <v/>
      </c>
      <c r="H436" s="10" t="s">
        <v>292</v>
      </c>
      <c r="I436" s="12" t="str">
        <f t="shared" si="65"/>
        <v/>
      </c>
      <c r="J436" s="12" t="s">
        <v>1186</v>
      </c>
      <c r="K436" s="12"/>
      <c r="L436" s="9" t="s">
        <v>137</v>
      </c>
      <c r="M436" s="10" t="str">
        <f t="shared" si="66"/>
        <v xml:space="preserve">        "": "",  # </v>
      </c>
      <c r="N436" s="6" t="b">
        <f t="shared" si="67"/>
        <v>1</v>
      </c>
    </row>
    <row r="437" spans="2:14">
      <c r="B437" s="31"/>
      <c r="C437" s="28"/>
      <c r="D437" s="28"/>
      <c r="E437" s="36" t="str">
        <f t="shared" si="63"/>
        <v/>
      </c>
      <c r="F437" s="13" t="str">
        <f t="shared" si="62"/>
        <v/>
      </c>
      <c r="G437" s="13" t="str">
        <f t="shared" si="64"/>
        <v/>
      </c>
      <c r="H437" s="10" t="s">
        <v>292</v>
      </c>
      <c r="I437" s="12" t="str">
        <f t="shared" si="65"/>
        <v/>
      </c>
      <c r="J437" s="12" t="s">
        <v>1186</v>
      </c>
      <c r="K437" s="12"/>
      <c r="L437" s="9" t="s">
        <v>137</v>
      </c>
      <c r="M437" s="10" t="str">
        <f t="shared" si="66"/>
        <v xml:space="preserve">        "": "",  # </v>
      </c>
      <c r="N437" s="6" t="b">
        <f t="shared" si="67"/>
        <v>1</v>
      </c>
    </row>
    <row r="438" spans="2:14">
      <c r="B438" s="31"/>
      <c r="C438" s="28"/>
      <c r="D438" s="28"/>
      <c r="E438" s="36" t="str">
        <f t="shared" si="63"/>
        <v/>
      </c>
      <c r="F438" s="13" t="str">
        <f t="shared" si="62"/>
        <v/>
      </c>
      <c r="G438" s="13" t="str">
        <f t="shared" si="64"/>
        <v/>
      </c>
      <c r="H438" s="10" t="s">
        <v>292</v>
      </c>
      <c r="I438" s="12" t="str">
        <f t="shared" si="65"/>
        <v/>
      </c>
      <c r="J438" s="12" t="s">
        <v>1186</v>
      </c>
      <c r="K438" s="12"/>
      <c r="L438" s="9" t="s">
        <v>137</v>
      </c>
      <c r="M438" s="10" t="str">
        <f t="shared" si="66"/>
        <v xml:space="preserve">        "": "",  # </v>
      </c>
      <c r="N438" s="6" t="b">
        <f t="shared" si="67"/>
        <v>1</v>
      </c>
    </row>
    <row r="439" spans="2:14">
      <c r="B439" s="31"/>
      <c r="C439" s="28"/>
      <c r="D439" s="28"/>
      <c r="E439" s="36" t="str">
        <f t="shared" si="63"/>
        <v/>
      </c>
      <c r="F439" s="13" t="str">
        <f t="shared" si="62"/>
        <v/>
      </c>
      <c r="G439" s="13" t="str">
        <f t="shared" si="64"/>
        <v/>
      </c>
      <c r="H439" s="10" t="s">
        <v>292</v>
      </c>
      <c r="I439" s="12" t="str">
        <f t="shared" si="65"/>
        <v/>
      </c>
      <c r="J439" s="12" t="s">
        <v>1186</v>
      </c>
      <c r="K439" s="12"/>
      <c r="L439" s="9" t="s">
        <v>137</v>
      </c>
      <c r="M439" s="10" t="str">
        <f t="shared" si="66"/>
        <v xml:space="preserve">        "": "",  # </v>
      </c>
      <c r="N439" s="6" t="b">
        <f t="shared" si="67"/>
        <v>1</v>
      </c>
    </row>
    <row r="440" spans="2:14">
      <c r="B440" s="31"/>
      <c r="C440" s="28"/>
      <c r="D440" s="28"/>
      <c r="E440" s="36" t="str">
        <f t="shared" si="63"/>
        <v/>
      </c>
      <c r="F440" s="13" t="str">
        <f t="shared" si="62"/>
        <v/>
      </c>
      <c r="G440" s="13" t="str">
        <f t="shared" si="64"/>
        <v/>
      </c>
      <c r="H440" s="10" t="s">
        <v>292</v>
      </c>
      <c r="I440" s="12" t="str">
        <f t="shared" si="65"/>
        <v/>
      </c>
      <c r="J440" s="12" t="s">
        <v>1186</v>
      </c>
      <c r="K440" s="12"/>
      <c r="L440" s="9" t="s">
        <v>137</v>
      </c>
      <c r="M440" s="10" t="str">
        <f t="shared" si="66"/>
        <v xml:space="preserve">        "": "",  # </v>
      </c>
      <c r="N440" s="6" t="b">
        <f t="shared" si="67"/>
        <v>1</v>
      </c>
    </row>
    <row r="441" spans="2:14">
      <c r="B441" s="31"/>
      <c r="C441" s="28"/>
      <c r="D441" s="28"/>
      <c r="E441" s="36" t="str">
        <f t="shared" si="63"/>
        <v/>
      </c>
      <c r="F441" s="13" t="str">
        <f t="shared" si="62"/>
        <v/>
      </c>
      <c r="G441" s="13" t="str">
        <f t="shared" si="64"/>
        <v/>
      </c>
      <c r="H441" s="10" t="s">
        <v>292</v>
      </c>
      <c r="I441" s="12" t="str">
        <f t="shared" si="65"/>
        <v/>
      </c>
      <c r="J441" s="12" t="s">
        <v>1186</v>
      </c>
      <c r="K441" s="12"/>
      <c r="L441" s="9" t="s">
        <v>137</v>
      </c>
      <c r="M441" s="10" t="str">
        <f t="shared" si="66"/>
        <v xml:space="preserve">        "": "",  # </v>
      </c>
      <c r="N441" s="6" t="b">
        <f t="shared" si="67"/>
        <v>1</v>
      </c>
    </row>
    <row r="442" spans="2:14">
      <c r="B442" s="31"/>
      <c r="C442" s="28"/>
      <c r="D442" s="28"/>
      <c r="E442" s="36" t="str">
        <f t="shared" si="63"/>
        <v/>
      </c>
      <c r="F442" s="13" t="str">
        <f t="shared" si="62"/>
        <v/>
      </c>
      <c r="G442" s="13" t="str">
        <f t="shared" si="64"/>
        <v/>
      </c>
      <c r="H442" s="10" t="s">
        <v>292</v>
      </c>
      <c r="I442" s="12" t="str">
        <f t="shared" si="65"/>
        <v/>
      </c>
      <c r="J442" s="12" t="s">
        <v>1186</v>
      </c>
      <c r="K442" s="12"/>
      <c r="L442" s="9" t="s">
        <v>137</v>
      </c>
      <c r="M442" s="10" t="str">
        <f t="shared" si="66"/>
        <v xml:space="preserve">        "": "",  # </v>
      </c>
      <c r="N442" s="6" t="b">
        <f t="shared" si="67"/>
        <v>1</v>
      </c>
    </row>
    <row r="443" spans="2:14">
      <c r="B443" s="31"/>
      <c r="C443" s="28"/>
      <c r="D443" s="28"/>
      <c r="E443" s="36" t="str">
        <f t="shared" si="63"/>
        <v/>
      </c>
      <c r="F443" s="13" t="str">
        <f t="shared" si="62"/>
        <v/>
      </c>
      <c r="G443" s="13" t="str">
        <f t="shared" si="64"/>
        <v/>
      </c>
      <c r="H443" s="10" t="s">
        <v>292</v>
      </c>
      <c r="I443" s="12" t="str">
        <f t="shared" si="65"/>
        <v/>
      </c>
      <c r="J443" s="12" t="s">
        <v>1186</v>
      </c>
      <c r="K443" s="12"/>
      <c r="L443" s="9" t="s">
        <v>137</v>
      </c>
      <c r="M443" s="10" t="str">
        <f t="shared" si="66"/>
        <v xml:space="preserve">        "": "",  # </v>
      </c>
      <c r="N443" s="6" t="b">
        <f t="shared" si="67"/>
        <v>1</v>
      </c>
    </row>
    <row r="444" spans="2:14">
      <c r="B444" s="31"/>
      <c r="C444" s="28"/>
      <c r="D444" s="28"/>
      <c r="E444" s="36" t="str">
        <f t="shared" si="63"/>
        <v/>
      </c>
      <c r="F444" s="13" t="str">
        <f t="shared" si="62"/>
        <v/>
      </c>
      <c r="G444" s="13" t="str">
        <f t="shared" si="64"/>
        <v/>
      </c>
      <c r="H444" s="10" t="s">
        <v>292</v>
      </c>
      <c r="I444" s="12" t="str">
        <f t="shared" si="65"/>
        <v/>
      </c>
      <c r="J444" s="12" t="s">
        <v>1186</v>
      </c>
      <c r="K444" s="12"/>
      <c r="L444" s="9" t="s">
        <v>137</v>
      </c>
      <c r="M444" s="10" t="str">
        <f t="shared" si="66"/>
        <v xml:space="preserve">        "": "",  # </v>
      </c>
      <c r="N444" s="6" t="b">
        <f t="shared" si="67"/>
        <v>1</v>
      </c>
    </row>
    <row r="445" spans="2:14">
      <c r="B445" s="31"/>
      <c r="C445" s="28"/>
      <c r="D445" s="28"/>
      <c r="E445" s="36" t="str">
        <f t="shared" si="63"/>
        <v/>
      </c>
      <c r="F445" s="13" t="str">
        <f t="shared" si="62"/>
        <v/>
      </c>
      <c r="G445" s="13" t="str">
        <f t="shared" si="64"/>
        <v/>
      </c>
      <c r="H445" s="10" t="s">
        <v>292</v>
      </c>
      <c r="I445" s="12" t="str">
        <f t="shared" si="65"/>
        <v/>
      </c>
      <c r="J445" s="12" t="s">
        <v>1186</v>
      </c>
      <c r="K445" s="12"/>
      <c r="L445" s="9" t="s">
        <v>137</v>
      </c>
      <c r="M445" s="10" t="str">
        <f t="shared" si="66"/>
        <v xml:space="preserve">        "": "",  # </v>
      </c>
      <c r="N445" s="6" t="b">
        <f t="shared" si="67"/>
        <v>1</v>
      </c>
    </row>
    <row r="446" spans="2:14">
      <c r="B446" s="31"/>
      <c r="C446" s="28"/>
      <c r="D446" s="28"/>
      <c r="E446" s="36" t="str">
        <f t="shared" si="63"/>
        <v/>
      </c>
      <c r="F446" s="13" t="str">
        <f t="shared" si="62"/>
        <v/>
      </c>
      <c r="G446" s="13" t="str">
        <f t="shared" si="64"/>
        <v/>
      </c>
      <c r="H446" s="10" t="s">
        <v>292</v>
      </c>
      <c r="I446" s="12" t="str">
        <f t="shared" si="65"/>
        <v/>
      </c>
      <c r="J446" s="12" t="s">
        <v>1186</v>
      </c>
      <c r="K446" s="12"/>
      <c r="L446" s="9" t="s">
        <v>137</v>
      </c>
      <c r="M446" s="10" t="str">
        <f t="shared" si="66"/>
        <v xml:space="preserve">        "": "",  # </v>
      </c>
      <c r="N446" s="6" t="b">
        <f t="shared" si="67"/>
        <v>1</v>
      </c>
    </row>
    <row r="447" spans="2:14">
      <c r="B447" s="31"/>
      <c r="C447" s="28"/>
      <c r="D447" s="28"/>
      <c r="E447" s="36" t="str">
        <f t="shared" si="63"/>
        <v/>
      </c>
      <c r="F447" s="13" t="str">
        <f t="shared" si="62"/>
        <v/>
      </c>
      <c r="G447" s="13" t="str">
        <f t="shared" si="64"/>
        <v/>
      </c>
      <c r="H447" s="10" t="s">
        <v>292</v>
      </c>
      <c r="I447" s="12" t="str">
        <f t="shared" si="65"/>
        <v/>
      </c>
      <c r="J447" s="12" t="s">
        <v>1186</v>
      </c>
      <c r="K447" s="12"/>
      <c r="L447" s="9" t="s">
        <v>137</v>
      </c>
      <c r="M447" s="10" t="str">
        <f t="shared" si="66"/>
        <v xml:space="preserve">        "": "",  # </v>
      </c>
      <c r="N447" s="6" t="b">
        <f t="shared" si="67"/>
        <v>1</v>
      </c>
    </row>
    <row r="448" spans="2:14">
      <c r="B448" s="31"/>
      <c r="C448" s="28"/>
      <c r="D448" s="28"/>
      <c r="E448" s="36" t="str">
        <f t="shared" si="63"/>
        <v/>
      </c>
      <c r="F448" s="13" t="str">
        <f t="shared" si="62"/>
        <v/>
      </c>
      <c r="G448" s="13" t="str">
        <f t="shared" si="64"/>
        <v/>
      </c>
      <c r="H448" s="10" t="s">
        <v>292</v>
      </c>
      <c r="I448" s="12" t="str">
        <f t="shared" si="65"/>
        <v/>
      </c>
      <c r="J448" s="12" t="s">
        <v>1186</v>
      </c>
      <c r="K448" s="12"/>
      <c r="L448" s="9" t="s">
        <v>137</v>
      </c>
      <c r="M448" s="10" t="str">
        <f t="shared" si="66"/>
        <v xml:space="preserve">        "": "",  # </v>
      </c>
      <c r="N448" s="6" t="b">
        <f t="shared" si="67"/>
        <v>1</v>
      </c>
    </row>
    <row r="449" spans="2:14">
      <c r="B449" s="31"/>
      <c r="C449" s="28"/>
      <c r="D449" s="28"/>
      <c r="E449" s="36" t="str">
        <f t="shared" si="63"/>
        <v/>
      </c>
      <c r="F449" s="13" t="str">
        <f t="shared" si="62"/>
        <v/>
      </c>
      <c r="G449" s="13" t="str">
        <f t="shared" si="64"/>
        <v/>
      </c>
      <c r="H449" s="10" t="s">
        <v>292</v>
      </c>
      <c r="I449" s="12" t="str">
        <f t="shared" si="65"/>
        <v/>
      </c>
      <c r="J449" s="12" t="s">
        <v>1186</v>
      </c>
      <c r="K449" s="12"/>
      <c r="L449" s="9" t="s">
        <v>137</v>
      </c>
      <c r="M449" s="10" t="str">
        <f t="shared" si="66"/>
        <v xml:space="preserve">        "": "",  # </v>
      </c>
      <c r="N449" s="6" t="b">
        <f t="shared" si="67"/>
        <v>1</v>
      </c>
    </row>
    <row r="450" spans="2:14">
      <c r="B450" s="32"/>
      <c r="C450" s="28"/>
      <c r="D450" s="28"/>
      <c r="E450" s="36" t="str">
        <f t="shared" si="63"/>
        <v/>
      </c>
      <c r="F450" s="13" t="str">
        <f t="shared" si="62"/>
        <v/>
      </c>
      <c r="G450" s="13" t="str">
        <f t="shared" si="64"/>
        <v/>
      </c>
      <c r="H450" s="10" t="s">
        <v>292</v>
      </c>
      <c r="I450" s="12" t="str">
        <f t="shared" si="65"/>
        <v/>
      </c>
      <c r="J450" s="12" t="s">
        <v>1186</v>
      </c>
      <c r="K450" s="12"/>
      <c r="L450" s="9" t="s">
        <v>137</v>
      </c>
      <c r="M450" s="10" t="str">
        <f t="shared" si="66"/>
        <v xml:space="preserve">        "": "",  # </v>
      </c>
      <c r="N450" s="6" t="b">
        <f t="shared" si="67"/>
        <v>1</v>
      </c>
    </row>
    <row r="451" spans="2:14">
      <c r="B451" s="31"/>
      <c r="C451" s="28"/>
      <c r="D451" s="28"/>
      <c r="E451" s="36" t="str">
        <f t="shared" si="63"/>
        <v/>
      </c>
      <c r="F451" s="13" t="str">
        <f t="shared" si="62"/>
        <v/>
      </c>
      <c r="G451" s="13" t="str">
        <f t="shared" si="64"/>
        <v/>
      </c>
      <c r="H451" s="10" t="s">
        <v>292</v>
      </c>
      <c r="I451" s="12" t="str">
        <f t="shared" si="65"/>
        <v/>
      </c>
      <c r="J451" s="12" t="s">
        <v>1186</v>
      </c>
      <c r="K451" s="12"/>
      <c r="L451" s="9" t="s">
        <v>137</v>
      </c>
      <c r="M451" s="10" t="str">
        <f t="shared" si="66"/>
        <v xml:space="preserve">        "": "",  # </v>
      </c>
      <c r="N451" s="6" t="b">
        <f t="shared" si="67"/>
        <v>1</v>
      </c>
    </row>
    <row r="452" spans="2:14">
      <c r="B452" s="31"/>
      <c r="C452" s="28"/>
      <c r="D452" s="28"/>
      <c r="E452" s="36" t="str">
        <f t="shared" si="63"/>
        <v/>
      </c>
      <c r="F452" s="13" t="str">
        <f t="shared" si="62"/>
        <v/>
      </c>
      <c r="G452" s="13" t="str">
        <f t="shared" si="64"/>
        <v/>
      </c>
      <c r="H452" s="10" t="s">
        <v>292</v>
      </c>
      <c r="I452" s="12" t="str">
        <f t="shared" si="65"/>
        <v/>
      </c>
      <c r="J452" s="12" t="s">
        <v>1186</v>
      </c>
      <c r="K452" s="12"/>
      <c r="L452" s="9" t="s">
        <v>137</v>
      </c>
      <c r="M452" s="10" t="str">
        <f t="shared" si="66"/>
        <v xml:space="preserve">        "": "",  # </v>
      </c>
      <c r="N452" s="6" t="b">
        <f t="shared" si="67"/>
        <v>1</v>
      </c>
    </row>
    <row r="453" spans="2:14">
      <c r="B453" s="32"/>
      <c r="C453" s="28"/>
      <c r="D453" s="28"/>
      <c r="E453" s="36" t="str">
        <f t="shared" si="63"/>
        <v/>
      </c>
      <c r="F453" s="13" t="str">
        <f t="shared" si="62"/>
        <v/>
      </c>
      <c r="G453" s="13" t="str">
        <f t="shared" si="64"/>
        <v/>
      </c>
      <c r="H453" s="10" t="s">
        <v>292</v>
      </c>
      <c r="I453" s="12" t="str">
        <f t="shared" si="65"/>
        <v/>
      </c>
      <c r="J453" s="12" t="s">
        <v>1186</v>
      </c>
      <c r="K453" s="12"/>
      <c r="L453" s="9" t="s">
        <v>137</v>
      </c>
      <c r="M453" s="10" t="str">
        <f t="shared" si="66"/>
        <v xml:space="preserve">        "": "",  # </v>
      </c>
      <c r="N453" s="6" t="b">
        <f t="shared" si="67"/>
        <v>1</v>
      </c>
    </row>
    <row r="454" spans="2:14">
      <c r="B454" s="31"/>
      <c r="C454" s="28"/>
      <c r="D454" s="28"/>
      <c r="E454" s="36" t="str">
        <f t="shared" si="63"/>
        <v/>
      </c>
      <c r="F454" s="13" t="str">
        <f t="shared" si="62"/>
        <v/>
      </c>
      <c r="G454" s="13" t="str">
        <f t="shared" si="64"/>
        <v/>
      </c>
      <c r="H454" s="10" t="s">
        <v>292</v>
      </c>
      <c r="I454" s="12" t="str">
        <f t="shared" si="65"/>
        <v/>
      </c>
      <c r="J454" s="12" t="s">
        <v>1186</v>
      </c>
      <c r="K454" s="12"/>
      <c r="L454" s="9" t="s">
        <v>137</v>
      </c>
      <c r="M454" s="10" t="str">
        <f t="shared" si="66"/>
        <v xml:space="preserve">        "": "",  # </v>
      </c>
      <c r="N454" s="6" t="b">
        <f t="shared" si="67"/>
        <v>1</v>
      </c>
    </row>
    <row r="455" spans="2:14">
      <c r="B455" s="31"/>
      <c r="C455" s="28"/>
      <c r="D455" s="28"/>
      <c r="E455" s="36" t="str">
        <f t="shared" si="63"/>
        <v/>
      </c>
      <c r="F455" s="13" t="str">
        <f t="shared" si="62"/>
        <v/>
      </c>
      <c r="G455" s="13" t="str">
        <f t="shared" si="64"/>
        <v/>
      </c>
      <c r="H455" s="10" t="s">
        <v>292</v>
      </c>
      <c r="I455" s="12" t="str">
        <f t="shared" si="65"/>
        <v/>
      </c>
      <c r="J455" s="12" t="s">
        <v>1186</v>
      </c>
      <c r="K455" s="12"/>
      <c r="L455" s="9" t="s">
        <v>137</v>
      </c>
      <c r="M455" s="10" t="str">
        <f t="shared" si="66"/>
        <v xml:space="preserve">        "": "",  # </v>
      </c>
      <c r="N455" s="6" t="b">
        <f t="shared" si="67"/>
        <v>1</v>
      </c>
    </row>
    <row r="456" spans="2:14">
      <c r="B456" s="31"/>
      <c r="C456" s="28"/>
      <c r="D456" s="28"/>
      <c r="E456" s="36" t="str">
        <f t="shared" si="63"/>
        <v/>
      </c>
      <c r="F456" s="13" t="str">
        <f t="shared" si="62"/>
        <v/>
      </c>
      <c r="G456" s="13" t="str">
        <f t="shared" si="64"/>
        <v/>
      </c>
      <c r="H456" s="10" t="s">
        <v>292</v>
      </c>
      <c r="I456" s="12" t="str">
        <f t="shared" si="65"/>
        <v/>
      </c>
      <c r="J456" s="12" t="s">
        <v>1186</v>
      </c>
      <c r="K456" s="12"/>
      <c r="L456" s="9" t="s">
        <v>137</v>
      </c>
      <c r="M456" s="10" t="str">
        <f t="shared" si="66"/>
        <v xml:space="preserve">        "": "",  # </v>
      </c>
      <c r="N456" s="6" t="b">
        <f t="shared" si="67"/>
        <v>1</v>
      </c>
    </row>
    <row r="457" spans="2:14">
      <c r="B457" s="35"/>
      <c r="C457" s="28"/>
      <c r="D457" s="28"/>
      <c r="E457" s="36" t="str">
        <f t="shared" si="63"/>
        <v/>
      </c>
      <c r="F457" s="13" t="str">
        <f t="shared" si="62"/>
        <v/>
      </c>
      <c r="G457" s="13" t="str">
        <f t="shared" si="64"/>
        <v/>
      </c>
      <c r="H457" s="10" t="s">
        <v>292</v>
      </c>
      <c r="I457" s="12" t="str">
        <f t="shared" si="65"/>
        <v/>
      </c>
      <c r="J457" s="12" t="s">
        <v>1186</v>
      </c>
      <c r="K457" s="12"/>
      <c r="L457" s="9" t="s">
        <v>137</v>
      </c>
      <c r="M457" s="10" t="str">
        <f t="shared" si="66"/>
        <v xml:space="preserve">        "": "",  # </v>
      </c>
      <c r="N457" s="6" t="b">
        <f t="shared" si="67"/>
        <v>1</v>
      </c>
    </row>
    <row r="458" spans="2:14">
      <c r="B458" s="31"/>
      <c r="C458" s="28"/>
      <c r="D458" s="28"/>
      <c r="E458" s="36" t="str">
        <f t="shared" si="63"/>
        <v/>
      </c>
      <c r="F458" s="13" t="str">
        <f t="shared" si="62"/>
        <v/>
      </c>
      <c r="G458" s="13" t="str">
        <f t="shared" si="64"/>
        <v/>
      </c>
      <c r="H458" s="10" t="s">
        <v>292</v>
      </c>
      <c r="I458" s="12" t="str">
        <f t="shared" si="65"/>
        <v/>
      </c>
      <c r="J458" s="12" t="s">
        <v>1186</v>
      </c>
      <c r="K458" s="12"/>
      <c r="L458" s="9" t="s">
        <v>137</v>
      </c>
      <c r="M458" s="10" t="str">
        <f t="shared" si="66"/>
        <v xml:space="preserve">        "": "",  # </v>
      </c>
      <c r="N458" s="6" t="b">
        <f t="shared" si="67"/>
        <v>1</v>
      </c>
    </row>
    <row r="459" spans="2:14">
      <c r="B459" s="31"/>
      <c r="C459" s="28"/>
      <c r="D459" s="28"/>
      <c r="E459" s="36" t="str">
        <f t="shared" si="63"/>
        <v/>
      </c>
      <c r="F459" s="13" t="str">
        <f t="shared" si="62"/>
        <v/>
      </c>
      <c r="G459" s="13" t="str">
        <f t="shared" si="64"/>
        <v/>
      </c>
      <c r="H459" s="10" t="s">
        <v>292</v>
      </c>
      <c r="I459" s="12" t="str">
        <f t="shared" si="65"/>
        <v/>
      </c>
      <c r="J459" s="12" t="s">
        <v>1186</v>
      </c>
      <c r="K459" s="12"/>
      <c r="L459" s="9" t="s">
        <v>137</v>
      </c>
      <c r="M459" s="10" t="str">
        <f t="shared" si="66"/>
        <v xml:space="preserve">        "": "",  # </v>
      </c>
      <c r="N459" s="6" t="b">
        <f t="shared" si="67"/>
        <v>1</v>
      </c>
    </row>
    <row r="460" spans="2:14">
      <c r="B460" s="31"/>
      <c r="C460" s="28"/>
      <c r="D460" s="28"/>
      <c r="E460" s="36" t="str">
        <f t="shared" si="63"/>
        <v/>
      </c>
      <c r="F460" s="13" t="str">
        <f t="shared" si="62"/>
        <v/>
      </c>
      <c r="G460" s="13" t="str">
        <f t="shared" si="64"/>
        <v/>
      </c>
      <c r="H460" s="10" t="s">
        <v>292</v>
      </c>
      <c r="I460" s="12" t="str">
        <f t="shared" si="65"/>
        <v/>
      </c>
      <c r="J460" s="12" t="s">
        <v>1186</v>
      </c>
      <c r="K460" s="12"/>
      <c r="L460" s="9" t="s">
        <v>137</v>
      </c>
      <c r="M460" s="10" t="str">
        <f t="shared" si="66"/>
        <v xml:space="preserve">        "": "",  # </v>
      </c>
      <c r="N460" s="6" t="b">
        <f t="shared" si="67"/>
        <v>1</v>
      </c>
    </row>
    <row r="461" spans="2:14">
      <c r="B461" s="31"/>
      <c r="C461" s="28"/>
      <c r="D461" s="28"/>
      <c r="E461" s="36" t="str">
        <f t="shared" si="63"/>
        <v/>
      </c>
      <c r="F461" s="13" t="str">
        <f t="shared" si="62"/>
        <v/>
      </c>
      <c r="G461" s="13" t="str">
        <f t="shared" si="64"/>
        <v/>
      </c>
      <c r="H461" s="10" t="s">
        <v>292</v>
      </c>
      <c r="I461" s="12" t="str">
        <f t="shared" si="65"/>
        <v/>
      </c>
      <c r="J461" s="12" t="s">
        <v>1186</v>
      </c>
      <c r="K461" s="12"/>
      <c r="L461" s="9" t="s">
        <v>137</v>
      </c>
      <c r="M461" s="10" t="str">
        <f t="shared" si="66"/>
        <v xml:space="preserve">        "": "",  # </v>
      </c>
      <c r="N461" s="6" t="b">
        <f t="shared" si="67"/>
        <v>1</v>
      </c>
    </row>
    <row r="462" spans="2:14">
      <c r="B462" s="31"/>
      <c r="C462" s="28"/>
      <c r="D462" s="28"/>
      <c r="E462" s="36" t="str">
        <f t="shared" si="63"/>
        <v/>
      </c>
      <c r="F462" s="13" t="str">
        <f t="shared" si="62"/>
        <v/>
      </c>
      <c r="G462" s="13" t="str">
        <f t="shared" si="64"/>
        <v/>
      </c>
      <c r="H462" s="10" t="s">
        <v>292</v>
      </c>
      <c r="I462" s="12" t="str">
        <f t="shared" si="65"/>
        <v/>
      </c>
      <c r="J462" s="12" t="s">
        <v>1186</v>
      </c>
      <c r="K462" s="12"/>
      <c r="L462" s="9" t="s">
        <v>137</v>
      </c>
      <c r="M462" s="10" t="str">
        <f t="shared" si="66"/>
        <v xml:space="preserve">        "": "",  # </v>
      </c>
      <c r="N462" s="6" t="b">
        <f t="shared" si="67"/>
        <v>1</v>
      </c>
    </row>
    <row r="463" spans="2:14">
      <c r="B463" s="31"/>
      <c r="C463" s="28"/>
      <c r="D463" s="28"/>
      <c r="E463" s="36" t="str">
        <f t="shared" si="63"/>
        <v/>
      </c>
      <c r="F463" s="13" t="str">
        <f t="shared" si="62"/>
        <v/>
      </c>
      <c r="G463" s="13" t="str">
        <f t="shared" si="64"/>
        <v/>
      </c>
      <c r="H463" s="10" t="s">
        <v>292</v>
      </c>
      <c r="I463" s="12" t="str">
        <f t="shared" si="65"/>
        <v/>
      </c>
      <c r="J463" s="12" t="s">
        <v>1186</v>
      </c>
      <c r="K463" s="12"/>
      <c r="L463" s="9" t="s">
        <v>137</v>
      </c>
      <c r="M463" s="10" t="str">
        <f t="shared" si="66"/>
        <v xml:space="preserve">        "": "",  # </v>
      </c>
      <c r="N463" s="6" t="b">
        <f t="shared" si="67"/>
        <v>1</v>
      </c>
    </row>
    <row r="464" spans="2:14">
      <c r="B464" s="31"/>
      <c r="C464" s="28"/>
      <c r="D464" s="28"/>
      <c r="E464" s="36" t="str">
        <f t="shared" si="63"/>
        <v/>
      </c>
      <c r="F464" s="13" t="str">
        <f t="shared" ref="F464:F527" si="68">IF(B464="",IF(D464="",IF(C464="","",UPPER(C464)),DEC2HEX(D464)),DEC2HEX(_xlfn.UNICODE(B464)))</f>
        <v/>
      </c>
      <c r="G464" s="13" t="str">
        <f t="shared" si="64"/>
        <v/>
      </c>
      <c r="H464" s="10" t="s">
        <v>292</v>
      </c>
      <c r="I464" s="12" t="str">
        <f t="shared" si="65"/>
        <v/>
      </c>
      <c r="J464" s="12" t="s">
        <v>1186</v>
      </c>
      <c r="K464" s="12"/>
      <c r="L464" s="9" t="s">
        <v>137</v>
      </c>
      <c r="M464" s="10" t="str">
        <f t="shared" si="66"/>
        <v xml:space="preserve">        "": "",  # </v>
      </c>
      <c r="N464" s="6" t="b">
        <f t="shared" si="67"/>
        <v>1</v>
      </c>
    </row>
    <row r="465" spans="2:14">
      <c r="B465" s="31"/>
      <c r="C465" s="28"/>
      <c r="D465" s="28"/>
      <c r="E465" s="36" t="str">
        <f t="shared" si="63"/>
        <v/>
      </c>
      <c r="F465" s="13" t="str">
        <f t="shared" si="68"/>
        <v/>
      </c>
      <c r="G465" s="13" t="str">
        <f t="shared" si="64"/>
        <v/>
      </c>
      <c r="H465" s="10" t="s">
        <v>292</v>
      </c>
      <c r="I465" s="12" t="str">
        <f t="shared" si="65"/>
        <v/>
      </c>
      <c r="J465" s="12" t="s">
        <v>1186</v>
      </c>
      <c r="K465" s="12"/>
      <c r="L465" s="9" t="s">
        <v>137</v>
      </c>
      <c r="M465" s="10" t="str">
        <f t="shared" si="66"/>
        <v xml:space="preserve">        "": "",  # </v>
      </c>
      <c r="N465" s="6" t="b">
        <f t="shared" si="67"/>
        <v>1</v>
      </c>
    </row>
    <row r="466" spans="2:14">
      <c r="B466" s="31"/>
      <c r="C466" s="28"/>
      <c r="D466" s="28"/>
      <c r="E466" s="36" t="str">
        <f t="shared" si="63"/>
        <v/>
      </c>
      <c r="F466" s="13" t="str">
        <f t="shared" si="68"/>
        <v/>
      </c>
      <c r="G466" s="13" t="str">
        <f t="shared" si="64"/>
        <v/>
      </c>
      <c r="H466" s="10" t="s">
        <v>292</v>
      </c>
      <c r="I466" s="12" t="str">
        <f t="shared" si="65"/>
        <v/>
      </c>
      <c r="J466" s="12" t="s">
        <v>1186</v>
      </c>
      <c r="K466" s="12"/>
      <c r="L466" s="9" t="s">
        <v>137</v>
      </c>
      <c r="M466" s="10" t="str">
        <f t="shared" si="66"/>
        <v xml:space="preserve">        "": "",  # </v>
      </c>
      <c r="N466" s="6" t="b">
        <f t="shared" si="67"/>
        <v>1</v>
      </c>
    </row>
    <row r="467" spans="2:14">
      <c r="B467" s="31"/>
      <c r="C467" s="28"/>
      <c r="D467" s="28"/>
      <c r="E467" s="36" t="str">
        <f t="shared" si="63"/>
        <v/>
      </c>
      <c r="F467" s="13" t="str">
        <f t="shared" si="68"/>
        <v/>
      </c>
      <c r="G467" s="13" t="str">
        <f t="shared" si="64"/>
        <v/>
      </c>
      <c r="H467" s="10" t="s">
        <v>292</v>
      </c>
      <c r="I467" s="12" t="str">
        <f t="shared" si="65"/>
        <v/>
      </c>
      <c r="J467" s="12" t="s">
        <v>1186</v>
      </c>
      <c r="K467" s="12"/>
      <c r="L467" s="9" t="s">
        <v>137</v>
      </c>
      <c r="M467" s="10" t="str">
        <f t="shared" si="66"/>
        <v xml:space="preserve">        "": "",  # </v>
      </c>
      <c r="N467" s="6" t="b">
        <f t="shared" si="67"/>
        <v>1</v>
      </c>
    </row>
    <row r="468" spans="2:14">
      <c r="B468" s="31"/>
      <c r="C468" s="28"/>
      <c r="D468" s="28"/>
      <c r="E468" s="36" t="str">
        <f t="shared" si="63"/>
        <v/>
      </c>
      <c r="F468" s="13" t="str">
        <f t="shared" si="68"/>
        <v/>
      </c>
      <c r="G468" s="13" t="str">
        <f t="shared" si="64"/>
        <v/>
      </c>
      <c r="H468" s="10" t="s">
        <v>292</v>
      </c>
      <c r="I468" s="12" t="str">
        <f t="shared" si="65"/>
        <v/>
      </c>
      <c r="J468" s="12" t="s">
        <v>1186</v>
      </c>
      <c r="K468" s="12"/>
      <c r="L468" s="9" t="s">
        <v>137</v>
      </c>
      <c r="M468" s="10" t="str">
        <f t="shared" si="66"/>
        <v xml:space="preserve">        "": "",  # </v>
      </c>
      <c r="N468" s="6" t="b">
        <f t="shared" si="67"/>
        <v>1</v>
      </c>
    </row>
    <row r="469" spans="2:14">
      <c r="B469" s="31"/>
      <c r="C469" s="28"/>
      <c r="D469" s="28"/>
      <c r="E469" s="36" t="str">
        <f t="shared" si="63"/>
        <v/>
      </c>
      <c r="F469" s="13" t="str">
        <f t="shared" si="68"/>
        <v/>
      </c>
      <c r="G469" s="13" t="str">
        <f t="shared" si="64"/>
        <v/>
      </c>
      <c r="H469" s="10" t="s">
        <v>292</v>
      </c>
      <c r="I469" s="12" t="str">
        <f t="shared" si="65"/>
        <v/>
      </c>
      <c r="J469" s="12" t="s">
        <v>1186</v>
      </c>
      <c r="K469" s="12"/>
      <c r="L469" s="9" t="s">
        <v>137</v>
      </c>
      <c r="M469" s="10" t="str">
        <f t="shared" si="66"/>
        <v xml:space="preserve">        "": "",  # </v>
      </c>
      <c r="N469" s="6" t="b">
        <f t="shared" si="67"/>
        <v>1</v>
      </c>
    </row>
    <row r="470" spans="2:14">
      <c r="B470" s="31"/>
      <c r="C470" s="28"/>
      <c r="D470" s="28"/>
      <c r="E470" s="36" t="str">
        <f t="shared" ref="E470:E533" si="69">IF(B470="",IF(G470="","",_xlfn.UNICHAR(G470)),B470)</f>
        <v/>
      </c>
      <c r="F470" s="13" t="str">
        <f t="shared" si="68"/>
        <v/>
      </c>
      <c r="G470" s="13" t="str">
        <f t="shared" ref="G470:G533" si="70">IF(D470="",IF(C470="",IF(B470="","",VALUE(_xlfn.UNICODE(B470))),VALUE(HEX2DEC(C470))),VALUE(D470))</f>
        <v/>
      </c>
      <c r="H470" s="10" t="s">
        <v>292</v>
      </c>
      <c r="I470" s="12" t="str">
        <f t="shared" ref="I470:I533" si="71">IF(F470="","","uni"&amp;UPPER(REPT("0",4-LEN(F470))&amp;F470))</f>
        <v/>
      </c>
      <c r="J470" s="12" t="s">
        <v>1186</v>
      </c>
      <c r="K470" s="12"/>
      <c r="L470" s="9" t="s">
        <v>137</v>
      </c>
      <c r="M470" s="10" t="str">
        <f t="shared" ref="M470:M533" si="72">ASC(_xlfn.CONCAT(H470:L470,"  # ",E470))</f>
        <v xml:space="preserve">        "": "",  # </v>
      </c>
      <c r="N470" s="6" t="b">
        <f t="shared" ref="N470:N533" si="73">K470=""</f>
        <v>1</v>
      </c>
    </row>
    <row r="471" spans="2:14">
      <c r="B471" s="31"/>
      <c r="C471" s="28"/>
      <c r="D471" s="28"/>
      <c r="E471" s="36" t="str">
        <f t="shared" si="69"/>
        <v/>
      </c>
      <c r="F471" s="13" t="str">
        <f t="shared" si="68"/>
        <v/>
      </c>
      <c r="G471" s="13" t="str">
        <f t="shared" si="70"/>
        <v/>
      </c>
      <c r="H471" s="10" t="s">
        <v>292</v>
      </c>
      <c r="I471" s="12" t="str">
        <f t="shared" si="71"/>
        <v/>
      </c>
      <c r="J471" s="12" t="s">
        <v>1186</v>
      </c>
      <c r="K471" s="12"/>
      <c r="L471" s="9" t="s">
        <v>137</v>
      </c>
      <c r="M471" s="10" t="str">
        <f t="shared" si="72"/>
        <v xml:space="preserve">        "": "",  # </v>
      </c>
      <c r="N471" s="6" t="b">
        <f t="shared" si="73"/>
        <v>1</v>
      </c>
    </row>
    <row r="472" spans="2:14">
      <c r="B472" s="31"/>
      <c r="C472" s="28"/>
      <c r="D472" s="28"/>
      <c r="E472" s="36" t="str">
        <f t="shared" si="69"/>
        <v/>
      </c>
      <c r="F472" s="13" t="str">
        <f t="shared" si="68"/>
        <v/>
      </c>
      <c r="G472" s="13" t="str">
        <f t="shared" si="70"/>
        <v/>
      </c>
      <c r="H472" s="10" t="s">
        <v>292</v>
      </c>
      <c r="I472" s="12" t="str">
        <f t="shared" si="71"/>
        <v/>
      </c>
      <c r="J472" s="12" t="s">
        <v>1186</v>
      </c>
      <c r="K472" s="12"/>
      <c r="L472" s="9" t="s">
        <v>137</v>
      </c>
      <c r="M472" s="10" t="str">
        <f t="shared" si="72"/>
        <v xml:space="preserve">        "": "",  # </v>
      </c>
      <c r="N472" s="6" t="b">
        <f t="shared" si="73"/>
        <v>1</v>
      </c>
    </row>
    <row r="473" spans="2:14">
      <c r="B473" s="31"/>
      <c r="C473" s="28"/>
      <c r="D473" s="28"/>
      <c r="E473" s="36" t="str">
        <f t="shared" si="69"/>
        <v/>
      </c>
      <c r="F473" s="13" t="str">
        <f t="shared" si="68"/>
        <v/>
      </c>
      <c r="G473" s="13" t="str">
        <f t="shared" si="70"/>
        <v/>
      </c>
      <c r="H473" s="10" t="s">
        <v>292</v>
      </c>
      <c r="I473" s="12" t="str">
        <f t="shared" si="71"/>
        <v/>
      </c>
      <c r="J473" s="12" t="s">
        <v>1186</v>
      </c>
      <c r="K473" s="12"/>
      <c r="L473" s="9" t="s">
        <v>137</v>
      </c>
      <c r="M473" s="10" t="str">
        <f t="shared" si="72"/>
        <v xml:space="preserve">        "": "",  # </v>
      </c>
      <c r="N473" s="6" t="b">
        <f t="shared" si="73"/>
        <v>1</v>
      </c>
    </row>
    <row r="474" spans="2:14">
      <c r="B474" s="31"/>
      <c r="C474" s="28"/>
      <c r="D474" s="28"/>
      <c r="E474" s="36" t="str">
        <f t="shared" si="69"/>
        <v/>
      </c>
      <c r="F474" s="13" t="str">
        <f t="shared" si="68"/>
        <v/>
      </c>
      <c r="G474" s="13" t="str">
        <f t="shared" si="70"/>
        <v/>
      </c>
      <c r="H474" s="10" t="s">
        <v>292</v>
      </c>
      <c r="I474" s="12" t="str">
        <f t="shared" si="71"/>
        <v/>
      </c>
      <c r="J474" s="12" t="s">
        <v>1186</v>
      </c>
      <c r="K474" s="12"/>
      <c r="L474" s="9" t="s">
        <v>137</v>
      </c>
      <c r="M474" s="10" t="str">
        <f t="shared" si="72"/>
        <v xml:space="preserve">        "": "",  # </v>
      </c>
      <c r="N474" s="6" t="b">
        <f t="shared" si="73"/>
        <v>1</v>
      </c>
    </row>
    <row r="475" spans="2:14">
      <c r="B475" s="31"/>
      <c r="C475" s="28"/>
      <c r="D475" s="28"/>
      <c r="E475" s="36" t="str">
        <f t="shared" si="69"/>
        <v/>
      </c>
      <c r="F475" s="13" t="str">
        <f t="shared" si="68"/>
        <v/>
      </c>
      <c r="G475" s="13" t="str">
        <f t="shared" si="70"/>
        <v/>
      </c>
      <c r="H475" s="10" t="s">
        <v>292</v>
      </c>
      <c r="I475" s="12" t="str">
        <f t="shared" si="71"/>
        <v/>
      </c>
      <c r="J475" s="12" t="s">
        <v>1186</v>
      </c>
      <c r="K475" s="12"/>
      <c r="L475" s="9" t="s">
        <v>137</v>
      </c>
      <c r="M475" s="10" t="str">
        <f t="shared" si="72"/>
        <v xml:space="preserve">        "": "",  # </v>
      </c>
      <c r="N475" s="6" t="b">
        <f t="shared" si="73"/>
        <v>1</v>
      </c>
    </row>
    <row r="476" spans="2:14">
      <c r="B476" s="31"/>
      <c r="C476" s="28"/>
      <c r="D476" s="28"/>
      <c r="E476" s="36" t="str">
        <f t="shared" si="69"/>
        <v/>
      </c>
      <c r="F476" s="13" t="str">
        <f t="shared" si="68"/>
        <v/>
      </c>
      <c r="G476" s="13" t="str">
        <f t="shared" si="70"/>
        <v/>
      </c>
      <c r="H476" s="10" t="s">
        <v>292</v>
      </c>
      <c r="I476" s="12" t="str">
        <f t="shared" si="71"/>
        <v/>
      </c>
      <c r="J476" s="12" t="s">
        <v>1186</v>
      </c>
      <c r="K476" s="12"/>
      <c r="L476" s="9" t="s">
        <v>137</v>
      </c>
      <c r="M476" s="10" t="str">
        <f t="shared" si="72"/>
        <v xml:space="preserve">        "": "",  # </v>
      </c>
      <c r="N476" s="6" t="b">
        <f t="shared" si="73"/>
        <v>1</v>
      </c>
    </row>
    <row r="477" spans="2:14">
      <c r="B477" s="31"/>
      <c r="C477" s="28"/>
      <c r="D477" s="28"/>
      <c r="E477" s="36" t="str">
        <f t="shared" si="69"/>
        <v/>
      </c>
      <c r="F477" s="13" t="str">
        <f t="shared" si="68"/>
        <v/>
      </c>
      <c r="G477" s="13" t="str">
        <f t="shared" si="70"/>
        <v/>
      </c>
      <c r="H477" s="10" t="s">
        <v>292</v>
      </c>
      <c r="I477" s="12" t="str">
        <f t="shared" si="71"/>
        <v/>
      </c>
      <c r="J477" s="12" t="s">
        <v>1186</v>
      </c>
      <c r="K477" s="12"/>
      <c r="L477" s="9" t="s">
        <v>137</v>
      </c>
      <c r="M477" s="10" t="str">
        <f t="shared" si="72"/>
        <v xml:space="preserve">        "": "",  # </v>
      </c>
      <c r="N477" s="6" t="b">
        <f t="shared" si="73"/>
        <v>1</v>
      </c>
    </row>
    <row r="478" spans="2:14">
      <c r="B478" s="31"/>
      <c r="C478" s="28"/>
      <c r="D478" s="28"/>
      <c r="E478" s="36" t="str">
        <f t="shared" si="69"/>
        <v/>
      </c>
      <c r="F478" s="13" t="str">
        <f t="shared" si="68"/>
        <v/>
      </c>
      <c r="G478" s="13" t="str">
        <f t="shared" si="70"/>
        <v/>
      </c>
      <c r="H478" s="10" t="s">
        <v>292</v>
      </c>
      <c r="I478" s="12" t="str">
        <f t="shared" si="71"/>
        <v/>
      </c>
      <c r="J478" s="12" t="s">
        <v>1186</v>
      </c>
      <c r="K478" s="12"/>
      <c r="L478" s="9" t="s">
        <v>137</v>
      </c>
      <c r="M478" s="10" t="str">
        <f t="shared" si="72"/>
        <v xml:space="preserve">        "": "",  # </v>
      </c>
      <c r="N478" s="6" t="b">
        <f t="shared" si="73"/>
        <v>1</v>
      </c>
    </row>
    <row r="479" spans="2:14">
      <c r="B479" s="31"/>
      <c r="C479" s="28"/>
      <c r="D479" s="28"/>
      <c r="E479" s="36" t="str">
        <f t="shared" si="69"/>
        <v/>
      </c>
      <c r="F479" s="13" t="str">
        <f t="shared" si="68"/>
        <v/>
      </c>
      <c r="G479" s="13" t="str">
        <f t="shared" si="70"/>
        <v/>
      </c>
      <c r="H479" s="10" t="s">
        <v>292</v>
      </c>
      <c r="I479" s="12" t="str">
        <f t="shared" si="71"/>
        <v/>
      </c>
      <c r="J479" s="12" t="s">
        <v>1186</v>
      </c>
      <c r="K479" s="12"/>
      <c r="L479" s="9" t="s">
        <v>137</v>
      </c>
      <c r="M479" s="10" t="str">
        <f t="shared" si="72"/>
        <v xml:space="preserve">        "": "",  # </v>
      </c>
      <c r="N479" s="6" t="b">
        <f t="shared" si="73"/>
        <v>1</v>
      </c>
    </row>
    <row r="480" spans="2:14">
      <c r="B480" s="31"/>
      <c r="C480" s="28"/>
      <c r="D480" s="28"/>
      <c r="E480" s="36" t="str">
        <f t="shared" si="69"/>
        <v/>
      </c>
      <c r="F480" s="13" t="str">
        <f t="shared" si="68"/>
        <v/>
      </c>
      <c r="G480" s="13" t="str">
        <f t="shared" si="70"/>
        <v/>
      </c>
      <c r="H480" s="10" t="s">
        <v>292</v>
      </c>
      <c r="I480" s="12" t="str">
        <f t="shared" si="71"/>
        <v/>
      </c>
      <c r="J480" s="12" t="s">
        <v>1186</v>
      </c>
      <c r="K480" s="12"/>
      <c r="L480" s="9" t="s">
        <v>137</v>
      </c>
      <c r="M480" s="10" t="str">
        <f t="shared" si="72"/>
        <v xml:space="preserve">        "": "",  # </v>
      </c>
      <c r="N480" s="6" t="b">
        <f t="shared" si="73"/>
        <v>1</v>
      </c>
    </row>
    <row r="481" spans="2:14">
      <c r="B481" s="31"/>
      <c r="C481" s="28"/>
      <c r="D481" s="28"/>
      <c r="E481" s="36" t="str">
        <f t="shared" si="69"/>
        <v/>
      </c>
      <c r="F481" s="13" t="str">
        <f t="shared" si="68"/>
        <v/>
      </c>
      <c r="G481" s="13" t="str">
        <f t="shared" si="70"/>
        <v/>
      </c>
      <c r="H481" s="10" t="s">
        <v>292</v>
      </c>
      <c r="I481" s="12" t="str">
        <f t="shared" si="71"/>
        <v/>
      </c>
      <c r="J481" s="12" t="s">
        <v>1186</v>
      </c>
      <c r="K481" s="12"/>
      <c r="L481" s="9" t="s">
        <v>137</v>
      </c>
      <c r="M481" s="10" t="str">
        <f t="shared" si="72"/>
        <v xml:space="preserve">        "": "",  # </v>
      </c>
      <c r="N481" s="6" t="b">
        <f t="shared" si="73"/>
        <v>1</v>
      </c>
    </row>
    <row r="482" spans="2:14">
      <c r="B482" s="31"/>
      <c r="C482" s="28"/>
      <c r="D482" s="28"/>
      <c r="E482" s="36" t="str">
        <f t="shared" si="69"/>
        <v/>
      </c>
      <c r="F482" s="13" t="str">
        <f t="shared" si="68"/>
        <v/>
      </c>
      <c r="G482" s="13" t="str">
        <f t="shared" si="70"/>
        <v/>
      </c>
      <c r="H482" s="10" t="s">
        <v>292</v>
      </c>
      <c r="I482" s="12" t="str">
        <f t="shared" si="71"/>
        <v/>
      </c>
      <c r="J482" s="12" t="s">
        <v>1186</v>
      </c>
      <c r="K482" s="12"/>
      <c r="L482" s="9" t="s">
        <v>137</v>
      </c>
      <c r="M482" s="10" t="str">
        <f t="shared" si="72"/>
        <v xml:space="preserve">        "": "",  # </v>
      </c>
      <c r="N482" s="6" t="b">
        <f t="shared" si="73"/>
        <v>1</v>
      </c>
    </row>
    <row r="483" spans="2:14">
      <c r="B483" s="31"/>
      <c r="C483" s="28"/>
      <c r="D483" s="28"/>
      <c r="E483" s="36" t="str">
        <f t="shared" si="69"/>
        <v/>
      </c>
      <c r="F483" s="13" t="str">
        <f t="shared" si="68"/>
        <v/>
      </c>
      <c r="G483" s="13" t="str">
        <f t="shared" si="70"/>
        <v/>
      </c>
      <c r="H483" s="10" t="s">
        <v>292</v>
      </c>
      <c r="I483" s="12" t="str">
        <f t="shared" si="71"/>
        <v/>
      </c>
      <c r="J483" s="12" t="s">
        <v>1186</v>
      </c>
      <c r="K483" s="12"/>
      <c r="L483" s="9" t="s">
        <v>137</v>
      </c>
      <c r="M483" s="10" t="str">
        <f t="shared" si="72"/>
        <v xml:space="preserve">        "": "",  # </v>
      </c>
      <c r="N483" s="6" t="b">
        <f t="shared" si="73"/>
        <v>1</v>
      </c>
    </row>
    <row r="484" spans="2:14">
      <c r="B484" s="31"/>
      <c r="C484" s="28"/>
      <c r="D484" s="28"/>
      <c r="E484" s="36" t="str">
        <f t="shared" si="69"/>
        <v/>
      </c>
      <c r="F484" s="13" t="str">
        <f t="shared" si="68"/>
        <v/>
      </c>
      <c r="G484" s="13" t="str">
        <f t="shared" si="70"/>
        <v/>
      </c>
      <c r="H484" s="10" t="s">
        <v>292</v>
      </c>
      <c r="I484" s="12" t="str">
        <f t="shared" si="71"/>
        <v/>
      </c>
      <c r="J484" s="12" t="s">
        <v>1186</v>
      </c>
      <c r="K484" s="12"/>
      <c r="L484" s="9" t="s">
        <v>137</v>
      </c>
      <c r="M484" s="10" t="str">
        <f t="shared" si="72"/>
        <v xml:space="preserve">        "": "",  # </v>
      </c>
      <c r="N484" s="6" t="b">
        <f t="shared" si="73"/>
        <v>1</v>
      </c>
    </row>
    <row r="485" spans="2:14">
      <c r="B485" s="31"/>
      <c r="C485" s="28"/>
      <c r="D485" s="28"/>
      <c r="E485" s="36" t="str">
        <f t="shared" si="69"/>
        <v/>
      </c>
      <c r="F485" s="13" t="str">
        <f t="shared" si="68"/>
        <v/>
      </c>
      <c r="G485" s="13" t="str">
        <f t="shared" si="70"/>
        <v/>
      </c>
      <c r="H485" s="10" t="s">
        <v>292</v>
      </c>
      <c r="I485" s="12" t="str">
        <f t="shared" si="71"/>
        <v/>
      </c>
      <c r="J485" s="12" t="s">
        <v>1186</v>
      </c>
      <c r="K485" s="12"/>
      <c r="L485" s="9" t="s">
        <v>137</v>
      </c>
      <c r="M485" s="10" t="str">
        <f t="shared" si="72"/>
        <v xml:space="preserve">        "": "",  # </v>
      </c>
      <c r="N485" s="6" t="b">
        <f t="shared" si="73"/>
        <v>1</v>
      </c>
    </row>
    <row r="486" spans="2:14">
      <c r="B486" s="31"/>
      <c r="C486" s="28"/>
      <c r="D486" s="28"/>
      <c r="E486" s="36" t="str">
        <f t="shared" si="69"/>
        <v/>
      </c>
      <c r="F486" s="13" t="str">
        <f t="shared" si="68"/>
        <v/>
      </c>
      <c r="G486" s="13" t="str">
        <f t="shared" si="70"/>
        <v/>
      </c>
      <c r="H486" s="10" t="s">
        <v>292</v>
      </c>
      <c r="I486" s="12" t="str">
        <f t="shared" si="71"/>
        <v/>
      </c>
      <c r="J486" s="12" t="s">
        <v>1186</v>
      </c>
      <c r="K486" s="12"/>
      <c r="L486" s="9" t="s">
        <v>137</v>
      </c>
      <c r="M486" s="10" t="str">
        <f t="shared" si="72"/>
        <v xml:space="preserve">        "": "",  # </v>
      </c>
      <c r="N486" s="6" t="b">
        <f t="shared" si="73"/>
        <v>1</v>
      </c>
    </row>
    <row r="487" spans="2:14">
      <c r="B487" s="31"/>
      <c r="C487" s="28"/>
      <c r="D487" s="28"/>
      <c r="E487" s="36" t="str">
        <f t="shared" si="69"/>
        <v/>
      </c>
      <c r="F487" s="13" t="str">
        <f t="shared" si="68"/>
        <v/>
      </c>
      <c r="G487" s="13" t="str">
        <f t="shared" si="70"/>
        <v/>
      </c>
      <c r="H487" s="10" t="s">
        <v>292</v>
      </c>
      <c r="I487" s="12" t="str">
        <f t="shared" si="71"/>
        <v/>
      </c>
      <c r="J487" s="12" t="s">
        <v>1186</v>
      </c>
      <c r="K487" s="12"/>
      <c r="L487" s="9" t="s">
        <v>137</v>
      </c>
      <c r="M487" s="10" t="str">
        <f t="shared" si="72"/>
        <v xml:space="preserve">        "": "",  # </v>
      </c>
      <c r="N487" s="6" t="b">
        <f t="shared" si="73"/>
        <v>1</v>
      </c>
    </row>
    <row r="488" spans="2:14">
      <c r="B488" s="31"/>
      <c r="C488" s="28"/>
      <c r="D488" s="28"/>
      <c r="E488" s="36" t="str">
        <f t="shared" si="69"/>
        <v/>
      </c>
      <c r="F488" s="13" t="str">
        <f t="shared" si="68"/>
        <v/>
      </c>
      <c r="G488" s="13" t="str">
        <f t="shared" si="70"/>
        <v/>
      </c>
      <c r="H488" s="10" t="s">
        <v>292</v>
      </c>
      <c r="I488" s="12" t="str">
        <f t="shared" si="71"/>
        <v/>
      </c>
      <c r="J488" s="12" t="s">
        <v>1186</v>
      </c>
      <c r="K488" s="12"/>
      <c r="L488" s="9" t="s">
        <v>137</v>
      </c>
      <c r="M488" s="10" t="str">
        <f t="shared" si="72"/>
        <v xml:space="preserve">        "": "",  # </v>
      </c>
      <c r="N488" s="6" t="b">
        <f t="shared" si="73"/>
        <v>1</v>
      </c>
    </row>
    <row r="489" spans="2:14">
      <c r="B489" s="31"/>
      <c r="C489" s="28"/>
      <c r="D489" s="28"/>
      <c r="E489" s="36" t="str">
        <f t="shared" si="69"/>
        <v/>
      </c>
      <c r="F489" s="13" t="str">
        <f t="shared" si="68"/>
        <v/>
      </c>
      <c r="G489" s="13" t="str">
        <f t="shared" si="70"/>
        <v/>
      </c>
      <c r="H489" s="10" t="s">
        <v>292</v>
      </c>
      <c r="I489" s="12" t="str">
        <f t="shared" si="71"/>
        <v/>
      </c>
      <c r="J489" s="12" t="s">
        <v>1186</v>
      </c>
      <c r="K489" s="12"/>
      <c r="L489" s="9" t="s">
        <v>137</v>
      </c>
      <c r="M489" s="10" t="str">
        <f t="shared" si="72"/>
        <v xml:space="preserve">        "": "",  # </v>
      </c>
      <c r="N489" s="6" t="b">
        <f t="shared" si="73"/>
        <v>1</v>
      </c>
    </row>
    <row r="490" spans="2:14">
      <c r="B490" s="31"/>
      <c r="C490" s="28"/>
      <c r="D490" s="28"/>
      <c r="E490" s="36" t="str">
        <f t="shared" si="69"/>
        <v/>
      </c>
      <c r="F490" s="13" t="str">
        <f t="shared" si="68"/>
        <v/>
      </c>
      <c r="G490" s="13" t="str">
        <f t="shared" si="70"/>
        <v/>
      </c>
      <c r="H490" s="10" t="s">
        <v>292</v>
      </c>
      <c r="I490" s="12" t="str">
        <f t="shared" si="71"/>
        <v/>
      </c>
      <c r="J490" s="12" t="s">
        <v>1186</v>
      </c>
      <c r="K490" s="12"/>
      <c r="L490" s="9" t="s">
        <v>137</v>
      </c>
      <c r="M490" s="10" t="str">
        <f t="shared" si="72"/>
        <v xml:space="preserve">        "": "",  # </v>
      </c>
      <c r="N490" s="6" t="b">
        <f t="shared" si="73"/>
        <v>1</v>
      </c>
    </row>
    <row r="491" spans="2:14">
      <c r="B491" s="31"/>
      <c r="C491" s="28"/>
      <c r="D491" s="28"/>
      <c r="E491" s="36" t="str">
        <f t="shared" si="69"/>
        <v/>
      </c>
      <c r="F491" s="13" t="str">
        <f t="shared" si="68"/>
        <v/>
      </c>
      <c r="G491" s="13" t="str">
        <f t="shared" si="70"/>
        <v/>
      </c>
      <c r="H491" s="10" t="s">
        <v>292</v>
      </c>
      <c r="I491" s="12" t="str">
        <f t="shared" si="71"/>
        <v/>
      </c>
      <c r="J491" s="12" t="s">
        <v>1186</v>
      </c>
      <c r="K491" s="12"/>
      <c r="L491" s="9" t="s">
        <v>137</v>
      </c>
      <c r="M491" s="10" t="str">
        <f t="shared" si="72"/>
        <v xml:space="preserve">        "": "",  # </v>
      </c>
      <c r="N491" s="6" t="b">
        <f t="shared" si="73"/>
        <v>1</v>
      </c>
    </row>
    <row r="492" spans="2:14">
      <c r="B492" s="31"/>
      <c r="C492" s="28"/>
      <c r="D492" s="28"/>
      <c r="E492" s="36" t="str">
        <f t="shared" si="69"/>
        <v/>
      </c>
      <c r="F492" s="13" t="str">
        <f t="shared" si="68"/>
        <v/>
      </c>
      <c r="G492" s="13" t="str">
        <f t="shared" si="70"/>
        <v/>
      </c>
      <c r="H492" s="10" t="s">
        <v>292</v>
      </c>
      <c r="I492" s="12" t="str">
        <f t="shared" si="71"/>
        <v/>
      </c>
      <c r="J492" s="12" t="s">
        <v>1186</v>
      </c>
      <c r="K492" s="12"/>
      <c r="L492" s="9" t="s">
        <v>137</v>
      </c>
      <c r="M492" s="10" t="str">
        <f t="shared" si="72"/>
        <v xml:space="preserve">        "": "",  # </v>
      </c>
      <c r="N492" s="6" t="b">
        <f t="shared" si="73"/>
        <v>1</v>
      </c>
    </row>
    <row r="493" spans="2:14">
      <c r="B493" s="31"/>
      <c r="C493" s="28"/>
      <c r="D493" s="28"/>
      <c r="E493" s="36" t="str">
        <f t="shared" si="69"/>
        <v/>
      </c>
      <c r="F493" s="13" t="str">
        <f t="shared" si="68"/>
        <v/>
      </c>
      <c r="G493" s="13" t="str">
        <f t="shared" si="70"/>
        <v/>
      </c>
      <c r="H493" s="10" t="s">
        <v>292</v>
      </c>
      <c r="I493" s="12" t="str">
        <f t="shared" si="71"/>
        <v/>
      </c>
      <c r="J493" s="12" t="s">
        <v>1186</v>
      </c>
      <c r="K493" s="12"/>
      <c r="L493" s="9" t="s">
        <v>137</v>
      </c>
      <c r="M493" s="10" t="str">
        <f t="shared" si="72"/>
        <v xml:space="preserve">        "": "",  # </v>
      </c>
      <c r="N493" s="6" t="b">
        <f t="shared" si="73"/>
        <v>1</v>
      </c>
    </row>
    <row r="494" spans="2:14">
      <c r="B494" s="31"/>
      <c r="C494" s="28"/>
      <c r="D494" s="28"/>
      <c r="E494" s="36" t="str">
        <f t="shared" si="69"/>
        <v/>
      </c>
      <c r="F494" s="13" t="str">
        <f t="shared" si="68"/>
        <v/>
      </c>
      <c r="G494" s="13" t="str">
        <f t="shared" si="70"/>
        <v/>
      </c>
      <c r="H494" s="10" t="s">
        <v>292</v>
      </c>
      <c r="I494" s="12" t="str">
        <f t="shared" si="71"/>
        <v/>
      </c>
      <c r="J494" s="12" t="s">
        <v>1186</v>
      </c>
      <c r="K494" s="12"/>
      <c r="L494" s="9" t="s">
        <v>137</v>
      </c>
      <c r="M494" s="10" t="str">
        <f t="shared" si="72"/>
        <v xml:space="preserve">        "": "",  # </v>
      </c>
      <c r="N494" s="6" t="b">
        <f t="shared" si="73"/>
        <v>1</v>
      </c>
    </row>
    <row r="495" spans="2:14">
      <c r="B495" s="31"/>
      <c r="C495" s="28"/>
      <c r="D495" s="28"/>
      <c r="E495" s="36" t="str">
        <f t="shared" si="69"/>
        <v/>
      </c>
      <c r="F495" s="13" t="str">
        <f t="shared" si="68"/>
        <v/>
      </c>
      <c r="G495" s="13" t="str">
        <f t="shared" si="70"/>
        <v/>
      </c>
      <c r="H495" s="10" t="s">
        <v>292</v>
      </c>
      <c r="I495" s="12" t="str">
        <f t="shared" si="71"/>
        <v/>
      </c>
      <c r="J495" s="12" t="s">
        <v>1186</v>
      </c>
      <c r="K495" s="12"/>
      <c r="L495" s="9" t="s">
        <v>137</v>
      </c>
      <c r="M495" s="10" t="str">
        <f t="shared" si="72"/>
        <v xml:space="preserve">        "": "",  # </v>
      </c>
      <c r="N495" s="6" t="b">
        <f t="shared" si="73"/>
        <v>1</v>
      </c>
    </row>
    <row r="496" spans="2:14">
      <c r="B496" s="31"/>
      <c r="C496" s="28"/>
      <c r="D496" s="28"/>
      <c r="E496" s="36" t="str">
        <f t="shared" si="69"/>
        <v/>
      </c>
      <c r="F496" s="13" t="str">
        <f t="shared" si="68"/>
        <v/>
      </c>
      <c r="G496" s="13" t="str">
        <f t="shared" si="70"/>
        <v/>
      </c>
      <c r="H496" s="10" t="s">
        <v>292</v>
      </c>
      <c r="I496" s="12" t="str">
        <f t="shared" si="71"/>
        <v/>
      </c>
      <c r="J496" s="12" t="s">
        <v>1186</v>
      </c>
      <c r="K496" s="12"/>
      <c r="L496" s="9" t="s">
        <v>137</v>
      </c>
      <c r="M496" s="10" t="str">
        <f t="shared" si="72"/>
        <v xml:space="preserve">        "": "",  # </v>
      </c>
      <c r="N496" s="6" t="b">
        <f t="shared" si="73"/>
        <v>1</v>
      </c>
    </row>
    <row r="497" spans="2:14">
      <c r="B497" s="31"/>
      <c r="C497" s="28"/>
      <c r="D497" s="28"/>
      <c r="E497" s="36" t="str">
        <f t="shared" si="69"/>
        <v/>
      </c>
      <c r="F497" s="13" t="str">
        <f t="shared" si="68"/>
        <v/>
      </c>
      <c r="G497" s="13" t="str">
        <f t="shared" si="70"/>
        <v/>
      </c>
      <c r="H497" s="10" t="s">
        <v>292</v>
      </c>
      <c r="I497" s="12" t="str">
        <f t="shared" si="71"/>
        <v/>
      </c>
      <c r="J497" s="12" t="s">
        <v>1186</v>
      </c>
      <c r="K497" s="12"/>
      <c r="L497" s="9" t="s">
        <v>137</v>
      </c>
      <c r="M497" s="10" t="str">
        <f t="shared" si="72"/>
        <v xml:space="preserve">        "": "",  # </v>
      </c>
      <c r="N497" s="6" t="b">
        <f t="shared" si="73"/>
        <v>1</v>
      </c>
    </row>
    <row r="498" spans="2:14">
      <c r="B498" s="31"/>
      <c r="C498" s="28"/>
      <c r="D498" s="28"/>
      <c r="E498" s="36" t="str">
        <f t="shared" si="69"/>
        <v/>
      </c>
      <c r="F498" s="13" t="str">
        <f t="shared" si="68"/>
        <v/>
      </c>
      <c r="G498" s="13" t="str">
        <f t="shared" si="70"/>
        <v/>
      </c>
      <c r="H498" s="10" t="s">
        <v>292</v>
      </c>
      <c r="I498" s="12" t="str">
        <f t="shared" si="71"/>
        <v/>
      </c>
      <c r="J498" s="12" t="s">
        <v>1186</v>
      </c>
      <c r="K498" s="12"/>
      <c r="L498" s="9" t="s">
        <v>137</v>
      </c>
      <c r="M498" s="10" t="str">
        <f t="shared" si="72"/>
        <v xml:space="preserve">        "": "",  # </v>
      </c>
      <c r="N498" s="6" t="b">
        <f t="shared" si="73"/>
        <v>1</v>
      </c>
    </row>
    <row r="499" spans="2:14">
      <c r="B499" s="31"/>
      <c r="C499" s="28"/>
      <c r="D499" s="28"/>
      <c r="E499" s="36" t="str">
        <f t="shared" si="69"/>
        <v/>
      </c>
      <c r="F499" s="13" t="str">
        <f t="shared" si="68"/>
        <v/>
      </c>
      <c r="G499" s="13" t="str">
        <f t="shared" si="70"/>
        <v/>
      </c>
      <c r="H499" s="10" t="s">
        <v>292</v>
      </c>
      <c r="I499" s="12" t="str">
        <f t="shared" si="71"/>
        <v/>
      </c>
      <c r="J499" s="12" t="s">
        <v>1186</v>
      </c>
      <c r="K499" s="12"/>
      <c r="L499" s="9" t="s">
        <v>137</v>
      </c>
      <c r="M499" s="10" t="str">
        <f t="shared" si="72"/>
        <v xml:space="preserve">        "": "",  # </v>
      </c>
      <c r="N499" s="6" t="b">
        <f t="shared" si="73"/>
        <v>1</v>
      </c>
    </row>
    <row r="500" spans="2:14">
      <c r="B500" s="31"/>
      <c r="C500" s="28"/>
      <c r="D500" s="28"/>
      <c r="E500" s="36" t="str">
        <f t="shared" si="69"/>
        <v/>
      </c>
      <c r="F500" s="13" t="str">
        <f t="shared" si="68"/>
        <v/>
      </c>
      <c r="G500" s="13" t="str">
        <f t="shared" si="70"/>
        <v/>
      </c>
      <c r="H500" s="10" t="s">
        <v>292</v>
      </c>
      <c r="I500" s="12" t="str">
        <f t="shared" si="71"/>
        <v/>
      </c>
      <c r="J500" s="12" t="s">
        <v>1186</v>
      </c>
      <c r="K500" s="12"/>
      <c r="L500" s="9" t="s">
        <v>137</v>
      </c>
      <c r="M500" s="10" t="str">
        <f t="shared" si="72"/>
        <v xml:space="preserve">        "": "",  # </v>
      </c>
      <c r="N500" s="6" t="b">
        <f t="shared" si="73"/>
        <v>1</v>
      </c>
    </row>
    <row r="501" spans="2:14">
      <c r="B501" s="31"/>
      <c r="C501" s="28"/>
      <c r="D501" s="28"/>
      <c r="E501" s="36" t="str">
        <f t="shared" si="69"/>
        <v/>
      </c>
      <c r="F501" s="13" t="str">
        <f t="shared" si="68"/>
        <v/>
      </c>
      <c r="G501" s="13" t="str">
        <f t="shared" si="70"/>
        <v/>
      </c>
      <c r="H501" s="10" t="s">
        <v>292</v>
      </c>
      <c r="I501" s="12" t="str">
        <f t="shared" si="71"/>
        <v/>
      </c>
      <c r="J501" s="12" t="s">
        <v>1186</v>
      </c>
      <c r="K501" s="12"/>
      <c r="L501" s="9" t="s">
        <v>137</v>
      </c>
      <c r="M501" s="10" t="str">
        <f t="shared" si="72"/>
        <v xml:space="preserve">        "": "",  # </v>
      </c>
      <c r="N501" s="6" t="b">
        <f t="shared" si="73"/>
        <v>1</v>
      </c>
    </row>
    <row r="502" spans="2:14">
      <c r="B502" s="31"/>
      <c r="C502" s="28"/>
      <c r="D502" s="28"/>
      <c r="E502" s="36" t="str">
        <f t="shared" si="69"/>
        <v/>
      </c>
      <c r="F502" s="13" t="str">
        <f t="shared" si="68"/>
        <v/>
      </c>
      <c r="G502" s="13" t="str">
        <f t="shared" si="70"/>
        <v/>
      </c>
      <c r="H502" s="10" t="s">
        <v>292</v>
      </c>
      <c r="I502" s="12" t="str">
        <f t="shared" si="71"/>
        <v/>
      </c>
      <c r="J502" s="12" t="s">
        <v>1186</v>
      </c>
      <c r="K502" s="12"/>
      <c r="L502" s="9" t="s">
        <v>137</v>
      </c>
      <c r="M502" s="10" t="str">
        <f t="shared" si="72"/>
        <v xml:space="preserve">        "": "",  # </v>
      </c>
      <c r="N502" s="6" t="b">
        <f t="shared" si="73"/>
        <v>1</v>
      </c>
    </row>
    <row r="503" spans="2:14">
      <c r="B503" s="31"/>
      <c r="C503" s="28"/>
      <c r="D503" s="28"/>
      <c r="E503" s="36" t="str">
        <f t="shared" si="69"/>
        <v/>
      </c>
      <c r="F503" s="13" t="str">
        <f t="shared" si="68"/>
        <v/>
      </c>
      <c r="G503" s="13" t="str">
        <f t="shared" si="70"/>
        <v/>
      </c>
      <c r="H503" s="10" t="s">
        <v>292</v>
      </c>
      <c r="I503" s="12" t="str">
        <f t="shared" si="71"/>
        <v/>
      </c>
      <c r="J503" s="12" t="s">
        <v>1186</v>
      </c>
      <c r="K503" s="12"/>
      <c r="L503" s="9" t="s">
        <v>137</v>
      </c>
      <c r="M503" s="10" t="str">
        <f t="shared" si="72"/>
        <v xml:space="preserve">        "": "",  # </v>
      </c>
      <c r="N503" s="6" t="b">
        <f t="shared" si="73"/>
        <v>1</v>
      </c>
    </row>
    <row r="504" spans="2:14">
      <c r="B504" s="31"/>
      <c r="C504" s="28"/>
      <c r="D504" s="28"/>
      <c r="E504" s="36" t="str">
        <f t="shared" si="69"/>
        <v/>
      </c>
      <c r="F504" s="13" t="str">
        <f t="shared" si="68"/>
        <v/>
      </c>
      <c r="G504" s="13" t="str">
        <f t="shared" si="70"/>
        <v/>
      </c>
      <c r="H504" s="10" t="s">
        <v>292</v>
      </c>
      <c r="I504" s="12" t="str">
        <f t="shared" si="71"/>
        <v/>
      </c>
      <c r="J504" s="12" t="s">
        <v>1186</v>
      </c>
      <c r="K504" s="12"/>
      <c r="L504" s="9" t="s">
        <v>137</v>
      </c>
      <c r="M504" s="10" t="str">
        <f t="shared" si="72"/>
        <v xml:space="preserve">        "": "",  # </v>
      </c>
      <c r="N504" s="6" t="b">
        <f t="shared" si="73"/>
        <v>1</v>
      </c>
    </row>
    <row r="505" spans="2:14">
      <c r="B505" s="31"/>
      <c r="C505" s="28"/>
      <c r="D505" s="28"/>
      <c r="E505" s="36" t="str">
        <f t="shared" si="69"/>
        <v/>
      </c>
      <c r="F505" s="13" t="str">
        <f t="shared" si="68"/>
        <v/>
      </c>
      <c r="G505" s="13" t="str">
        <f t="shared" si="70"/>
        <v/>
      </c>
      <c r="H505" s="10" t="s">
        <v>292</v>
      </c>
      <c r="I505" s="12" t="str">
        <f t="shared" si="71"/>
        <v/>
      </c>
      <c r="J505" s="12" t="s">
        <v>1186</v>
      </c>
      <c r="K505" s="12"/>
      <c r="L505" s="9" t="s">
        <v>137</v>
      </c>
      <c r="M505" s="10" t="str">
        <f t="shared" si="72"/>
        <v xml:space="preserve">        "": "",  # </v>
      </c>
      <c r="N505" s="6" t="b">
        <f t="shared" si="73"/>
        <v>1</v>
      </c>
    </row>
    <row r="506" spans="2:14">
      <c r="B506" s="31"/>
      <c r="C506" s="28"/>
      <c r="D506" s="28"/>
      <c r="E506" s="36" t="str">
        <f t="shared" si="69"/>
        <v/>
      </c>
      <c r="F506" s="13" t="str">
        <f t="shared" si="68"/>
        <v/>
      </c>
      <c r="G506" s="13" t="str">
        <f t="shared" si="70"/>
        <v/>
      </c>
      <c r="H506" s="10" t="s">
        <v>292</v>
      </c>
      <c r="I506" s="12" t="str">
        <f t="shared" si="71"/>
        <v/>
      </c>
      <c r="J506" s="12" t="s">
        <v>1186</v>
      </c>
      <c r="K506" s="12"/>
      <c r="L506" s="9" t="s">
        <v>137</v>
      </c>
      <c r="M506" s="10" t="str">
        <f t="shared" si="72"/>
        <v xml:space="preserve">        "": "",  # </v>
      </c>
      <c r="N506" s="6" t="b">
        <f t="shared" si="73"/>
        <v>1</v>
      </c>
    </row>
    <row r="507" spans="2:14">
      <c r="B507" s="31"/>
      <c r="C507" s="28"/>
      <c r="D507" s="28"/>
      <c r="E507" s="36" t="str">
        <f t="shared" si="69"/>
        <v/>
      </c>
      <c r="F507" s="13" t="str">
        <f t="shared" si="68"/>
        <v/>
      </c>
      <c r="G507" s="13" t="str">
        <f t="shared" si="70"/>
        <v/>
      </c>
      <c r="H507" s="10" t="s">
        <v>292</v>
      </c>
      <c r="I507" s="12" t="str">
        <f t="shared" si="71"/>
        <v/>
      </c>
      <c r="J507" s="12" t="s">
        <v>1186</v>
      </c>
      <c r="K507" s="12"/>
      <c r="L507" s="9" t="s">
        <v>137</v>
      </c>
      <c r="M507" s="10" t="str">
        <f t="shared" si="72"/>
        <v xml:space="preserve">        "": "",  # </v>
      </c>
      <c r="N507" s="6" t="b">
        <f t="shared" si="73"/>
        <v>1</v>
      </c>
    </row>
    <row r="508" spans="2:14">
      <c r="B508" s="31"/>
      <c r="C508" s="28"/>
      <c r="D508" s="28"/>
      <c r="E508" s="36" t="str">
        <f t="shared" si="69"/>
        <v/>
      </c>
      <c r="F508" s="13" t="str">
        <f t="shared" si="68"/>
        <v/>
      </c>
      <c r="G508" s="13" t="str">
        <f t="shared" si="70"/>
        <v/>
      </c>
      <c r="H508" s="10" t="s">
        <v>292</v>
      </c>
      <c r="I508" s="12" t="str">
        <f t="shared" si="71"/>
        <v/>
      </c>
      <c r="J508" s="12" t="s">
        <v>1186</v>
      </c>
      <c r="K508" s="12"/>
      <c r="L508" s="9" t="s">
        <v>137</v>
      </c>
      <c r="M508" s="10" t="str">
        <f t="shared" si="72"/>
        <v xml:space="preserve">        "": "",  # </v>
      </c>
      <c r="N508" s="6" t="b">
        <f t="shared" si="73"/>
        <v>1</v>
      </c>
    </row>
    <row r="509" spans="2:14">
      <c r="B509" s="31"/>
      <c r="C509" s="28"/>
      <c r="D509" s="28"/>
      <c r="E509" s="36" t="str">
        <f t="shared" si="69"/>
        <v/>
      </c>
      <c r="F509" s="13" t="str">
        <f t="shared" si="68"/>
        <v/>
      </c>
      <c r="G509" s="13" t="str">
        <f t="shared" si="70"/>
        <v/>
      </c>
      <c r="H509" s="10" t="s">
        <v>292</v>
      </c>
      <c r="I509" s="12" t="str">
        <f t="shared" si="71"/>
        <v/>
      </c>
      <c r="J509" s="12" t="s">
        <v>1186</v>
      </c>
      <c r="K509" s="12"/>
      <c r="L509" s="9" t="s">
        <v>137</v>
      </c>
      <c r="M509" s="10" t="str">
        <f t="shared" si="72"/>
        <v xml:space="preserve">        "": "",  # </v>
      </c>
      <c r="N509" s="6" t="b">
        <f t="shared" si="73"/>
        <v>1</v>
      </c>
    </row>
    <row r="510" spans="2:14">
      <c r="B510" s="31"/>
      <c r="C510" s="28"/>
      <c r="D510" s="28"/>
      <c r="E510" s="36" t="str">
        <f t="shared" si="69"/>
        <v/>
      </c>
      <c r="F510" s="13" t="str">
        <f t="shared" si="68"/>
        <v/>
      </c>
      <c r="G510" s="13" t="str">
        <f t="shared" si="70"/>
        <v/>
      </c>
      <c r="H510" s="10" t="s">
        <v>292</v>
      </c>
      <c r="I510" s="12" t="str">
        <f t="shared" si="71"/>
        <v/>
      </c>
      <c r="J510" s="12" t="s">
        <v>1186</v>
      </c>
      <c r="K510" s="12"/>
      <c r="L510" s="9" t="s">
        <v>137</v>
      </c>
      <c r="M510" s="10" t="str">
        <f t="shared" si="72"/>
        <v xml:space="preserve">        "": "",  # </v>
      </c>
      <c r="N510" s="6" t="b">
        <f t="shared" si="73"/>
        <v>1</v>
      </c>
    </row>
    <row r="511" spans="2:14">
      <c r="B511" s="31"/>
      <c r="C511" s="28"/>
      <c r="D511" s="28"/>
      <c r="E511" s="36" t="str">
        <f t="shared" si="69"/>
        <v/>
      </c>
      <c r="F511" s="13" t="str">
        <f t="shared" si="68"/>
        <v/>
      </c>
      <c r="G511" s="13" t="str">
        <f t="shared" si="70"/>
        <v/>
      </c>
      <c r="H511" s="10" t="s">
        <v>292</v>
      </c>
      <c r="I511" s="12" t="str">
        <f t="shared" si="71"/>
        <v/>
      </c>
      <c r="J511" s="12" t="s">
        <v>1186</v>
      </c>
      <c r="K511" s="12"/>
      <c r="L511" s="9" t="s">
        <v>137</v>
      </c>
      <c r="M511" s="10" t="str">
        <f t="shared" si="72"/>
        <v xml:space="preserve">        "": "",  # </v>
      </c>
      <c r="N511" s="6" t="b">
        <f t="shared" si="73"/>
        <v>1</v>
      </c>
    </row>
    <row r="512" spans="2:14">
      <c r="B512" s="31"/>
      <c r="C512" s="28"/>
      <c r="D512" s="28"/>
      <c r="E512" s="36" t="str">
        <f t="shared" si="69"/>
        <v/>
      </c>
      <c r="F512" s="13" t="str">
        <f t="shared" si="68"/>
        <v/>
      </c>
      <c r="G512" s="13" t="str">
        <f t="shared" si="70"/>
        <v/>
      </c>
      <c r="H512" s="10" t="s">
        <v>292</v>
      </c>
      <c r="I512" s="12" t="str">
        <f t="shared" si="71"/>
        <v/>
      </c>
      <c r="J512" s="12" t="s">
        <v>1186</v>
      </c>
      <c r="K512" s="12"/>
      <c r="L512" s="9" t="s">
        <v>137</v>
      </c>
      <c r="M512" s="10" t="str">
        <f t="shared" si="72"/>
        <v xml:space="preserve">        "": "",  # </v>
      </c>
      <c r="N512" s="6" t="b">
        <f t="shared" si="73"/>
        <v>1</v>
      </c>
    </row>
    <row r="513" spans="2:14">
      <c r="B513" s="31"/>
      <c r="C513" s="28"/>
      <c r="D513" s="28"/>
      <c r="E513" s="36" t="str">
        <f t="shared" si="69"/>
        <v/>
      </c>
      <c r="F513" s="13" t="str">
        <f t="shared" si="68"/>
        <v/>
      </c>
      <c r="G513" s="13" t="str">
        <f t="shared" si="70"/>
        <v/>
      </c>
      <c r="H513" s="10" t="s">
        <v>292</v>
      </c>
      <c r="I513" s="12" t="str">
        <f t="shared" si="71"/>
        <v/>
      </c>
      <c r="J513" s="12" t="s">
        <v>1186</v>
      </c>
      <c r="K513" s="12"/>
      <c r="L513" s="9" t="s">
        <v>137</v>
      </c>
      <c r="M513" s="10" t="str">
        <f t="shared" si="72"/>
        <v xml:space="preserve">        "": "",  # </v>
      </c>
      <c r="N513" s="6" t="b">
        <f t="shared" si="73"/>
        <v>1</v>
      </c>
    </row>
    <row r="514" spans="2:14">
      <c r="B514" s="31"/>
      <c r="C514" s="28"/>
      <c r="D514" s="28"/>
      <c r="E514" s="36" t="str">
        <f t="shared" si="69"/>
        <v/>
      </c>
      <c r="F514" s="13" t="str">
        <f t="shared" si="68"/>
        <v/>
      </c>
      <c r="G514" s="13" t="str">
        <f t="shared" si="70"/>
        <v/>
      </c>
      <c r="H514" s="10" t="s">
        <v>292</v>
      </c>
      <c r="I514" s="12" t="str">
        <f t="shared" si="71"/>
        <v/>
      </c>
      <c r="J514" s="12" t="s">
        <v>1186</v>
      </c>
      <c r="K514" s="12"/>
      <c r="L514" s="9" t="s">
        <v>137</v>
      </c>
      <c r="M514" s="10" t="str">
        <f t="shared" si="72"/>
        <v xml:space="preserve">        "": "",  # </v>
      </c>
      <c r="N514" s="6" t="b">
        <f t="shared" si="73"/>
        <v>1</v>
      </c>
    </row>
    <row r="515" spans="2:14">
      <c r="B515" s="31"/>
      <c r="C515" s="28"/>
      <c r="D515" s="28"/>
      <c r="E515" s="36" t="str">
        <f t="shared" si="69"/>
        <v/>
      </c>
      <c r="F515" s="13" t="str">
        <f t="shared" si="68"/>
        <v/>
      </c>
      <c r="G515" s="13" t="str">
        <f t="shared" si="70"/>
        <v/>
      </c>
      <c r="H515" s="10" t="s">
        <v>292</v>
      </c>
      <c r="I515" s="12" t="str">
        <f t="shared" si="71"/>
        <v/>
      </c>
      <c r="J515" s="12" t="s">
        <v>1186</v>
      </c>
      <c r="K515" s="12"/>
      <c r="L515" s="9" t="s">
        <v>137</v>
      </c>
      <c r="M515" s="10" t="str">
        <f t="shared" si="72"/>
        <v xml:space="preserve">        "": "",  # </v>
      </c>
      <c r="N515" s="6" t="b">
        <f t="shared" si="73"/>
        <v>1</v>
      </c>
    </row>
    <row r="516" spans="2:14">
      <c r="B516" s="31"/>
      <c r="C516" s="28"/>
      <c r="D516" s="28"/>
      <c r="E516" s="36" t="str">
        <f t="shared" si="69"/>
        <v/>
      </c>
      <c r="F516" s="13" t="str">
        <f t="shared" si="68"/>
        <v/>
      </c>
      <c r="G516" s="13" t="str">
        <f t="shared" si="70"/>
        <v/>
      </c>
      <c r="H516" s="10" t="s">
        <v>292</v>
      </c>
      <c r="I516" s="12" t="str">
        <f t="shared" si="71"/>
        <v/>
      </c>
      <c r="J516" s="12" t="s">
        <v>1186</v>
      </c>
      <c r="K516" s="12"/>
      <c r="L516" s="9" t="s">
        <v>137</v>
      </c>
      <c r="M516" s="10" t="str">
        <f t="shared" si="72"/>
        <v xml:space="preserve">        "": "",  # </v>
      </c>
      <c r="N516" s="6" t="b">
        <f t="shared" si="73"/>
        <v>1</v>
      </c>
    </row>
    <row r="517" spans="2:14">
      <c r="B517" s="31"/>
      <c r="C517" s="28"/>
      <c r="D517" s="28"/>
      <c r="E517" s="36" t="str">
        <f t="shared" si="69"/>
        <v/>
      </c>
      <c r="F517" s="13" t="str">
        <f t="shared" si="68"/>
        <v/>
      </c>
      <c r="G517" s="13" t="str">
        <f t="shared" si="70"/>
        <v/>
      </c>
      <c r="H517" s="10" t="s">
        <v>292</v>
      </c>
      <c r="I517" s="12" t="str">
        <f t="shared" si="71"/>
        <v/>
      </c>
      <c r="J517" s="12" t="s">
        <v>1186</v>
      </c>
      <c r="K517" s="12"/>
      <c r="L517" s="9" t="s">
        <v>137</v>
      </c>
      <c r="M517" s="10" t="str">
        <f t="shared" si="72"/>
        <v xml:space="preserve">        "": "",  # </v>
      </c>
      <c r="N517" s="6" t="b">
        <f t="shared" si="73"/>
        <v>1</v>
      </c>
    </row>
    <row r="518" spans="2:14">
      <c r="B518" s="31"/>
      <c r="C518" s="28"/>
      <c r="D518" s="28"/>
      <c r="E518" s="36" t="str">
        <f t="shared" si="69"/>
        <v/>
      </c>
      <c r="F518" s="13" t="str">
        <f t="shared" si="68"/>
        <v/>
      </c>
      <c r="G518" s="13" t="str">
        <f t="shared" si="70"/>
        <v/>
      </c>
      <c r="H518" s="10" t="s">
        <v>292</v>
      </c>
      <c r="I518" s="12" t="str">
        <f t="shared" si="71"/>
        <v/>
      </c>
      <c r="J518" s="12" t="s">
        <v>1186</v>
      </c>
      <c r="K518" s="12"/>
      <c r="L518" s="9" t="s">
        <v>137</v>
      </c>
      <c r="M518" s="10" t="str">
        <f t="shared" si="72"/>
        <v xml:space="preserve">        "": "",  # </v>
      </c>
      <c r="N518" s="6" t="b">
        <f t="shared" si="73"/>
        <v>1</v>
      </c>
    </row>
    <row r="519" spans="2:14">
      <c r="B519" s="31"/>
      <c r="C519" s="28"/>
      <c r="D519" s="28"/>
      <c r="E519" s="36" t="str">
        <f t="shared" si="69"/>
        <v/>
      </c>
      <c r="F519" s="13" t="str">
        <f t="shared" si="68"/>
        <v/>
      </c>
      <c r="G519" s="13" t="str">
        <f t="shared" si="70"/>
        <v/>
      </c>
      <c r="H519" s="10" t="s">
        <v>292</v>
      </c>
      <c r="I519" s="12" t="str">
        <f t="shared" si="71"/>
        <v/>
      </c>
      <c r="J519" s="12" t="s">
        <v>1186</v>
      </c>
      <c r="K519" s="12"/>
      <c r="L519" s="9" t="s">
        <v>137</v>
      </c>
      <c r="M519" s="10" t="str">
        <f t="shared" si="72"/>
        <v xml:space="preserve">        "": "",  # </v>
      </c>
      <c r="N519" s="6" t="b">
        <f t="shared" si="73"/>
        <v>1</v>
      </c>
    </row>
    <row r="520" spans="2:14">
      <c r="B520" s="31"/>
      <c r="C520" s="28"/>
      <c r="D520" s="28"/>
      <c r="E520" s="36" t="str">
        <f t="shared" si="69"/>
        <v/>
      </c>
      <c r="F520" s="13" t="str">
        <f t="shared" si="68"/>
        <v/>
      </c>
      <c r="G520" s="13" t="str">
        <f t="shared" si="70"/>
        <v/>
      </c>
      <c r="H520" s="10" t="s">
        <v>292</v>
      </c>
      <c r="I520" s="12" t="str">
        <f t="shared" si="71"/>
        <v/>
      </c>
      <c r="J520" s="12" t="s">
        <v>1186</v>
      </c>
      <c r="K520" s="12"/>
      <c r="L520" s="9" t="s">
        <v>137</v>
      </c>
      <c r="M520" s="10" t="str">
        <f t="shared" si="72"/>
        <v xml:space="preserve">        "": "",  # </v>
      </c>
      <c r="N520" s="6" t="b">
        <f t="shared" si="73"/>
        <v>1</v>
      </c>
    </row>
    <row r="521" spans="2:14">
      <c r="B521" s="31"/>
      <c r="C521" s="28"/>
      <c r="D521" s="28"/>
      <c r="E521" s="36" t="str">
        <f t="shared" si="69"/>
        <v/>
      </c>
      <c r="F521" s="13" t="str">
        <f t="shared" si="68"/>
        <v/>
      </c>
      <c r="G521" s="13" t="str">
        <f t="shared" si="70"/>
        <v/>
      </c>
      <c r="H521" s="10" t="s">
        <v>292</v>
      </c>
      <c r="I521" s="12" t="str">
        <f t="shared" si="71"/>
        <v/>
      </c>
      <c r="J521" s="12" t="s">
        <v>1186</v>
      </c>
      <c r="K521" s="12"/>
      <c r="L521" s="9" t="s">
        <v>137</v>
      </c>
      <c r="M521" s="10" t="str">
        <f t="shared" si="72"/>
        <v xml:space="preserve">        "": "",  # </v>
      </c>
      <c r="N521" s="6" t="b">
        <f t="shared" si="73"/>
        <v>1</v>
      </c>
    </row>
    <row r="522" spans="2:14">
      <c r="B522" s="31"/>
      <c r="C522" s="28"/>
      <c r="D522" s="28"/>
      <c r="E522" s="36" t="str">
        <f t="shared" si="69"/>
        <v/>
      </c>
      <c r="F522" s="13" t="str">
        <f t="shared" si="68"/>
        <v/>
      </c>
      <c r="G522" s="13" t="str">
        <f t="shared" si="70"/>
        <v/>
      </c>
      <c r="H522" s="10" t="s">
        <v>292</v>
      </c>
      <c r="I522" s="12" t="str">
        <f t="shared" si="71"/>
        <v/>
      </c>
      <c r="J522" s="12" t="s">
        <v>1186</v>
      </c>
      <c r="K522" s="12"/>
      <c r="L522" s="9" t="s">
        <v>137</v>
      </c>
      <c r="M522" s="10" t="str">
        <f t="shared" si="72"/>
        <v xml:space="preserve">        "": "",  # </v>
      </c>
      <c r="N522" s="6" t="b">
        <f t="shared" si="73"/>
        <v>1</v>
      </c>
    </row>
    <row r="523" spans="2:14">
      <c r="B523" s="31"/>
      <c r="C523" s="28"/>
      <c r="D523" s="28"/>
      <c r="E523" s="36" t="str">
        <f t="shared" si="69"/>
        <v/>
      </c>
      <c r="F523" s="13" t="str">
        <f t="shared" si="68"/>
        <v/>
      </c>
      <c r="G523" s="13" t="str">
        <f t="shared" si="70"/>
        <v/>
      </c>
      <c r="H523" s="10" t="s">
        <v>292</v>
      </c>
      <c r="I523" s="12" t="str">
        <f t="shared" si="71"/>
        <v/>
      </c>
      <c r="J523" s="12" t="s">
        <v>1186</v>
      </c>
      <c r="K523" s="12"/>
      <c r="L523" s="9" t="s">
        <v>137</v>
      </c>
      <c r="M523" s="10" t="str">
        <f t="shared" si="72"/>
        <v xml:space="preserve">        "": "",  # </v>
      </c>
      <c r="N523" s="6" t="b">
        <f t="shared" si="73"/>
        <v>1</v>
      </c>
    </row>
    <row r="524" spans="2:14">
      <c r="B524" s="31"/>
      <c r="C524" s="28"/>
      <c r="D524" s="28"/>
      <c r="E524" s="36" t="str">
        <f t="shared" si="69"/>
        <v/>
      </c>
      <c r="F524" s="13" t="str">
        <f t="shared" si="68"/>
        <v/>
      </c>
      <c r="G524" s="13" t="str">
        <f t="shared" si="70"/>
        <v/>
      </c>
      <c r="H524" s="10" t="s">
        <v>292</v>
      </c>
      <c r="I524" s="12" t="str">
        <f t="shared" si="71"/>
        <v/>
      </c>
      <c r="J524" s="12" t="s">
        <v>1186</v>
      </c>
      <c r="K524" s="12"/>
      <c r="L524" s="9" t="s">
        <v>137</v>
      </c>
      <c r="M524" s="10" t="str">
        <f t="shared" si="72"/>
        <v xml:space="preserve">        "": "",  # </v>
      </c>
      <c r="N524" s="6" t="b">
        <f t="shared" si="73"/>
        <v>1</v>
      </c>
    </row>
    <row r="525" spans="2:14">
      <c r="B525" s="31"/>
      <c r="C525" s="28"/>
      <c r="D525" s="28"/>
      <c r="E525" s="36" t="str">
        <f t="shared" si="69"/>
        <v/>
      </c>
      <c r="F525" s="13" t="str">
        <f t="shared" si="68"/>
        <v/>
      </c>
      <c r="G525" s="13" t="str">
        <f t="shared" si="70"/>
        <v/>
      </c>
      <c r="H525" s="10" t="s">
        <v>292</v>
      </c>
      <c r="I525" s="12" t="str">
        <f t="shared" si="71"/>
        <v/>
      </c>
      <c r="J525" s="12" t="s">
        <v>1186</v>
      </c>
      <c r="K525" s="12"/>
      <c r="L525" s="9" t="s">
        <v>137</v>
      </c>
      <c r="M525" s="10" t="str">
        <f t="shared" si="72"/>
        <v xml:space="preserve">        "": "",  # </v>
      </c>
      <c r="N525" s="6" t="b">
        <f t="shared" si="73"/>
        <v>1</v>
      </c>
    </row>
    <row r="526" spans="2:14">
      <c r="B526" s="31"/>
      <c r="C526" s="28"/>
      <c r="D526" s="28"/>
      <c r="E526" s="36" t="str">
        <f t="shared" si="69"/>
        <v/>
      </c>
      <c r="F526" s="13" t="str">
        <f t="shared" si="68"/>
        <v/>
      </c>
      <c r="G526" s="13" t="str">
        <f t="shared" si="70"/>
        <v/>
      </c>
      <c r="H526" s="10" t="s">
        <v>292</v>
      </c>
      <c r="I526" s="12" t="str">
        <f t="shared" si="71"/>
        <v/>
      </c>
      <c r="J526" s="12" t="s">
        <v>1186</v>
      </c>
      <c r="K526" s="12"/>
      <c r="L526" s="9" t="s">
        <v>137</v>
      </c>
      <c r="M526" s="10" t="str">
        <f t="shared" si="72"/>
        <v xml:space="preserve">        "": "",  # </v>
      </c>
      <c r="N526" s="6" t="b">
        <f t="shared" si="73"/>
        <v>1</v>
      </c>
    </row>
    <row r="527" spans="2:14">
      <c r="B527" s="31"/>
      <c r="C527" s="28"/>
      <c r="D527" s="28"/>
      <c r="E527" s="36" t="str">
        <f t="shared" si="69"/>
        <v/>
      </c>
      <c r="F527" s="13" t="str">
        <f t="shared" si="68"/>
        <v/>
      </c>
      <c r="G527" s="13" t="str">
        <f t="shared" si="70"/>
        <v/>
      </c>
      <c r="H527" s="10" t="s">
        <v>292</v>
      </c>
      <c r="I527" s="12" t="str">
        <f t="shared" si="71"/>
        <v/>
      </c>
      <c r="J527" s="12" t="s">
        <v>1186</v>
      </c>
      <c r="K527" s="12"/>
      <c r="L527" s="9" t="s">
        <v>137</v>
      </c>
      <c r="M527" s="10" t="str">
        <f t="shared" si="72"/>
        <v xml:space="preserve">        "": "",  # </v>
      </c>
      <c r="N527" s="6" t="b">
        <f t="shared" si="73"/>
        <v>1</v>
      </c>
    </row>
    <row r="528" spans="2:14">
      <c r="B528" s="31"/>
      <c r="C528" s="28"/>
      <c r="D528" s="28"/>
      <c r="E528" s="36" t="str">
        <f t="shared" si="69"/>
        <v/>
      </c>
      <c r="F528" s="13" t="str">
        <f t="shared" ref="F528:F591" si="74">IF(B528="",IF(D528="",IF(C528="","",UPPER(C528)),DEC2HEX(D528)),DEC2HEX(_xlfn.UNICODE(B528)))</f>
        <v/>
      </c>
      <c r="G528" s="13" t="str">
        <f t="shared" si="70"/>
        <v/>
      </c>
      <c r="H528" s="10" t="s">
        <v>292</v>
      </c>
      <c r="I528" s="12" t="str">
        <f t="shared" si="71"/>
        <v/>
      </c>
      <c r="J528" s="12" t="s">
        <v>1186</v>
      </c>
      <c r="K528" s="12"/>
      <c r="L528" s="9" t="s">
        <v>137</v>
      </c>
      <c r="M528" s="10" t="str">
        <f t="shared" si="72"/>
        <v xml:space="preserve">        "": "",  # </v>
      </c>
      <c r="N528" s="6" t="b">
        <f t="shared" si="73"/>
        <v>1</v>
      </c>
    </row>
    <row r="529" spans="2:14">
      <c r="B529" s="31"/>
      <c r="C529" s="28"/>
      <c r="D529" s="28"/>
      <c r="E529" s="36" t="str">
        <f t="shared" si="69"/>
        <v/>
      </c>
      <c r="F529" s="13" t="str">
        <f t="shared" si="74"/>
        <v/>
      </c>
      <c r="G529" s="13" t="str">
        <f t="shared" si="70"/>
        <v/>
      </c>
      <c r="H529" s="10" t="s">
        <v>292</v>
      </c>
      <c r="I529" s="12" t="str">
        <f t="shared" si="71"/>
        <v/>
      </c>
      <c r="J529" s="12" t="s">
        <v>1186</v>
      </c>
      <c r="K529" s="12"/>
      <c r="L529" s="9" t="s">
        <v>137</v>
      </c>
      <c r="M529" s="10" t="str">
        <f t="shared" si="72"/>
        <v xml:space="preserve">        "": "",  # </v>
      </c>
      <c r="N529" s="6" t="b">
        <f t="shared" si="73"/>
        <v>1</v>
      </c>
    </row>
    <row r="530" spans="2:14">
      <c r="B530" s="31"/>
      <c r="C530" s="28"/>
      <c r="D530" s="28"/>
      <c r="E530" s="36" t="str">
        <f t="shared" si="69"/>
        <v/>
      </c>
      <c r="F530" s="13" t="str">
        <f t="shared" si="74"/>
        <v/>
      </c>
      <c r="G530" s="13" t="str">
        <f t="shared" si="70"/>
        <v/>
      </c>
      <c r="H530" s="10" t="s">
        <v>292</v>
      </c>
      <c r="I530" s="12" t="str">
        <f t="shared" si="71"/>
        <v/>
      </c>
      <c r="J530" s="12" t="s">
        <v>1186</v>
      </c>
      <c r="K530" s="12"/>
      <c r="L530" s="9" t="s">
        <v>137</v>
      </c>
      <c r="M530" s="10" t="str">
        <f t="shared" si="72"/>
        <v xml:space="preserve">        "": "",  # </v>
      </c>
      <c r="N530" s="6" t="b">
        <f t="shared" si="73"/>
        <v>1</v>
      </c>
    </row>
    <row r="531" spans="2:14">
      <c r="B531" s="31"/>
      <c r="C531" s="28"/>
      <c r="D531" s="28"/>
      <c r="E531" s="36" t="str">
        <f t="shared" si="69"/>
        <v/>
      </c>
      <c r="F531" s="13" t="str">
        <f t="shared" si="74"/>
        <v/>
      </c>
      <c r="G531" s="13" t="str">
        <f t="shared" si="70"/>
        <v/>
      </c>
      <c r="H531" s="10" t="s">
        <v>292</v>
      </c>
      <c r="I531" s="12" t="str">
        <f t="shared" si="71"/>
        <v/>
      </c>
      <c r="J531" s="12" t="s">
        <v>1186</v>
      </c>
      <c r="K531" s="12"/>
      <c r="L531" s="9" t="s">
        <v>137</v>
      </c>
      <c r="M531" s="10" t="str">
        <f t="shared" si="72"/>
        <v xml:space="preserve">        "": "",  # </v>
      </c>
      <c r="N531" s="6" t="b">
        <f t="shared" si="73"/>
        <v>1</v>
      </c>
    </row>
    <row r="532" spans="2:14">
      <c r="B532" s="31"/>
      <c r="C532" s="28"/>
      <c r="D532" s="28"/>
      <c r="E532" s="36" t="str">
        <f t="shared" si="69"/>
        <v/>
      </c>
      <c r="F532" s="13" t="str">
        <f t="shared" si="74"/>
        <v/>
      </c>
      <c r="G532" s="13" t="str">
        <f t="shared" si="70"/>
        <v/>
      </c>
      <c r="H532" s="10" t="s">
        <v>292</v>
      </c>
      <c r="I532" s="12" t="str">
        <f t="shared" si="71"/>
        <v/>
      </c>
      <c r="J532" s="12" t="s">
        <v>1186</v>
      </c>
      <c r="K532" s="12"/>
      <c r="L532" s="9" t="s">
        <v>137</v>
      </c>
      <c r="M532" s="10" t="str">
        <f t="shared" si="72"/>
        <v xml:space="preserve">        "": "",  # </v>
      </c>
      <c r="N532" s="6" t="b">
        <f t="shared" si="73"/>
        <v>1</v>
      </c>
    </row>
    <row r="533" spans="2:14">
      <c r="B533" s="31"/>
      <c r="C533" s="28"/>
      <c r="D533" s="28"/>
      <c r="E533" s="36" t="str">
        <f t="shared" si="69"/>
        <v/>
      </c>
      <c r="F533" s="13" t="str">
        <f t="shared" si="74"/>
        <v/>
      </c>
      <c r="G533" s="13" t="str">
        <f t="shared" si="70"/>
        <v/>
      </c>
      <c r="H533" s="10" t="s">
        <v>292</v>
      </c>
      <c r="I533" s="12" t="str">
        <f t="shared" si="71"/>
        <v/>
      </c>
      <c r="J533" s="12" t="s">
        <v>1186</v>
      </c>
      <c r="K533" s="12"/>
      <c r="L533" s="9" t="s">
        <v>137</v>
      </c>
      <c r="M533" s="10" t="str">
        <f t="shared" si="72"/>
        <v xml:space="preserve">        "": "",  # </v>
      </c>
      <c r="N533" s="6" t="b">
        <f t="shared" si="73"/>
        <v>1</v>
      </c>
    </row>
    <row r="534" spans="2:14">
      <c r="B534" s="31"/>
      <c r="C534" s="28"/>
      <c r="D534" s="28"/>
      <c r="E534" s="36" t="str">
        <f t="shared" ref="E534:E597" si="75">IF(B534="",IF(G534="","",_xlfn.UNICHAR(G534)),B534)</f>
        <v/>
      </c>
      <c r="F534" s="13" t="str">
        <f t="shared" si="74"/>
        <v/>
      </c>
      <c r="G534" s="13" t="str">
        <f t="shared" ref="G534:G597" si="76">IF(D534="",IF(C534="",IF(B534="","",VALUE(_xlfn.UNICODE(B534))),VALUE(HEX2DEC(C534))),VALUE(D534))</f>
        <v/>
      </c>
      <c r="H534" s="10" t="s">
        <v>292</v>
      </c>
      <c r="I534" s="12" t="str">
        <f t="shared" ref="I534:I597" si="77">IF(F534="","","uni"&amp;UPPER(REPT("0",4-LEN(F534))&amp;F534))</f>
        <v/>
      </c>
      <c r="J534" s="12" t="s">
        <v>1186</v>
      </c>
      <c r="K534" s="12"/>
      <c r="L534" s="9" t="s">
        <v>137</v>
      </c>
      <c r="M534" s="10" t="str">
        <f t="shared" ref="M534:M597" si="78">ASC(_xlfn.CONCAT(H534:L534,"  # ",E534))</f>
        <v xml:space="preserve">        "": "",  # </v>
      </c>
      <c r="N534" s="6" t="b">
        <f t="shared" ref="N534:N597" si="79">K534=""</f>
        <v>1</v>
      </c>
    </row>
    <row r="535" spans="2:14">
      <c r="B535" s="31"/>
      <c r="C535" s="28"/>
      <c r="D535" s="28"/>
      <c r="E535" s="36" t="str">
        <f t="shared" si="75"/>
        <v/>
      </c>
      <c r="F535" s="13" t="str">
        <f t="shared" si="74"/>
        <v/>
      </c>
      <c r="G535" s="13" t="str">
        <f t="shared" si="76"/>
        <v/>
      </c>
      <c r="H535" s="10" t="s">
        <v>292</v>
      </c>
      <c r="I535" s="12" t="str">
        <f t="shared" si="77"/>
        <v/>
      </c>
      <c r="J535" s="12" t="s">
        <v>1186</v>
      </c>
      <c r="K535" s="12"/>
      <c r="L535" s="9" t="s">
        <v>137</v>
      </c>
      <c r="M535" s="10" t="str">
        <f t="shared" si="78"/>
        <v xml:space="preserve">        "": "",  # </v>
      </c>
      <c r="N535" s="6" t="b">
        <f t="shared" si="79"/>
        <v>1</v>
      </c>
    </row>
    <row r="536" spans="2:14">
      <c r="B536" s="31"/>
      <c r="C536" s="28"/>
      <c r="D536" s="28"/>
      <c r="E536" s="36" t="str">
        <f t="shared" si="75"/>
        <v/>
      </c>
      <c r="F536" s="13" t="str">
        <f t="shared" si="74"/>
        <v/>
      </c>
      <c r="G536" s="13" t="str">
        <f t="shared" si="76"/>
        <v/>
      </c>
      <c r="H536" s="10" t="s">
        <v>292</v>
      </c>
      <c r="I536" s="12" t="str">
        <f t="shared" si="77"/>
        <v/>
      </c>
      <c r="J536" s="12" t="s">
        <v>1186</v>
      </c>
      <c r="K536" s="12"/>
      <c r="L536" s="9" t="s">
        <v>137</v>
      </c>
      <c r="M536" s="10" t="str">
        <f t="shared" si="78"/>
        <v xml:space="preserve">        "": "",  # </v>
      </c>
      <c r="N536" s="6" t="b">
        <f t="shared" si="79"/>
        <v>1</v>
      </c>
    </row>
    <row r="537" spans="2:14">
      <c r="B537" s="31"/>
      <c r="C537" s="28"/>
      <c r="D537" s="28"/>
      <c r="E537" s="36" t="str">
        <f t="shared" si="75"/>
        <v/>
      </c>
      <c r="F537" s="13" t="str">
        <f t="shared" si="74"/>
        <v/>
      </c>
      <c r="G537" s="13" t="str">
        <f t="shared" si="76"/>
        <v/>
      </c>
      <c r="H537" s="10" t="s">
        <v>292</v>
      </c>
      <c r="I537" s="12" t="str">
        <f t="shared" si="77"/>
        <v/>
      </c>
      <c r="J537" s="12" t="s">
        <v>1186</v>
      </c>
      <c r="K537" s="12"/>
      <c r="L537" s="9" t="s">
        <v>137</v>
      </c>
      <c r="M537" s="10" t="str">
        <f t="shared" si="78"/>
        <v xml:space="preserve">        "": "",  # </v>
      </c>
      <c r="N537" s="6" t="b">
        <f t="shared" si="79"/>
        <v>1</v>
      </c>
    </row>
    <row r="538" spans="2:14">
      <c r="B538" s="31"/>
      <c r="C538" s="28"/>
      <c r="D538" s="28"/>
      <c r="E538" s="36" t="str">
        <f t="shared" si="75"/>
        <v/>
      </c>
      <c r="F538" s="13" t="str">
        <f t="shared" si="74"/>
        <v/>
      </c>
      <c r="G538" s="13" t="str">
        <f t="shared" si="76"/>
        <v/>
      </c>
      <c r="H538" s="10" t="s">
        <v>292</v>
      </c>
      <c r="I538" s="12" t="str">
        <f t="shared" si="77"/>
        <v/>
      </c>
      <c r="J538" s="12" t="s">
        <v>1186</v>
      </c>
      <c r="K538" s="12"/>
      <c r="L538" s="9" t="s">
        <v>137</v>
      </c>
      <c r="M538" s="10" t="str">
        <f t="shared" si="78"/>
        <v xml:space="preserve">        "": "",  # </v>
      </c>
      <c r="N538" s="6" t="b">
        <f t="shared" si="79"/>
        <v>1</v>
      </c>
    </row>
    <row r="539" spans="2:14">
      <c r="B539" s="31"/>
      <c r="C539" s="28"/>
      <c r="D539" s="28"/>
      <c r="E539" s="36" t="str">
        <f t="shared" si="75"/>
        <v/>
      </c>
      <c r="F539" s="13" t="str">
        <f t="shared" si="74"/>
        <v/>
      </c>
      <c r="G539" s="13" t="str">
        <f t="shared" si="76"/>
        <v/>
      </c>
      <c r="H539" s="10" t="s">
        <v>292</v>
      </c>
      <c r="I539" s="12" t="str">
        <f t="shared" si="77"/>
        <v/>
      </c>
      <c r="J539" s="12" t="s">
        <v>1186</v>
      </c>
      <c r="K539" s="12"/>
      <c r="L539" s="9" t="s">
        <v>137</v>
      </c>
      <c r="M539" s="10" t="str">
        <f t="shared" si="78"/>
        <v xml:space="preserve">        "": "",  # </v>
      </c>
      <c r="N539" s="6" t="b">
        <f t="shared" si="79"/>
        <v>1</v>
      </c>
    </row>
    <row r="540" spans="2:14">
      <c r="B540" s="31"/>
      <c r="C540" s="28"/>
      <c r="D540" s="28"/>
      <c r="E540" s="36" t="str">
        <f t="shared" si="75"/>
        <v/>
      </c>
      <c r="F540" s="13" t="str">
        <f t="shared" si="74"/>
        <v/>
      </c>
      <c r="G540" s="13" t="str">
        <f t="shared" si="76"/>
        <v/>
      </c>
      <c r="H540" s="10" t="s">
        <v>292</v>
      </c>
      <c r="I540" s="12" t="str">
        <f t="shared" si="77"/>
        <v/>
      </c>
      <c r="J540" s="12" t="s">
        <v>1186</v>
      </c>
      <c r="K540" s="12"/>
      <c r="L540" s="9" t="s">
        <v>137</v>
      </c>
      <c r="M540" s="10" t="str">
        <f t="shared" si="78"/>
        <v xml:space="preserve">        "": "",  # </v>
      </c>
      <c r="N540" s="6" t="b">
        <f t="shared" si="79"/>
        <v>1</v>
      </c>
    </row>
    <row r="541" spans="2:14">
      <c r="B541" s="31"/>
      <c r="C541" s="28"/>
      <c r="D541" s="28"/>
      <c r="E541" s="36" t="str">
        <f t="shared" si="75"/>
        <v/>
      </c>
      <c r="F541" s="13" t="str">
        <f t="shared" si="74"/>
        <v/>
      </c>
      <c r="G541" s="13" t="str">
        <f t="shared" si="76"/>
        <v/>
      </c>
      <c r="H541" s="10" t="s">
        <v>292</v>
      </c>
      <c r="I541" s="12" t="str">
        <f t="shared" si="77"/>
        <v/>
      </c>
      <c r="J541" s="12" t="s">
        <v>1186</v>
      </c>
      <c r="K541" s="12"/>
      <c r="L541" s="9" t="s">
        <v>137</v>
      </c>
      <c r="M541" s="10" t="str">
        <f t="shared" si="78"/>
        <v xml:space="preserve">        "": "",  # </v>
      </c>
      <c r="N541" s="6" t="b">
        <f t="shared" si="79"/>
        <v>1</v>
      </c>
    </row>
    <row r="542" spans="2:14">
      <c r="B542" s="31"/>
      <c r="C542" s="28"/>
      <c r="D542" s="28"/>
      <c r="E542" s="36" t="str">
        <f t="shared" si="75"/>
        <v/>
      </c>
      <c r="F542" s="13" t="str">
        <f t="shared" si="74"/>
        <v/>
      </c>
      <c r="G542" s="13" t="str">
        <f t="shared" si="76"/>
        <v/>
      </c>
      <c r="H542" s="10" t="s">
        <v>292</v>
      </c>
      <c r="I542" s="12" t="str">
        <f t="shared" si="77"/>
        <v/>
      </c>
      <c r="J542" s="12" t="s">
        <v>1186</v>
      </c>
      <c r="K542" s="12"/>
      <c r="L542" s="9" t="s">
        <v>137</v>
      </c>
      <c r="M542" s="10" t="str">
        <f t="shared" si="78"/>
        <v xml:space="preserve">        "": "",  # </v>
      </c>
      <c r="N542" s="6" t="b">
        <f t="shared" si="79"/>
        <v>1</v>
      </c>
    </row>
    <row r="543" spans="2:14">
      <c r="B543" s="31"/>
      <c r="C543" s="28"/>
      <c r="D543" s="28"/>
      <c r="E543" s="36" t="str">
        <f t="shared" si="75"/>
        <v/>
      </c>
      <c r="F543" s="13" t="str">
        <f t="shared" si="74"/>
        <v/>
      </c>
      <c r="G543" s="13" t="str">
        <f t="shared" si="76"/>
        <v/>
      </c>
      <c r="H543" s="10" t="s">
        <v>292</v>
      </c>
      <c r="I543" s="12" t="str">
        <f t="shared" si="77"/>
        <v/>
      </c>
      <c r="J543" s="12" t="s">
        <v>1186</v>
      </c>
      <c r="K543" s="12"/>
      <c r="L543" s="9" t="s">
        <v>137</v>
      </c>
      <c r="M543" s="10" t="str">
        <f t="shared" si="78"/>
        <v xml:space="preserve">        "": "",  # </v>
      </c>
      <c r="N543" s="6" t="b">
        <f t="shared" si="79"/>
        <v>1</v>
      </c>
    </row>
    <row r="544" spans="2:14">
      <c r="B544" s="31"/>
      <c r="C544" s="28"/>
      <c r="D544" s="28"/>
      <c r="E544" s="36" t="str">
        <f t="shared" si="75"/>
        <v/>
      </c>
      <c r="F544" s="13" t="str">
        <f t="shared" si="74"/>
        <v/>
      </c>
      <c r="G544" s="13" t="str">
        <f t="shared" si="76"/>
        <v/>
      </c>
      <c r="H544" s="10" t="s">
        <v>292</v>
      </c>
      <c r="I544" s="12" t="str">
        <f t="shared" si="77"/>
        <v/>
      </c>
      <c r="J544" s="12" t="s">
        <v>1186</v>
      </c>
      <c r="K544" s="12"/>
      <c r="L544" s="9" t="s">
        <v>137</v>
      </c>
      <c r="M544" s="10" t="str">
        <f t="shared" si="78"/>
        <v xml:space="preserve">        "": "",  # </v>
      </c>
      <c r="N544" s="6" t="b">
        <f t="shared" si="79"/>
        <v>1</v>
      </c>
    </row>
    <row r="545" spans="2:14">
      <c r="B545" s="31"/>
      <c r="C545" s="28"/>
      <c r="D545" s="28"/>
      <c r="E545" s="36" t="str">
        <f t="shared" si="75"/>
        <v/>
      </c>
      <c r="F545" s="13" t="str">
        <f t="shared" si="74"/>
        <v/>
      </c>
      <c r="G545" s="13" t="str">
        <f t="shared" si="76"/>
        <v/>
      </c>
      <c r="H545" s="10" t="s">
        <v>292</v>
      </c>
      <c r="I545" s="12" t="str">
        <f t="shared" si="77"/>
        <v/>
      </c>
      <c r="J545" s="12" t="s">
        <v>1186</v>
      </c>
      <c r="K545" s="12"/>
      <c r="L545" s="9" t="s">
        <v>137</v>
      </c>
      <c r="M545" s="10" t="str">
        <f t="shared" si="78"/>
        <v xml:space="preserve">        "": "",  # </v>
      </c>
      <c r="N545" s="6" t="b">
        <f t="shared" si="79"/>
        <v>1</v>
      </c>
    </row>
    <row r="546" spans="2:14">
      <c r="B546" s="31"/>
      <c r="C546" s="28"/>
      <c r="D546" s="28"/>
      <c r="E546" s="36" t="str">
        <f t="shared" si="75"/>
        <v/>
      </c>
      <c r="F546" s="13" t="str">
        <f t="shared" si="74"/>
        <v/>
      </c>
      <c r="G546" s="13" t="str">
        <f t="shared" si="76"/>
        <v/>
      </c>
      <c r="H546" s="10" t="s">
        <v>292</v>
      </c>
      <c r="I546" s="12" t="str">
        <f t="shared" si="77"/>
        <v/>
      </c>
      <c r="J546" s="12" t="s">
        <v>1186</v>
      </c>
      <c r="K546" s="12"/>
      <c r="L546" s="9" t="s">
        <v>137</v>
      </c>
      <c r="M546" s="10" t="str">
        <f t="shared" si="78"/>
        <v xml:space="preserve">        "": "",  # </v>
      </c>
      <c r="N546" s="6" t="b">
        <f t="shared" si="79"/>
        <v>1</v>
      </c>
    </row>
    <row r="547" spans="2:14">
      <c r="B547" s="31"/>
      <c r="C547" s="28"/>
      <c r="D547" s="28"/>
      <c r="E547" s="36" t="str">
        <f t="shared" si="75"/>
        <v/>
      </c>
      <c r="F547" s="13" t="str">
        <f t="shared" si="74"/>
        <v/>
      </c>
      <c r="G547" s="13" t="str">
        <f t="shared" si="76"/>
        <v/>
      </c>
      <c r="H547" s="10" t="s">
        <v>292</v>
      </c>
      <c r="I547" s="12" t="str">
        <f t="shared" si="77"/>
        <v/>
      </c>
      <c r="J547" s="12" t="s">
        <v>1186</v>
      </c>
      <c r="K547" s="12"/>
      <c r="L547" s="9" t="s">
        <v>137</v>
      </c>
      <c r="M547" s="10" t="str">
        <f t="shared" si="78"/>
        <v xml:space="preserve">        "": "",  # </v>
      </c>
      <c r="N547" s="6" t="b">
        <f t="shared" si="79"/>
        <v>1</v>
      </c>
    </row>
    <row r="548" spans="2:14">
      <c r="B548" s="31"/>
      <c r="C548" s="28"/>
      <c r="D548" s="28"/>
      <c r="E548" s="36" t="str">
        <f t="shared" si="75"/>
        <v/>
      </c>
      <c r="F548" s="13" t="str">
        <f t="shared" si="74"/>
        <v/>
      </c>
      <c r="G548" s="13" t="str">
        <f t="shared" si="76"/>
        <v/>
      </c>
      <c r="H548" s="10" t="s">
        <v>292</v>
      </c>
      <c r="I548" s="12" t="str">
        <f t="shared" si="77"/>
        <v/>
      </c>
      <c r="J548" s="12" t="s">
        <v>1186</v>
      </c>
      <c r="K548" s="12"/>
      <c r="L548" s="9" t="s">
        <v>137</v>
      </c>
      <c r="M548" s="10" t="str">
        <f t="shared" si="78"/>
        <v xml:space="preserve">        "": "",  # </v>
      </c>
      <c r="N548" s="6" t="b">
        <f t="shared" si="79"/>
        <v>1</v>
      </c>
    </row>
    <row r="549" spans="2:14">
      <c r="B549" s="31"/>
      <c r="C549" s="28"/>
      <c r="D549" s="28"/>
      <c r="E549" s="36" t="str">
        <f t="shared" si="75"/>
        <v/>
      </c>
      <c r="F549" s="13" t="str">
        <f t="shared" si="74"/>
        <v/>
      </c>
      <c r="G549" s="13" t="str">
        <f t="shared" si="76"/>
        <v/>
      </c>
      <c r="H549" s="10" t="s">
        <v>292</v>
      </c>
      <c r="I549" s="12" t="str">
        <f t="shared" si="77"/>
        <v/>
      </c>
      <c r="J549" s="12" t="s">
        <v>1186</v>
      </c>
      <c r="K549" s="12"/>
      <c r="L549" s="9" t="s">
        <v>137</v>
      </c>
      <c r="M549" s="10" t="str">
        <f t="shared" si="78"/>
        <v xml:space="preserve">        "": "",  # </v>
      </c>
      <c r="N549" s="6" t="b">
        <f t="shared" si="79"/>
        <v>1</v>
      </c>
    </row>
    <row r="550" spans="2:14">
      <c r="B550" s="31"/>
      <c r="C550" s="28"/>
      <c r="D550" s="28"/>
      <c r="E550" s="36" t="str">
        <f t="shared" si="75"/>
        <v/>
      </c>
      <c r="F550" s="13" t="str">
        <f t="shared" si="74"/>
        <v/>
      </c>
      <c r="G550" s="13" t="str">
        <f t="shared" si="76"/>
        <v/>
      </c>
      <c r="H550" s="10" t="s">
        <v>292</v>
      </c>
      <c r="I550" s="12" t="str">
        <f t="shared" si="77"/>
        <v/>
      </c>
      <c r="J550" s="12" t="s">
        <v>1186</v>
      </c>
      <c r="K550" s="12"/>
      <c r="L550" s="9" t="s">
        <v>137</v>
      </c>
      <c r="M550" s="10" t="str">
        <f t="shared" si="78"/>
        <v xml:space="preserve">        "": "",  # </v>
      </c>
      <c r="N550" s="6" t="b">
        <f t="shared" si="79"/>
        <v>1</v>
      </c>
    </row>
    <row r="551" spans="2:14">
      <c r="B551" s="31"/>
      <c r="C551" s="28"/>
      <c r="D551" s="28"/>
      <c r="E551" s="36" t="str">
        <f t="shared" si="75"/>
        <v/>
      </c>
      <c r="F551" s="13" t="str">
        <f t="shared" si="74"/>
        <v/>
      </c>
      <c r="G551" s="13" t="str">
        <f t="shared" si="76"/>
        <v/>
      </c>
      <c r="H551" s="10" t="s">
        <v>292</v>
      </c>
      <c r="I551" s="12" t="str">
        <f t="shared" si="77"/>
        <v/>
      </c>
      <c r="J551" s="12" t="s">
        <v>1186</v>
      </c>
      <c r="K551" s="12"/>
      <c r="L551" s="9" t="s">
        <v>137</v>
      </c>
      <c r="M551" s="10" t="str">
        <f t="shared" si="78"/>
        <v xml:space="preserve">        "": "",  # </v>
      </c>
      <c r="N551" s="6" t="b">
        <f t="shared" si="79"/>
        <v>1</v>
      </c>
    </row>
    <row r="552" spans="2:14">
      <c r="B552" s="31"/>
      <c r="C552" s="28"/>
      <c r="D552" s="28"/>
      <c r="E552" s="36" t="str">
        <f t="shared" si="75"/>
        <v/>
      </c>
      <c r="F552" s="13" t="str">
        <f t="shared" si="74"/>
        <v/>
      </c>
      <c r="G552" s="13" t="str">
        <f t="shared" si="76"/>
        <v/>
      </c>
      <c r="H552" s="10" t="s">
        <v>292</v>
      </c>
      <c r="I552" s="12" t="str">
        <f t="shared" si="77"/>
        <v/>
      </c>
      <c r="J552" s="12" t="s">
        <v>1186</v>
      </c>
      <c r="K552" s="12"/>
      <c r="L552" s="9" t="s">
        <v>137</v>
      </c>
      <c r="M552" s="10" t="str">
        <f t="shared" si="78"/>
        <v xml:space="preserve">        "": "",  # </v>
      </c>
      <c r="N552" s="6" t="b">
        <f t="shared" si="79"/>
        <v>1</v>
      </c>
    </row>
    <row r="553" spans="2:14">
      <c r="B553" s="31"/>
      <c r="C553" s="28"/>
      <c r="D553" s="28"/>
      <c r="E553" s="36" t="str">
        <f t="shared" si="75"/>
        <v/>
      </c>
      <c r="F553" s="13" t="str">
        <f t="shared" si="74"/>
        <v/>
      </c>
      <c r="G553" s="13" t="str">
        <f t="shared" si="76"/>
        <v/>
      </c>
      <c r="H553" s="10" t="s">
        <v>292</v>
      </c>
      <c r="I553" s="12" t="str">
        <f t="shared" si="77"/>
        <v/>
      </c>
      <c r="J553" s="12" t="s">
        <v>1186</v>
      </c>
      <c r="K553" s="12"/>
      <c r="L553" s="9" t="s">
        <v>137</v>
      </c>
      <c r="M553" s="10" t="str">
        <f t="shared" si="78"/>
        <v xml:space="preserve">        "": "",  # </v>
      </c>
      <c r="N553" s="6" t="b">
        <f t="shared" si="79"/>
        <v>1</v>
      </c>
    </row>
    <row r="554" spans="2:14">
      <c r="B554" s="31"/>
      <c r="C554" s="28"/>
      <c r="D554" s="28"/>
      <c r="E554" s="36" t="str">
        <f t="shared" si="75"/>
        <v/>
      </c>
      <c r="F554" s="13" t="str">
        <f t="shared" si="74"/>
        <v/>
      </c>
      <c r="G554" s="13" t="str">
        <f t="shared" si="76"/>
        <v/>
      </c>
      <c r="H554" s="10" t="s">
        <v>292</v>
      </c>
      <c r="I554" s="12" t="str">
        <f t="shared" si="77"/>
        <v/>
      </c>
      <c r="J554" s="12" t="s">
        <v>1186</v>
      </c>
      <c r="K554" s="12"/>
      <c r="L554" s="9" t="s">
        <v>137</v>
      </c>
      <c r="M554" s="10" t="str">
        <f t="shared" si="78"/>
        <v xml:space="preserve">        "": "",  # </v>
      </c>
      <c r="N554" s="6" t="b">
        <f t="shared" si="79"/>
        <v>1</v>
      </c>
    </row>
    <row r="555" spans="2:14">
      <c r="B555" s="31"/>
      <c r="C555" s="28"/>
      <c r="D555" s="28"/>
      <c r="E555" s="36" t="str">
        <f t="shared" si="75"/>
        <v/>
      </c>
      <c r="F555" s="13" t="str">
        <f t="shared" si="74"/>
        <v/>
      </c>
      <c r="G555" s="13" t="str">
        <f t="shared" si="76"/>
        <v/>
      </c>
      <c r="H555" s="10" t="s">
        <v>292</v>
      </c>
      <c r="I555" s="12" t="str">
        <f t="shared" si="77"/>
        <v/>
      </c>
      <c r="J555" s="12" t="s">
        <v>1186</v>
      </c>
      <c r="K555" s="12"/>
      <c r="L555" s="9" t="s">
        <v>137</v>
      </c>
      <c r="M555" s="10" t="str">
        <f t="shared" si="78"/>
        <v xml:space="preserve">        "": "",  # </v>
      </c>
      <c r="N555" s="6" t="b">
        <f t="shared" si="79"/>
        <v>1</v>
      </c>
    </row>
    <row r="556" spans="2:14">
      <c r="B556" s="31"/>
      <c r="C556" s="28"/>
      <c r="D556" s="28"/>
      <c r="E556" s="36" t="str">
        <f t="shared" si="75"/>
        <v/>
      </c>
      <c r="F556" s="13" t="str">
        <f t="shared" si="74"/>
        <v/>
      </c>
      <c r="G556" s="13" t="str">
        <f t="shared" si="76"/>
        <v/>
      </c>
      <c r="H556" s="10" t="s">
        <v>292</v>
      </c>
      <c r="I556" s="12" t="str">
        <f t="shared" si="77"/>
        <v/>
      </c>
      <c r="J556" s="12" t="s">
        <v>1186</v>
      </c>
      <c r="K556" s="12"/>
      <c r="L556" s="9" t="s">
        <v>137</v>
      </c>
      <c r="M556" s="10" t="str">
        <f t="shared" si="78"/>
        <v xml:space="preserve">        "": "",  # </v>
      </c>
      <c r="N556" s="6" t="b">
        <f t="shared" si="79"/>
        <v>1</v>
      </c>
    </row>
    <row r="557" spans="2:14">
      <c r="B557" s="31"/>
      <c r="C557" s="28"/>
      <c r="D557" s="28"/>
      <c r="E557" s="36" t="str">
        <f t="shared" si="75"/>
        <v/>
      </c>
      <c r="F557" s="13" t="str">
        <f t="shared" si="74"/>
        <v/>
      </c>
      <c r="G557" s="13" t="str">
        <f t="shared" si="76"/>
        <v/>
      </c>
      <c r="H557" s="10" t="s">
        <v>292</v>
      </c>
      <c r="I557" s="12" t="str">
        <f t="shared" si="77"/>
        <v/>
      </c>
      <c r="J557" s="12" t="s">
        <v>1186</v>
      </c>
      <c r="K557" s="12"/>
      <c r="L557" s="9" t="s">
        <v>137</v>
      </c>
      <c r="M557" s="10" t="str">
        <f t="shared" si="78"/>
        <v xml:space="preserve">        "": "",  # </v>
      </c>
      <c r="N557" s="6" t="b">
        <f t="shared" si="79"/>
        <v>1</v>
      </c>
    </row>
    <row r="558" spans="2:14">
      <c r="B558" s="31"/>
      <c r="C558" s="28"/>
      <c r="D558" s="28"/>
      <c r="E558" s="36" t="str">
        <f t="shared" si="75"/>
        <v/>
      </c>
      <c r="F558" s="13" t="str">
        <f t="shared" si="74"/>
        <v/>
      </c>
      <c r="G558" s="13" t="str">
        <f t="shared" si="76"/>
        <v/>
      </c>
      <c r="H558" s="10" t="s">
        <v>292</v>
      </c>
      <c r="I558" s="12" t="str">
        <f t="shared" si="77"/>
        <v/>
      </c>
      <c r="J558" s="12" t="s">
        <v>1186</v>
      </c>
      <c r="K558" s="12"/>
      <c r="L558" s="9" t="s">
        <v>137</v>
      </c>
      <c r="M558" s="10" t="str">
        <f t="shared" si="78"/>
        <v xml:space="preserve">        "": "",  # </v>
      </c>
      <c r="N558" s="6" t="b">
        <f t="shared" si="79"/>
        <v>1</v>
      </c>
    </row>
    <row r="559" spans="2:14">
      <c r="B559" s="31"/>
      <c r="C559" s="28"/>
      <c r="D559" s="28"/>
      <c r="E559" s="36" t="str">
        <f t="shared" si="75"/>
        <v/>
      </c>
      <c r="F559" s="13" t="str">
        <f t="shared" si="74"/>
        <v/>
      </c>
      <c r="G559" s="13" t="str">
        <f t="shared" si="76"/>
        <v/>
      </c>
      <c r="H559" s="10" t="s">
        <v>292</v>
      </c>
      <c r="I559" s="12" t="str">
        <f t="shared" si="77"/>
        <v/>
      </c>
      <c r="J559" s="12" t="s">
        <v>1186</v>
      </c>
      <c r="K559" s="12"/>
      <c r="L559" s="9" t="s">
        <v>137</v>
      </c>
      <c r="M559" s="10" t="str">
        <f t="shared" si="78"/>
        <v xml:space="preserve">        "": "",  # </v>
      </c>
      <c r="N559" s="6" t="b">
        <f t="shared" si="79"/>
        <v>1</v>
      </c>
    </row>
    <row r="560" spans="2:14">
      <c r="B560" s="31"/>
      <c r="C560" s="28"/>
      <c r="D560" s="28"/>
      <c r="E560" s="36" t="str">
        <f t="shared" si="75"/>
        <v/>
      </c>
      <c r="F560" s="13" t="str">
        <f t="shared" si="74"/>
        <v/>
      </c>
      <c r="G560" s="13" t="str">
        <f t="shared" si="76"/>
        <v/>
      </c>
      <c r="H560" s="10" t="s">
        <v>292</v>
      </c>
      <c r="I560" s="12" t="str">
        <f t="shared" si="77"/>
        <v/>
      </c>
      <c r="J560" s="12" t="s">
        <v>1186</v>
      </c>
      <c r="K560" s="12"/>
      <c r="L560" s="9" t="s">
        <v>137</v>
      </c>
      <c r="M560" s="10" t="str">
        <f t="shared" si="78"/>
        <v xml:space="preserve">        "": "",  # </v>
      </c>
      <c r="N560" s="6" t="b">
        <f t="shared" si="79"/>
        <v>1</v>
      </c>
    </row>
    <row r="561" spans="2:14">
      <c r="B561" s="31"/>
      <c r="C561" s="28"/>
      <c r="D561" s="28"/>
      <c r="E561" s="36" t="str">
        <f t="shared" si="75"/>
        <v/>
      </c>
      <c r="F561" s="13" t="str">
        <f t="shared" si="74"/>
        <v/>
      </c>
      <c r="G561" s="13" t="str">
        <f t="shared" si="76"/>
        <v/>
      </c>
      <c r="H561" s="10" t="s">
        <v>292</v>
      </c>
      <c r="I561" s="12" t="str">
        <f t="shared" si="77"/>
        <v/>
      </c>
      <c r="J561" s="12" t="s">
        <v>1186</v>
      </c>
      <c r="K561" s="12"/>
      <c r="L561" s="9" t="s">
        <v>137</v>
      </c>
      <c r="M561" s="10" t="str">
        <f t="shared" si="78"/>
        <v xml:space="preserve">        "": "",  # </v>
      </c>
      <c r="N561" s="6" t="b">
        <f t="shared" si="79"/>
        <v>1</v>
      </c>
    </row>
    <row r="562" spans="2:14">
      <c r="B562" s="31"/>
      <c r="C562" s="28"/>
      <c r="D562" s="28"/>
      <c r="E562" s="36" t="str">
        <f t="shared" si="75"/>
        <v/>
      </c>
      <c r="F562" s="13" t="str">
        <f t="shared" si="74"/>
        <v/>
      </c>
      <c r="G562" s="13" t="str">
        <f t="shared" si="76"/>
        <v/>
      </c>
      <c r="H562" s="10" t="s">
        <v>292</v>
      </c>
      <c r="I562" s="12" t="str">
        <f t="shared" si="77"/>
        <v/>
      </c>
      <c r="J562" s="12" t="s">
        <v>1186</v>
      </c>
      <c r="K562" s="12"/>
      <c r="L562" s="9" t="s">
        <v>137</v>
      </c>
      <c r="M562" s="10" t="str">
        <f t="shared" si="78"/>
        <v xml:space="preserve">        "": "",  # </v>
      </c>
      <c r="N562" s="6" t="b">
        <f t="shared" si="79"/>
        <v>1</v>
      </c>
    </row>
    <row r="563" spans="2:14">
      <c r="B563" s="31"/>
      <c r="C563" s="28"/>
      <c r="D563" s="28"/>
      <c r="E563" s="36" t="str">
        <f t="shared" si="75"/>
        <v/>
      </c>
      <c r="F563" s="13" t="str">
        <f t="shared" si="74"/>
        <v/>
      </c>
      <c r="G563" s="13" t="str">
        <f t="shared" si="76"/>
        <v/>
      </c>
      <c r="H563" s="10" t="s">
        <v>292</v>
      </c>
      <c r="I563" s="12" t="str">
        <f t="shared" si="77"/>
        <v/>
      </c>
      <c r="J563" s="12" t="s">
        <v>1186</v>
      </c>
      <c r="K563" s="12"/>
      <c r="L563" s="9" t="s">
        <v>137</v>
      </c>
      <c r="M563" s="10" t="str">
        <f t="shared" si="78"/>
        <v xml:space="preserve">        "": "",  # </v>
      </c>
      <c r="N563" s="6" t="b">
        <f t="shared" si="79"/>
        <v>1</v>
      </c>
    </row>
    <row r="564" spans="2:14">
      <c r="B564" s="31"/>
      <c r="C564" s="28"/>
      <c r="D564" s="28"/>
      <c r="E564" s="36" t="str">
        <f t="shared" si="75"/>
        <v/>
      </c>
      <c r="F564" s="13" t="str">
        <f t="shared" si="74"/>
        <v/>
      </c>
      <c r="G564" s="13" t="str">
        <f t="shared" si="76"/>
        <v/>
      </c>
      <c r="H564" s="10" t="s">
        <v>292</v>
      </c>
      <c r="I564" s="12" t="str">
        <f t="shared" si="77"/>
        <v/>
      </c>
      <c r="J564" s="12" t="s">
        <v>1186</v>
      </c>
      <c r="K564" s="12"/>
      <c r="L564" s="9" t="s">
        <v>137</v>
      </c>
      <c r="M564" s="10" t="str">
        <f t="shared" si="78"/>
        <v xml:space="preserve">        "": "",  # </v>
      </c>
      <c r="N564" s="6" t="b">
        <f t="shared" si="79"/>
        <v>1</v>
      </c>
    </row>
    <row r="565" spans="2:14">
      <c r="B565" s="31"/>
      <c r="C565" s="28"/>
      <c r="D565" s="28"/>
      <c r="E565" s="36" t="str">
        <f t="shared" si="75"/>
        <v/>
      </c>
      <c r="F565" s="13" t="str">
        <f t="shared" si="74"/>
        <v/>
      </c>
      <c r="G565" s="13" t="str">
        <f t="shared" si="76"/>
        <v/>
      </c>
      <c r="H565" s="10" t="s">
        <v>292</v>
      </c>
      <c r="I565" s="12" t="str">
        <f t="shared" si="77"/>
        <v/>
      </c>
      <c r="J565" s="12" t="s">
        <v>1186</v>
      </c>
      <c r="K565" s="12"/>
      <c r="L565" s="9" t="s">
        <v>137</v>
      </c>
      <c r="M565" s="10" t="str">
        <f t="shared" si="78"/>
        <v xml:space="preserve">        "": "",  # </v>
      </c>
      <c r="N565" s="6" t="b">
        <f t="shared" si="79"/>
        <v>1</v>
      </c>
    </row>
    <row r="566" spans="2:14">
      <c r="B566" s="31"/>
      <c r="C566" s="28"/>
      <c r="D566" s="28"/>
      <c r="E566" s="36" t="str">
        <f t="shared" si="75"/>
        <v/>
      </c>
      <c r="F566" s="13" t="str">
        <f t="shared" si="74"/>
        <v/>
      </c>
      <c r="G566" s="13" t="str">
        <f t="shared" si="76"/>
        <v/>
      </c>
      <c r="H566" s="10" t="s">
        <v>292</v>
      </c>
      <c r="I566" s="12" t="str">
        <f t="shared" si="77"/>
        <v/>
      </c>
      <c r="J566" s="12" t="s">
        <v>1186</v>
      </c>
      <c r="K566" s="12"/>
      <c r="L566" s="9" t="s">
        <v>137</v>
      </c>
      <c r="M566" s="10" t="str">
        <f t="shared" si="78"/>
        <v xml:space="preserve">        "": "",  # </v>
      </c>
      <c r="N566" s="6" t="b">
        <f t="shared" si="79"/>
        <v>1</v>
      </c>
    </row>
    <row r="567" spans="2:14">
      <c r="B567" s="31"/>
      <c r="C567" s="28"/>
      <c r="D567" s="28"/>
      <c r="E567" s="36" t="str">
        <f t="shared" si="75"/>
        <v/>
      </c>
      <c r="F567" s="13" t="str">
        <f t="shared" si="74"/>
        <v/>
      </c>
      <c r="G567" s="13" t="str">
        <f t="shared" si="76"/>
        <v/>
      </c>
      <c r="H567" s="10" t="s">
        <v>292</v>
      </c>
      <c r="I567" s="12" t="str">
        <f t="shared" si="77"/>
        <v/>
      </c>
      <c r="J567" s="12" t="s">
        <v>1186</v>
      </c>
      <c r="K567" s="12"/>
      <c r="L567" s="9" t="s">
        <v>137</v>
      </c>
      <c r="M567" s="10" t="str">
        <f t="shared" si="78"/>
        <v xml:space="preserve">        "": "",  # </v>
      </c>
      <c r="N567" s="6" t="b">
        <f t="shared" si="79"/>
        <v>1</v>
      </c>
    </row>
    <row r="568" spans="2:14">
      <c r="B568" s="31"/>
      <c r="C568" s="28"/>
      <c r="D568" s="28"/>
      <c r="E568" s="36" t="str">
        <f t="shared" si="75"/>
        <v/>
      </c>
      <c r="F568" s="13" t="str">
        <f t="shared" si="74"/>
        <v/>
      </c>
      <c r="G568" s="13" t="str">
        <f t="shared" si="76"/>
        <v/>
      </c>
      <c r="H568" s="10" t="s">
        <v>292</v>
      </c>
      <c r="I568" s="12" t="str">
        <f t="shared" si="77"/>
        <v/>
      </c>
      <c r="J568" s="12" t="s">
        <v>1186</v>
      </c>
      <c r="K568" s="12"/>
      <c r="L568" s="9" t="s">
        <v>137</v>
      </c>
      <c r="M568" s="10" t="str">
        <f t="shared" si="78"/>
        <v xml:space="preserve">        "": "",  # </v>
      </c>
      <c r="N568" s="6" t="b">
        <f t="shared" si="79"/>
        <v>1</v>
      </c>
    </row>
    <row r="569" spans="2:14">
      <c r="B569" s="31"/>
      <c r="C569" s="28"/>
      <c r="D569" s="28"/>
      <c r="E569" s="36" t="str">
        <f t="shared" si="75"/>
        <v/>
      </c>
      <c r="F569" s="13" t="str">
        <f t="shared" si="74"/>
        <v/>
      </c>
      <c r="G569" s="13" t="str">
        <f t="shared" si="76"/>
        <v/>
      </c>
      <c r="H569" s="10" t="s">
        <v>292</v>
      </c>
      <c r="I569" s="12" t="str">
        <f t="shared" si="77"/>
        <v/>
      </c>
      <c r="J569" s="12" t="s">
        <v>1186</v>
      </c>
      <c r="K569" s="12"/>
      <c r="L569" s="9" t="s">
        <v>137</v>
      </c>
      <c r="M569" s="10" t="str">
        <f t="shared" si="78"/>
        <v xml:space="preserve">        "": "",  # </v>
      </c>
      <c r="N569" s="6" t="b">
        <f t="shared" si="79"/>
        <v>1</v>
      </c>
    </row>
    <row r="570" spans="2:14">
      <c r="B570" s="31"/>
      <c r="C570" s="28"/>
      <c r="D570" s="28"/>
      <c r="E570" s="36" t="str">
        <f t="shared" si="75"/>
        <v/>
      </c>
      <c r="F570" s="13" t="str">
        <f t="shared" si="74"/>
        <v/>
      </c>
      <c r="G570" s="13" t="str">
        <f t="shared" si="76"/>
        <v/>
      </c>
      <c r="H570" s="10" t="s">
        <v>292</v>
      </c>
      <c r="I570" s="12" t="str">
        <f t="shared" si="77"/>
        <v/>
      </c>
      <c r="J570" s="12" t="s">
        <v>1186</v>
      </c>
      <c r="K570" s="12"/>
      <c r="L570" s="9" t="s">
        <v>137</v>
      </c>
      <c r="M570" s="10" t="str">
        <f t="shared" si="78"/>
        <v xml:space="preserve">        "": "",  # </v>
      </c>
      <c r="N570" s="6" t="b">
        <f t="shared" si="79"/>
        <v>1</v>
      </c>
    </row>
    <row r="571" spans="2:14">
      <c r="B571" s="31"/>
      <c r="C571" s="28"/>
      <c r="D571" s="28"/>
      <c r="E571" s="36" t="str">
        <f t="shared" si="75"/>
        <v/>
      </c>
      <c r="F571" s="13" t="str">
        <f t="shared" si="74"/>
        <v/>
      </c>
      <c r="G571" s="13" t="str">
        <f t="shared" si="76"/>
        <v/>
      </c>
      <c r="H571" s="10" t="s">
        <v>292</v>
      </c>
      <c r="I571" s="12" t="str">
        <f t="shared" si="77"/>
        <v/>
      </c>
      <c r="J571" s="12" t="s">
        <v>1186</v>
      </c>
      <c r="K571" s="12"/>
      <c r="L571" s="9" t="s">
        <v>137</v>
      </c>
      <c r="M571" s="10" t="str">
        <f t="shared" si="78"/>
        <v xml:space="preserve">        "": "",  # </v>
      </c>
      <c r="N571" s="6" t="b">
        <f t="shared" si="79"/>
        <v>1</v>
      </c>
    </row>
    <row r="572" spans="2:14">
      <c r="B572" s="31"/>
      <c r="C572" s="28"/>
      <c r="D572" s="28"/>
      <c r="E572" s="36" t="str">
        <f t="shared" si="75"/>
        <v/>
      </c>
      <c r="F572" s="13" t="str">
        <f t="shared" si="74"/>
        <v/>
      </c>
      <c r="G572" s="13" t="str">
        <f t="shared" si="76"/>
        <v/>
      </c>
      <c r="H572" s="10" t="s">
        <v>292</v>
      </c>
      <c r="I572" s="12" t="str">
        <f t="shared" si="77"/>
        <v/>
      </c>
      <c r="J572" s="12" t="s">
        <v>1186</v>
      </c>
      <c r="K572" s="12"/>
      <c r="L572" s="9" t="s">
        <v>137</v>
      </c>
      <c r="M572" s="10" t="str">
        <f t="shared" si="78"/>
        <v xml:space="preserve">        "": "",  # </v>
      </c>
      <c r="N572" s="6" t="b">
        <f t="shared" si="79"/>
        <v>1</v>
      </c>
    </row>
    <row r="573" spans="2:14">
      <c r="B573" s="31"/>
      <c r="C573" s="28"/>
      <c r="D573" s="28"/>
      <c r="E573" s="36" t="str">
        <f t="shared" si="75"/>
        <v/>
      </c>
      <c r="F573" s="13" t="str">
        <f t="shared" si="74"/>
        <v/>
      </c>
      <c r="G573" s="13" t="str">
        <f t="shared" si="76"/>
        <v/>
      </c>
      <c r="H573" s="10" t="s">
        <v>292</v>
      </c>
      <c r="I573" s="12" t="str">
        <f t="shared" si="77"/>
        <v/>
      </c>
      <c r="J573" s="12" t="s">
        <v>1186</v>
      </c>
      <c r="K573" s="12"/>
      <c r="L573" s="9" t="s">
        <v>137</v>
      </c>
      <c r="M573" s="10" t="str">
        <f t="shared" si="78"/>
        <v xml:space="preserve">        "": "",  # </v>
      </c>
      <c r="N573" s="6" t="b">
        <f t="shared" si="79"/>
        <v>1</v>
      </c>
    </row>
    <row r="574" spans="2:14">
      <c r="B574" s="31"/>
      <c r="C574" s="28"/>
      <c r="D574" s="28"/>
      <c r="E574" s="36" t="str">
        <f t="shared" si="75"/>
        <v/>
      </c>
      <c r="F574" s="13" t="str">
        <f t="shared" si="74"/>
        <v/>
      </c>
      <c r="G574" s="13" t="str">
        <f t="shared" si="76"/>
        <v/>
      </c>
      <c r="H574" s="10" t="s">
        <v>292</v>
      </c>
      <c r="I574" s="12" t="str">
        <f t="shared" si="77"/>
        <v/>
      </c>
      <c r="J574" s="12" t="s">
        <v>1186</v>
      </c>
      <c r="K574" s="12"/>
      <c r="L574" s="9" t="s">
        <v>137</v>
      </c>
      <c r="M574" s="10" t="str">
        <f t="shared" si="78"/>
        <v xml:space="preserve">        "": "",  # </v>
      </c>
      <c r="N574" s="6" t="b">
        <f t="shared" si="79"/>
        <v>1</v>
      </c>
    </row>
    <row r="575" spans="2:14">
      <c r="B575" s="31"/>
      <c r="C575" s="28"/>
      <c r="D575" s="28"/>
      <c r="E575" s="36" t="str">
        <f t="shared" si="75"/>
        <v/>
      </c>
      <c r="F575" s="13" t="str">
        <f t="shared" si="74"/>
        <v/>
      </c>
      <c r="G575" s="13" t="str">
        <f t="shared" si="76"/>
        <v/>
      </c>
      <c r="H575" s="10" t="s">
        <v>292</v>
      </c>
      <c r="I575" s="12" t="str">
        <f t="shared" si="77"/>
        <v/>
      </c>
      <c r="J575" s="12" t="s">
        <v>1186</v>
      </c>
      <c r="K575" s="12"/>
      <c r="L575" s="9" t="s">
        <v>137</v>
      </c>
      <c r="M575" s="10" t="str">
        <f t="shared" si="78"/>
        <v xml:space="preserve">        "": "",  # </v>
      </c>
      <c r="N575" s="6" t="b">
        <f t="shared" si="79"/>
        <v>1</v>
      </c>
    </row>
    <row r="576" spans="2:14">
      <c r="B576" s="31"/>
      <c r="C576" s="28"/>
      <c r="D576" s="28"/>
      <c r="E576" s="36" t="str">
        <f t="shared" si="75"/>
        <v/>
      </c>
      <c r="F576" s="13" t="str">
        <f t="shared" si="74"/>
        <v/>
      </c>
      <c r="G576" s="13" t="str">
        <f t="shared" si="76"/>
        <v/>
      </c>
      <c r="H576" s="10" t="s">
        <v>292</v>
      </c>
      <c r="I576" s="12" t="str">
        <f t="shared" si="77"/>
        <v/>
      </c>
      <c r="J576" s="12" t="s">
        <v>1186</v>
      </c>
      <c r="K576" s="12"/>
      <c r="L576" s="9" t="s">
        <v>137</v>
      </c>
      <c r="M576" s="10" t="str">
        <f t="shared" si="78"/>
        <v xml:space="preserve">        "": "",  # </v>
      </c>
      <c r="N576" s="6" t="b">
        <f t="shared" si="79"/>
        <v>1</v>
      </c>
    </row>
    <row r="577" spans="2:14">
      <c r="B577" s="31"/>
      <c r="C577" s="28"/>
      <c r="D577" s="28"/>
      <c r="E577" s="36" t="str">
        <f t="shared" si="75"/>
        <v/>
      </c>
      <c r="F577" s="13" t="str">
        <f t="shared" si="74"/>
        <v/>
      </c>
      <c r="G577" s="13" t="str">
        <f t="shared" si="76"/>
        <v/>
      </c>
      <c r="H577" s="10" t="s">
        <v>292</v>
      </c>
      <c r="I577" s="12" t="str">
        <f t="shared" si="77"/>
        <v/>
      </c>
      <c r="J577" s="12" t="s">
        <v>1186</v>
      </c>
      <c r="K577" s="12"/>
      <c r="L577" s="9" t="s">
        <v>137</v>
      </c>
      <c r="M577" s="10" t="str">
        <f t="shared" si="78"/>
        <v xml:space="preserve">        "": "",  # </v>
      </c>
      <c r="N577" s="6" t="b">
        <f t="shared" si="79"/>
        <v>1</v>
      </c>
    </row>
    <row r="578" spans="2:14">
      <c r="B578" s="31"/>
      <c r="C578" s="28"/>
      <c r="D578" s="28"/>
      <c r="E578" s="36" t="str">
        <f t="shared" si="75"/>
        <v/>
      </c>
      <c r="F578" s="13" t="str">
        <f t="shared" si="74"/>
        <v/>
      </c>
      <c r="G578" s="13" t="str">
        <f t="shared" si="76"/>
        <v/>
      </c>
      <c r="H578" s="10" t="s">
        <v>292</v>
      </c>
      <c r="I578" s="12" t="str">
        <f t="shared" si="77"/>
        <v/>
      </c>
      <c r="J578" s="12" t="s">
        <v>1186</v>
      </c>
      <c r="K578" s="12"/>
      <c r="L578" s="9" t="s">
        <v>137</v>
      </c>
      <c r="M578" s="10" t="str">
        <f t="shared" si="78"/>
        <v xml:space="preserve">        "": "",  # </v>
      </c>
      <c r="N578" s="6" t="b">
        <f t="shared" si="79"/>
        <v>1</v>
      </c>
    </row>
    <row r="579" spans="2:14">
      <c r="B579" s="31"/>
      <c r="C579" s="28"/>
      <c r="D579" s="28"/>
      <c r="E579" s="36" t="str">
        <f t="shared" si="75"/>
        <v/>
      </c>
      <c r="F579" s="13" t="str">
        <f t="shared" si="74"/>
        <v/>
      </c>
      <c r="G579" s="13" t="str">
        <f t="shared" si="76"/>
        <v/>
      </c>
      <c r="H579" s="10" t="s">
        <v>292</v>
      </c>
      <c r="I579" s="12" t="str">
        <f t="shared" si="77"/>
        <v/>
      </c>
      <c r="J579" s="12" t="s">
        <v>1186</v>
      </c>
      <c r="K579" s="12"/>
      <c r="L579" s="9" t="s">
        <v>137</v>
      </c>
      <c r="M579" s="10" t="str">
        <f t="shared" si="78"/>
        <v xml:space="preserve">        "": "",  # </v>
      </c>
      <c r="N579" s="6" t="b">
        <f t="shared" si="79"/>
        <v>1</v>
      </c>
    </row>
    <row r="580" spans="2:14">
      <c r="B580" s="31"/>
      <c r="C580" s="28"/>
      <c r="D580" s="28"/>
      <c r="E580" s="36" t="str">
        <f t="shared" si="75"/>
        <v/>
      </c>
      <c r="F580" s="13" t="str">
        <f t="shared" si="74"/>
        <v/>
      </c>
      <c r="G580" s="13" t="str">
        <f t="shared" si="76"/>
        <v/>
      </c>
      <c r="H580" s="10" t="s">
        <v>292</v>
      </c>
      <c r="I580" s="12" t="str">
        <f t="shared" si="77"/>
        <v/>
      </c>
      <c r="J580" s="12" t="s">
        <v>1186</v>
      </c>
      <c r="K580" s="12"/>
      <c r="L580" s="9" t="s">
        <v>137</v>
      </c>
      <c r="M580" s="10" t="str">
        <f t="shared" si="78"/>
        <v xml:space="preserve">        "": "",  # </v>
      </c>
      <c r="N580" s="6" t="b">
        <f t="shared" si="79"/>
        <v>1</v>
      </c>
    </row>
    <row r="581" spans="2:14">
      <c r="B581" s="31"/>
      <c r="C581" s="28"/>
      <c r="D581" s="28"/>
      <c r="E581" s="36" t="str">
        <f t="shared" si="75"/>
        <v/>
      </c>
      <c r="F581" s="13" t="str">
        <f t="shared" si="74"/>
        <v/>
      </c>
      <c r="G581" s="13" t="str">
        <f t="shared" si="76"/>
        <v/>
      </c>
      <c r="H581" s="10" t="s">
        <v>292</v>
      </c>
      <c r="I581" s="12" t="str">
        <f t="shared" si="77"/>
        <v/>
      </c>
      <c r="J581" s="12" t="s">
        <v>1186</v>
      </c>
      <c r="K581" s="12"/>
      <c r="L581" s="9" t="s">
        <v>137</v>
      </c>
      <c r="M581" s="10" t="str">
        <f t="shared" si="78"/>
        <v xml:space="preserve">        "": "",  # </v>
      </c>
      <c r="N581" s="6" t="b">
        <f t="shared" si="79"/>
        <v>1</v>
      </c>
    </row>
    <row r="582" spans="2:14">
      <c r="B582" s="31"/>
      <c r="C582" s="28"/>
      <c r="D582" s="28"/>
      <c r="E582" s="36" t="str">
        <f t="shared" si="75"/>
        <v/>
      </c>
      <c r="F582" s="13" t="str">
        <f t="shared" si="74"/>
        <v/>
      </c>
      <c r="G582" s="13" t="str">
        <f t="shared" si="76"/>
        <v/>
      </c>
      <c r="H582" s="10" t="s">
        <v>292</v>
      </c>
      <c r="I582" s="12" t="str">
        <f t="shared" si="77"/>
        <v/>
      </c>
      <c r="J582" s="12" t="s">
        <v>1186</v>
      </c>
      <c r="K582" s="12"/>
      <c r="L582" s="9" t="s">
        <v>137</v>
      </c>
      <c r="M582" s="10" t="str">
        <f t="shared" si="78"/>
        <v xml:space="preserve">        "": "",  # </v>
      </c>
      <c r="N582" s="6" t="b">
        <f t="shared" si="79"/>
        <v>1</v>
      </c>
    </row>
    <row r="583" spans="2:14">
      <c r="B583" s="31"/>
      <c r="C583" s="28"/>
      <c r="D583" s="28"/>
      <c r="E583" s="36" t="str">
        <f t="shared" si="75"/>
        <v/>
      </c>
      <c r="F583" s="13" t="str">
        <f t="shared" si="74"/>
        <v/>
      </c>
      <c r="G583" s="13" t="str">
        <f t="shared" si="76"/>
        <v/>
      </c>
      <c r="H583" s="10" t="s">
        <v>292</v>
      </c>
      <c r="I583" s="12" t="str">
        <f t="shared" si="77"/>
        <v/>
      </c>
      <c r="J583" s="12" t="s">
        <v>1186</v>
      </c>
      <c r="K583" s="12"/>
      <c r="L583" s="9" t="s">
        <v>137</v>
      </c>
      <c r="M583" s="10" t="str">
        <f t="shared" si="78"/>
        <v xml:space="preserve">        "": "",  # </v>
      </c>
      <c r="N583" s="6" t="b">
        <f t="shared" si="79"/>
        <v>1</v>
      </c>
    </row>
    <row r="584" spans="2:14">
      <c r="B584" s="31"/>
      <c r="C584" s="28"/>
      <c r="D584" s="28"/>
      <c r="E584" s="36" t="str">
        <f t="shared" si="75"/>
        <v/>
      </c>
      <c r="F584" s="13" t="str">
        <f t="shared" si="74"/>
        <v/>
      </c>
      <c r="G584" s="13" t="str">
        <f t="shared" si="76"/>
        <v/>
      </c>
      <c r="H584" s="10" t="s">
        <v>292</v>
      </c>
      <c r="I584" s="12" t="str">
        <f t="shared" si="77"/>
        <v/>
      </c>
      <c r="J584" s="12" t="s">
        <v>1186</v>
      </c>
      <c r="K584" s="12"/>
      <c r="L584" s="9" t="s">
        <v>137</v>
      </c>
      <c r="M584" s="10" t="str">
        <f t="shared" si="78"/>
        <v xml:space="preserve">        "": "",  # </v>
      </c>
      <c r="N584" s="6" t="b">
        <f t="shared" si="79"/>
        <v>1</v>
      </c>
    </row>
    <row r="585" spans="2:14">
      <c r="B585" s="31"/>
      <c r="C585" s="28"/>
      <c r="D585" s="28"/>
      <c r="E585" s="36" t="str">
        <f t="shared" si="75"/>
        <v/>
      </c>
      <c r="F585" s="13" t="str">
        <f t="shared" si="74"/>
        <v/>
      </c>
      <c r="G585" s="13" t="str">
        <f t="shared" si="76"/>
        <v/>
      </c>
      <c r="H585" s="10" t="s">
        <v>292</v>
      </c>
      <c r="I585" s="12" t="str">
        <f t="shared" si="77"/>
        <v/>
      </c>
      <c r="J585" s="12" t="s">
        <v>1186</v>
      </c>
      <c r="K585" s="12"/>
      <c r="L585" s="9" t="s">
        <v>137</v>
      </c>
      <c r="M585" s="10" t="str">
        <f t="shared" si="78"/>
        <v xml:space="preserve">        "": "",  # </v>
      </c>
      <c r="N585" s="6" t="b">
        <f t="shared" si="79"/>
        <v>1</v>
      </c>
    </row>
    <row r="586" spans="2:14">
      <c r="B586" s="31"/>
      <c r="C586" s="28"/>
      <c r="D586" s="28"/>
      <c r="E586" s="36" t="str">
        <f t="shared" si="75"/>
        <v/>
      </c>
      <c r="F586" s="13" t="str">
        <f t="shared" si="74"/>
        <v/>
      </c>
      <c r="G586" s="13" t="str">
        <f t="shared" si="76"/>
        <v/>
      </c>
      <c r="H586" s="10" t="s">
        <v>292</v>
      </c>
      <c r="I586" s="12" t="str">
        <f t="shared" si="77"/>
        <v/>
      </c>
      <c r="J586" s="12" t="s">
        <v>1186</v>
      </c>
      <c r="K586" s="12"/>
      <c r="L586" s="9" t="s">
        <v>137</v>
      </c>
      <c r="M586" s="10" t="str">
        <f t="shared" si="78"/>
        <v xml:space="preserve">        "": "",  # </v>
      </c>
      <c r="N586" s="6" t="b">
        <f t="shared" si="79"/>
        <v>1</v>
      </c>
    </row>
    <row r="587" spans="2:14">
      <c r="B587" s="31"/>
      <c r="C587" s="28"/>
      <c r="D587" s="28"/>
      <c r="E587" s="36" t="str">
        <f t="shared" si="75"/>
        <v/>
      </c>
      <c r="F587" s="13" t="str">
        <f t="shared" si="74"/>
        <v/>
      </c>
      <c r="G587" s="13" t="str">
        <f t="shared" si="76"/>
        <v/>
      </c>
      <c r="H587" s="10" t="s">
        <v>292</v>
      </c>
      <c r="I587" s="12" t="str">
        <f t="shared" si="77"/>
        <v/>
      </c>
      <c r="J587" s="12" t="s">
        <v>1186</v>
      </c>
      <c r="K587" s="12"/>
      <c r="L587" s="9" t="s">
        <v>137</v>
      </c>
      <c r="M587" s="10" t="str">
        <f t="shared" si="78"/>
        <v xml:space="preserve">        "": "",  # </v>
      </c>
      <c r="N587" s="6" t="b">
        <f t="shared" si="79"/>
        <v>1</v>
      </c>
    </row>
    <row r="588" spans="2:14">
      <c r="B588" s="31"/>
      <c r="C588" s="28"/>
      <c r="D588" s="28"/>
      <c r="E588" s="36" t="str">
        <f t="shared" si="75"/>
        <v/>
      </c>
      <c r="F588" s="13" t="str">
        <f t="shared" si="74"/>
        <v/>
      </c>
      <c r="G588" s="13" t="str">
        <f t="shared" si="76"/>
        <v/>
      </c>
      <c r="H588" s="10" t="s">
        <v>292</v>
      </c>
      <c r="I588" s="12" t="str">
        <f t="shared" si="77"/>
        <v/>
      </c>
      <c r="J588" s="12" t="s">
        <v>1186</v>
      </c>
      <c r="K588" s="12"/>
      <c r="L588" s="9" t="s">
        <v>137</v>
      </c>
      <c r="M588" s="10" t="str">
        <f t="shared" si="78"/>
        <v xml:space="preserve">        "": "",  # </v>
      </c>
      <c r="N588" s="6" t="b">
        <f t="shared" si="79"/>
        <v>1</v>
      </c>
    </row>
    <row r="589" spans="2:14">
      <c r="B589" s="31"/>
      <c r="C589" s="28"/>
      <c r="D589" s="28"/>
      <c r="E589" s="36" t="str">
        <f t="shared" si="75"/>
        <v/>
      </c>
      <c r="F589" s="13" t="str">
        <f t="shared" si="74"/>
        <v/>
      </c>
      <c r="G589" s="13" t="str">
        <f t="shared" si="76"/>
        <v/>
      </c>
      <c r="H589" s="10" t="s">
        <v>292</v>
      </c>
      <c r="I589" s="12" t="str">
        <f t="shared" si="77"/>
        <v/>
      </c>
      <c r="J589" s="12" t="s">
        <v>1186</v>
      </c>
      <c r="K589" s="12"/>
      <c r="L589" s="9" t="s">
        <v>137</v>
      </c>
      <c r="M589" s="10" t="str">
        <f t="shared" si="78"/>
        <v xml:space="preserve">        "": "",  # </v>
      </c>
      <c r="N589" s="6" t="b">
        <f t="shared" si="79"/>
        <v>1</v>
      </c>
    </row>
    <row r="590" spans="2:14">
      <c r="B590" s="31"/>
      <c r="C590" s="28"/>
      <c r="D590" s="28"/>
      <c r="E590" s="36" t="str">
        <f t="shared" si="75"/>
        <v/>
      </c>
      <c r="F590" s="13" t="str">
        <f t="shared" si="74"/>
        <v/>
      </c>
      <c r="G590" s="13" t="str">
        <f t="shared" si="76"/>
        <v/>
      </c>
      <c r="H590" s="10" t="s">
        <v>292</v>
      </c>
      <c r="I590" s="12" t="str">
        <f t="shared" si="77"/>
        <v/>
      </c>
      <c r="J590" s="12" t="s">
        <v>1186</v>
      </c>
      <c r="K590" s="12"/>
      <c r="L590" s="9" t="s">
        <v>137</v>
      </c>
      <c r="M590" s="10" t="str">
        <f t="shared" si="78"/>
        <v xml:space="preserve">        "": "",  # </v>
      </c>
      <c r="N590" s="6" t="b">
        <f t="shared" si="79"/>
        <v>1</v>
      </c>
    </row>
    <row r="591" spans="2:14">
      <c r="B591" s="31"/>
      <c r="C591" s="28"/>
      <c r="D591" s="28"/>
      <c r="E591" s="36" t="str">
        <f t="shared" si="75"/>
        <v/>
      </c>
      <c r="F591" s="13" t="str">
        <f t="shared" si="74"/>
        <v/>
      </c>
      <c r="G591" s="13" t="str">
        <f t="shared" si="76"/>
        <v/>
      </c>
      <c r="H591" s="10" t="s">
        <v>292</v>
      </c>
      <c r="I591" s="12" t="str">
        <f t="shared" si="77"/>
        <v/>
      </c>
      <c r="J591" s="12" t="s">
        <v>1186</v>
      </c>
      <c r="K591" s="12"/>
      <c r="L591" s="9" t="s">
        <v>137</v>
      </c>
      <c r="M591" s="10" t="str">
        <f t="shared" si="78"/>
        <v xml:space="preserve">        "": "",  # </v>
      </c>
      <c r="N591" s="6" t="b">
        <f t="shared" si="79"/>
        <v>1</v>
      </c>
    </row>
    <row r="592" spans="2:14">
      <c r="B592" s="31"/>
      <c r="C592" s="28"/>
      <c r="D592" s="28"/>
      <c r="E592" s="36" t="str">
        <f t="shared" si="75"/>
        <v/>
      </c>
      <c r="F592" s="13" t="str">
        <f t="shared" ref="F592:F655" si="80">IF(B592="",IF(D592="",IF(C592="","",UPPER(C592)),DEC2HEX(D592)),DEC2HEX(_xlfn.UNICODE(B592)))</f>
        <v/>
      </c>
      <c r="G592" s="13" t="str">
        <f t="shared" si="76"/>
        <v/>
      </c>
      <c r="H592" s="10" t="s">
        <v>292</v>
      </c>
      <c r="I592" s="12" t="str">
        <f t="shared" si="77"/>
        <v/>
      </c>
      <c r="J592" s="12" t="s">
        <v>1186</v>
      </c>
      <c r="K592" s="12"/>
      <c r="L592" s="9" t="s">
        <v>137</v>
      </c>
      <c r="M592" s="10" t="str">
        <f t="shared" si="78"/>
        <v xml:space="preserve">        "": "",  # </v>
      </c>
      <c r="N592" s="6" t="b">
        <f t="shared" si="79"/>
        <v>1</v>
      </c>
    </row>
    <row r="593" spans="2:14">
      <c r="B593" s="31"/>
      <c r="C593" s="28"/>
      <c r="D593" s="28"/>
      <c r="E593" s="36" t="str">
        <f t="shared" si="75"/>
        <v/>
      </c>
      <c r="F593" s="13" t="str">
        <f t="shared" si="80"/>
        <v/>
      </c>
      <c r="G593" s="13" t="str">
        <f t="shared" si="76"/>
        <v/>
      </c>
      <c r="H593" s="10" t="s">
        <v>292</v>
      </c>
      <c r="I593" s="12" t="str">
        <f t="shared" si="77"/>
        <v/>
      </c>
      <c r="J593" s="12" t="s">
        <v>1186</v>
      </c>
      <c r="K593" s="12"/>
      <c r="L593" s="9" t="s">
        <v>137</v>
      </c>
      <c r="M593" s="10" t="str">
        <f t="shared" si="78"/>
        <v xml:space="preserve">        "": "",  # </v>
      </c>
      <c r="N593" s="6" t="b">
        <f t="shared" si="79"/>
        <v>1</v>
      </c>
    </row>
    <row r="594" spans="2:14">
      <c r="B594" s="31"/>
      <c r="C594" s="28"/>
      <c r="D594" s="28"/>
      <c r="E594" s="36" t="str">
        <f t="shared" si="75"/>
        <v/>
      </c>
      <c r="F594" s="13" t="str">
        <f t="shared" si="80"/>
        <v/>
      </c>
      <c r="G594" s="13" t="str">
        <f t="shared" si="76"/>
        <v/>
      </c>
      <c r="H594" s="10" t="s">
        <v>292</v>
      </c>
      <c r="I594" s="12" t="str">
        <f t="shared" si="77"/>
        <v/>
      </c>
      <c r="J594" s="12" t="s">
        <v>1186</v>
      </c>
      <c r="K594" s="12"/>
      <c r="L594" s="9" t="s">
        <v>137</v>
      </c>
      <c r="M594" s="10" t="str">
        <f t="shared" si="78"/>
        <v xml:space="preserve">        "": "",  # </v>
      </c>
      <c r="N594" s="6" t="b">
        <f t="shared" si="79"/>
        <v>1</v>
      </c>
    </row>
    <row r="595" spans="2:14">
      <c r="B595" s="31"/>
      <c r="C595" s="28"/>
      <c r="D595" s="28"/>
      <c r="E595" s="36" t="str">
        <f t="shared" si="75"/>
        <v/>
      </c>
      <c r="F595" s="13" t="str">
        <f t="shared" si="80"/>
        <v/>
      </c>
      <c r="G595" s="13" t="str">
        <f t="shared" si="76"/>
        <v/>
      </c>
      <c r="H595" s="10" t="s">
        <v>292</v>
      </c>
      <c r="I595" s="12" t="str">
        <f t="shared" si="77"/>
        <v/>
      </c>
      <c r="J595" s="12" t="s">
        <v>1186</v>
      </c>
      <c r="K595" s="12"/>
      <c r="L595" s="9" t="s">
        <v>137</v>
      </c>
      <c r="M595" s="10" t="str">
        <f t="shared" si="78"/>
        <v xml:space="preserve">        "": "",  # </v>
      </c>
      <c r="N595" s="6" t="b">
        <f t="shared" si="79"/>
        <v>1</v>
      </c>
    </row>
    <row r="596" spans="2:14">
      <c r="B596" s="31"/>
      <c r="C596" s="28"/>
      <c r="D596" s="28"/>
      <c r="E596" s="36" t="str">
        <f t="shared" si="75"/>
        <v/>
      </c>
      <c r="F596" s="13" t="str">
        <f t="shared" si="80"/>
        <v/>
      </c>
      <c r="G596" s="13" t="str">
        <f t="shared" si="76"/>
        <v/>
      </c>
      <c r="H596" s="10" t="s">
        <v>292</v>
      </c>
      <c r="I596" s="12" t="str">
        <f t="shared" si="77"/>
        <v/>
      </c>
      <c r="J596" s="12" t="s">
        <v>1186</v>
      </c>
      <c r="K596" s="12"/>
      <c r="L596" s="9" t="s">
        <v>137</v>
      </c>
      <c r="M596" s="10" t="str">
        <f t="shared" si="78"/>
        <v xml:space="preserve">        "": "",  # </v>
      </c>
      <c r="N596" s="6" t="b">
        <f t="shared" si="79"/>
        <v>1</v>
      </c>
    </row>
    <row r="597" spans="2:14">
      <c r="B597" s="31"/>
      <c r="C597" s="28"/>
      <c r="D597" s="28"/>
      <c r="E597" s="36" t="str">
        <f t="shared" si="75"/>
        <v/>
      </c>
      <c r="F597" s="13" t="str">
        <f t="shared" si="80"/>
        <v/>
      </c>
      <c r="G597" s="13" t="str">
        <f t="shared" si="76"/>
        <v/>
      </c>
      <c r="H597" s="10" t="s">
        <v>292</v>
      </c>
      <c r="I597" s="12" t="str">
        <f t="shared" si="77"/>
        <v/>
      </c>
      <c r="J597" s="12" t="s">
        <v>1186</v>
      </c>
      <c r="K597" s="12"/>
      <c r="L597" s="9" t="s">
        <v>137</v>
      </c>
      <c r="M597" s="10" t="str">
        <f t="shared" si="78"/>
        <v xml:space="preserve">        "": "",  # </v>
      </c>
      <c r="N597" s="6" t="b">
        <f t="shared" si="79"/>
        <v>1</v>
      </c>
    </row>
    <row r="598" spans="2:14">
      <c r="B598" s="31"/>
      <c r="C598" s="28"/>
      <c r="D598" s="28"/>
      <c r="E598" s="36" t="str">
        <f t="shared" ref="E598:E661" si="81">IF(B598="",IF(G598="","",_xlfn.UNICHAR(G598)),B598)</f>
        <v/>
      </c>
      <c r="F598" s="13" t="str">
        <f t="shared" si="80"/>
        <v/>
      </c>
      <c r="G598" s="13" t="str">
        <f t="shared" ref="G598:G661" si="82">IF(D598="",IF(C598="",IF(B598="","",VALUE(_xlfn.UNICODE(B598))),VALUE(HEX2DEC(C598))),VALUE(D598))</f>
        <v/>
      </c>
      <c r="H598" s="10" t="s">
        <v>292</v>
      </c>
      <c r="I598" s="12" t="str">
        <f t="shared" ref="I598:I661" si="83">IF(F598="","","uni"&amp;UPPER(REPT("0",4-LEN(F598))&amp;F598))</f>
        <v/>
      </c>
      <c r="J598" s="12" t="s">
        <v>1186</v>
      </c>
      <c r="K598" s="12"/>
      <c r="L598" s="9" t="s">
        <v>137</v>
      </c>
      <c r="M598" s="10" t="str">
        <f t="shared" ref="M598:M661" si="84">ASC(_xlfn.CONCAT(H598:L598,"  # ",E598))</f>
        <v xml:space="preserve">        "": "",  # </v>
      </c>
      <c r="N598" s="6" t="b">
        <f t="shared" ref="N598:N661" si="85">K598=""</f>
        <v>1</v>
      </c>
    </row>
    <row r="599" spans="2:14">
      <c r="B599" s="31"/>
      <c r="C599" s="28"/>
      <c r="D599" s="28"/>
      <c r="E599" s="36" t="str">
        <f t="shared" si="81"/>
        <v/>
      </c>
      <c r="F599" s="13" t="str">
        <f t="shared" si="80"/>
        <v/>
      </c>
      <c r="G599" s="13" t="str">
        <f t="shared" si="82"/>
        <v/>
      </c>
      <c r="H599" s="10" t="s">
        <v>292</v>
      </c>
      <c r="I599" s="12" t="str">
        <f t="shared" si="83"/>
        <v/>
      </c>
      <c r="J599" s="12" t="s">
        <v>1186</v>
      </c>
      <c r="K599" s="12"/>
      <c r="L599" s="9" t="s">
        <v>137</v>
      </c>
      <c r="M599" s="10" t="str">
        <f t="shared" si="84"/>
        <v xml:space="preserve">        "": "",  # </v>
      </c>
      <c r="N599" s="6" t="b">
        <f t="shared" si="85"/>
        <v>1</v>
      </c>
    </row>
    <row r="600" spans="2:14">
      <c r="B600" s="31"/>
      <c r="C600" s="28"/>
      <c r="D600" s="28"/>
      <c r="E600" s="36" t="str">
        <f t="shared" si="81"/>
        <v/>
      </c>
      <c r="F600" s="13" t="str">
        <f t="shared" si="80"/>
        <v/>
      </c>
      <c r="G600" s="13" t="str">
        <f t="shared" si="82"/>
        <v/>
      </c>
      <c r="H600" s="10" t="s">
        <v>292</v>
      </c>
      <c r="I600" s="12" t="str">
        <f t="shared" si="83"/>
        <v/>
      </c>
      <c r="J600" s="12" t="s">
        <v>1186</v>
      </c>
      <c r="K600" s="12"/>
      <c r="L600" s="9" t="s">
        <v>137</v>
      </c>
      <c r="M600" s="10" t="str">
        <f t="shared" si="84"/>
        <v xml:space="preserve">        "": "",  # </v>
      </c>
      <c r="N600" s="6" t="b">
        <f t="shared" si="85"/>
        <v>1</v>
      </c>
    </row>
    <row r="601" spans="2:14">
      <c r="B601" s="31"/>
      <c r="C601" s="28"/>
      <c r="D601" s="28"/>
      <c r="E601" s="36" t="str">
        <f t="shared" si="81"/>
        <v/>
      </c>
      <c r="F601" s="13" t="str">
        <f t="shared" si="80"/>
        <v/>
      </c>
      <c r="G601" s="13" t="str">
        <f t="shared" si="82"/>
        <v/>
      </c>
      <c r="H601" s="10" t="s">
        <v>292</v>
      </c>
      <c r="I601" s="12" t="str">
        <f t="shared" si="83"/>
        <v/>
      </c>
      <c r="J601" s="12" t="s">
        <v>1186</v>
      </c>
      <c r="K601" s="12"/>
      <c r="L601" s="9" t="s">
        <v>137</v>
      </c>
      <c r="M601" s="10" t="str">
        <f t="shared" si="84"/>
        <v xml:space="preserve">        "": "",  # </v>
      </c>
      <c r="N601" s="6" t="b">
        <f t="shared" si="85"/>
        <v>1</v>
      </c>
    </row>
    <row r="602" spans="2:14">
      <c r="B602" s="31"/>
      <c r="C602" s="28"/>
      <c r="D602" s="28"/>
      <c r="E602" s="36" t="str">
        <f t="shared" si="81"/>
        <v/>
      </c>
      <c r="F602" s="13" t="str">
        <f t="shared" si="80"/>
        <v/>
      </c>
      <c r="G602" s="13" t="str">
        <f t="shared" si="82"/>
        <v/>
      </c>
      <c r="H602" s="10" t="s">
        <v>292</v>
      </c>
      <c r="I602" s="12" t="str">
        <f t="shared" si="83"/>
        <v/>
      </c>
      <c r="J602" s="12" t="s">
        <v>1186</v>
      </c>
      <c r="K602" s="12"/>
      <c r="L602" s="9" t="s">
        <v>137</v>
      </c>
      <c r="M602" s="10" t="str">
        <f t="shared" si="84"/>
        <v xml:space="preserve">        "": "",  # </v>
      </c>
      <c r="N602" s="6" t="b">
        <f t="shared" si="85"/>
        <v>1</v>
      </c>
    </row>
    <row r="603" spans="2:14">
      <c r="B603" s="31"/>
      <c r="C603" s="28"/>
      <c r="D603" s="28"/>
      <c r="E603" s="36" t="str">
        <f t="shared" si="81"/>
        <v/>
      </c>
      <c r="F603" s="13" t="str">
        <f t="shared" si="80"/>
        <v/>
      </c>
      <c r="G603" s="13" t="str">
        <f t="shared" si="82"/>
        <v/>
      </c>
      <c r="H603" s="10" t="s">
        <v>292</v>
      </c>
      <c r="I603" s="12" t="str">
        <f t="shared" si="83"/>
        <v/>
      </c>
      <c r="J603" s="12" t="s">
        <v>1186</v>
      </c>
      <c r="K603" s="12"/>
      <c r="L603" s="9" t="s">
        <v>137</v>
      </c>
      <c r="M603" s="10" t="str">
        <f t="shared" si="84"/>
        <v xml:space="preserve">        "": "",  # </v>
      </c>
      <c r="N603" s="6" t="b">
        <f t="shared" si="85"/>
        <v>1</v>
      </c>
    </row>
    <row r="604" spans="2:14">
      <c r="B604" s="31"/>
      <c r="C604" s="28"/>
      <c r="D604" s="28"/>
      <c r="E604" s="36" t="str">
        <f t="shared" si="81"/>
        <v/>
      </c>
      <c r="F604" s="13" t="str">
        <f t="shared" si="80"/>
        <v/>
      </c>
      <c r="G604" s="13" t="str">
        <f t="shared" si="82"/>
        <v/>
      </c>
      <c r="H604" s="10" t="s">
        <v>292</v>
      </c>
      <c r="I604" s="12" t="str">
        <f t="shared" si="83"/>
        <v/>
      </c>
      <c r="J604" s="12" t="s">
        <v>1186</v>
      </c>
      <c r="K604" s="12"/>
      <c r="L604" s="9" t="s">
        <v>137</v>
      </c>
      <c r="M604" s="10" t="str">
        <f t="shared" si="84"/>
        <v xml:space="preserve">        "": "",  # </v>
      </c>
      <c r="N604" s="6" t="b">
        <f t="shared" si="85"/>
        <v>1</v>
      </c>
    </row>
    <row r="605" spans="2:14">
      <c r="B605" s="31"/>
      <c r="C605" s="28"/>
      <c r="D605" s="28"/>
      <c r="E605" s="36" t="str">
        <f t="shared" si="81"/>
        <v/>
      </c>
      <c r="F605" s="13" t="str">
        <f t="shared" si="80"/>
        <v/>
      </c>
      <c r="G605" s="13" t="str">
        <f t="shared" si="82"/>
        <v/>
      </c>
      <c r="H605" s="10" t="s">
        <v>292</v>
      </c>
      <c r="I605" s="12" t="str">
        <f t="shared" si="83"/>
        <v/>
      </c>
      <c r="J605" s="12" t="s">
        <v>1186</v>
      </c>
      <c r="K605" s="12"/>
      <c r="L605" s="9" t="s">
        <v>137</v>
      </c>
      <c r="M605" s="10" t="str">
        <f t="shared" si="84"/>
        <v xml:space="preserve">        "": "",  # </v>
      </c>
      <c r="N605" s="6" t="b">
        <f t="shared" si="85"/>
        <v>1</v>
      </c>
    </row>
    <row r="606" spans="2:14">
      <c r="B606" s="31"/>
      <c r="C606" s="28"/>
      <c r="D606" s="28"/>
      <c r="E606" s="36" t="str">
        <f t="shared" si="81"/>
        <v/>
      </c>
      <c r="F606" s="13" t="str">
        <f t="shared" si="80"/>
        <v/>
      </c>
      <c r="G606" s="13" t="str">
        <f t="shared" si="82"/>
        <v/>
      </c>
      <c r="H606" s="10" t="s">
        <v>292</v>
      </c>
      <c r="I606" s="12" t="str">
        <f t="shared" si="83"/>
        <v/>
      </c>
      <c r="J606" s="12" t="s">
        <v>1186</v>
      </c>
      <c r="K606" s="12"/>
      <c r="L606" s="9" t="s">
        <v>137</v>
      </c>
      <c r="M606" s="10" t="str">
        <f t="shared" si="84"/>
        <v xml:space="preserve">        "": "",  # </v>
      </c>
      <c r="N606" s="6" t="b">
        <f t="shared" si="85"/>
        <v>1</v>
      </c>
    </row>
    <row r="607" spans="2:14">
      <c r="B607" s="31"/>
      <c r="C607" s="28"/>
      <c r="D607" s="28"/>
      <c r="E607" s="36" t="str">
        <f t="shared" si="81"/>
        <v/>
      </c>
      <c r="F607" s="13" t="str">
        <f t="shared" si="80"/>
        <v/>
      </c>
      <c r="G607" s="13" t="str">
        <f t="shared" si="82"/>
        <v/>
      </c>
      <c r="H607" s="10" t="s">
        <v>292</v>
      </c>
      <c r="I607" s="12" t="str">
        <f t="shared" si="83"/>
        <v/>
      </c>
      <c r="J607" s="12" t="s">
        <v>1186</v>
      </c>
      <c r="K607" s="12"/>
      <c r="L607" s="9" t="s">
        <v>137</v>
      </c>
      <c r="M607" s="10" t="str">
        <f t="shared" si="84"/>
        <v xml:space="preserve">        "": "",  # </v>
      </c>
      <c r="N607" s="6" t="b">
        <f t="shared" si="85"/>
        <v>1</v>
      </c>
    </row>
    <row r="608" spans="2:14">
      <c r="B608" s="31"/>
      <c r="C608" s="28"/>
      <c r="D608" s="28"/>
      <c r="E608" s="36" t="str">
        <f t="shared" si="81"/>
        <v/>
      </c>
      <c r="F608" s="13" t="str">
        <f t="shared" si="80"/>
        <v/>
      </c>
      <c r="G608" s="13" t="str">
        <f t="shared" si="82"/>
        <v/>
      </c>
      <c r="H608" s="10" t="s">
        <v>292</v>
      </c>
      <c r="I608" s="12" t="str">
        <f t="shared" si="83"/>
        <v/>
      </c>
      <c r="J608" s="12" t="s">
        <v>1186</v>
      </c>
      <c r="K608" s="12"/>
      <c r="L608" s="9" t="s">
        <v>137</v>
      </c>
      <c r="M608" s="10" t="str">
        <f t="shared" si="84"/>
        <v xml:space="preserve">        "": "",  # </v>
      </c>
      <c r="N608" s="6" t="b">
        <f t="shared" si="85"/>
        <v>1</v>
      </c>
    </row>
    <row r="609" spans="2:14">
      <c r="B609" s="31"/>
      <c r="C609" s="28"/>
      <c r="D609" s="28"/>
      <c r="E609" s="36" t="str">
        <f t="shared" si="81"/>
        <v/>
      </c>
      <c r="F609" s="13" t="str">
        <f t="shared" si="80"/>
        <v/>
      </c>
      <c r="G609" s="13" t="str">
        <f t="shared" si="82"/>
        <v/>
      </c>
      <c r="H609" s="10" t="s">
        <v>292</v>
      </c>
      <c r="I609" s="12" t="str">
        <f t="shared" si="83"/>
        <v/>
      </c>
      <c r="J609" s="12" t="s">
        <v>1186</v>
      </c>
      <c r="K609" s="12"/>
      <c r="L609" s="9" t="s">
        <v>137</v>
      </c>
      <c r="M609" s="10" t="str">
        <f t="shared" si="84"/>
        <v xml:space="preserve">        "": "",  # </v>
      </c>
      <c r="N609" s="6" t="b">
        <f t="shared" si="85"/>
        <v>1</v>
      </c>
    </row>
    <row r="610" spans="2:14">
      <c r="B610" s="31"/>
      <c r="C610" s="28"/>
      <c r="D610" s="28"/>
      <c r="E610" s="36" t="str">
        <f t="shared" si="81"/>
        <v/>
      </c>
      <c r="F610" s="13" t="str">
        <f t="shared" si="80"/>
        <v/>
      </c>
      <c r="G610" s="13" t="str">
        <f t="shared" si="82"/>
        <v/>
      </c>
      <c r="H610" s="10" t="s">
        <v>292</v>
      </c>
      <c r="I610" s="12" t="str">
        <f t="shared" si="83"/>
        <v/>
      </c>
      <c r="J610" s="12" t="s">
        <v>1186</v>
      </c>
      <c r="K610" s="12"/>
      <c r="L610" s="9" t="s">
        <v>137</v>
      </c>
      <c r="M610" s="10" t="str">
        <f t="shared" si="84"/>
        <v xml:space="preserve">        "": "",  # </v>
      </c>
      <c r="N610" s="6" t="b">
        <f t="shared" si="85"/>
        <v>1</v>
      </c>
    </row>
    <row r="611" spans="2:14">
      <c r="B611" s="31"/>
      <c r="C611" s="28"/>
      <c r="D611" s="28"/>
      <c r="E611" s="36" t="str">
        <f t="shared" si="81"/>
        <v/>
      </c>
      <c r="F611" s="13" t="str">
        <f t="shared" si="80"/>
        <v/>
      </c>
      <c r="G611" s="13" t="str">
        <f t="shared" si="82"/>
        <v/>
      </c>
      <c r="H611" s="10" t="s">
        <v>292</v>
      </c>
      <c r="I611" s="12" t="str">
        <f t="shared" si="83"/>
        <v/>
      </c>
      <c r="J611" s="12" t="s">
        <v>1186</v>
      </c>
      <c r="K611" s="12"/>
      <c r="L611" s="9" t="s">
        <v>137</v>
      </c>
      <c r="M611" s="10" t="str">
        <f t="shared" si="84"/>
        <v xml:space="preserve">        "": "",  # </v>
      </c>
      <c r="N611" s="6" t="b">
        <f t="shared" si="85"/>
        <v>1</v>
      </c>
    </row>
    <row r="612" spans="2:14">
      <c r="B612" s="31"/>
      <c r="C612" s="28"/>
      <c r="D612" s="28"/>
      <c r="E612" s="36" t="str">
        <f t="shared" si="81"/>
        <v/>
      </c>
      <c r="F612" s="13" t="str">
        <f t="shared" si="80"/>
        <v/>
      </c>
      <c r="G612" s="13" t="str">
        <f t="shared" si="82"/>
        <v/>
      </c>
      <c r="H612" s="10" t="s">
        <v>292</v>
      </c>
      <c r="I612" s="12" t="str">
        <f t="shared" si="83"/>
        <v/>
      </c>
      <c r="J612" s="12" t="s">
        <v>1186</v>
      </c>
      <c r="K612" s="12"/>
      <c r="L612" s="9" t="s">
        <v>137</v>
      </c>
      <c r="M612" s="10" t="str">
        <f t="shared" si="84"/>
        <v xml:space="preserve">        "": "",  # </v>
      </c>
      <c r="N612" s="6" t="b">
        <f t="shared" si="85"/>
        <v>1</v>
      </c>
    </row>
    <row r="613" spans="2:14">
      <c r="B613" s="31"/>
      <c r="C613" s="28"/>
      <c r="D613" s="28"/>
      <c r="E613" s="36" t="str">
        <f t="shared" si="81"/>
        <v/>
      </c>
      <c r="F613" s="13" t="str">
        <f t="shared" si="80"/>
        <v/>
      </c>
      <c r="G613" s="13" t="str">
        <f t="shared" si="82"/>
        <v/>
      </c>
      <c r="H613" s="10" t="s">
        <v>292</v>
      </c>
      <c r="I613" s="12" t="str">
        <f t="shared" si="83"/>
        <v/>
      </c>
      <c r="J613" s="12" t="s">
        <v>1186</v>
      </c>
      <c r="K613" s="12"/>
      <c r="L613" s="9" t="s">
        <v>137</v>
      </c>
      <c r="M613" s="10" t="str">
        <f t="shared" si="84"/>
        <v xml:space="preserve">        "": "",  # </v>
      </c>
      <c r="N613" s="6" t="b">
        <f t="shared" si="85"/>
        <v>1</v>
      </c>
    </row>
    <row r="614" spans="2:14">
      <c r="B614" s="31"/>
      <c r="C614" s="28"/>
      <c r="D614" s="28"/>
      <c r="E614" s="36" t="str">
        <f t="shared" si="81"/>
        <v/>
      </c>
      <c r="F614" s="13" t="str">
        <f t="shared" si="80"/>
        <v/>
      </c>
      <c r="G614" s="13" t="str">
        <f t="shared" si="82"/>
        <v/>
      </c>
      <c r="H614" s="10" t="s">
        <v>292</v>
      </c>
      <c r="I614" s="12" t="str">
        <f t="shared" si="83"/>
        <v/>
      </c>
      <c r="J614" s="12" t="s">
        <v>1186</v>
      </c>
      <c r="K614" s="12"/>
      <c r="L614" s="9" t="s">
        <v>137</v>
      </c>
      <c r="M614" s="10" t="str">
        <f t="shared" si="84"/>
        <v xml:space="preserve">        "": "",  # </v>
      </c>
      <c r="N614" s="6" t="b">
        <f t="shared" si="85"/>
        <v>1</v>
      </c>
    </row>
    <row r="615" spans="2:14">
      <c r="B615" s="31"/>
      <c r="C615" s="28"/>
      <c r="D615" s="28"/>
      <c r="E615" s="36" t="str">
        <f t="shared" si="81"/>
        <v/>
      </c>
      <c r="F615" s="13" t="str">
        <f t="shared" si="80"/>
        <v/>
      </c>
      <c r="G615" s="13" t="str">
        <f t="shared" si="82"/>
        <v/>
      </c>
      <c r="H615" s="10" t="s">
        <v>292</v>
      </c>
      <c r="I615" s="12" t="str">
        <f t="shared" si="83"/>
        <v/>
      </c>
      <c r="J615" s="12" t="s">
        <v>1186</v>
      </c>
      <c r="K615" s="12"/>
      <c r="L615" s="9" t="s">
        <v>137</v>
      </c>
      <c r="M615" s="10" t="str">
        <f t="shared" si="84"/>
        <v xml:space="preserve">        "": "",  # </v>
      </c>
      <c r="N615" s="6" t="b">
        <f t="shared" si="85"/>
        <v>1</v>
      </c>
    </row>
    <row r="616" spans="2:14">
      <c r="B616" s="31"/>
      <c r="C616" s="28"/>
      <c r="D616" s="28"/>
      <c r="E616" s="36" t="str">
        <f t="shared" si="81"/>
        <v/>
      </c>
      <c r="F616" s="13" t="str">
        <f t="shared" si="80"/>
        <v/>
      </c>
      <c r="G616" s="13" t="str">
        <f t="shared" si="82"/>
        <v/>
      </c>
      <c r="H616" s="10" t="s">
        <v>292</v>
      </c>
      <c r="I616" s="12" t="str">
        <f t="shared" si="83"/>
        <v/>
      </c>
      <c r="J616" s="12" t="s">
        <v>1186</v>
      </c>
      <c r="K616" s="12"/>
      <c r="L616" s="9" t="s">
        <v>137</v>
      </c>
      <c r="M616" s="10" t="str">
        <f t="shared" si="84"/>
        <v xml:space="preserve">        "": "",  # </v>
      </c>
      <c r="N616" s="6" t="b">
        <f t="shared" si="85"/>
        <v>1</v>
      </c>
    </row>
    <row r="617" spans="2:14">
      <c r="B617" s="31"/>
      <c r="C617" s="28"/>
      <c r="D617" s="28"/>
      <c r="E617" s="36" t="str">
        <f t="shared" si="81"/>
        <v/>
      </c>
      <c r="F617" s="13" t="str">
        <f t="shared" si="80"/>
        <v/>
      </c>
      <c r="G617" s="13" t="str">
        <f t="shared" si="82"/>
        <v/>
      </c>
      <c r="H617" s="10" t="s">
        <v>292</v>
      </c>
      <c r="I617" s="12" t="str">
        <f t="shared" si="83"/>
        <v/>
      </c>
      <c r="J617" s="12" t="s">
        <v>1186</v>
      </c>
      <c r="K617" s="12"/>
      <c r="L617" s="9" t="s">
        <v>137</v>
      </c>
      <c r="M617" s="10" t="str">
        <f t="shared" si="84"/>
        <v xml:space="preserve">        "": "",  # </v>
      </c>
      <c r="N617" s="6" t="b">
        <f t="shared" si="85"/>
        <v>1</v>
      </c>
    </row>
    <row r="618" spans="2:14">
      <c r="B618" s="31"/>
      <c r="C618" s="28"/>
      <c r="D618" s="28"/>
      <c r="E618" s="36" t="str">
        <f t="shared" si="81"/>
        <v/>
      </c>
      <c r="F618" s="13" t="str">
        <f t="shared" si="80"/>
        <v/>
      </c>
      <c r="G618" s="13" t="str">
        <f t="shared" si="82"/>
        <v/>
      </c>
      <c r="H618" s="10" t="s">
        <v>292</v>
      </c>
      <c r="I618" s="12" t="str">
        <f t="shared" si="83"/>
        <v/>
      </c>
      <c r="J618" s="12" t="s">
        <v>1186</v>
      </c>
      <c r="K618" s="12"/>
      <c r="L618" s="9" t="s">
        <v>137</v>
      </c>
      <c r="M618" s="10" t="str">
        <f t="shared" si="84"/>
        <v xml:space="preserve">        "": "",  # </v>
      </c>
      <c r="N618" s="6" t="b">
        <f t="shared" si="85"/>
        <v>1</v>
      </c>
    </row>
    <row r="619" spans="2:14">
      <c r="B619" s="31"/>
      <c r="C619" s="28"/>
      <c r="D619" s="28"/>
      <c r="E619" s="36" t="str">
        <f t="shared" si="81"/>
        <v/>
      </c>
      <c r="F619" s="13" t="str">
        <f t="shared" si="80"/>
        <v/>
      </c>
      <c r="G619" s="13" t="str">
        <f t="shared" si="82"/>
        <v/>
      </c>
      <c r="H619" s="10" t="s">
        <v>292</v>
      </c>
      <c r="I619" s="12" t="str">
        <f t="shared" si="83"/>
        <v/>
      </c>
      <c r="J619" s="12" t="s">
        <v>1186</v>
      </c>
      <c r="K619" s="12"/>
      <c r="L619" s="9" t="s">
        <v>137</v>
      </c>
      <c r="M619" s="10" t="str">
        <f t="shared" si="84"/>
        <v xml:space="preserve">        "": "",  # </v>
      </c>
      <c r="N619" s="6" t="b">
        <f t="shared" si="85"/>
        <v>1</v>
      </c>
    </row>
    <row r="620" spans="2:14">
      <c r="B620" s="31"/>
      <c r="C620" s="28"/>
      <c r="D620" s="28"/>
      <c r="E620" s="36" t="str">
        <f t="shared" si="81"/>
        <v/>
      </c>
      <c r="F620" s="13" t="str">
        <f t="shared" si="80"/>
        <v/>
      </c>
      <c r="G620" s="13" t="str">
        <f t="shared" si="82"/>
        <v/>
      </c>
      <c r="H620" s="10" t="s">
        <v>292</v>
      </c>
      <c r="I620" s="12" t="str">
        <f t="shared" si="83"/>
        <v/>
      </c>
      <c r="J620" s="12" t="s">
        <v>1186</v>
      </c>
      <c r="K620" s="12"/>
      <c r="L620" s="9" t="s">
        <v>137</v>
      </c>
      <c r="M620" s="10" t="str">
        <f t="shared" si="84"/>
        <v xml:space="preserve">        "": "",  # </v>
      </c>
      <c r="N620" s="6" t="b">
        <f t="shared" si="85"/>
        <v>1</v>
      </c>
    </row>
    <row r="621" spans="2:14">
      <c r="B621" s="31"/>
      <c r="C621" s="28"/>
      <c r="D621" s="28"/>
      <c r="E621" s="36" t="str">
        <f t="shared" si="81"/>
        <v/>
      </c>
      <c r="F621" s="13" t="str">
        <f t="shared" si="80"/>
        <v/>
      </c>
      <c r="G621" s="13" t="str">
        <f t="shared" si="82"/>
        <v/>
      </c>
      <c r="H621" s="10" t="s">
        <v>292</v>
      </c>
      <c r="I621" s="12" t="str">
        <f t="shared" si="83"/>
        <v/>
      </c>
      <c r="J621" s="12" t="s">
        <v>1186</v>
      </c>
      <c r="K621" s="12"/>
      <c r="L621" s="9" t="s">
        <v>137</v>
      </c>
      <c r="M621" s="10" t="str">
        <f t="shared" si="84"/>
        <v xml:space="preserve">        "": "",  # </v>
      </c>
      <c r="N621" s="6" t="b">
        <f t="shared" si="85"/>
        <v>1</v>
      </c>
    </row>
    <row r="622" spans="2:14">
      <c r="B622" s="31"/>
      <c r="C622" s="28"/>
      <c r="D622" s="28"/>
      <c r="E622" s="36" t="str">
        <f t="shared" si="81"/>
        <v/>
      </c>
      <c r="F622" s="13" t="str">
        <f t="shared" si="80"/>
        <v/>
      </c>
      <c r="G622" s="13" t="str">
        <f t="shared" si="82"/>
        <v/>
      </c>
      <c r="H622" s="10" t="s">
        <v>292</v>
      </c>
      <c r="I622" s="12" t="str">
        <f t="shared" si="83"/>
        <v/>
      </c>
      <c r="J622" s="12" t="s">
        <v>1186</v>
      </c>
      <c r="K622" s="12"/>
      <c r="L622" s="9" t="s">
        <v>137</v>
      </c>
      <c r="M622" s="10" t="str">
        <f t="shared" si="84"/>
        <v xml:space="preserve">        "": "",  # </v>
      </c>
      <c r="N622" s="6" t="b">
        <f t="shared" si="85"/>
        <v>1</v>
      </c>
    </row>
    <row r="623" spans="2:14">
      <c r="B623" s="31"/>
      <c r="C623" s="28"/>
      <c r="D623" s="28"/>
      <c r="E623" s="36" t="str">
        <f t="shared" si="81"/>
        <v/>
      </c>
      <c r="F623" s="13" t="str">
        <f t="shared" si="80"/>
        <v/>
      </c>
      <c r="G623" s="13" t="str">
        <f t="shared" si="82"/>
        <v/>
      </c>
      <c r="H623" s="10" t="s">
        <v>292</v>
      </c>
      <c r="I623" s="12" t="str">
        <f t="shared" si="83"/>
        <v/>
      </c>
      <c r="J623" s="12" t="s">
        <v>1186</v>
      </c>
      <c r="K623" s="12"/>
      <c r="L623" s="9" t="s">
        <v>137</v>
      </c>
      <c r="M623" s="10" t="str">
        <f t="shared" si="84"/>
        <v xml:space="preserve">        "": "",  # </v>
      </c>
      <c r="N623" s="6" t="b">
        <f t="shared" si="85"/>
        <v>1</v>
      </c>
    </row>
    <row r="624" spans="2:14">
      <c r="B624" s="31"/>
      <c r="C624" s="28"/>
      <c r="D624" s="28"/>
      <c r="E624" s="36" t="str">
        <f t="shared" si="81"/>
        <v/>
      </c>
      <c r="F624" s="13" t="str">
        <f t="shared" si="80"/>
        <v/>
      </c>
      <c r="G624" s="13" t="str">
        <f t="shared" si="82"/>
        <v/>
      </c>
      <c r="H624" s="10" t="s">
        <v>292</v>
      </c>
      <c r="I624" s="12" t="str">
        <f t="shared" si="83"/>
        <v/>
      </c>
      <c r="J624" s="12" t="s">
        <v>1186</v>
      </c>
      <c r="K624" s="12"/>
      <c r="L624" s="9" t="s">
        <v>137</v>
      </c>
      <c r="M624" s="10" t="str">
        <f t="shared" si="84"/>
        <v xml:space="preserve">        "": "",  # </v>
      </c>
      <c r="N624" s="6" t="b">
        <f t="shared" si="85"/>
        <v>1</v>
      </c>
    </row>
    <row r="625" spans="2:14">
      <c r="B625" s="31"/>
      <c r="C625" s="28"/>
      <c r="D625" s="28"/>
      <c r="E625" s="36" t="str">
        <f t="shared" si="81"/>
        <v/>
      </c>
      <c r="F625" s="13" t="str">
        <f t="shared" si="80"/>
        <v/>
      </c>
      <c r="G625" s="13" t="str">
        <f t="shared" si="82"/>
        <v/>
      </c>
      <c r="H625" s="10" t="s">
        <v>292</v>
      </c>
      <c r="I625" s="12" t="str">
        <f t="shared" si="83"/>
        <v/>
      </c>
      <c r="J625" s="12" t="s">
        <v>1186</v>
      </c>
      <c r="K625" s="12"/>
      <c r="L625" s="9" t="s">
        <v>137</v>
      </c>
      <c r="M625" s="10" t="str">
        <f t="shared" si="84"/>
        <v xml:space="preserve">        "": "",  # </v>
      </c>
      <c r="N625" s="6" t="b">
        <f t="shared" si="85"/>
        <v>1</v>
      </c>
    </row>
    <row r="626" spans="2:14">
      <c r="B626" s="31"/>
      <c r="C626" s="28"/>
      <c r="D626" s="28"/>
      <c r="E626" s="36" t="str">
        <f t="shared" si="81"/>
        <v/>
      </c>
      <c r="F626" s="13" t="str">
        <f t="shared" si="80"/>
        <v/>
      </c>
      <c r="G626" s="13" t="str">
        <f t="shared" si="82"/>
        <v/>
      </c>
      <c r="H626" s="10" t="s">
        <v>292</v>
      </c>
      <c r="I626" s="12" t="str">
        <f t="shared" si="83"/>
        <v/>
      </c>
      <c r="J626" s="12" t="s">
        <v>1186</v>
      </c>
      <c r="K626" s="12"/>
      <c r="L626" s="9" t="s">
        <v>137</v>
      </c>
      <c r="M626" s="10" t="str">
        <f t="shared" si="84"/>
        <v xml:space="preserve">        "": "",  # </v>
      </c>
      <c r="N626" s="6" t="b">
        <f t="shared" si="85"/>
        <v>1</v>
      </c>
    </row>
    <row r="627" spans="2:14">
      <c r="B627" s="31"/>
      <c r="C627" s="28"/>
      <c r="D627" s="28"/>
      <c r="E627" s="36" t="str">
        <f t="shared" si="81"/>
        <v/>
      </c>
      <c r="F627" s="13" t="str">
        <f t="shared" si="80"/>
        <v/>
      </c>
      <c r="G627" s="13" t="str">
        <f t="shared" si="82"/>
        <v/>
      </c>
      <c r="H627" s="10" t="s">
        <v>292</v>
      </c>
      <c r="I627" s="12" t="str">
        <f t="shared" si="83"/>
        <v/>
      </c>
      <c r="J627" s="12" t="s">
        <v>1186</v>
      </c>
      <c r="K627" s="12"/>
      <c r="L627" s="9" t="s">
        <v>137</v>
      </c>
      <c r="M627" s="10" t="str">
        <f t="shared" si="84"/>
        <v xml:space="preserve">        "": "",  # </v>
      </c>
      <c r="N627" s="6" t="b">
        <f t="shared" si="85"/>
        <v>1</v>
      </c>
    </row>
    <row r="628" spans="2:14">
      <c r="B628" s="31"/>
      <c r="C628" s="28"/>
      <c r="D628" s="28"/>
      <c r="E628" s="36" t="str">
        <f t="shared" si="81"/>
        <v/>
      </c>
      <c r="F628" s="13" t="str">
        <f t="shared" si="80"/>
        <v/>
      </c>
      <c r="G628" s="13" t="str">
        <f t="shared" si="82"/>
        <v/>
      </c>
      <c r="H628" s="10" t="s">
        <v>292</v>
      </c>
      <c r="I628" s="12" t="str">
        <f t="shared" si="83"/>
        <v/>
      </c>
      <c r="J628" s="12" t="s">
        <v>1186</v>
      </c>
      <c r="K628" s="12"/>
      <c r="L628" s="9" t="s">
        <v>137</v>
      </c>
      <c r="M628" s="10" t="str">
        <f t="shared" si="84"/>
        <v xml:space="preserve">        "": "",  # </v>
      </c>
      <c r="N628" s="6" t="b">
        <f t="shared" si="85"/>
        <v>1</v>
      </c>
    </row>
    <row r="629" spans="2:14">
      <c r="B629" s="31"/>
      <c r="C629" s="28"/>
      <c r="D629" s="28"/>
      <c r="E629" s="36" t="str">
        <f t="shared" si="81"/>
        <v/>
      </c>
      <c r="F629" s="13" t="str">
        <f t="shared" si="80"/>
        <v/>
      </c>
      <c r="G629" s="13" t="str">
        <f t="shared" si="82"/>
        <v/>
      </c>
      <c r="H629" s="10" t="s">
        <v>292</v>
      </c>
      <c r="I629" s="12" t="str">
        <f t="shared" si="83"/>
        <v/>
      </c>
      <c r="J629" s="12" t="s">
        <v>1186</v>
      </c>
      <c r="K629" s="12"/>
      <c r="L629" s="9" t="s">
        <v>137</v>
      </c>
      <c r="M629" s="10" t="str">
        <f t="shared" si="84"/>
        <v xml:space="preserve">        "": "",  # </v>
      </c>
      <c r="N629" s="6" t="b">
        <f t="shared" si="85"/>
        <v>1</v>
      </c>
    </row>
    <row r="630" spans="2:14">
      <c r="B630" s="31"/>
      <c r="C630" s="28"/>
      <c r="D630" s="28"/>
      <c r="E630" s="36" t="str">
        <f t="shared" si="81"/>
        <v/>
      </c>
      <c r="F630" s="13" t="str">
        <f t="shared" si="80"/>
        <v/>
      </c>
      <c r="G630" s="13" t="str">
        <f t="shared" si="82"/>
        <v/>
      </c>
      <c r="H630" s="10" t="s">
        <v>292</v>
      </c>
      <c r="I630" s="12" t="str">
        <f t="shared" si="83"/>
        <v/>
      </c>
      <c r="J630" s="12" t="s">
        <v>1186</v>
      </c>
      <c r="K630" s="12"/>
      <c r="L630" s="9" t="s">
        <v>137</v>
      </c>
      <c r="M630" s="10" t="str">
        <f t="shared" si="84"/>
        <v xml:space="preserve">        "": "",  # </v>
      </c>
      <c r="N630" s="6" t="b">
        <f t="shared" si="85"/>
        <v>1</v>
      </c>
    </row>
    <row r="631" spans="2:14">
      <c r="B631" s="31"/>
      <c r="C631" s="28"/>
      <c r="D631" s="28"/>
      <c r="E631" s="36" t="str">
        <f t="shared" si="81"/>
        <v/>
      </c>
      <c r="F631" s="13" t="str">
        <f t="shared" si="80"/>
        <v/>
      </c>
      <c r="G631" s="13" t="str">
        <f t="shared" si="82"/>
        <v/>
      </c>
      <c r="H631" s="10" t="s">
        <v>292</v>
      </c>
      <c r="I631" s="12" t="str">
        <f t="shared" si="83"/>
        <v/>
      </c>
      <c r="J631" s="12" t="s">
        <v>1186</v>
      </c>
      <c r="K631" s="12"/>
      <c r="L631" s="9" t="s">
        <v>137</v>
      </c>
      <c r="M631" s="10" t="str">
        <f t="shared" si="84"/>
        <v xml:space="preserve">        "": "",  # </v>
      </c>
      <c r="N631" s="6" t="b">
        <f t="shared" si="85"/>
        <v>1</v>
      </c>
    </row>
    <row r="632" spans="2:14">
      <c r="B632" s="31"/>
      <c r="C632" s="28"/>
      <c r="D632" s="28"/>
      <c r="E632" s="36" t="str">
        <f t="shared" si="81"/>
        <v/>
      </c>
      <c r="F632" s="13" t="str">
        <f t="shared" si="80"/>
        <v/>
      </c>
      <c r="G632" s="13" t="str">
        <f t="shared" si="82"/>
        <v/>
      </c>
      <c r="H632" s="10" t="s">
        <v>292</v>
      </c>
      <c r="I632" s="12" t="str">
        <f t="shared" si="83"/>
        <v/>
      </c>
      <c r="J632" s="12" t="s">
        <v>1186</v>
      </c>
      <c r="K632" s="12"/>
      <c r="L632" s="9" t="s">
        <v>137</v>
      </c>
      <c r="M632" s="10" t="str">
        <f t="shared" si="84"/>
        <v xml:space="preserve">        "": "",  # </v>
      </c>
      <c r="N632" s="6" t="b">
        <f t="shared" si="85"/>
        <v>1</v>
      </c>
    </row>
    <row r="633" spans="2:14">
      <c r="B633" s="31"/>
      <c r="C633" s="28"/>
      <c r="D633" s="28"/>
      <c r="E633" s="36" t="str">
        <f t="shared" si="81"/>
        <v/>
      </c>
      <c r="F633" s="13" t="str">
        <f t="shared" si="80"/>
        <v/>
      </c>
      <c r="G633" s="13" t="str">
        <f t="shared" si="82"/>
        <v/>
      </c>
      <c r="H633" s="10" t="s">
        <v>292</v>
      </c>
      <c r="I633" s="12" t="str">
        <f t="shared" si="83"/>
        <v/>
      </c>
      <c r="J633" s="12" t="s">
        <v>1186</v>
      </c>
      <c r="K633" s="12"/>
      <c r="L633" s="9" t="s">
        <v>137</v>
      </c>
      <c r="M633" s="10" t="str">
        <f t="shared" si="84"/>
        <v xml:space="preserve">        "": "",  # </v>
      </c>
      <c r="N633" s="6" t="b">
        <f t="shared" si="85"/>
        <v>1</v>
      </c>
    </row>
    <row r="634" spans="2:14">
      <c r="B634" s="31"/>
      <c r="C634" s="28"/>
      <c r="D634" s="28"/>
      <c r="E634" s="36" t="str">
        <f t="shared" si="81"/>
        <v/>
      </c>
      <c r="F634" s="13" t="str">
        <f t="shared" si="80"/>
        <v/>
      </c>
      <c r="G634" s="13" t="str">
        <f t="shared" si="82"/>
        <v/>
      </c>
      <c r="H634" s="10" t="s">
        <v>292</v>
      </c>
      <c r="I634" s="12" t="str">
        <f t="shared" si="83"/>
        <v/>
      </c>
      <c r="J634" s="12" t="s">
        <v>1186</v>
      </c>
      <c r="K634" s="12"/>
      <c r="L634" s="9" t="s">
        <v>137</v>
      </c>
      <c r="M634" s="10" t="str">
        <f t="shared" si="84"/>
        <v xml:space="preserve">        "": "",  # </v>
      </c>
      <c r="N634" s="6" t="b">
        <f t="shared" si="85"/>
        <v>1</v>
      </c>
    </row>
    <row r="635" spans="2:14">
      <c r="B635" s="31"/>
      <c r="C635" s="28"/>
      <c r="D635" s="28"/>
      <c r="E635" s="36" t="str">
        <f t="shared" si="81"/>
        <v/>
      </c>
      <c r="F635" s="13" t="str">
        <f t="shared" si="80"/>
        <v/>
      </c>
      <c r="G635" s="13" t="str">
        <f t="shared" si="82"/>
        <v/>
      </c>
      <c r="H635" s="10" t="s">
        <v>292</v>
      </c>
      <c r="I635" s="12" t="str">
        <f t="shared" si="83"/>
        <v/>
      </c>
      <c r="J635" s="12" t="s">
        <v>1186</v>
      </c>
      <c r="K635" s="12"/>
      <c r="L635" s="9" t="s">
        <v>137</v>
      </c>
      <c r="M635" s="10" t="str">
        <f t="shared" si="84"/>
        <v xml:space="preserve">        "": "",  # </v>
      </c>
      <c r="N635" s="6" t="b">
        <f t="shared" si="85"/>
        <v>1</v>
      </c>
    </row>
    <row r="636" spans="2:14">
      <c r="B636" s="31"/>
      <c r="C636" s="28"/>
      <c r="D636" s="28"/>
      <c r="E636" s="36" t="str">
        <f t="shared" si="81"/>
        <v/>
      </c>
      <c r="F636" s="13" t="str">
        <f t="shared" si="80"/>
        <v/>
      </c>
      <c r="G636" s="13" t="str">
        <f t="shared" si="82"/>
        <v/>
      </c>
      <c r="H636" s="10" t="s">
        <v>292</v>
      </c>
      <c r="I636" s="12" t="str">
        <f t="shared" si="83"/>
        <v/>
      </c>
      <c r="J636" s="12" t="s">
        <v>1186</v>
      </c>
      <c r="K636" s="12"/>
      <c r="L636" s="9" t="s">
        <v>137</v>
      </c>
      <c r="M636" s="10" t="str">
        <f t="shared" si="84"/>
        <v xml:space="preserve">        "": "",  # </v>
      </c>
      <c r="N636" s="6" t="b">
        <f t="shared" si="85"/>
        <v>1</v>
      </c>
    </row>
    <row r="637" spans="2:14">
      <c r="B637" s="31"/>
      <c r="C637" s="28"/>
      <c r="D637" s="28"/>
      <c r="E637" s="36" t="str">
        <f t="shared" si="81"/>
        <v/>
      </c>
      <c r="F637" s="13" t="str">
        <f t="shared" si="80"/>
        <v/>
      </c>
      <c r="G637" s="13" t="str">
        <f t="shared" si="82"/>
        <v/>
      </c>
      <c r="H637" s="10" t="s">
        <v>292</v>
      </c>
      <c r="I637" s="12" t="str">
        <f t="shared" si="83"/>
        <v/>
      </c>
      <c r="J637" s="12" t="s">
        <v>1186</v>
      </c>
      <c r="K637" s="12"/>
      <c r="L637" s="9" t="s">
        <v>137</v>
      </c>
      <c r="M637" s="10" t="str">
        <f t="shared" si="84"/>
        <v xml:space="preserve">        "": "",  # </v>
      </c>
      <c r="N637" s="6" t="b">
        <f t="shared" si="85"/>
        <v>1</v>
      </c>
    </row>
    <row r="638" spans="2:14">
      <c r="B638" s="31"/>
      <c r="C638" s="28"/>
      <c r="D638" s="28"/>
      <c r="E638" s="36" t="str">
        <f t="shared" si="81"/>
        <v/>
      </c>
      <c r="F638" s="13" t="str">
        <f t="shared" si="80"/>
        <v/>
      </c>
      <c r="G638" s="13" t="str">
        <f t="shared" si="82"/>
        <v/>
      </c>
      <c r="H638" s="10" t="s">
        <v>292</v>
      </c>
      <c r="I638" s="12" t="str">
        <f t="shared" si="83"/>
        <v/>
      </c>
      <c r="J638" s="12" t="s">
        <v>1186</v>
      </c>
      <c r="K638" s="12"/>
      <c r="L638" s="9" t="s">
        <v>137</v>
      </c>
      <c r="M638" s="10" t="str">
        <f t="shared" si="84"/>
        <v xml:space="preserve">        "": "",  # </v>
      </c>
      <c r="N638" s="6" t="b">
        <f t="shared" si="85"/>
        <v>1</v>
      </c>
    </row>
    <row r="639" spans="2:14">
      <c r="B639" s="31"/>
      <c r="C639" s="28"/>
      <c r="D639" s="28"/>
      <c r="E639" s="36" t="str">
        <f t="shared" si="81"/>
        <v/>
      </c>
      <c r="F639" s="13" t="str">
        <f t="shared" si="80"/>
        <v/>
      </c>
      <c r="G639" s="13" t="str">
        <f t="shared" si="82"/>
        <v/>
      </c>
      <c r="H639" s="10" t="s">
        <v>292</v>
      </c>
      <c r="I639" s="12" t="str">
        <f t="shared" si="83"/>
        <v/>
      </c>
      <c r="J639" s="12" t="s">
        <v>1186</v>
      </c>
      <c r="K639" s="12"/>
      <c r="L639" s="9" t="s">
        <v>137</v>
      </c>
      <c r="M639" s="10" t="str">
        <f t="shared" si="84"/>
        <v xml:space="preserve">        "": "",  # </v>
      </c>
      <c r="N639" s="6" t="b">
        <f t="shared" si="85"/>
        <v>1</v>
      </c>
    </row>
    <row r="640" spans="2:14">
      <c r="B640" s="31"/>
      <c r="C640" s="28"/>
      <c r="D640" s="28"/>
      <c r="E640" s="36" t="str">
        <f t="shared" si="81"/>
        <v/>
      </c>
      <c r="F640" s="13" t="str">
        <f t="shared" si="80"/>
        <v/>
      </c>
      <c r="G640" s="13" t="str">
        <f t="shared" si="82"/>
        <v/>
      </c>
      <c r="H640" s="10" t="s">
        <v>292</v>
      </c>
      <c r="I640" s="12" t="str">
        <f t="shared" si="83"/>
        <v/>
      </c>
      <c r="J640" s="12" t="s">
        <v>1186</v>
      </c>
      <c r="K640" s="12"/>
      <c r="L640" s="9" t="s">
        <v>137</v>
      </c>
      <c r="M640" s="10" t="str">
        <f t="shared" si="84"/>
        <v xml:space="preserve">        "": "",  # </v>
      </c>
      <c r="N640" s="6" t="b">
        <f t="shared" si="85"/>
        <v>1</v>
      </c>
    </row>
    <row r="641" spans="2:14">
      <c r="B641" s="31"/>
      <c r="C641" s="28"/>
      <c r="D641" s="28"/>
      <c r="E641" s="36" t="str">
        <f t="shared" si="81"/>
        <v/>
      </c>
      <c r="F641" s="13" t="str">
        <f t="shared" si="80"/>
        <v/>
      </c>
      <c r="G641" s="13" t="str">
        <f t="shared" si="82"/>
        <v/>
      </c>
      <c r="H641" s="10" t="s">
        <v>292</v>
      </c>
      <c r="I641" s="12" t="str">
        <f t="shared" si="83"/>
        <v/>
      </c>
      <c r="J641" s="12" t="s">
        <v>1186</v>
      </c>
      <c r="K641" s="12"/>
      <c r="L641" s="9" t="s">
        <v>137</v>
      </c>
      <c r="M641" s="10" t="str">
        <f t="shared" si="84"/>
        <v xml:space="preserve">        "": "",  # </v>
      </c>
      <c r="N641" s="6" t="b">
        <f t="shared" si="85"/>
        <v>1</v>
      </c>
    </row>
    <row r="642" spans="2:14">
      <c r="B642" s="31"/>
      <c r="C642" s="28"/>
      <c r="D642" s="28"/>
      <c r="E642" s="36" t="str">
        <f t="shared" si="81"/>
        <v/>
      </c>
      <c r="F642" s="13" t="str">
        <f t="shared" si="80"/>
        <v/>
      </c>
      <c r="G642" s="13" t="str">
        <f t="shared" si="82"/>
        <v/>
      </c>
      <c r="H642" s="10" t="s">
        <v>292</v>
      </c>
      <c r="I642" s="12" t="str">
        <f t="shared" si="83"/>
        <v/>
      </c>
      <c r="J642" s="12" t="s">
        <v>1186</v>
      </c>
      <c r="K642" s="12"/>
      <c r="L642" s="9" t="s">
        <v>137</v>
      </c>
      <c r="M642" s="10" t="str">
        <f t="shared" si="84"/>
        <v xml:space="preserve">        "": "",  # </v>
      </c>
      <c r="N642" s="6" t="b">
        <f t="shared" si="85"/>
        <v>1</v>
      </c>
    </row>
    <row r="643" spans="2:14">
      <c r="B643" s="31"/>
      <c r="C643" s="28"/>
      <c r="D643" s="28"/>
      <c r="E643" s="36" t="str">
        <f t="shared" si="81"/>
        <v/>
      </c>
      <c r="F643" s="13" t="str">
        <f t="shared" si="80"/>
        <v/>
      </c>
      <c r="G643" s="13" t="str">
        <f t="shared" si="82"/>
        <v/>
      </c>
      <c r="H643" s="10" t="s">
        <v>292</v>
      </c>
      <c r="I643" s="12" t="str">
        <f t="shared" si="83"/>
        <v/>
      </c>
      <c r="J643" s="12" t="s">
        <v>1186</v>
      </c>
      <c r="K643" s="12"/>
      <c r="L643" s="9" t="s">
        <v>137</v>
      </c>
      <c r="M643" s="10" t="str">
        <f t="shared" si="84"/>
        <v xml:space="preserve">        "": "",  # </v>
      </c>
      <c r="N643" s="6" t="b">
        <f t="shared" si="85"/>
        <v>1</v>
      </c>
    </row>
    <row r="644" spans="2:14">
      <c r="B644" s="31"/>
      <c r="C644" s="28"/>
      <c r="D644" s="28"/>
      <c r="E644" s="36" t="str">
        <f t="shared" si="81"/>
        <v/>
      </c>
      <c r="F644" s="13" t="str">
        <f t="shared" si="80"/>
        <v/>
      </c>
      <c r="G644" s="13" t="str">
        <f t="shared" si="82"/>
        <v/>
      </c>
      <c r="H644" s="10" t="s">
        <v>292</v>
      </c>
      <c r="I644" s="12" t="str">
        <f t="shared" si="83"/>
        <v/>
      </c>
      <c r="J644" s="12" t="s">
        <v>1186</v>
      </c>
      <c r="K644" s="12"/>
      <c r="L644" s="9" t="s">
        <v>137</v>
      </c>
      <c r="M644" s="10" t="str">
        <f t="shared" si="84"/>
        <v xml:space="preserve">        "": "",  # </v>
      </c>
      <c r="N644" s="6" t="b">
        <f t="shared" si="85"/>
        <v>1</v>
      </c>
    </row>
    <row r="645" spans="2:14">
      <c r="B645" s="31"/>
      <c r="C645" s="28"/>
      <c r="D645" s="28"/>
      <c r="E645" s="36" t="str">
        <f t="shared" si="81"/>
        <v/>
      </c>
      <c r="F645" s="13" t="str">
        <f t="shared" si="80"/>
        <v/>
      </c>
      <c r="G645" s="13" t="str">
        <f t="shared" si="82"/>
        <v/>
      </c>
      <c r="H645" s="10" t="s">
        <v>292</v>
      </c>
      <c r="I645" s="12" t="str">
        <f t="shared" si="83"/>
        <v/>
      </c>
      <c r="J645" s="12" t="s">
        <v>1186</v>
      </c>
      <c r="K645" s="12"/>
      <c r="L645" s="9" t="s">
        <v>137</v>
      </c>
      <c r="M645" s="10" t="str">
        <f t="shared" si="84"/>
        <v xml:space="preserve">        "": "",  # </v>
      </c>
      <c r="N645" s="6" t="b">
        <f t="shared" si="85"/>
        <v>1</v>
      </c>
    </row>
    <row r="646" spans="2:14">
      <c r="B646" s="31"/>
      <c r="C646" s="28"/>
      <c r="D646" s="28"/>
      <c r="E646" s="36" t="str">
        <f t="shared" si="81"/>
        <v/>
      </c>
      <c r="F646" s="13" t="str">
        <f t="shared" si="80"/>
        <v/>
      </c>
      <c r="G646" s="13" t="str">
        <f t="shared" si="82"/>
        <v/>
      </c>
      <c r="H646" s="10" t="s">
        <v>292</v>
      </c>
      <c r="I646" s="12" t="str">
        <f t="shared" si="83"/>
        <v/>
      </c>
      <c r="J646" s="12" t="s">
        <v>1186</v>
      </c>
      <c r="K646" s="12"/>
      <c r="L646" s="9" t="s">
        <v>137</v>
      </c>
      <c r="M646" s="10" t="str">
        <f t="shared" si="84"/>
        <v xml:space="preserve">        "": "",  # </v>
      </c>
      <c r="N646" s="6" t="b">
        <f t="shared" si="85"/>
        <v>1</v>
      </c>
    </row>
    <row r="647" spans="2:14">
      <c r="B647" s="31"/>
      <c r="C647" s="28"/>
      <c r="D647" s="28"/>
      <c r="E647" s="36" t="str">
        <f t="shared" si="81"/>
        <v/>
      </c>
      <c r="F647" s="13" t="str">
        <f t="shared" si="80"/>
        <v/>
      </c>
      <c r="G647" s="13" t="str">
        <f t="shared" si="82"/>
        <v/>
      </c>
      <c r="H647" s="10" t="s">
        <v>292</v>
      </c>
      <c r="I647" s="12" t="str">
        <f t="shared" si="83"/>
        <v/>
      </c>
      <c r="J647" s="12" t="s">
        <v>1186</v>
      </c>
      <c r="K647" s="12"/>
      <c r="L647" s="9" t="s">
        <v>137</v>
      </c>
      <c r="M647" s="10" t="str">
        <f t="shared" si="84"/>
        <v xml:space="preserve">        "": "",  # </v>
      </c>
      <c r="N647" s="6" t="b">
        <f t="shared" si="85"/>
        <v>1</v>
      </c>
    </row>
    <row r="648" spans="2:14">
      <c r="B648" s="31"/>
      <c r="C648" s="28"/>
      <c r="D648" s="28"/>
      <c r="E648" s="36" t="str">
        <f t="shared" si="81"/>
        <v/>
      </c>
      <c r="F648" s="13" t="str">
        <f t="shared" si="80"/>
        <v/>
      </c>
      <c r="G648" s="13" t="str">
        <f t="shared" si="82"/>
        <v/>
      </c>
      <c r="H648" s="10" t="s">
        <v>292</v>
      </c>
      <c r="I648" s="12" t="str">
        <f t="shared" si="83"/>
        <v/>
      </c>
      <c r="J648" s="12" t="s">
        <v>1186</v>
      </c>
      <c r="K648" s="12"/>
      <c r="L648" s="9" t="s">
        <v>137</v>
      </c>
      <c r="M648" s="10" t="str">
        <f t="shared" si="84"/>
        <v xml:space="preserve">        "": "",  # </v>
      </c>
      <c r="N648" s="6" t="b">
        <f t="shared" si="85"/>
        <v>1</v>
      </c>
    </row>
    <row r="649" spans="2:14">
      <c r="B649" s="31"/>
      <c r="C649" s="28"/>
      <c r="D649" s="28"/>
      <c r="E649" s="36" t="str">
        <f t="shared" si="81"/>
        <v/>
      </c>
      <c r="F649" s="13" t="str">
        <f t="shared" si="80"/>
        <v/>
      </c>
      <c r="G649" s="13" t="str">
        <f t="shared" si="82"/>
        <v/>
      </c>
      <c r="H649" s="10" t="s">
        <v>292</v>
      </c>
      <c r="I649" s="12" t="str">
        <f t="shared" si="83"/>
        <v/>
      </c>
      <c r="J649" s="12" t="s">
        <v>1186</v>
      </c>
      <c r="K649" s="12"/>
      <c r="L649" s="9" t="s">
        <v>137</v>
      </c>
      <c r="M649" s="10" t="str">
        <f t="shared" si="84"/>
        <v xml:space="preserve">        "": "",  # </v>
      </c>
      <c r="N649" s="6" t="b">
        <f t="shared" si="85"/>
        <v>1</v>
      </c>
    </row>
    <row r="650" spans="2:14">
      <c r="B650" s="31"/>
      <c r="C650" s="28"/>
      <c r="D650" s="28"/>
      <c r="E650" s="36" t="str">
        <f t="shared" si="81"/>
        <v/>
      </c>
      <c r="F650" s="13" t="str">
        <f t="shared" si="80"/>
        <v/>
      </c>
      <c r="G650" s="13" t="str">
        <f t="shared" si="82"/>
        <v/>
      </c>
      <c r="H650" s="10" t="s">
        <v>292</v>
      </c>
      <c r="I650" s="12" t="str">
        <f t="shared" si="83"/>
        <v/>
      </c>
      <c r="J650" s="12" t="s">
        <v>1186</v>
      </c>
      <c r="K650" s="12"/>
      <c r="L650" s="9" t="s">
        <v>137</v>
      </c>
      <c r="M650" s="10" t="str">
        <f t="shared" si="84"/>
        <v xml:space="preserve">        "": "",  # </v>
      </c>
      <c r="N650" s="6" t="b">
        <f t="shared" si="85"/>
        <v>1</v>
      </c>
    </row>
    <row r="651" spans="2:14">
      <c r="B651" s="31"/>
      <c r="C651" s="28"/>
      <c r="D651" s="28"/>
      <c r="E651" s="36" t="str">
        <f t="shared" si="81"/>
        <v/>
      </c>
      <c r="F651" s="13" t="str">
        <f t="shared" si="80"/>
        <v/>
      </c>
      <c r="G651" s="13" t="str">
        <f t="shared" si="82"/>
        <v/>
      </c>
      <c r="H651" s="10" t="s">
        <v>292</v>
      </c>
      <c r="I651" s="12" t="str">
        <f t="shared" si="83"/>
        <v/>
      </c>
      <c r="J651" s="12" t="s">
        <v>1186</v>
      </c>
      <c r="K651" s="12"/>
      <c r="L651" s="9" t="s">
        <v>137</v>
      </c>
      <c r="M651" s="10" t="str">
        <f t="shared" si="84"/>
        <v xml:space="preserve">        "": "",  # </v>
      </c>
      <c r="N651" s="6" t="b">
        <f t="shared" si="85"/>
        <v>1</v>
      </c>
    </row>
    <row r="652" spans="2:14">
      <c r="B652" s="31"/>
      <c r="C652" s="28"/>
      <c r="D652" s="28"/>
      <c r="E652" s="36" t="str">
        <f t="shared" si="81"/>
        <v/>
      </c>
      <c r="F652" s="13" t="str">
        <f t="shared" si="80"/>
        <v/>
      </c>
      <c r="G652" s="13" t="str">
        <f t="shared" si="82"/>
        <v/>
      </c>
      <c r="H652" s="10" t="s">
        <v>292</v>
      </c>
      <c r="I652" s="12" t="str">
        <f t="shared" si="83"/>
        <v/>
      </c>
      <c r="J652" s="12" t="s">
        <v>1186</v>
      </c>
      <c r="K652" s="12"/>
      <c r="L652" s="9" t="s">
        <v>137</v>
      </c>
      <c r="M652" s="10" t="str">
        <f t="shared" si="84"/>
        <v xml:space="preserve">        "": "",  # </v>
      </c>
      <c r="N652" s="6" t="b">
        <f t="shared" si="85"/>
        <v>1</v>
      </c>
    </row>
    <row r="653" spans="2:14">
      <c r="B653" s="31"/>
      <c r="C653" s="28"/>
      <c r="D653" s="28"/>
      <c r="E653" s="36" t="str">
        <f t="shared" si="81"/>
        <v/>
      </c>
      <c r="F653" s="13" t="str">
        <f t="shared" si="80"/>
        <v/>
      </c>
      <c r="G653" s="13" t="str">
        <f t="shared" si="82"/>
        <v/>
      </c>
      <c r="H653" s="10" t="s">
        <v>292</v>
      </c>
      <c r="I653" s="12" t="str">
        <f t="shared" si="83"/>
        <v/>
      </c>
      <c r="J653" s="12" t="s">
        <v>1186</v>
      </c>
      <c r="K653" s="12"/>
      <c r="L653" s="9" t="s">
        <v>137</v>
      </c>
      <c r="M653" s="10" t="str">
        <f t="shared" si="84"/>
        <v xml:space="preserve">        "": "",  # </v>
      </c>
      <c r="N653" s="6" t="b">
        <f t="shared" si="85"/>
        <v>1</v>
      </c>
    </row>
    <row r="654" spans="2:14">
      <c r="B654" s="31"/>
      <c r="C654" s="28"/>
      <c r="D654" s="28"/>
      <c r="E654" s="36" t="str">
        <f t="shared" si="81"/>
        <v/>
      </c>
      <c r="F654" s="13" t="str">
        <f t="shared" si="80"/>
        <v/>
      </c>
      <c r="G654" s="13" t="str">
        <f t="shared" si="82"/>
        <v/>
      </c>
      <c r="H654" s="10" t="s">
        <v>292</v>
      </c>
      <c r="I654" s="12" t="str">
        <f t="shared" si="83"/>
        <v/>
      </c>
      <c r="J654" s="12" t="s">
        <v>1186</v>
      </c>
      <c r="K654" s="12"/>
      <c r="L654" s="9" t="s">
        <v>137</v>
      </c>
      <c r="M654" s="10" t="str">
        <f t="shared" si="84"/>
        <v xml:space="preserve">        "": "",  # </v>
      </c>
      <c r="N654" s="6" t="b">
        <f t="shared" si="85"/>
        <v>1</v>
      </c>
    </row>
    <row r="655" spans="2:14">
      <c r="B655" s="31"/>
      <c r="C655" s="28"/>
      <c r="D655" s="28"/>
      <c r="E655" s="36" t="str">
        <f t="shared" si="81"/>
        <v/>
      </c>
      <c r="F655" s="13" t="str">
        <f t="shared" si="80"/>
        <v/>
      </c>
      <c r="G655" s="13" t="str">
        <f t="shared" si="82"/>
        <v/>
      </c>
      <c r="H655" s="10" t="s">
        <v>292</v>
      </c>
      <c r="I655" s="12" t="str">
        <f t="shared" si="83"/>
        <v/>
      </c>
      <c r="J655" s="12" t="s">
        <v>1186</v>
      </c>
      <c r="K655" s="12"/>
      <c r="L655" s="9" t="s">
        <v>137</v>
      </c>
      <c r="M655" s="10" t="str">
        <f t="shared" si="84"/>
        <v xml:space="preserve">        "": "",  # </v>
      </c>
      <c r="N655" s="6" t="b">
        <f t="shared" si="85"/>
        <v>1</v>
      </c>
    </row>
    <row r="656" spans="2:14">
      <c r="B656" s="31"/>
      <c r="C656" s="28"/>
      <c r="D656" s="28"/>
      <c r="E656" s="36" t="str">
        <f t="shared" si="81"/>
        <v/>
      </c>
      <c r="F656" s="13" t="str">
        <f t="shared" ref="F656:F719" si="86">IF(B656="",IF(D656="",IF(C656="","",UPPER(C656)),DEC2HEX(D656)),DEC2HEX(_xlfn.UNICODE(B656)))</f>
        <v/>
      </c>
      <c r="G656" s="13" t="str">
        <f t="shared" si="82"/>
        <v/>
      </c>
      <c r="H656" s="10" t="s">
        <v>292</v>
      </c>
      <c r="I656" s="12" t="str">
        <f t="shared" si="83"/>
        <v/>
      </c>
      <c r="J656" s="12" t="s">
        <v>1186</v>
      </c>
      <c r="K656" s="12"/>
      <c r="L656" s="9" t="s">
        <v>137</v>
      </c>
      <c r="M656" s="10" t="str">
        <f t="shared" si="84"/>
        <v xml:space="preserve">        "": "",  # </v>
      </c>
      <c r="N656" s="6" t="b">
        <f t="shared" si="85"/>
        <v>1</v>
      </c>
    </row>
    <row r="657" spans="2:14">
      <c r="B657" s="31"/>
      <c r="C657" s="28"/>
      <c r="D657" s="28"/>
      <c r="E657" s="36" t="str">
        <f t="shared" si="81"/>
        <v/>
      </c>
      <c r="F657" s="13" t="str">
        <f t="shared" si="86"/>
        <v/>
      </c>
      <c r="G657" s="13" t="str">
        <f t="shared" si="82"/>
        <v/>
      </c>
      <c r="H657" s="10" t="s">
        <v>292</v>
      </c>
      <c r="I657" s="12" t="str">
        <f t="shared" si="83"/>
        <v/>
      </c>
      <c r="J657" s="12" t="s">
        <v>1186</v>
      </c>
      <c r="K657" s="12"/>
      <c r="L657" s="9" t="s">
        <v>137</v>
      </c>
      <c r="M657" s="10" t="str">
        <f t="shared" si="84"/>
        <v xml:space="preserve">        "": "",  # </v>
      </c>
      <c r="N657" s="6" t="b">
        <f t="shared" si="85"/>
        <v>1</v>
      </c>
    </row>
    <row r="658" spans="2:14">
      <c r="B658" s="31"/>
      <c r="C658" s="28"/>
      <c r="D658" s="28"/>
      <c r="E658" s="36" t="str">
        <f t="shared" si="81"/>
        <v/>
      </c>
      <c r="F658" s="13" t="str">
        <f t="shared" si="86"/>
        <v/>
      </c>
      <c r="G658" s="13" t="str">
        <f t="shared" si="82"/>
        <v/>
      </c>
      <c r="H658" s="10" t="s">
        <v>292</v>
      </c>
      <c r="I658" s="12" t="str">
        <f t="shared" si="83"/>
        <v/>
      </c>
      <c r="J658" s="12" t="s">
        <v>1186</v>
      </c>
      <c r="K658" s="12"/>
      <c r="L658" s="9" t="s">
        <v>137</v>
      </c>
      <c r="M658" s="10" t="str">
        <f t="shared" si="84"/>
        <v xml:space="preserve">        "": "",  # </v>
      </c>
      <c r="N658" s="6" t="b">
        <f t="shared" si="85"/>
        <v>1</v>
      </c>
    </row>
    <row r="659" spans="2:14">
      <c r="B659" s="31"/>
      <c r="C659" s="28"/>
      <c r="D659" s="28"/>
      <c r="E659" s="36" t="str">
        <f t="shared" si="81"/>
        <v/>
      </c>
      <c r="F659" s="13" t="str">
        <f t="shared" si="86"/>
        <v/>
      </c>
      <c r="G659" s="13" t="str">
        <f t="shared" si="82"/>
        <v/>
      </c>
      <c r="H659" s="10" t="s">
        <v>292</v>
      </c>
      <c r="I659" s="12" t="str">
        <f t="shared" si="83"/>
        <v/>
      </c>
      <c r="J659" s="12" t="s">
        <v>1186</v>
      </c>
      <c r="K659" s="12"/>
      <c r="L659" s="9" t="s">
        <v>137</v>
      </c>
      <c r="M659" s="10" t="str">
        <f t="shared" si="84"/>
        <v xml:space="preserve">        "": "",  # </v>
      </c>
      <c r="N659" s="6" t="b">
        <f t="shared" si="85"/>
        <v>1</v>
      </c>
    </row>
    <row r="660" spans="2:14">
      <c r="B660" s="31"/>
      <c r="C660" s="28"/>
      <c r="D660" s="28"/>
      <c r="E660" s="36" t="str">
        <f t="shared" si="81"/>
        <v/>
      </c>
      <c r="F660" s="13" t="str">
        <f t="shared" si="86"/>
        <v/>
      </c>
      <c r="G660" s="13" t="str">
        <f t="shared" si="82"/>
        <v/>
      </c>
      <c r="H660" s="10" t="s">
        <v>292</v>
      </c>
      <c r="I660" s="12" t="str">
        <f t="shared" si="83"/>
        <v/>
      </c>
      <c r="J660" s="12" t="s">
        <v>1186</v>
      </c>
      <c r="K660" s="12"/>
      <c r="L660" s="9" t="s">
        <v>137</v>
      </c>
      <c r="M660" s="10" t="str">
        <f t="shared" si="84"/>
        <v xml:space="preserve">        "": "",  # </v>
      </c>
      <c r="N660" s="6" t="b">
        <f t="shared" si="85"/>
        <v>1</v>
      </c>
    </row>
    <row r="661" spans="2:14">
      <c r="B661" s="31"/>
      <c r="C661" s="28"/>
      <c r="D661" s="28"/>
      <c r="E661" s="36" t="str">
        <f t="shared" si="81"/>
        <v/>
      </c>
      <c r="F661" s="13" t="str">
        <f t="shared" si="86"/>
        <v/>
      </c>
      <c r="G661" s="13" t="str">
        <f t="shared" si="82"/>
        <v/>
      </c>
      <c r="H661" s="10" t="s">
        <v>292</v>
      </c>
      <c r="I661" s="12" t="str">
        <f t="shared" si="83"/>
        <v/>
      </c>
      <c r="J661" s="12" t="s">
        <v>1186</v>
      </c>
      <c r="K661" s="12"/>
      <c r="L661" s="9" t="s">
        <v>137</v>
      </c>
      <c r="M661" s="10" t="str">
        <f t="shared" si="84"/>
        <v xml:space="preserve">        "": "",  # </v>
      </c>
      <c r="N661" s="6" t="b">
        <f t="shared" si="85"/>
        <v>1</v>
      </c>
    </row>
    <row r="662" spans="2:14">
      <c r="B662" s="31"/>
      <c r="C662" s="28"/>
      <c r="D662" s="28"/>
      <c r="E662" s="36" t="str">
        <f t="shared" ref="E662:E725" si="87">IF(B662="",IF(G662="","",_xlfn.UNICHAR(G662)),B662)</f>
        <v/>
      </c>
      <c r="F662" s="13" t="str">
        <f t="shared" si="86"/>
        <v/>
      </c>
      <c r="G662" s="13" t="str">
        <f t="shared" ref="G662:G725" si="88">IF(D662="",IF(C662="",IF(B662="","",VALUE(_xlfn.UNICODE(B662))),VALUE(HEX2DEC(C662))),VALUE(D662))</f>
        <v/>
      </c>
      <c r="H662" s="10" t="s">
        <v>292</v>
      </c>
      <c r="I662" s="12" t="str">
        <f t="shared" ref="I662:I725" si="89">IF(F662="","","uni"&amp;UPPER(REPT("0",4-LEN(F662))&amp;F662))</f>
        <v/>
      </c>
      <c r="J662" s="12" t="s">
        <v>1186</v>
      </c>
      <c r="K662" s="12"/>
      <c r="L662" s="9" t="s">
        <v>137</v>
      </c>
      <c r="M662" s="10" t="str">
        <f t="shared" ref="M662:M725" si="90">ASC(_xlfn.CONCAT(H662:L662,"  # ",E662))</f>
        <v xml:space="preserve">        "": "",  # </v>
      </c>
      <c r="N662" s="6" t="b">
        <f t="shared" ref="N662:N725" si="91">K662=""</f>
        <v>1</v>
      </c>
    </row>
    <row r="663" spans="2:14">
      <c r="B663" s="31"/>
      <c r="C663" s="28"/>
      <c r="D663" s="28"/>
      <c r="E663" s="36" t="str">
        <f t="shared" si="87"/>
        <v/>
      </c>
      <c r="F663" s="13" t="str">
        <f t="shared" si="86"/>
        <v/>
      </c>
      <c r="G663" s="13" t="str">
        <f t="shared" si="88"/>
        <v/>
      </c>
      <c r="H663" s="10" t="s">
        <v>292</v>
      </c>
      <c r="I663" s="12" t="str">
        <f t="shared" si="89"/>
        <v/>
      </c>
      <c r="J663" s="12" t="s">
        <v>1186</v>
      </c>
      <c r="K663" s="12"/>
      <c r="L663" s="9" t="s">
        <v>137</v>
      </c>
      <c r="M663" s="10" t="str">
        <f t="shared" si="90"/>
        <v xml:space="preserve">        "": "",  # </v>
      </c>
      <c r="N663" s="6" t="b">
        <f t="shared" si="91"/>
        <v>1</v>
      </c>
    </row>
    <row r="664" spans="2:14">
      <c r="B664" s="31"/>
      <c r="C664" s="28"/>
      <c r="D664" s="28"/>
      <c r="E664" s="36" t="str">
        <f t="shared" si="87"/>
        <v/>
      </c>
      <c r="F664" s="13" t="str">
        <f t="shared" si="86"/>
        <v/>
      </c>
      <c r="G664" s="13" t="str">
        <f t="shared" si="88"/>
        <v/>
      </c>
      <c r="H664" s="10" t="s">
        <v>292</v>
      </c>
      <c r="I664" s="12" t="str">
        <f t="shared" si="89"/>
        <v/>
      </c>
      <c r="J664" s="12" t="s">
        <v>1186</v>
      </c>
      <c r="K664" s="12"/>
      <c r="L664" s="9" t="s">
        <v>137</v>
      </c>
      <c r="M664" s="10" t="str">
        <f t="shared" si="90"/>
        <v xml:space="preserve">        "": "",  # </v>
      </c>
      <c r="N664" s="6" t="b">
        <f t="shared" si="91"/>
        <v>1</v>
      </c>
    </row>
    <row r="665" spans="2:14">
      <c r="B665" s="31"/>
      <c r="C665" s="28"/>
      <c r="D665" s="28"/>
      <c r="E665" s="36" t="str">
        <f t="shared" si="87"/>
        <v/>
      </c>
      <c r="F665" s="13" t="str">
        <f t="shared" si="86"/>
        <v/>
      </c>
      <c r="G665" s="13" t="str">
        <f t="shared" si="88"/>
        <v/>
      </c>
      <c r="H665" s="10" t="s">
        <v>292</v>
      </c>
      <c r="I665" s="12" t="str">
        <f t="shared" si="89"/>
        <v/>
      </c>
      <c r="J665" s="12" t="s">
        <v>1186</v>
      </c>
      <c r="K665" s="12"/>
      <c r="L665" s="9" t="s">
        <v>137</v>
      </c>
      <c r="M665" s="10" t="str">
        <f t="shared" si="90"/>
        <v xml:space="preserve">        "": "",  # </v>
      </c>
      <c r="N665" s="6" t="b">
        <f t="shared" si="91"/>
        <v>1</v>
      </c>
    </row>
    <row r="666" spans="2:14">
      <c r="B666" s="31"/>
      <c r="C666" s="28"/>
      <c r="D666" s="28"/>
      <c r="E666" s="36" t="str">
        <f t="shared" si="87"/>
        <v/>
      </c>
      <c r="F666" s="13" t="str">
        <f t="shared" si="86"/>
        <v/>
      </c>
      <c r="G666" s="13" t="str">
        <f t="shared" si="88"/>
        <v/>
      </c>
      <c r="H666" s="10" t="s">
        <v>292</v>
      </c>
      <c r="I666" s="12" t="str">
        <f t="shared" si="89"/>
        <v/>
      </c>
      <c r="J666" s="12" t="s">
        <v>1186</v>
      </c>
      <c r="K666" s="12"/>
      <c r="L666" s="9" t="s">
        <v>137</v>
      </c>
      <c r="M666" s="10" t="str">
        <f t="shared" si="90"/>
        <v xml:space="preserve">        "": "",  # </v>
      </c>
      <c r="N666" s="6" t="b">
        <f t="shared" si="91"/>
        <v>1</v>
      </c>
    </row>
    <row r="667" spans="2:14">
      <c r="B667" s="31"/>
      <c r="C667" s="28"/>
      <c r="D667" s="28"/>
      <c r="E667" s="36" t="str">
        <f t="shared" si="87"/>
        <v/>
      </c>
      <c r="F667" s="13" t="str">
        <f t="shared" si="86"/>
        <v/>
      </c>
      <c r="G667" s="13" t="str">
        <f t="shared" si="88"/>
        <v/>
      </c>
      <c r="H667" s="10" t="s">
        <v>292</v>
      </c>
      <c r="I667" s="12" t="str">
        <f t="shared" si="89"/>
        <v/>
      </c>
      <c r="J667" s="12" t="s">
        <v>1186</v>
      </c>
      <c r="K667" s="12"/>
      <c r="L667" s="9" t="s">
        <v>137</v>
      </c>
      <c r="M667" s="10" t="str">
        <f t="shared" si="90"/>
        <v xml:space="preserve">        "": "",  # </v>
      </c>
      <c r="N667" s="6" t="b">
        <f t="shared" si="91"/>
        <v>1</v>
      </c>
    </row>
    <row r="668" spans="2:14">
      <c r="B668" s="31"/>
      <c r="C668" s="28"/>
      <c r="D668" s="28"/>
      <c r="E668" s="36" t="str">
        <f t="shared" si="87"/>
        <v/>
      </c>
      <c r="F668" s="13" t="str">
        <f t="shared" si="86"/>
        <v/>
      </c>
      <c r="G668" s="13" t="str">
        <f t="shared" si="88"/>
        <v/>
      </c>
      <c r="H668" s="10" t="s">
        <v>292</v>
      </c>
      <c r="I668" s="12" t="str">
        <f t="shared" si="89"/>
        <v/>
      </c>
      <c r="J668" s="12" t="s">
        <v>1186</v>
      </c>
      <c r="K668" s="12"/>
      <c r="L668" s="9" t="s">
        <v>137</v>
      </c>
      <c r="M668" s="10" t="str">
        <f t="shared" si="90"/>
        <v xml:space="preserve">        "": "",  # </v>
      </c>
      <c r="N668" s="6" t="b">
        <f t="shared" si="91"/>
        <v>1</v>
      </c>
    </row>
    <row r="669" spans="2:14">
      <c r="B669" s="31"/>
      <c r="C669" s="28"/>
      <c r="D669" s="28"/>
      <c r="E669" s="36" t="str">
        <f t="shared" si="87"/>
        <v/>
      </c>
      <c r="F669" s="13" t="str">
        <f t="shared" si="86"/>
        <v/>
      </c>
      <c r="G669" s="13" t="str">
        <f t="shared" si="88"/>
        <v/>
      </c>
      <c r="H669" s="10" t="s">
        <v>292</v>
      </c>
      <c r="I669" s="12" t="str">
        <f t="shared" si="89"/>
        <v/>
      </c>
      <c r="J669" s="12" t="s">
        <v>1186</v>
      </c>
      <c r="K669" s="12"/>
      <c r="L669" s="9" t="s">
        <v>137</v>
      </c>
      <c r="M669" s="10" t="str">
        <f t="shared" si="90"/>
        <v xml:space="preserve">        "": "",  # </v>
      </c>
      <c r="N669" s="6" t="b">
        <f t="shared" si="91"/>
        <v>1</v>
      </c>
    </row>
    <row r="670" spans="2:14">
      <c r="B670" s="31"/>
      <c r="C670" s="28"/>
      <c r="D670" s="28"/>
      <c r="E670" s="36" t="str">
        <f t="shared" si="87"/>
        <v/>
      </c>
      <c r="F670" s="13" t="str">
        <f t="shared" si="86"/>
        <v/>
      </c>
      <c r="G670" s="13" t="str">
        <f t="shared" si="88"/>
        <v/>
      </c>
      <c r="H670" s="10" t="s">
        <v>292</v>
      </c>
      <c r="I670" s="12" t="str">
        <f t="shared" si="89"/>
        <v/>
      </c>
      <c r="J670" s="12" t="s">
        <v>1186</v>
      </c>
      <c r="K670" s="12"/>
      <c r="L670" s="9" t="s">
        <v>137</v>
      </c>
      <c r="M670" s="10" t="str">
        <f t="shared" si="90"/>
        <v xml:space="preserve">        "": "",  # </v>
      </c>
      <c r="N670" s="6" t="b">
        <f t="shared" si="91"/>
        <v>1</v>
      </c>
    </row>
    <row r="671" spans="2:14">
      <c r="B671" s="31"/>
      <c r="C671" s="28"/>
      <c r="D671" s="28"/>
      <c r="E671" s="36" t="str">
        <f t="shared" si="87"/>
        <v/>
      </c>
      <c r="F671" s="13" t="str">
        <f t="shared" si="86"/>
        <v/>
      </c>
      <c r="G671" s="13" t="str">
        <f t="shared" si="88"/>
        <v/>
      </c>
      <c r="H671" s="10" t="s">
        <v>292</v>
      </c>
      <c r="I671" s="12" t="str">
        <f t="shared" si="89"/>
        <v/>
      </c>
      <c r="J671" s="12" t="s">
        <v>1186</v>
      </c>
      <c r="K671" s="12"/>
      <c r="L671" s="9" t="s">
        <v>137</v>
      </c>
      <c r="M671" s="10" t="str">
        <f t="shared" si="90"/>
        <v xml:space="preserve">        "": "",  # </v>
      </c>
      <c r="N671" s="6" t="b">
        <f t="shared" si="91"/>
        <v>1</v>
      </c>
    </row>
    <row r="672" spans="2:14">
      <c r="B672" s="31"/>
      <c r="C672" s="28"/>
      <c r="D672" s="28"/>
      <c r="E672" s="36" t="str">
        <f t="shared" si="87"/>
        <v/>
      </c>
      <c r="F672" s="13" t="str">
        <f t="shared" si="86"/>
        <v/>
      </c>
      <c r="G672" s="13" t="str">
        <f t="shared" si="88"/>
        <v/>
      </c>
      <c r="H672" s="10" t="s">
        <v>292</v>
      </c>
      <c r="I672" s="12" t="str">
        <f t="shared" si="89"/>
        <v/>
      </c>
      <c r="J672" s="12" t="s">
        <v>1186</v>
      </c>
      <c r="K672" s="12"/>
      <c r="L672" s="9" t="s">
        <v>137</v>
      </c>
      <c r="M672" s="10" t="str">
        <f t="shared" si="90"/>
        <v xml:space="preserve">        "": "",  # </v>
      </c>
      <c r="N672" s="6" t="b">
        <f t="shared" si="91"/>
        <v>1</v>
      </c>
    </row>
    <row r="673" spans="2:14">
      <c r="B673" s="31"/>
      <c r="C673" s="28"/>
      <c r="D673" s="28"/>
      <c r="E673" s="36" t="str">
        <f t="shared" si="87"/>
        <v/>
      </c>
      <c r="F673" s="13" t="str">
        <f t="shared" si="86"/>
        <v/>
      </c>
      <c r="G673" s="13" t="str">
        <f t="shared" si="88"/>
        <v/>
      </c>
      <c r="H673" s="10" t="s">
        <v>292</v>
      </c>
      <c r="I673" s="12" t="str">
        <f t="shared" si="89"/>
        <v/>
      </c>
      <c r="J673" s="12" t="s">
        <v>1186</v>
      </c>
      <c r="K673" s="12"/>
      <c r="L673" s="9" t="s">
        <v>137</v>
      </c>
      <c r="M673" s="10" t="str">
        <f t="shared" si="90"/>
        <v xml:space="preserve">        "": "",  # </v>
      </c>
      <c r="N673" s="6" t="b">
        <f t="shared" si="91"/>
        <v>1</v>
      </c>
    </row>
    <row r="674" spans="2:14">
      <c r="B674" s="31"/>
      <c r="C674" s="28"/>
      <c r="D674" s="28"/>
      <c r="E674" s="36" t="str">
        <f t="shared" si="87"/>
        <v/>
      </c>
      <c r="F674" s="13" t="str">
        <f t="shared" si="86"/>
        <v/>
      </c>
      <c r="G674" s="13" t="str">
        <f t="shared" si="88"/>
        <v/>
      </c>
      <c r="H674" s="10" t="s">
        <v>292</v>
      </c>
      <c r="I674" s="12" t="str">
        <f t="shared" si="89"/>
        <v/>
      </c>
      <c r="J674" s="12" t="s">
        <v>1186</v>
      </c>
      <c r="K674" s="12"/>
      <c r="L674" s="9" t="s">
        <v>137</v>
      </c>
      <c r="M674" s="10" t="str">
        <f t="shared" si="90"/>
        <v xml:space="preserve">        "": "",  # </v>
      </c>
      <c r="N674" s="6" t="b">
        <f t="shared" si="91"/>
        <v>1</v>
      </c>
    </row>
    <row r="675" spans="2:14">
      <c r="B675" s="31"/>
      <c r="C675" s="28"/>
      <c r="D675" s="28"/>
      <c r="E675" s="36" t="str">
        <f t="shared" si="87"/>
        <v/>
      </c>
      <c r="F675" s="13" t="str">
        <f t="shared" si="86"/>
        <v/>
      </c>
      <c r="G675" s="13" t="str">
        <f t="shared" si="88"/>
        <v/>
      </c>
      <c r="H675" s="10" t="s">
        <v>292</v>
      </c>
      <c r="I675" s="12" t="str">
        <f t="shared" si="89"/>
        <v/>
      </c>
      <c r="J675" s="12" t="s">
        <v>1186</v>
      </c>
      <c r="K675" s="12"/>
      <c r="L675" s="9" t="s">
        <v>137</v>
      </c>
      <c r="M675" s="10" t="str">
        <f t="shared" si="90"/>
        <v xml:space="preserve">        "": "",  # </v>
      </c>
      <c r="N675" s="6" t="b">
        <f t="shared" si="91"/>
        <v>1</v>
      </c>
    </row>
    <row r="676" spans="2:14">
      <c r="B676" s="31"/>
      <c r="C676" s="28"/>
      <c r="D676" s="28"/>
      <c r="E676" s="36" t="str">
        <f t="shared" si="87"/>
        <v/>
      </c>
      <c r="F676" s="13" t="str">
        <f t="shared" si="86"/>
        <v/>
      </c>
      <c r="G676" s="13" t="str">
        <f t="shared" si="88"/>
        <v/>
      </c>
      <c r="H676" s="10" t="s">
        <v>292</v>
      </c>
      <c r="I676" s="12" t="str">
        <f t="shared" si="89"/>
        <v/>
      </c>
      <c r="J676" s="12" t="s">
        <v>1186</v>
      </c>
      <c r="K676" s="12"/>
      <c r="L676" s="9" t="s">
        <v>137</v>
      </c>
      <c r="M676" s="10" t="str">
        <f t="shared" si="90"/>
        <v xml:space="preserve">        "": "",  # </v>
      </c>
      <c r="N676" s="6" t="b">
        <f t="shared" si="91"/>
        <v>1</v>
      </c>
    </row>
    <row r="677" spans="2:14">
      <c r="B677" s="31"/>
      <c r="C677" s="28"/>
      <c r="D677" s="28"/>
      <c r="E677" s="36" t="str">
        <f t="shared" si="87"/>
        <v/>
      </c>
      <c r="F677" s="13" t="str">
        <f t="shared" si="86"/>
        <v/>
      </c>
      <c r="G677" s="13" t="str">
        <f t="shared" si="88"/>
        <v/>
      </c>
      <c r="H677" s="10" t="s">
        <v>292</v>
      </c>
      <c r="I677" s="12" t="str">
        <f t="shared" si="89"/>
        <v/>
      </c>
      <c r="J677" s="12" t="s">
        <v>1186</v>
      </c>
      <c r="K677" s="12"/>
      <c r="L677" s="9" t="s">
        <v>137</v>
      </c>
      <c r="M677" s="10" t="str">
        <f t="shared" si="90"/>
        <v xml:space="preserve">        "": "",  # </v>
      </c>
      <c r="N677" s="6" t="b">
        <f t="shared" si="91"/>
        <v>1</v>
      </c>
    </row>
    <row r="678" spans="2:14">
      <c r="B678" s="31"/>
      <c r="C678" s="28"/>
      <c r="D678" s="28"/>
      <c r="E678" s="36" t="str">
        <f t="shared" si="87"/>
        <v/>
      </c>
      <c r="F678" s="13" t="str">
        <f t="shared" si="86"/>
        <v/>
      </c>
      <c r="G678" s="13" t="str">
        <f t="shared" si="88"/>
        <v/>
      </c>
      <c r="H678" s="10" t="s">
        <v>292</v>
      </c>
      <c r="I678" s="12" t="str">
        <f t="shared" si="89"/>
        <v/>
      </c>
      <c r="J678" s="12" t="s">
        <v>1186</v>
      </c>
      <c r="K678" s="12"/>
      <c r="L678" s="9" t="s">
        <v>137</v>
      </c>
      <c r="M678" s="10" t="str">
        <f t="shared" si="90"/>
        <v xml:space="preserve">        "": "",  # </v>
      </c>
      <c r="N678" s="6" t="b">
        <f t="shared" si="91"/>
        <v>1</v>
      </c>
    </row>
    <row r="679" spans="2:14">
      <c r="B679" s="31"/>
      <c r="C679" s="28"/>
      <c r="D679" s="28"/>
      <c r="E679" s="36" t="str">
        <f t="shared" si="87"/>
        <v/>
      </c>
      <c r="F679" s="13" t="str">
        <f t="shared" si="86"/>
        <v/>
      </c>
      <c r="G679" s="13" t="str">
        <f t="shared" si="88"/>
        <v/>
      </c>
      <c r="H679" s="10" t="s">
        <v>292</v>
      </c>
      <c r="I679" s="12" t="str">
        <f t="shared" si="89"/>
        <v/>
      </c>
      <c r="J679" s="12" t="s">
        <v>1186</v>
      </c>
      <c r="K679" s="12"/>
      <c r="L679" s="9" t="s">
        <v>137</v>
      </c>
      <c r="M679" s="10" t="str">
        <f t="shared" si="90"/>
        <v xml:space="preserve">        "": "",  # </v>
      </c>
      <c r="N679" s="6" t="b">
        <f t="shared" si="91"/>
        <v>1</v>
      </c>
    </row>
    <row r="680" spans="2:14">
      <c r="B680" s="31"/>
      <c r="C680" s="28"/>
      <c r="D680" s="28"/>
      <c r="E680" s="36" t="str">
        <f t="shared" si="87"/>
        <v/>
      </c>
      <c r="F680" s="13" t="str">
        <f t="shared" si="86"/>
        <v/>
      </c>
      <c r="G680" s="13" t="str">
        <f t="shared" si="88"/>
        <v/>
      </c>
      <c r="H680" s="10" t="s">
        <v>292</v>
      </c>
      <c r="I680" s="12" t="str">
        <f t="shared" si="89"/>
        <v/>
      </c>
      <c r="J680" s="12" t="s">
        <v>1186</v>
      </c>
      <c r="K680" s="12"/>
      <c r="L680" s="9" t="s">
        <v>137</v>
      </c>
      <c r="M680" s="10" t="str">
        <f t="shared" si="90"/>
        <v xml:space="preserve">        "": "",  # </v>
      </c>
      <c r="N680" s="6" t="b">
        <f t="shared" si="91"/>
        <v>1</v>
      </c>
    </row>
    <row r="681" spans="2:14">
      <c r="B681" s="31"/>
      <c r="C681" s="28"/>
      <c r="D681" s="28"/>
      <c r="E681" s="36" t="str">
        <f t="shared" si="87"/>
        <v/>
      </c>
      <c r="F681" s="13" t="str">
        <f t="shared" si="86"/>
        <v/>
      </c>
      <c r="G681" s="13" t="str">
        <f t="shared" si="88"/>
        <v/>
      </c>
      <c r="H681" s="10" t="s">
        <v>292</v>
      </c>
      <c r="I681" s="12" t="str">
        <f t="shared" si="89"/>
        <v/>
      </c>
      <c r="J681" s="12" t="s">
        <v>1186</v>
      </c>
      <c r="K681" s="12"/>
      <c r="L681" s="9" t="s">
        <v>137</v>
      </c>
      <c r="M681" s="10" t="str">
        <f t="shared" si="90"/>
        <v xml:space="preserve">        "": "",  # </v>
      </c>
      <c r="N681" s="6" t="b">
        <f t="shared" si="91"/>
        <v>1</v>
      </c>
    </row>
    <row r="682" spans="2:14">
      <c r="B682" s="31"/>
      <c r="C682" s="28"/>
      <c r="D682" s="28"/>
      <c r="E682" s="36" t="str">
        <f t="shared" si="87"/>
        <v/>
      </c>
      <c r="F682" s="13" t="str">
        <f t="shared" si="86"/>
        <v/>
      </c>
      <c r="G682" s="13" t="str">
        <f t="shared" si="88"/>
        <v/>
      </c>
      <c r="H682" s="10" t="s">
        <v>292</v>
      </c>
      <c r="I682" s="12" t="str">
        <f t="shared" si="89"/>
        <v/>
      </c>
      <c r="J682" s="12" t="s">
        <v>1186</v>
      </c>
      <c r="K682" s="12"/>
      <c r="L682" s="9" t="s">
        <v>137</v>
      </c>
      <c r="M682" s="10" t="str">
        <f t="shared" si="90"/>
        <v xml:space="preserve">        "": "",  # </v>
      </c>
      <c r="N682" s="6" t="b">
        <f t="shared" si="91"/>
        <v>1</v>
      </c>
    </row>
    <row r="683" spans="2:14">
      <c r="B683" s="31"/>
      <c r="C683" s="28"/>
      <c r="D683" s="28"/>
      <c r="E683" s="36" t="str">
        <f t="shared" si="87"/>
        <v/>
      </c>
      <c r="F683" s="13" t="str">
        <f t="shared" si="86"/>
        <v/>
      </c>
      <c r="G683" s="13" t="str">
        <f t="shared" si="88"/>
        <v/>
      </c>
      <c r="H683" s="10" t="s">
        <v>292</v>
      </c>
      <c r="I683" s="12" t="str">
        <f t="shared" si="89"/>
        <v/>
      </c>
      <c r="J683" s="12" t="s">
        <v>1186</v>
      </c>
      <c r="K683" s="12"/>
      <c r="L683" s="9" t="s">
        <v>137</v>
      </c>
      <c r="M683" s="10" t="str">
        <f t="shared" si="90"/>
        <v xml:space="preserve">        "": "",  # </v>
      </c>
      <c r="N683" s="6" t="b">
        <f t="shared" si="91"/>
        <v>1</v>
      </c>
    </row>
    <row r="684" spans="2:14">
      <c r="B684" s="31"/>
      <c r="C684" s="28"/>
      <c r="D684" s="28"/>
      <c r="E684" s="36" t="str">
        <f t="shared" si="87"/>
        <v/>
      </c>
      <c r="F684" s="13" t="str">
        <f t="shared" si="86"/>
        <v/>
      </c>
      <c r="G684" s="13" t="str">
        <f t="shared" si="88"/>
        <v/>
      </c>
      <c r="H684" s="10" t="s">
        <v>292</v>
      </c>
      <c r="I684" s="12" t="str">
        <f t="shared" si="89"/>
        <v/>
      </c>
      <c r="J684" s="12" t="s">
        <v>1186</v>
      </c>
      <c r="K684" s="12"/>
      <c r="L684" s="9" t="s">
        <v>137</v>
      </c>
      <c r="M684" s="10" t="str">
        <f t="shared" si="90"/>
        <v xml:space="preserve">        "": "",  # </v>
      </c>
      <c r="N684" s="6" t="b">
        <f t="shared" si="91"/>
        <v>1</v>
      </c>
    </row>
    <row r="685" spans="2:14">
      <c r="B685" s="31"/>
      <c r="C685" s="28"/>
      <c r="D685" s="28"/>
      <c r="E685" s="36" t="str">
        <f t="shared" si="87"/>
        <v/>
      </c>
      <c r="F685" s="13" t="str">
        <f t="shared" si="86"/>
        <v/>
      </c>
      <c r="G685" s="13" t="str">
        <f t="shared" si="88"/>
        <v/>
      </c>
      <c r="H685" s="10" t="s">
        <v>292</v>
      </c>
      <c r="I685" s="12" t="str">
        <f t="shared" si="89"/>
        <v/>
      </c>
      <c r="J685" s="12" t="s">
        <v>1186</v>
      </c>
      <c r="K685" s="12"/>
      <c r="L685" s="9" t="s">
        <v>137</v>
      </c>
      <c r="M685" s="10" t="str">
        <f t="shared" si="90"/>
        <v xml:space="preserve">        "": "",  # </v>
      </c>
      <c r="N685" s="6" t="b">
        <f t="shared" si="91"/>
        <v>1</v>
      </c>
    </row>
    <row r="686" spans="2:14">
      <c r="B686" s="31"/>
      <c r="C686" s="28"/>
      <c r="D686" s="28"/>
      <c r="E686" s="36" t="str">
        <f t="shared" si="87"/>
        <v/>
      </c>
      <c r="F686" s="13" t="str">
        <f t="shared" si="86"/>
        <v/>
      </c>
      <c r="G686" s="13" t="str">
        <f t="shared" si="88"/>
        <v/>
      </c>
      <c r="H686" s="10" t="s">
        <v>292</v>
      </c>
      <c r="I686" s="12" t="str">
        <f t="shared" si="89"/>
        <v/>
      </c>
      <c r="J686" s="12" t="s">
        <v>1186</v>
      </c>
      <c r="K686" s="12"/>
      <c r="L686" s="9" t="s">
        <v>137</v>
      </c>
      <c r="M686" s="10" t="str">
        <f t="shared" si="90"/>
        <v xml:space="preserve">        "": "",  # </v>
      </c>
      <c r="N686" s="6" t="b">
        <f t="shared" si="91"/>
        <v>1</v>
      </c>
    </row>
    <row r="687" spans="2:14">
      <c r="B687" s="31"/>
      <c r="C687" s="28"/>
      <c r="D687" s="28"/>
      <c r="E687" s="36" t="str">
        <f t="shared" si="87"/>
        <v/>
      </c>
      <c r="F687" s="13" t="str">
        <f t="shared" si="86"/>
        <v/>
      </c>
      <c r="G687" s="13" t="str">
        <f t="shared" si="88"/>
        <v/>
      </c>
      <c r="H687" s="10" t="s">
        <v>292</v>
      </c>
      <c r="I687" s="12" t="str">
        <f t="shared" si="89"/>
        <v/>
      </c>
      <c r="J687" s="12" t="s">
        <v>1186</v>
      </c>
      <c r="K687" s="12"/>
      <c r="L687" s="9" t="s">
        <v>137</v>
      </c>
      <c r="M687" s="10" t="str">
        <f t="shared" si="90"/>
        <v xml:space="preserve">        "": "",  # </v>
      </c>
      <c r="N687" s="6" t="b">
        <f t="shared" si="91"/>
        <v>1</v>
      </c>
    </row>
    <row r="688" spans="2:14">
      <c r="B688" s="31"/>
      <c r="C688" s="28"/>
      <c r="D688" s="28"/>
      <c r="E688" s="36" t="str">
        <f t="shared" si="87"/>
        <v/>
      </c>
      <c r="F688" s="13" t="str">
        <f t="shared" si="86"/>
        <v/>
      </c>
      <c r="G688" s="13" t="str">
        <f t="shared" si="88"/>
        <v/>
      </c>
      <c r="H688" s="10" t="s">
        <v>292</v>
      </c>
      <c r="I688" s="12" t="str">
        <f t="shared" si="89"/>
        <v/>
      </c>
      <c r="J688" s="12" t="s">
        <v>1186</v>
      </c>
      <c r="K688" s="12"/>
      <c r="L688" s="9" t="s">
        <v>137</v>
      </c>
      <c r="M688" s="10" t="str">
        <f t="shared" si="90"/>
        <v xml:space="preserve">        "": "",  # </v>
      </c>
      <c r="N688" s="6" t="b">
        <f t="shared" si="91"/>
        <v>1</v>
      </c>
    </row>
    <row r="689" spans="2:14">
      <c r="B689" s="31"/>
      <c r="C689" s="28"/>
      <c r="D689" s="28"/>
      <c r="E689" s="36" t="str">
        <f t="shared" si="87"/>
        <v/>
      </c>
      <c r="F689" s="13" t="str">
        <f t="shared" si="86"/>
        <v/>
      </c>
      <c r="G689" s="13" t="str">
        <f t="shared" si="88"/>
        <v/>
      </c>
      <c r="H689" s="10" t="s">
        <v>292</v>
      </c>
      <c r="I689" s="12" t="str">
        <f t="shared" si="89"/>
        <v/>
      </c>
      <c r="J689" s="12" t="s">
        <v>1186</v>
      </c>
      <c r="K689" s="12"/>
      <c r="L689" s="9" t="s">
        <v>137</v>
      </c>
      <c r="M689" s="10" t="str">
        <f t="shared" si="90"/>
        <v xml:space="preserve">        "": "",  # </v>
      </c>
      <c r="N689" s="6" t="b">
        <f t="shared" si="91"/>
        <v>1</v>
      </c>
    </row>
    <row r="690" spans="2:14">
      <c r="B690" s="31"/>
      <c r="C690" s="28"/>
      <c r="D690" s="28"/>
      <c r="E690" s="36" t="str">
        <f t="shared" si="87"/>
        <v/>
      </c>
      <c r="F690" s="13" t="str">
        <f t="shared" si="86"/>
        <v/>
      </c>
      <c r="G690" s="13" t="str">
        <f t="shared" si="88"/>
        <v/>
      </c>
      <c r="H690" s="10" t="s">
        <v>292</v>
      </c>
      <c r="I690" s="12" t="str">
        <f t="shared" si="89"/>
        <v/>
      </c>
      <c r="J690" s="12" t="s">
        <v>1186</v>
      </c>
      <c r="K690" s="12"/>
      <c r="L690" s="9" t="s">
        <v>137</v>
      </c>
      <c r="M690" s="10" t="str">
        <f t="shared" si="90"/>
        <v xml:space="preserve">        "": "",  # </v>
      </c>
      <c r="N690" s="6" t="b">
        <f t="shared" si="91"/>
        <v>1</v>
      </c>
    </row>
    <row r="691" spans="2:14">
      <c r="B691" s="31"/>
      <c r="C691" s="28"/>
      <c r="D691" s="28"/>
      <c r="E691" s="36" t="str">
        <f t="shared" si="87"/>
        <v/>
      </c>
      <c r="F691" s="13" t="str">
        <f t="shared" si="86"/>
        <v/>
      </c>
      <c r="G691" s="13" t="str">
        <f t="shared" si="88"/>
        <v/>
      </c>
      <c r="H691" s="10" t="s">
        <v>292</v>
      </c>
      <c r="I691" s="12" t="str">
        <f t="shared" si="89"/>
        <v/>
      </c>
      <c r="J691" s="12" t="s">
        <v>1186</v>
      </c>
      <c r="K691" s="12"/>
      <c r="L691" s="9" t="s">
        <v>137</v>
      </c>
      <c r="M691" s="10" t="str">
        <f t="shared" si="90"/>
        <v xml:space="preserve">        "": "",  # </v>
      </c>
      <c r="N691" s="6" t="b">
        <f t="shared" si="91"/>
        <v>1</v>
      </c>
    </row>
    <row r="692" spans="2:14">
      <c r="B692" s="31"/>
      <c r="C692" s="28"/>
      <c r="D692" s="28"/>
      <c r="E692" s="36" t="str">
        <f t="shared" si="87"/>
        <v/>
      </c>
      <c r="F692" s="13" t="str">
        <f t="shared" si="86"/>
        <v/>
      </c>
      <c r="G692" s="13" t="str">
        <f t="shared" si="88"/>
        <v/>
      </c>
      <c r="H692" s="10" t="s">
        <v>292</v>
      </c>
      <c r="I692" s="12" t="str">
        <f t="shared" si="89"/>
        <v/>
      </c>
      <c r="J692" s="12" t="s">
        <v>1186</v>
      </c>
      <c r="K692" s="12"/>
      <c r="L692" s="9" t="s">
        <v>137</v>
      </c>
      <c r="M692" s="10" t="str">
        <f t="shared" si="90"/>
        <v xml:space="preserve">        "": "",  # </v>
      </c>
      <c r="N692" s="6" t="b">
        <f t="shared" si="91"/>
        <v>1</v>
      </c>
    </row>
    <row r="693" spans="2:14">
      <c r="B693" s="31"/>
      <c r="C693" s="28"/>
      <c r="D693" s="28"/>
      <c r="E693" s="36" t="str">
        <f t="shared" si="87"/>
        <v/>
      </c>
      <c r="F693" s="13" t="str">
        <f t="shared" si="86"/>
        <v/>
      </c>
      <c r="G693" s="13" t="str">
        <f t="shared" si="88"/>
        <v/>
      </c>
      <c r="H693" s="10" t="s">
        <v>292</v>
      </c>
      <c r="I693" s="12" t="str">
        <f t="shared" si="89"/>
        <v/>
      </c>
      <c r="J693" s="12" t="s">
        <v>1186</v>
      </c>
      <c r="K693" s="12"/>
      <c r="L693" s="9" t="s">
        <v>137</v>
      </c>
      <c r="M693" s="10" t="str">
        <f t="shared" si="90"/>
        <v xml:space="preserve">        "": "",  # </v>
      </c>
      <c r="N693" s="6" t="b">
        <f t="shared" si="91"/>
        <v>1</v>
      </c>
    </row>
    <row r="694" spans="2:14">
      <c r="B694" s="31"/>
      <c r="C694" s="28"/>
      <c r="D694" s="28"/>
      <c r="E694" s="36" t="str">
        <f t="shared" si="87"/>
        <v/>
      </c>
      <c r="F694" s="13" t="str">
        <f t="shared" si="86"/>
        <v/>
      </c>
      <c r="G694" s="13" t="str">
        <f t="shared" si="88"/>
        <v/>
      </c>
      <c r="H694" s="10" t="s">
        <v>292</v>
      </c>
      <c r="I694" s="12" t="str">
        <f t="shared" si="89"/>
        <v/>
      </c>
      <c r="J694" s="12" t="s">
        <v>1186</v>
      </c>
      <c r="K694" s="12"/>
      <c r="L694" s="9" t="s">
        <v>137</v>
      </c>
      <c r="M694" s="10" t="str">
        <f t="shared" si="90"/>
        <v xml:space="preserve">        "": "",  # </v>
      </c>
      <c r="N694" s="6" t="b">
        <f t="shared" si="91"/>
        <v>1</v>
      </c>
    </row>
    <row r="695" spans="2:14">
      <c r="B695" s="31"/>
      <c r="C695" s="28"/>
      <c r="D695" s="28"/>
      <c r="E695" s="36" t="str">
        <f t="shared" si="87"/>
        <v/>
      </c>
      <c r="F695" s="13" t="str">
        <f t="shared" si="86"/>
        <v/>
      </c>
      <c r="G695" s="13" t="str">
        <f t="shared" si="88"/>
        <v/>
      </c>
      <c r="H695" s="10" t="s">
        <v>292</v>
      </c>
      <c r="I695" s="12" t="str">
        <f t="shared" si="89"/>
        <v/>
      </c>
      <c r="J695" s="12" t="s">
        <v>1186</v>
      </c>
      <c r="K695" s="12"/>
      <c r="L695" s="9" t="s">
        <v>137</v>
      </c>
      <c r="M695" s="10" t="str">
        <f t="shared" si="90"/>
        <v xml:space="preserve">        "": "",  # </v>
      </c>
      <c r="N695" s="6" t="b">
        <f t="shared" si="91"/>
        <v>1</v>
      </c>
    </row>
    <row r="696" spans="2:14">
      <c r="B696" s="31"/>
      <c r="C696" s="28"/>
      <c r="D696" s="28"/>
      <c r="E696" s="36" t="str">
        <f t="shared" si="87"/>
        <v/>
      </c>
      <c r="F696" s="13" t="str">
        <f t="shared" si="86"/>
        <v/>
      </c>
      <c r="G696" s="13" t="str">
        <f t="shared" si="88"/>
        <v/>
      </c>
      <c r="H696" s="10" t="s">
        <v>292</v>
      </c>
      <c r="I696" s="12" t="str">
        <f t="shared" si="89"/>
        <v/>
      </c>
      <c r="J696" s="12" t="s">
        <v>1186</v>
      </c>
      <c r="K696" s="12"/>
      <c r="L696" s="9" t="s">
        <v>137</v>
      </c>
      <c r="M696" s="10" t="str">
        <f t="shared" si="90"/>
        <v xml:space="preserve">        "": "",  # </v>
      </c>
      <c r="N696" s="6" t="b">
        <f t="shared" si="91"/>
        <v>1</v>
      </c>
    </row>
    <row r="697" spans="2:14">
      <c r="B697" s="31"/>
      <c r="C697" s="28"/>
      <c r="D697" s="28"/>
      <c r="E697" s="36" t="str">
        <f t="shared" si="87"/>
        <v/>
      </c>
      <c r="F697" s="13" t="str">
        <f t="shared" si="86"/>
        <v/>
      </c>
      <c r="G697" s="13" t="str">
        <f t="shared" si="88"/>
        <v/>
      </c>
      <c r="H697" s="10" t="s">
        <v>292</v>
      </c>
      <c r="I697" s="12" t="str">
        <f t="shared" si="89"/>
        <v/>
      </c>
      <c r="J697" s="12" t="s">
        <v>1186</v>
      </c>
      <c r="K697" s="12"/>
      <c r="L697" s="9" t="s">
        <v>137</v>
      </c>
      <c r="M697" s="10" t="str">
        <f t="shared" si="90"/>
        <v xml:space="preserve">        "": "",  # </v>
      </c>
      <c r="N697" s="6" t="b">
        <f t="shared" si="91"/>
        <v>1</v>
      </c>
    </row>
    <row r="698" spans="2:14">
      <c r="B698" s="31"/>
      <c r="C698" s="28"/>
      <c r="D698" s="28"/>
      <c r="E698" s="36" t="str">
        <f t="shared" si="87"/>
        <v/>
      </c>
      <c r="F698" s="13" t="str">
        <f t="shared" si="86"/>
        <v/>
      </c>
      <c r="G698" s="13" t="str">
        <f t="shared" si="88"/>
        <v/>
      </c>
      <c r="H698" s="10" t="s">
        <v>292</v>
      </c>
      <c r="I698" s="12" t="str">
        <f t="shared" si="89"/>
        <v/>
      </c>
      <c r="J698" s="12" t="s">
        <v>1186</v>
      </c>
      <c r="K698" s="12"/>
      <c r="L698" s="9" t="s">
        <v>137</v>
      </c>
      <c r="M698" s="10" t="str">
        <f t="shared" si="90"/>
        <v xml:space="preserve">        "": "",  # </v>
      </c>
      <c r="N698" s="6" t="b">
        <f t="shared" si="91"/>
        <v>1</v>
      </c>
    </row>
    <row r="699" spans="2:14">
      <c r="B699" s="31"/>
      <c r="C699" s="28"/>
      <c r="D699" s="28"/>
      <c r="E699" s="36" t="str">
        <f t="shared" si="87"/>
        <v/>
      </c>
      <c r="F699" s="13" t="str">
        <f t="shared" si="86"/>
        <v/>
      </c>
      <c r="G699" s="13" t="str">
        <f t="shared" si="88"/>
        <v/>
      </c>
      <c r="H699" s="10" t="s">
        <v>292</v>
      </c>
      <c r="I699" s="12" t="str">
        <f t="shared" si="89"/>
        <v/>
      </c>
      <c r="J699" s="12" t="s">
        <v>1186</v>
      </c>
      <c r="K699" s="12"/>
      <c r="L699" s="9" t="s">
        <v>137</v>
      </c>
      <c r="M699" s="10" t="str">
        <f t="shared" si="90"/>
        <v xml:space="preserve">        "": "",  # </v>
      </c>
      <c r="N699" s="6" t="b">
        <f t="shared" si="91"/>
        <v>1</v>
      </c>
    </row>
    <row r="700" spans="2:14">
      <c r="B700" s="31"/>
      <c r="C700" s="28"/>
      <c r="D700" s="28"/>
      <c r="E700" s="36" t="str">
        <f t="shared" si="87"/>
        <v/>
      </c>
      <c r="F700" s="13" t="str">
        <f t="shared" si="86"/>
        <v/>
      </c>
      <c r="G700" s="13" t="str">
        <f t="shared" si="88"/>
        <v/>
      </c>
      <c r="H700" s="10" t="s">
        <v>292</v>
      </c>
      <c r="I700" s="12" t="str">
        <f t="shared" si="89"/>
        <v/>
      </c>
      <c r="J700" s="12" t="s">
        <v>1186</v>
      </c>
      <c r="K700" s="12"/>
      <c r="L700" s="9" t="s">
        <v>137</v>
      </c>
      <c r="M700" s="10" t="str">
        <f t="shared" si="90"/>
        <v xml:space="preserve">        "": "",  # </v>
      </c>
      <c r="N700" s="6" t="b">
        <f t="shared" si="91"/>
        <v>1</v>
      </c>
    </row>
    <row r="701" spans="2:14">
      <c r="B701" s="31"/>
      <c r="C701" s="28"/>
      <c r="D701" s="28"/>
      <c r="E701" s="36" t="str">
        <f t="shared" si="87"/>
        <v/>
      </c>
      <c r="F701" s="13" t="str">
        <f t="shared" si="86"/>
        <v/>
      </c>
      <c r="G701" s="13" t="str">
        <f t="shared" si="88"/>
        <v/>
      </c>
      <c r="H701" s="10" t="s">
        <v>292</v>
      </c>
      <c r="I701" s="12" t="str">
        <f t="shared" si="89"/>
        <v/>
      </c>
      <c r="J701" s="12" t="s">
        <v>1186</v>
      </c>
      <c r="K701" s="12"/>
      <c r="L701" s="9" t="s">
        <v>137</v>
      </c>
      <c r="M701" s="10" t="str">
        <f t="shared" si="90"/>
        <v xml:space="preserve">        "": "",  # </v>
      </c>
      <c r="N701" s="6" t="b">
        <f t="shared" si="91"/>
        <v>1</v>
      </c>
    </row>
    <row r="702" spans="2:14">
      <c r="B702" s="31"/>
      <c r="C702" s="28"/>
      <c r="D702" s="28"/>
      <c r="E702" s="36" t="str">
        <f t="shared" si="87"/>
        <v/>
      </c>
      <c r="F702" s="13" t="str">
        <f t="shared" si="86"/>
        <v/>
      </c>
      <c r="G702" s="13" t="str">
        <f t="shared" si="88"/>
        <v/>
      </c>
      <c r="H702" s="10" t="s">
        <v>292</v>
      </c>
      <c r="I702" s="12" t="str">
        <f t="shared" si="89"/>
        <v/>
      </c>
      <c r="J702" s="12" t="s">
        <v>1186</v>
      </c>
      <c r="K702" s="12"/>
      <c r="L702" s="9" t="s">
        <v>137</v>
      </c>
      <c r="M702" s="10" t="str">
        <f t="shared" si="90"/>
        <v xml:space="preserve">        "": "",  # </v>
      </c>
      <c r="N702" s="6" t="b">
        <f t="shared" si="91"/>
        <v>1</v>
      </c>
    </row>
    <row r="703" spans="2:14">
      <c r="B703" s="31"/>
      <c r="C703" s="28"/>
      <c r="D703" s="28"/>
      <c r="E703" s="36" t="str">
        <f t="shared" si="87"/>
        <v/>
      </c>
      <c r="F703" s="13" t="str">
        <f t="shared" si="86"/>
        <v/>
      </c>
      <c r="G703" s="13" t="str">
        <f t="shared" si="88"/>
        <v/>
      </c>
      <c r="H703" s="10" t="s">
        <v>292</v>
      </c>
      <c r="I703" s="12" t="str">
        <f t="shared" si="89"/>
        <v/>
      </c>
      <c r="J703" s="12" t="s">
        <v>1186</v>
      </c>
      <c r="K703" s="12"/>
      <c r="L703" s="9" t="s">
        <v>137</v>
      </c>
      <c r="M703" s="10" t="str">
        <f t="shared" si="90"/>
        <v xml:space="preserve">        "": "",  # </v>
      </c>
      <c r="N703" s="6" t="b">
        <f t="shared" si="91"/>
        <v>1</v>
      </c>
    </row>
    <row r="704" spans="2:14">
      <c r="B704" s="31"/>
      <c r="C704" s="28"/>
      <c r="D704" s="28"/>
      <c r="E704" s="36" t="str">
        <f t="shared" si="87"/>
        <v/>
      </c>
      <c r="F704" s="13" t="str">
        <f t="shared" si="86"/>
        <v/>
      </c>
      <c r="G704" s="13" t="str">
        <f t="shared" si="88"/>
        <v/>
      </c>
      <c r="H704" s="10" t="s">
        <v>292</v>
      </c>
      <c r="I704" s="12" t="str">
        <f t="shared" si="89"/>
        <v/>
      </c>
      <c r="J704" s="12" t="s">
        <v>1186</v>
      </c>
      <c r="K704" s="12"/>
      <c r="L704" s="9" t="s">
        <v>137</v>
      </c>
      <c r="M704" s="10" t="str">
        <f t="shared" si="90"/>
        <v xml:space="preserve">        "": "",  # </v>
      </c>
      <c r="N704" s="6" t="b">
        <f t="shared" si="91"/>
        <v>1</v>
      </c>
    </row>
    <row r="705" spans="2:14">
      <c r="B705" s="31"/>
      <c r="C705" s="28"/>
      <c r="D705" s="28"/>
      <c r="E705" s="36" t="str">
        <f t="shared" si="87"/>
        <v/>
      </c>
      <c r="F705" s="13" t="str">
        <f t="shared" si="86"/>
        <v/>
      </c>
      <c r="G705" s="13" t="str">
        <f t="shared" si="88"/>
        <v/>
      </c>
      <c r="H705" s="10" t="s">
        <v>292</v>
      </c>
      <c r="I705" s="12" t="str">
        <f t="shared" si="89"/>
        <v/>
      </c>
      <c r="J705" s="12" t="s">
        <v>1186</v>
      </c>
      <c r="K705" s="12"/>
      <c r="L705" s="9" t="s">
        <v>137</v>
      </c>
      <c r="M705" s="10" t="str">
        <f t="shared" si="90"/>
        <v xml:space="preserve">        "": "",  # </v>
      </c>
      <c r="N705" s="6" t="b">
        <f t="shared" si="91"/>
        <v>1</v>
      </c>
    </row>
    <row r="706" spans="2:14">
      <c r="B706" s="31"/>
      <c r="C706" s="28"/>
      <c r="D706" s="28"/>
      <c r="E706" s="36" t="str">
        <f t="shared" si="87"/>
        <v/>
      </c>
      <c r="F706" s="13" t="str">
        <f t="shared" si="86"/>
        <v/>
      </c>
      <c r="G706" s="13" t="str">
        <f t="shared" si="88"/>
        <v/>
      </c>
      <c r="H706" s="10" t="s">
        <v>292</v>
      </c>
      <c r="I706" s="12" t="str">
        <f t="shared" si="89"/>
        <v/>
      </c>
      <c r="J706" s="12" t="s">
        <v>1186</v>
      </c>
      <c r="K706" s="12"/>
      <c r="L706" s="9" t="s">
        <v>137</v>
      </c>
      <c r="M706" s="10" t="str">
        <f t="shared" si="90"/>
        <v xml:space="preserve">        "": "",  # </v>
      </c>
      <c r="N706" s="6" t="b">
        <f t="shared" si="91"/>
        <v>1</v>
      </c>
    </row>
    <row r="707" spans="2:14">
      <c r="B707" s="31"/>
      <c r="C707" s="28"/>
      <c r="D707" s="28"/>
      <c r="E707" s="36" t="str">
        <f t="shared" si="87"/>
        <v/>
      </c>
      <c r="F707" s="13" t="str">
        <f t="shared" si="86"/>
        <v/>
      </c>
      <c r="G707" s="13" t="str">
        <f t="shared" si="88"/>
        <v/>
      </c>
      <c r="H707" s="10" t="s">
        <v>292</v>
      </c>
      <c r="I707" s="12" t="str">
        <f t="shared" si="89"/>
        <v/>
      </c>
      <c r="J707" s="12" t="s">
        <v>1186</v>
      </c>
      <c r="K707" s="12"/>
      <c r="L707" s="9" t="s">
        <v>137</v>
      </c>
      <c r="M707" s="10" t="str">
        <f t="shared" si="90"/>
        <v xml:space="preserve">        "": "",  # </v>
      </c>
      <c r="N707" s="6" t="b">
        <f t="shared" si="91"/>
        <v>1</v>
      </c>
    </row>
    <row r="708" spans="2:14">
      <c r="B708" s="31"/>
      <c r="C708" s="28"/>
      <c r="D708" s="28"/>
      <c r="E708" s="36" t="str">
        <f t="shared" si="87"/>
        <v/>
      </c>
      <c r="F708" s="13" t="str">
        <f t="shared" si="86"/>
        <v/>
      </c>
      <c r="G708" s="13" t="str">
        <f t="shared" si="88"/>
        <v/>
      </c>
      <c r="H708" s="10" t="s">
        <v>292</v>
      </c>
      <c r="I708" s="12" t="str">
        <f t="shared" si="89"/>
        <v/>
      </c>
      <c r="J708" s="12" t="s">
        <v>1186</v>
      </c>
      <c r="K708" s="12"/>
      <c r="L708" s="9" t="s">
        <v>137</v>
      </c>
      <c r="M708" s="10" t="str">
        <f t="shared" si="90"/>
        <v xml:space="preserve">        "": "",  # </v>
      </c>
      <c r="N708" s="6" t="b">
        <f t="shared" si="91"/>
        <v>1</v>
      </c>
    </row>
    <row r="709" spans="2:14">
      <c r="B709" s="31"/>
      <c r="C709" s="28"/>
      <c r="D709" s="28"/>
      <c r="E709" s="36" t="str">
        <f t="shared" si="87"/>
        <v/>
      </c>
      <c r="F709" s="13" t="str">
        <f t="shared" si="86"/>
        <v/>
      </c>
      <c r="G709" s="13" t="str">
        <f t="shared" si="88"/>
        <v/>
      </c>
      <c r="H709" s="10" t="s">
        <v>292</v>
      </c>
      <c r="I709" s="12" t="str">
        <f t="shared" si="89"/>
        <v/>
      </c>
      <c r="J709" s="12" t="s">
        <v>1186</v>
      </c>
      <c r="K709" s="12"/>
      <c r="L709" s="9" t="s">
        <v>137</v>
      </c>
      <c r="M709" s="10" t="str">
        <f t="shared" si="90"/>
        <v xml:space="preserve">        "": "",  # </v>
      </c>
      <c r="N709" s="6" t="b">
        <f t="shared" si="91"/>
        <v>1</v>
      </c>
    </row>
    <row r="710" spans="2:14">
      <c r="B710" s="31"/>
      <c r="C710" s="28"/>
      <c r="D710" s="28"/>
      <c r="E710" s="36" t="str">
        <f t="shared" si="87"/>
        <v/>
      </c>
      <c r="F710" s="13" t="str">
        <f t="shared" si="86"/>
        <v/>
      </c>
      <c r="G710" s="13" t="str">
        <f t="shared" si="88"/>
        <v/>
      </c>
      <c r="H710" s="10" t="s">
        <v>292</v>
      </c>
      <c r="I710" s="12" t="str">
        <f t="shared" si="89"/>
        <v/>
      </c>
      <c r="J710" s="12" t="s">
        <v>1186</v>
      </c>
      <c r="K710" s="12"/>
      <c r="L710" s="9" t="s">
        <v>137</v>
      </c>
      <c r="M710" s="10" t="str">
        <f t="shared" si="90"/>
        <v xml:space="preserve">        "": "",  # </v>
      </c>
      <c r="N710" s="6" t="b">
        <f t="shared" si="91"/>
        <v>1</v>
      </c>
    </row>
    <row r="711" spans="2:14">
      <c r="B711" s="31"/>
      <c r="C711" s="28"/>
      <c r="D711" s="28"/>
      <c r="E711" s="36" t="str">
        <f t="shared" si="87"/>
        <v/>
      </c>
      <c r="F711" s="13" t="str">
        <f t="shared" si="86"/>
        <v/>
      </c>
      <c r="G711" s="13" t="str">
        <f t="shared" si="88"/>
        <v/>
      </c>
      <c r="H711" s="10" t="s">
        <v>292</v>
      </c>
      <c r="I711" s="12" t="str">
        <f t="shared" si="89"/>
        <v/>
      </c>
      <c r="J711" s="12" t="s">
        <v>1186</v>
      </c>
      <c r="K711" s="12"/>
      <c r="L711" s="9" t="s">
        <v>137</v>
      </c>
      <c r="M711" s="10" t="str">
        <f t="shared" si="90"/>
        <v xml:space="preserve">        "": "",  # </v>
      </c>
      <c r="N711" s="6" t="b">
        <f t="shared" si="91"/>
        <v>1</v>
      </c>
    </row>
    <row r="712" spans="2:14">
      <c r="B712" s="31"/>
      <c r="C712" s="28"/>
      <c r="D712" s="28"/>
      <c r="E712" s="36" t="str">
        <f t="shared" si="87"/>
        <v/>
      </c>
      <c r="F712" s="13" t="str">
        <f t="shared" si="86"/>
        <v/>
      </c>
      <c r="G712" s="13" t="str">
        <f t="shared" si="88"/>
        <v/>
      </c>
      <c r="H712" s="10" t="s">
        <v>292</v>
      </c>
      <c r="I712" s="12" t="str">
        <f t="shared" si="89"/>
        <v/>
      </c>
      <c r="J712" s="12" t="s">
        <v>1186</v>
      </c>
      <c r="K712" s="12"/>
      <c r="L712" s="9" t="s">
        <v>137</v>
      </c>
      <c r="M712" s="10" t="str">
        <f t="shared" si="90"/>
        <v xml:space="preserve">        "": "",  # </v>
      </c>
      <c r="N712" s="6" t="b">
        <f t="shared" si="91"/>
        <v>1</v>
      </c>
    </row>
    <row r="713" spans="2:14">
      <c r="B713" s="31"/>
      <c r="C713" s="28"/>
      <c r="D713" s="28"/>
      <c r="E713" s="36" t="str">
        <f t="shared" si="87"/>
        <v/>
      </c>
      <c r="F713" s="13" t="str">
        <f t="shared" si="86"/>
        <v/>
      </c>
      <c r="G713" s="13" t="str">
        <f t="shared" si="88"/>
        <v/>
      </c>
      <c r="H713" s="10" t="s">
        <v>292</v>
      </c>
      <c r="I713" s="12" t="str">
        <f t="shared" si="89"/>
        <v/>
      </c>
      <c r="J713" s="12" t="s">
        <v>1186</v>
      </c>
      <c r="K713" s="12"/>
      <c r="L713" s="9" t="s">
        <v>137</v>
      </c>
      <c r="M713" s="10" t="str">
        <f t="shared" si="90"/>
        <v xml:space="preserve">        "": "",  # </v>
      </c>
      <c r="N713" s="6" t="b">
        <f t="shared" si="91"/>
        <v>1</v>
      </c>
    </row>
    <row r="714" spans="2:14">
      <c r="B714" s="31"/>
      <c r="C714" s="28"/>
      <c r="D714" s="28"/>
      <c r="E714" s="36" t="str">
        <f t="shared" si="87"/>
        <v/>
      </c>
      <c r="F714" s="13" t="str">
        <f t="shared" si="86"/>
        <v/>
      </c>
      <c r="G714" s="13" t="str">
        <f t="shared" si="88"/>
        <v/>
      </c>
      <c r="H714" s="10" t="s">
        <v>292</v>
      </c>
      <c r="I714" s="12" t="str">
        <f t="shared" si="89"/>
        <v/>
      </c>
      <c r="J714" s="12" t="s">
        <v>1186</v>
      </c>
      <c r="K714" s="12"/>
      <c r="L714" s="9" t="s">
        <v>137</v>
      </c>
      <c r="M714" s="10" t="str">
        <f t="shared" si="90"/>
        <v xml:space="preserve">        "": "",  # </v>
      </c>
      <c r="N714" s="6" t="b">
        <f t="shared" si="91"/>
        <v>1</v>
      </c>
    </row>
    <row r="715" spans="2:14">
      <c r="B715" s="31"/>
      <c r="C715" s="28"/>
      <c r="D715" s="28"/>
      <c r="E715" s="36" t="str">
        <f t="shared" si="87"/>
        <v/>
      </c>
      <c r="F715" s="13" t="str">
        <f t="shared" si="86"/>
        <v/>
      </c>
      <c r="G715" s="13" t="str">
        <f t="shared" si="88"/>
        <v/>
      </c>
      <c r="H715" s="10" t="s">
        <v>292</v>
      </c>
      <c r="I715" s="12" t="str">
        <f t="shared" si="89"/>
        <v/>
      </c>
      <c r="J715" s="12" t="s">
        <v>1186</v>
      </c>
      <c r="K715" s="12"/>
      <c r="L715" s="9" t="s">
        <v>137</v>
      </c>
      <c r="M715" s="10" t="str">
        <f t="shared" si="90"/>
        <v xml:space="preserve">        "": "",  # </v>
      </c>
      <c r="N715" s="6" t="b">
        <f t="shared" si="91"/>
        <v>1</v>
      </c>
    </row>
    <row r="716" spans="2:14">
      <c r="B716" s="31"/>
      <c r="C716" s="28"/>
      <c r="D716" s="28"/>
      <c r="E716" s="36" t="str">
        <f t="shared" si="87"/>
        <v/>
      </c>
      <c r="F716" s="13" t="str">
        <f t="shared" si="86"/>
        <v/>
      </c>
      <c r="G716" s="13" t="str">
        <f t="shared" si="88"/>
        <v/>
      </c>
      <c r="H716" s="10" t="s">
        <v>292</v>
      </c>
      <c r="I716" s="12" t="str">
        <f t="shared" si="89"/>
        <v/>
      </c>
      <c r="J716" s="12" t="s">
        <v>1186</v>
      </c>
      <c r="K716" s="12"/>
      <c r="L716" s="9" t="s">
        <v>137</v>
      </c>
      <c r="M716" s="10" t="str">
        <f t="shared" si="90"/>
        <v xml:space="preserve">        "": "",  # </v>
      </c>
      <c r="N716" s="6" t="b">
        <f t="shared" si="91"/>
        <v>1</v>
      </c>
    </row>
    <row r="717" spans="2:14">
      <c r="B717" s="31"/>
      <c r="C717" s="28"/>
      <c r="D717" s="28"/>
      <c r="E717" s="36" t="str">
        <f t="shared" si="87"/>
        <v/>
      </c>
      <c r="F717" s="13" t="str">
        <f t="shared" si="86"/>
        <v/>
      </c>
      <c r="G717" s="13" t="str">
        <f t="shared" si="88"/>
        <v/>
      </c>
      <c r="H717" s="10" t="s">
        <v>292</v>
      </c>
      <c r="I717" s="12" t="str">
        <f t="shared" si="89"/>
        <v/>
      </c>
      <c r="J717" s="12" t="s">
        <v>1186</v>
      </c>
      <c r="K717" s="12"/>
      <c r="L717" s="9" t="s">
        <v>137</v>
      </c>
      <c r="M717" s="10" t="str">
        <f t="shared" si="90"/>
        <v xml:space="preserve">        "": "",  # </v>
      </c>
      <c r="N717" s="6" t="b">
        <f t="shared" si="91"/>
        <v>1</v>
      </c>
    </row>
    <row r="718" spans="2:14">
      <c r="B718" s="31"/>
      <c r="C718" s="28"/>
      <c r="D718" s="28"/>
      <c r="E718" s="36" t="str">
        <f t="shared" si="87"/>
        <v/>
      </c>
      <c r="F718" s="13" t="str">
        <f t="shared" si="86"/>
        <v/>
      </c>
      <c r="G718" s="13" t="str">
        <f t="shared" si="88"/>
        <v/>
      </c>
      <c r="H718" s="10" t="s">
        <v>292</v>
      </c>
      <c r="I718" s="12" t="str">
        <f t="shared" si="89"/>
        <v/>
      </c>
      <c r="J718" s="12" t="s">
        <v>1186</v>
      </c>
      <c r="K718" s="12"/>
      <c r="L718" s="9" t="s">
        <v>137</v>
      </c>
      <c r="M718" s="10" t="str">
        <f t="shared" si="90"/>
        <v xml:space="preserve">        "": "",  # </v>
      </c>
      <c r="N718" s="6" t="b">
        <f t="shared" si="91"/>
        <v>1</v>
      </c>
    </row>
    <row r="719" spans="2:14">
      <c r="B719" s="31"/>
      <c r="C719" s="28"/>
      <c r="D719" s="28"/>
      <c r="E719" s="36" t="str">
        <f t="shared" si="87"/>
        <v/>
      </c>
      <c r="F719" s="13" t="str">
        <f t="shared" si="86"/>
        <v/>
      </c>
      <c r="G719" s="13" t="str">
        <f t="shared" si="88"/>
        <v/>
      </c>
      <c r="H719" s="10" t="s">
        <v>292</v>
      </c>
      <c r="I719" s="12" t="str">
        <f t="shared" si="89"/>
        <v/>
      </c>
      <c r="J719" s="12" t="s">
        <v>1186</v>
      </c>
      <c r="K719" s="12"/>
      <c r="L719" s="9" t="s">
        <v>137</v>
      </c>
      <c r="M719" s="10" t="str">
        <f t="shared" si="90"/>
        <v xml:space="preserve">        "": "",  # </v>
      </c>
      <c r="N719" s="6" t="b">
        <f t="shared" si="91"/>
        <v>1</v>
      </c>
    </row>
    <row r="720" spans="2:14">
      <c r="B720" s="31"/>
      <c r="C720" s="28"/>
      <c r="D720" s="28"/>
      <c r="E720" s="36" t="str">
        <f t="shared" si="87"/>
        <v/>
      </c>
      <c r="F720" s="13" t="str">
        <f t="shared" ref="F720:F783" si="92">IF(B720="",IF(D720="",IF(C720="","",UPPER(C720)),DEC2HEX(D720)),DEC2HEX(_xlfn.UNICODE(B720)))</f>
        <v/>
      </c>
      <c r="G720" s="13" t="str">
        <f t="shared" si="88"/>
        <v/>
      </c>
      <c r="H720" s="10" t="s">
        <v>292</v>
      </c>
      <c r="I720" s="12" t="str">
        <f t="shared" si="89"/>
        <v/>
      </c>
      <c r="J720" s="12" t="s">
        <v>1186</v>
      </c>
      <c r="K720" s="12"/>
      <c r="L720" s="9" t="s">
        <v>137</v>
      </c>
      <c r="M720" s="10" t="str">
        <f t="shared" si="90"/>
        <v xml:space="preserve">        "": "",  # </v>
      </c>
      <c r="N720" s="6" t="b">
        <f t="shared" si="91"/>
        <v>1</v>
      </c>
    </row>
    <row r="721" spans="2:14">
      <c r="B721" s="31"/>
      <c r="C721" s="28"/>
      <c r="D721" s="28"/>
      <c r="E721" s="36" t="str">
        <f t="shared" si="87"/>
        <v/>
      </c>
      <c r="F721" s="13" t="str">
        <f t="shared" si="92"/>
        <v/>
      </c>
      <c r="G721" s="13" t="str">
        <f t="shared" si="88"/>
        <v/>
      </c>
      <c r="H721" s="10" t="s">
        <v>292</v>
      </c>
      <c r="I721" s="12" t="str">
        <f t="shared" si="89"/>
        <v/>
      </c>
      <c r="J721" s="12" t="s">
        <v>1186</v>
      </c>
      <c r="K721" s="12"/>
      <c r="L721" s="9" t="s">
        <v>137</v>
      </c>
      <c r="M721" s="10" t="str">
        <f t="shared" si="90"/>
        <v xml:space="preserve">        "": "",  # </v>
      </c>
      <c r="N721" s="6" t="b">
        <f t="shared" si="91"/>
        <v>1</v>
      </c>
    </row>
    <row r="722" spans="2:14">
      <c r="B722" s="31"/>
      <c r="C722" s="28"/>
      <c r="D722" s="28"/>
      <c r="E722" s="36" t="str">
        <f t="shared" si="87"/>
        <v/>
      </c>
      <c r="F722" s="13" t="str">
        <f t="shared" si="92"/>
        <v/>
      </c>
      <c r="G722" s="13" t="str">
        <f t="shared" si="88"/>
        <v/>
      </c>
      <c r="H722" s="10" t="s">
        <v>292</v>
      </c>
      <c r="I722" s="12" t="str">
        <f t="shared" si="89"/>
        <v/>
      </c>
      <c r="J722" s="12" t="s">
        <v>1186</v>
      </c>
      <c r="K722" s="12"/>
      <c r="L722" s="9" t="s">
        <v>137</v>
      </c>
      <c r="M722" s="10" t="str">
        <f t="shared" si="90"/>
        <v xml:space="preserve">        "": "",  # </v>
      </c>
      <c r="N722" s="6" t="b">
        <f t="shared" si="91"/>
        <v>1</v>
      </c>
    </row>
    <row r="723" spans="2:14">
      <c r="B723" s="31"/>
      <c r="C723" s="28"/>
      <c r="D723" s="28"/>
      <c r="E723" s="36" t="str">
        <f t="shared" si="87"/>
        <v/>
      </c>
      <c r="F723" s="13" t="str">
        <f t="shared" si="92"/>
        <v/>
      </c>
      <c r="G723" s="13" t="str">
        <f t="shared" si="88"/>
        <v/>
      </c>
      <c r="H723" s="10" t="s">
        <v>292</v>
      </c>
      <c r="I723" s="12" t="str">
        <f t="shared" si="89"/>
        <v/>
      </c>
      <c r="J723" s="12" t="s">
        <v>1186</v>
      </c>
      <c r="K723" s="12"/>
      <c r="L723" s="9" t="s">
        <v>137</v>
      </c>
      <c r="M723" s="10" t="str">
        <f t="shared" si="90"/>
        <v xml:space="preserve">        "": "",  # </v>
      </c>
      <c r="N723" s="6" t="b">
        <f t="shared" si="91"/>
        <v>1</v>
      </c>
    </row>
    <row r="724" spans="2:14">
      <c r="B724" s="31"/>
      <c r="C724" s="28"/>
      <c r="D724" s="28"/>
      <c r="E724" s="36" t="str">
        <f t="shared" si="87"/>
        <v/>
      </c>
      <c r="F724" s="13" t="str">
        <f t="shared" si="92"/>
        <v/>
      </c>
      <c r="G724" s="13" t="str">
        <f t="shared" si="88"/>
        <v/>
      </c>
      <c r="H724" s="10" t="s">
        <v>292</v>
      </c>
      <c r="I724" s="12" t="str">
        <f t="shared" si="89"/>
        <v/>
      </c>
      <c r="J724" s="12" t="s">
        <v>1186</v>
      </c>
      <c r="K724" s="12"/>
      <c r="L724" s="9" t="s">
        <v>137</v>
      </c>
      <c r="M724" s="10" t="str">
        <f t="shared" si="90"/>
        <v xml:space="preserve">        "": "",  # </v>
      </c>
      <c r="N724" s="6" t="b">
        <f t="shared" si="91"/>
        <v>1</v>
      </c>
    </row>
    <row r="725" spans="2:14">
      <c r="B725" s="31"/>
      <c r="C725" s="28"/>
      <c r="D725" s="28"/>
      <c r="E725" s="36" t="str">
        <f t="shared" si="87"/>
        <v/>
      </c>
      <c r="F725" s="13" t="str">
        <f t="shared" si="92"/>
        <v/>
      </c>
      <c r="G725" s="13" t="str">
        <f t="shared" si="88"/>
        <v/>
      </c>
      <c r="H725" s="10" t="s">
        <v>292</v>
      </c>
      <c r="I725" s="12" t="str">
        <f t="shared" si="89"/>
        <v/>
      </c>
      <c r="J725" s="12" t="s">
        <v>1186</v>
      </c>
      <c r="K725" s="12"/>
      <c r="L725" s="9" t="s">
        <v>137</v>
      </c>
      <c r="M725" s="10" t="str">
        <f t="shared" si="90"/>
        <v xml:space="preserve">        "": "",  # </v>
      </c>
      <c r="N725" s="6" t="b">
        <f t="shared" si="91"/>
        <v>1</v>
      </c>
    </row>
    <row r="726" spans="2:14">
      <c r="B726" s="31"/>
      <c r="C726" s="28"/>
      <c r="D726" s="28"/>
      <c r="E726" s="36" t="str">
        <f t="shared" ref="E726:E789" si="93">IF(B726="",IF(G726="","",_xlfn.UNICHAR(G726)),B726)</f>
        <v/>
      </c>
      <c r="F726" s="13" t="str">
        <f t="shared" si="92"/>
        <v/>
      </c>
      <c r="G726" s="13" t="str">
        <f t="shared" ref="G726:G789" si="94">IF(D726="",IF(C726="",IF(B726="","",VALUE(_xlfn.UNICODE(B726))),VALUE(HEX2DEC(C726))),VALUE(D726))</f>
        <v/>
      </c>
      <c r="H726" s="10" t="s">
        <v>292</v>
      </c>
      <c r="I726" s="12" t="str">
        <f t="shared" ref="I726:I789" si="95">IF(F726="","","uni"&amp;UPPER(REPT("0",4-LEN(F726))&amp;F726))</f>
        <v/>
      </c>
      <c r="J726" s="12" t="s">
        <v>1186</v>
      </c>
      <c r="K726" s="12"/>
      <c r="L726" s="9" t="s">
        <v>137</v>
      </c>
      <c r="M726" s="10" t="str">
        <f t="shared" ref="M726:M789" si="96">ASC(_xlfn.CONCAT(H726:L726,"  # ",E726))</f>
        <v xml:space="preserve">        "": "",  # </v>
      </c>
      <c r="N726" s="6" t="b">
        <f t="shared" ref="N726:N789" si="97">K726=""</f>
        <v>1</v>
      </c>
    </row>
    <row r="727" spans="2:14">
      <c r="B727" s="31"/>
      <c r="C727" s="28"/>
      <c r="D727" s="28"/>
      <c r="E727" s="36" t="str">
        <f t="shared" si="93"/>
        <v/>
      </c>
      <c r="F727" s="13" t="str">
        <f t="shared" si="92"/>
        <v/>
      </c>
      <c r="G727" s="13" t="str">
        <f t="shared" si="94"/>
        <v/>
      </c>
      <c r="H727" s="10" t="s">
        <v>292</v>
      </c>
      <c r="I727" s="12" t="str">
        <f t="shared" si="95"/>
        <v/>
      </c>
      <c r="J727" s="12" t="s">
        <v>1186</v>
      </c>
      <c r="K727" s="12"/>
      <c r="L727" s="9" t="s">
        <v>137</v>
      </c>
      <c r="M727" s="10" t="str">
        <f t="shared" si="96"/>
        <v xml:space="preserve">        "": "",  # </v>
      </c>
      <c r="N727" s="6" t="b">
        <f t="shared" si="97"/>
        <v>1</v>
      </c>
    </row>
    <row r="728" spans="2:14">
      <c r="B728" s="31"/>
      <c r="C728" s="28"/>
      <c r="D728" s="28"/>
      <c r="E728" s="36" t="str">
        <f t="shared" si="93"/>
        <v/>
      </c>
      <c r="F728" s="13" t="str">
        <f t="shared" si="92"/>
        <v/>
      </c>
      <c r="G728" s="13" t="str">
        <f t="shared" si="94"/>
        <v/>
      </c>
      <c r="H728" s="10" t="s">
        <v>292</v>
      </c>
      <c r="I728" s="12" t="str">
        <f t="shared" si="95"/>
        <v/>
      </c>
      <c r="J728" s="12" t="s">
        <v>1186</v>
      </c>
      <c r="K728" s="12"/>
      <c r="L728" s="9" t="s">
        <v>137</v>
      </c>
      <c r="M728" s="10" t="str">
        <f t="shared" si="96"/>
        <v xml:space="preserve">        "": "",  # </v>
      </c>
      <c r="N728" s="6" t="b">
        <f t="shared" si="97"/>
        <v>1</v>
      </c>
    </row>
    <row r="729" spans="2:14">
      <c r="B729" s="31"/>
      <c r="C729" s="28"/>
      <c r="D729" s="28"/>
      <c r="E729" s="36" t="str">
        <f t="shared" si="93"/>
        <v/>
      </c>
      <c r="F729" s="13" t="str">
        <f t="shared" si="92"/>
        <v/>
      </c>
      <c r="G729" s="13" t="str">
        <f t="shared" si="94"/>
        <v/>
      </c>
      <c r="H729" s="10" t="s">
        <v>292</v>
      </c>
      <c r="I729" s="12" t="str">
        <f t="shared" si="95"/>
        <v/>
      </c>
      <c r="J729" s="12" t="s">
        <v>1186</v>
      </c>
      <c r="K729" s="12"/>
      <c r="L729" s="9" t="s">
        <v>137</v>
      </c>
      <c r="M729" s="10" t="str">
        <f t="shared" si="96"/>
        <v xml:space="preserve">        "": "",  # </v>
      </c>
      <c r="N729" s="6" t="b">
        <f t="shared" si="97"/>
        <v>1</v>
      </c>
    </row>
    <row r="730" spans="2:14">
      <c r="B730" s="31"/>
      <c r="C730" s="28"/>
      <c r="D730" s="28"/>
      <c r="E730" s="36" t="str">
        <f t="shared" si="93"/>
        <v/>
      </c>
      <c r="F730" s="13" t="str">
        <f t="shared" si="92"/>
        <v/>
      </c>
      <c r="G730" s="13" t="str">
        <f t="shared" si="94"/>
        <v/>
      </c>
      <c r="H730" s="10" t="s">
        <v>292</v>
      </c>
      <c r="I730" s="12" t="str">
        <f t="shared" si="95"/>
        <v/>
      </c>
      <c r="J730" s="12" t="s">
        <v>1186</v>
      </c>
      <c r="K730" s="12"/>
      <c r="L730" s="9" t="s">
        <v>137</v>
      </c>
      <c r="M730" s="10" t="str">
        <f t="shared" si="96"/>
        <v xml:space="preserve">        "": "",  # </v>
      </c>
      <c r="N730" s="6" t="b">
        <f t="shared" si="97"/>
        <v>1</v>
      </c>
    </row>
    <row r="731" spans="2:14">
      <c r="B731" s="31"/>
      <c r="C731" s="28"/>
      <c r="D731" s="28"/>
      <c r="E731" s="36" t="str">
        <f t="shared" si="93"/>
        <v/>
      </c>
      <c r="F731" s="13" t="str">
        <f t="shared" si="92"/>
        <v/>
      </c>
      <c r="G731" s="13" t="str">
        <f t="shared" si="94"/>
        <v/>
      </c>
      <c r="H731" s="10" t="s">
        <v>292</v>
      </c>
      <c r="I731" s="12" t="str">
        <f t="shared" si="95"/>
        <v/>
      </c>
      <c r="J731" s="12" t="s">
        <v>1186</v>
      </c>
      <c r="K731" s="12"/>
      <c r="L731" s="9" t="s">
        <v>137</v>
      </c>
      <c r="M731" s="10" t="str">
        <f t="shared" si="96"/>
        <v xml:space="preserve">        "": "",  # </v>
      </c>
      <c r="N731" s="6" t="b">
        <f t="shared" si="97"/>
        <v>1</v>
      </c>
    </row>
    <row r="732" spans="2:14">
      <c r="B732" s="31"/>
      <c r="C732" s="28"/>
      <c r="D732" s="28"/>
      <c r="E732" s="36" t="str">
        <f t="shared" si="93"/>
        <v/>
      </c>
      <c r="F732" s="13" t="str">
        <f t="shared" si="92"/>
        <v/>
      </c>
      <c r="G732" s="13" t="str">
        <f t="shared" si="94"/>
        <v/>
      </c>
      <c r="H732" s="10" t="s">
        <v>292</v>
      </c>
      <c r="I732" s="12" t="str">
        <f t="shared" si="95"/>
        <v/>
      </c>
      <c r="J732" s="12" t="s">
        <v>1186</v>
      </c>
      <c r="K732" s="12"/>
      <c r="L732" s="9" t="s">
        <v>137</v>
      </c>
      <c r="M732" s="10" t="str">
        <f t="shared" si="96"/>
        <v xml:space="preserve">        "": "",  # </v>
      </c>
      <c r="N732" s="6" t="b">
        <f t="shared" si="97"/>
        <v>1</v>
      </c>
    </row>
    <row r="733" spans="2:14">
      <c r="B733" s="31"/>
      <c r="C733" s="28"/>
      <c r="D733" s="28"/>
      <c r="E733" s="36" t="str">
        <f t="shared" si="93"/>
        <v/>
      </c>
      <c r="F733" s="13" t="str">
        <f t="shared" si="92"/>
        <v/>
      </c>
      <c r="G733" s="13" t="str">
        <f t="shared" si="94"/>
        <v/>
      </c>
      <c r="H733" s="10" t="s">
        <v>292</v>
      </c>
      <c r="I733" s="12" t="str">
        <f t="shared" si="95"/>
        <v/>
      </c>
      <c r="J733" s="12" t="s">
        <v>1186</v>
      </c>
      <c r="K733" s="12"/>
      <c r="L733" s="9" t="s">
        <v>137</v>
      </c>
      <c r="M733" s="10" t="str">
        <f t="shared" si="96"/>
        <v xml:space="preserve">        "": "",  # </v>
      </c>
      <c r="N733" s="6" t="b">
        <f t="shared" si="97"/>
        <v>1</v>
      </c>
    </row>
    <row r="734" spans="2:14">
      <c r="B734" s="31"/>
      <c r="C734" s="28"/>
      <c r="D734" s="28"/>
      <c r="E734" s="36" t="str">
        <f t="shared" si="93"/>
        <v/>
      </c>
      <c r="F734" s="13" t="str">
        <f t="shared" si="92"/>
        <v/>
      </c>
      <c r="G734" s="13" t="str">
        <f t="shared" si="94"/>
        <v/>
      </c>
      <c r="H734" s="10" t="s">
        <v>292</v>
      </c>
      <c r="I734" s="12" t="str">
        <f t="shared" si="95"/>
        <v/>
      </c>
      <c r="J734" s="12" t="s">
        <v>1186</v>
      </c>
      <c r="K734" s="12"/>
      <c r="L734" s="9" t="s">
        <v>137</v>
      </c>
      <c r="M734" s="10" t="str">
        <f t="shared" si="96"/>
        <v xml:space="preserve">        "": "",  # </v>
      </c>
      <c r="N734" s="6" t="b">
        <f t="shared" si="97"/>
        <v>1</v>
      </c>
    </row>
    <row r="735" spans="2:14">
      <c r="B735" s="31"/>
      <c r="C735" s="28"/>
      <c r="D735" s="28"/>
      <c r="E735" s="36" t="str">
        <f t="shared" si="93"/>
        <v/>
      </c>
      <c r="F735" s="13" t="str">
        <f t="shared" si="92"/>
        <v/>
      </c>
      <c r="G735" s="13" t="str">
        <f t="shared" si="94"/>
        <v/>
      </c>
      <c r="H735" s="10" t="s">
        <v>292</v>
      </c>
      <c r="I735" s="12" t="str">
        <f t="shared" si="95"/>
        <v/>
      </c>
      <c r="J735" s="12" t="s">
        <v>1186</v>
      </c>
      <c r="K735" s="12"/>
      <c r="L735" s="9" t="s">
        <v>137</v>
      </c>
      <c r="M735" s="10" t="str">
        <f t="shared" si="96"/>
        <v xml:space="preserve">        "": "",  # </v>
      </c>
      <c r="N735" s="6" t="b">
        <f t="shared" si="97"/>
        <v>1</v>
      </c>
    </row>
    <row r="736" spans="2:14">
      <c r="B736" s="31"/>
      <c r="C736" s="28"/>
      <c r="D736" s="28"/>
      <c r="E736" s="36" t="str">
        <f t="shared" si="93"/>
        <v/>
      </c>
      <c r="F736" s="13" t="str">
        <f t="shared" si="92"/>
        <v/>
      </c>
      <c r="G736" s="13" t="str">
        <f t="shared" si="94"/>
        <v/>
      </c>
      <c r="H736" s="10" t="s">
        <v>292</v>
      </c>
      <c r="I736" s="12" t="str">
        <f t="shared" si="95"/>
        <v/>
      </c>
      <c r="J736" s="12" t="s">
        <v>1186</v>
      </c>
      <c r="K736" s="12"/>
      <c r="L736" s="9" t="s">
        <v>137</v>
      </c>
      <c r="M736" s="10" t="str">
        <f t="shared" si="96"/>
        <v xml:space="preserve">        "": "",  # </v>
      </c>
      <c r="N736" s="6" t="b">
        <f t="shared" si="97"/>
        <v>1</v>
      </c>
    </row>
    <row r="737" spans="2:14">
      <c r="B737" s="31"/>
      <c r="C737" s="28"/>
      <c r="D737" s="28"/>
      <c r="E737" s="36" t="str">
        <f t="shared" si="93"/>
        <v/>
      </c>
      <c r="F737" s="13" t="str">
        <f t="shared" si="92"/>
        <v/>
      </c>
      <c r="G737" s="13" t="str">
        <f t="shared" si="94"/>
        <v/>
      </c>
      <c r="H737" s="10" t="s">
        <v>292</v>
      </c>
      <c r="I737" s="12" t="str">
        <f t="shared" si="95"/>
        <v/>
      </c>
      <c r="J737" s="12" t="s">
        <v>1186</v>
      </c>
      <c r="K737" s="12"/>
      <c r="L737" s="9" t="s">
        <v>137</v>
      </c>
      <c r="M737" s="10" t="str">
        <f t="shared" si="96"/>
        <v xml:space="preserve">        "": "",  # </v>
      </c>
      <c r="N737" s="6" t="b">
        <f t="shared" si="97"/>
        <v>1</v>
      </c>
    </row>
    <row r="738" spans="2:14">
      <c r="B738" s="31"/>
      <c r="C738" s="28"/>
      <c r="D738" s="28"/>
      <c r="E738" s="36" t="str">
        <f t="shared" si="93"/>
        <v/>
      </c>
      <c r="F738" s="13" t="str">
        <f t="shared" si="92"/>
        <v/>
      </c>
      <c r="G738" s="13" t="str">
        <f t="shared" si="94"/>
        <v/>
      </c>
      <c r="H738" s="10" t="s">
        <v>292</v>
      </c>
      <c r="I738" s="12" t="str">
        <f t="shared" si="95"/>
        <v/>
      </c>
      <c r="J738" s="12" t="s">
        <v>1186</v>
      </c>
      <c r="K738" s="12"/>
      <c r="L738" s="9" t="s">
        <v>137</v>
      </c>
      <c r="M738" s="10" t="str">
        <f t="shared" si="96"/>
        <v xml:space="preserve">        "": "",  # </v>
      </c>
      <c r="N738" s="6" t="b">
        <f t="shared" si="97"/>
        <v>1</v>
      </c>
    </row>
    <row r="739" spans="2:14">
      <c r="B739" s="31"/>
      <c r="C739" s="28"/>
      <c r="D739" s="28"/>
      <c r="E739" s="36" t="str">
        <f t="shared" si="93"/>
        <v/>
      </c>
      <c r="F739" s="13" t="str">
        <f t="shared" si="92"/>
        <v/>
      </c>
      <c r="G739" s="13" t="str">
        <f t="shared" si="94"/>
        <v/>
      </c>
      <c r="H739" s="10" t="s">
        <v>292</v>
      </c>
      <c r="I739" s="12" t="str">
        <f t="shared" si="95"/>
        <v/>
      </c>
      <c r="J739" s="12" t="s">
        <v>1186</v>
      </c>
      <c r="K739" s="12"/>
      <c r="L739" s="9" t="s">
        <v>137</v>
      </c>
      <c r="M739" s="10" t="str">
        <f t="shared" si="96"/>
        <v xml:space="preserve">        "": "",  # </v>
      </c>
      <c r="N739" s="6" t="b">
        <f t="shared" si="97"/>
        <v>1</v>
      </c>
    </row>
    <row r="740" spans="2:14">
      <c r="B740" s="31"/>
      <c r="C740" s="28"/>
      <c r="D740" s="28"/>
      <c r="E740" s="36" t="str">
        <f t="shared" si="93"/>
        <v/>
      </c>
      <c r="F740" s="13" t="str">
        <f t="shared" si="92"/>
        <v/>
      </c>
      <c r="G740" s="13" t="str">
        <f t="shared" si="94"/>
        <v/>
      </c>
      <c r="H740" s="10" t="s">
        <v>292</v>
      </c>
      <c r="I740" s="12" t="str">
        <f t="shared" si="95"/>
        <v/>
      </c>
      <c r="J740" s="12" t="s">
        <v>1186</v>
      </c>
      <c r="K740" s="12"/>
      <c r="L740" s="9" t="s">
        <v>137</v>
      </c>
      <c r="M740" s="10" t="str">
        <f t="shared" si="96"/>
        <v xml:space="preserve">        "": "",  # </v>
      </c>
      <c r="N740" s="6" t="b">
        <f t="shared" si="97"/>
        <v>1</v>
      </c>
    </row>
    <row r="741" spans="2:14">
      <c r="B741" s="31"/>
      <c r="C741" s="28"/>
      <c r="D741" s="28"/>
      <c r="E741" s="36" t="str">
        <f t="shared" si="93"/>
        <v/>
      </c>
      <c r="F741" s="13" t="str">
        <f t="shared" si="92"/>
        <v/>
      </c>
      <c r="G741" s="13" t="str">
        <f t="shared" si="94"/>
        <v/>
      </c>
      <c r="H741" s="10" t="s">
        <v>292</v>
      </c>
      <c r="I741" s="12" t="str">
        <f t="shared" si="95"/>
        <v/>
      </c>
      <c r="J741" s="12" t="s">
        <v>1186</v>
      </c>
      <c r="K741" s="12"/>
      <c r="L741" s="9" t="s">
        <v>137</v>
      </c>
      <c r="M741" s="10" t="str">
        <f t="shared" si="96"/>
        <v xml:space="preserve">        "": "",  # </v>
      </c>
      <c r="N741" s="6" t="b">
        <f t="shared" si="97"/>
        <v>1</v>
      </c>
    </row>
    <row r="742" spans="2:14">
      <c r="B742" s="31"/>
      <c r="C742" s="28"/>
      <c r="D742" s="28"/>
      <c r="E742" s="36" t="str">
        <f t="shared" si="93"/>
        <v/>
      </c>
      <c r="F742" s="13" t="str">
        <f t="shared" si="92"/>
        <v/>
      </c>
      <c r="G742" s="13" t="str">
        <f t="shared" si="94"/>
        <v/>
      </c>
      <c r="H742" s="10" t="s">
        <v>292</v>
      </c>
      <c r="I742" s="12" t="str">
        <f t="shared" si="95"/>
        <v/>
      </c>
      <c r="J742" s="12" t="s">
        <v>1186</v>
      </c>
      <c r="K742" s="12"/>
      <c r="L742" s="9" t="s">
        <v>137</v>
      </c>
      <c r="M742" s="10" t="str">
        <f t="shared" si="96"/>
        <v xml:space="preserve">        "": "",  # </v>
      </c>
      <c r="N742" s="6" t="b">
        <f t="shared" si="97"/>
        <v>1</v>
      </c>
    </row>
    <row r="743" spans="2:14">
      <c r="B743" s="31"/>
      <c r="C743" s="28"/>
      <c r="D743" s="28"/>
      <c r="E743" s="36" t="str">
        <f t="shared" si="93"/>
        <v/>
      </c>
      <c r="F743" s="13" t="str">
        <f t="shared" si="92"/>
        <v/>
      </c>
      <c r="G743" s="13" t="str">
        <f t="shared" si="94"/>
        <v/>
      </c>
      <c r="H743" s="10" t="s">
        <v>292</v>
      </c>
      <c r="I743" s="12" t="str">
        <f t="shared" si="95"/>
        <v/>
      </c>
      <c r="J743" s="12" t="s">
        <v>1186</v>
      </c>
      <c r="K743" s="12"/>
      <c r="L743" s="9" t="s">
        <v>137</v>
      </c>
      <c r="M743" s="10" t="str">
        <f t="shared" si="96"/>
        <v xml:space="preserve">        "": "",  # </v>
      </c>
      <c r="N743" s="6" t="b">
        <f t="shared" si="97"/>
        <v>1</v>
      </c>
    </row>
    <row r="744" spans="2:14">
      <c r="B744" s="31"/>
      <c r="C744" s="28"/>
      <c r="D744" s="28"/>
      <c r="E744" s="36" t="str">
        <f t="shared" si="93"/>
        <v/>
      </c>
      <c r="F744" s="13" t="str">
        <f t="shared" si="92"/>
        <v/>
      </c>
      <c r="G744" s="13" t="str">
        <f t="shared" si="94"/>
        <v/>
      </c>
      <c r="H744" s="10" t="s">
        <v>292</v>
      </c>
      <c r="I744" s="12" t="str">
        <f t="shared" si="95"/>
        <v/>
      </c>
      <c r="J744" s="12" t="s">
        <v>1186</v>
      </c>
      <c r="K744" s="12"/>
      <c r="L744" s="9" t="s">
        <v>137</v>
      </c>
      <c r="M744" s="10" t="str">
        <f t="shared" si="96"/>
        <v xml:space="preserve">        "": "",  # </v>
      </c>
      <c r="N744" s="6" t="b">
        <f t="shared" si="97"/>
        <v>1</v>
      </c>
    </row>
    <row r="745" spans="2:14">
      <c r="B745" s="31"/>
      <c r="C745" s="28"/>
      <c r="D745" s="28"/>
      <c r="E745" s="36" t="str">
        <f t="shared" si="93"/>
        <v/>
      </c>
      <c r="F745" s="13" t="str">
        <f t="shared" si="92"/>
        <v/>
      </c>
      <c r="G745" s="13" t="str">
        <f t="shared" si="94"/>
        <v/>
      </c>
      <c r="H745" s="10" t="s">
        <v>292</v>
      </c>
      <c r="I745" s="12" t="str">
        <f t="shared" si="95"/>
        <v/>
      </c>
      <c r="J745" s="12" t="s">
        <v>1186</v>
      </c>
      <c r="K745" s="12"/>
      <c r="L745" s="9" t="s">
        <v>137</v>
      </c>
      <c r="M745" s="10" t="str">
        <f t="shared" si="96"/>
        <v xml:space="preserve">        "": "",  # </v>
      </c>
      <c r="N745" s="6" t="b">
        <f t="shared" si="97"/>
        <v>1</v>
      </c>
    </row>
    <row r="746" spans="2:14">
      <c r="B746" s="31"/>
      <c r="C746" s="28"/>
      <c r="D746" s="28"/>
      <c r="E746" s="36" t="str">
        <f t="shared" si="93"/>
        <v/>
      </c>
      <c r="F746" s="13" t="str">
        <f t="shared" si="92"/>
        <v/>
      </c>
      <c r="G746" s="13" t="str">
        <f t="shared" si="94"/>
        <v/>
      </c>
      <c r="H746" s="10" t="s">
        <v>292</v>
      </c>
      <c r="I746" s="12" t="str">
        <f t="shared" si="95"/>
        <v/>
      </c>
      <c r="J746" s="12" t="s">
        <v>1186</v>
      </c>
      <c r="K746" s="12"/>
      <c r="L746" s="9" t="s">
        <v>137</v>
      </c>
      <c r="M746" s="10" t="str">
        <f t="shared" si="96"/>
        <v xml:space="preserve">        "": "",  # </v>
      </c>
      <c r="N746" s="6" t="b">
        <f t="shared" si="97"/>
        <v>1</v>
      </c>
    </row>
    <row r="747" spans="2:14">
      <c r="B747" s="31"/>
      <c r="C747" s="28"/>
      <c r="D747" s="28"/>
      <c r="E747" s="36" t="str">
        <f t="shared" si="93"/>
        <v/>
      </c>
      <c r="F747" s="13" t="str">
        <f t="shared" si="92"/>
        <v/>
      </c>
      <c r="G747" s="13" t="str">
        <f t="shared" si="94"/>
        <v/>
      </c>
      <c r="H747" s="10" t="s">
        <v>292</v>
      </c>
      <c r="I747" s="12" t="str">
        <f t="shared" si="95"/>
        <v/>
      </c>
      <c r="J747" s="12" t="s">
        <v>1186</v>
      </c>
      <c r="K747" s="12"/>
      <c r="L747" s="9" t="s">
        <v>137</v>
      </c>
      <c r="M747" s="10" t="str">
        <f t="shared" si="96"/>
        <v xml:space="preserve">        "": "",  # </v>
      </c>
      <c r="N747" s="6" t="b">
        <f t="shared" si="97"/>
        <v>1</v>
      </c>
    </row>
    <row r="748" spans="2:14">
      <c r="B748" s="31"/>
      <c r="C748" s="28"/>
      <c r="D748" s="28"/>
      <c r="E748" s="36" t="str">
        <f t="shared" si="93"/>
        <v/>
      </c>
      <c r="F748" s="13" t="str">
        <f t="shared" si="92"/>
        <v/>
      </c>
      <c r="G748" s="13" t="str">
        <f t="shared" si="94"/>
        <v/>
      </c>
      <c r="H748" s="10" t="s">
        <v>292</v>
      </c>
      <c r="I748" s="12" t="str">
        <f t="shared" si="95"/>
        <v/>
      </c>
      <c r="J748" s="12" t="s">
        <v>1186</v>
      </c>
      <c r="K748" s="12"/>
      <c r="L748" s="9" t="s">
        <v>137</v>
      </c>
      <c r="M748" s="10" t="str">
        <f t="shared" si="96"/>
        <v xml:space="preserve">        "": "",  # </v>
      </c>
      <c r="N748" s="6" t="b">
        <f t="shared" si="97"/>
        <v>1</v>
      </c>
    </row>
    <row r="749" spans="2:14">
      <c r="B749" s="31"/>
      <c r="C749" s="28"/>
      <c r="D749" s="28"/>
      <c r="E749" s="36" t="str">
        <f t="shared" si="93"/>
        <v/>
      </c>
      <c r="F749" s="13" t="str">
        <f t="shared" si="92"/>
        <v/>
      </c>
      <c r="G749" s="13" t="str">
        <f t="shared" si="94"/>
        <v/>
      </c>
      <c r="H749" s="10" t="s">
        <v>292</v>
      </c>
      <c r="I749" s="12" t="str">
        <f t="shared" si="95"/>
        <v/>
      </c>
      <c r="J749" s="12" t="s">
        <v>1186</v>
      </c>
      <c r="K749" s="12"/>
      <c r="L749" s="9" t="s">
        <v>137</v>
      </c>
      <c r="M749" s="10" t="str">
        <f t="shared" si="96"/>
        <v xml:space="preserve">        "": "",  # </v>
      </c>
      <c r="N749" s="6" t="b">
        <f t="shared" si="97"/>
        <v>1</v>
      </c>
    </row>
    <row r="750" spans="2:14">
      <c r="B750" s="31"/>
      <c r="C750" s="28"/>
      <c r="D750" s="28"/>
      <c r="E750" s="36" t="str">
        <f t="shared" si="93"/>
        <v/>
      </c>
      <c r="F750" s="13" t="str">
        <f t="shared" si="92"/>
        <v/>
      </c>
      <c r="G750" s="13" t="str">
        <f t="shared" si="94"/>
        <v/>
      </c>
      <c r="H750" s="10" t="s">
        <v>292</v>
      </c>
      <c r="I750" s="12" t="str">
        <f t="shared" si="95"/>
        <v/>
      </c>
      <c r="J750" s="12" t="s">
        <v>1186</v>
      </c>
      <c r="K750" s="12"/>
      <c r="L750" s="9" t="s">
        <v>137</v>
      </c>
      <c r="M750" s="10" t="str">
        <f t="shared" si="96"/>
        <v xml:space="preserve">        "": "",  # </v>
      </c>
      <c r="N750" s="6" t="b">
        <f t="shared" si="97"/>
        <v>1</v>
      </c>
    </row>
    <row r="751" spans="2:14">
      <c r="B751" s="31"/>
      <c r="C751" s="28"/>
      <c r="D751" s="28"/>
      <c r="E751" s="36" t="str">
        <f t="shared" si="93"/>
        <v/>
      </c>
      <c r="F751" s="13" t="str">
        <f t="shared" si="92"/>
        <v/>
      </c>
      <c r="G751" s="13" t="str">
        <f t="shared" si="94"/>
        <v/>
      </c>
      <c r="H751" s="10" t="s">
        <v>292</v>
      </c>
      <c r="I751" s="12" t="str">
        <f t="shared" si="95"/>
        <v/>
      </c>
      <c r="J751" s="12" t="s">
        <v>1186</v>
      </c>
      <c r="K751" s="12"/>
      <c r="L751" s="9" t="s">
        <v>137</v>
      </c>
      <c r="M751" s="10" t="str">
        <f t="shared" si="96"/>
        <v xml:space="preserve">        "": "",  # </v>
      </c>
      <c r="N751" s="6" t="b">
        <f t="shared" si="97"/>
        <v>1</v>
      </c>
    </row>
    <row r="752" spans="2:14">
      <c r="B752" s="31"/>
      <c r="C752" s="28"/>
      <c r="D752" s="28"/>
      <c r="E752" s="36" t="str">
        <f t="shared" si="93"/>
        <v/>
      </c>
      <c r="F752" s="13" t="str">
        <f t="shared" si="92"/>
        <v/>
      </c>
      <c r="G752" s="13" t="str">
        <f t="shared" si="94"/>
        <v/>
      </c>
      <c r="H752" s="10" t="s">
        <v>292</v>
      </c>
      <c r="I752" s="12" t="str">
        <f t="shared" si="95"/>
        <v/>
      </c>
      <c r="J752" s="12" t="s">
        <v>1186</v>
      </c>
      <c r="K752" s="12"/>
      <c r="L752" s="9" t="s">
        <v>137</v>
      </c>
      <c r="M752" s="10" t="str">
        <f t="shared" si="96"/>
        <v xml:space="preserve">        "": "",  # </v>
      </c>
      <c r="N752" s="6" t="b">
        <f t="shared" si="97"/>
        <v>1</v>
      </c>
    </row>
    <row r="753" spans="2:14">
      <c r="B753" s="31"/>
      <c r="C753" s="28"/>
      <c r="D753" s="28"/>
      <c r="E753" s="36" t="str">
        <f t="shared" si="93"/>
        <v/>
      </c>
      <c r="F753" s="13" t="str">
        <f t="shared" si="92"/>
        <v/>
      </c>
      <c r="G753" s="13" t="str">
        <f t="shared" si="94"/>
        <v/>
      </c>
      <c r="H753" s="10" t="s">
        <v>292</v>
      </c>
      <c r="I753" s="12" t="str">
        <f t="shared" si="95"/>
        <v/>
      </c>
      <c r="J753" s="12" t="s">
        <v>1186</v>
      </c>
      <c r="K753" s="12"/>
      <c r="L753" s="9" t="s">
        <v>137</v>
      </c>
      <c r="M753" s="10" t="str">
        <f t="shared" si="96"/>
        <v xml:space="preserve">        "": "",  # </v>
      </c>
      <c r="N753" s="6" t="b">
        <f t="shared" si="97"/>
        <v>1</v>
      </c>
    </row>
    <row r="754" spans="2:14">
      <c r="B754" s="31"/>
      <c r="C754" s="28"/>
      <c r="D754" s="28"/>
      <c r="E754" s="36" t="str">
        <f t="shared" si="93"/>
        <v/>
      </c>
      <c r="F754" s="13" t="str">
        <f t="shared" si="92"/>
        <v/>
      </c>
      <c r="G754" s="13" t="str">
        <f t="shared" si="94"/>
        <v/>
      </c>
      <c r="H754" s="10" t="s">
        <v>292</v>
      </c>
      <c r="I754" s="12" t="str">
        <f t="shared" si="95"/>
        <v/>
      </c>
      <c r="J754" s="12" t="s">
        <v>1186</v>
      </c>
      <c r="K754" s="12"/>
      <c r="L754" s="9" t="s">
        <v>137</v>
      </c>
      <c r="M754" s="10" t="str">
        <f t="shared" si="96"/>
        <v xml:space="preserve">        "": "",  # </v>
      </c>
      <c r="N754" s="6" t="b">
        <f t="shared" si="97"/>
        <v>1</v>
      </c>
    </row>
    <row r="755" spans="2:14">
      <c r="B755" s="31"/>
      <c r="C755" s="28"/>
      <c r="D755" s="28"/>
      <c r="E755" s="36" t="str">
        <f t="shared" si="93"/>
        <v/>
      </c>
      <c r="F755" s="13" t="str">
        <f t="shared" si="92"/>
        <v/>
      </c>
      <c r="G755" s="13" t="str">
        <f t="shared" si="94"/>
        <v/>
      </c>
      <c r="H755" s="10" t="s">
        <v>292</v>
      </c>
      <c r="I755" s="12" t="str">
        <f t="shared" si="95"/>
        <v/>
      </c>
      <c r="J755" s="12" t="s">
        <v>1186</v>
      </c>
      <c r="K755" s="12"/>
      <c r="L755" s="9" t="s">
        <v>137</v>
      </c>
      <c r="M755" s="10" t="str">
        <f t="shared" si="96"/>
        <v xml:space="preserve">        "": "",  # </v>
      </c>
      <c r="N755" s="6" t="b">
        <f t="shared" si="97"/>
        <v>1</v>
      </c>
    </row>
    <row r="756" spans="2:14">
      <c r="B756" s="31"/>
      <c r="C756" s="28"/>
      <c r="D756" s="28"/>
      <c r="E756" s="36" t="str">
        <f t="shared" si="93"/>
        <v/>
      </c>
      <c r="F756" s="13" t="str">
        <f t="shared" si="92"/>
        <v/>
      </c>
      <c r="G756" s="13" t="str">
        <f t="shared" si="94"/>
        <v/>
      </c>
      <c r="H756" s="10" t="s">
        <v>292</v>
      </c>
      <c r="I756" s="12" t="str">
        <f t="shared" si="95"/>
        <v/>
      </c>
      <c r="J756" s="12" t="s">
        <v>1186</v>
      </c>
      <c r="K756" s="12"/>
      <c r="L756" s="9" t="s">
        <v>137</v>
      </c>
      <c r="M756" s="10" t="str">
        <f t="shared" si="96"/>
        <v xml:space="preserve">        "": "",  # </v>
      </c>
      <c r="N756" s="6" t="b">
        <f t="shared" si="97"/>
        <v>1</v>
      </c>
    </row>
    <row r="757" spans="2:14">
      <c r="B757" s="31"/>
      <c r="C757" s="28"/>
      <c r="D757" s="28"/>
      <c r="E757" s="36" t="str">
        <f t="shared" si="93"/>
        <v/>
      </c>
      <c r="F757" s="13" t="str">
        <f t="shared" si="92"/>
        <v/>
      </c>
      <c r="G757" s="13" t="str">
        <f t="shared" si="94"/>
        <v/>
      </c>
      <c r="H757" s="10" t="s">
        <v>292</v>
      </c>
      <c r="I757" s="12" t="str">
        <f t="shared" si="95"/>
        <v/>
      </c>
      <c r="J757" s="12" t="s">
        <v>1186</v>
      </c>
      <c r="K757" s="12"/>
      <c r="L757" s="9" t="s">
        <v>137</v>
      </c>
      <c r="M757" s="10" t="str">
        <f t="shared" si="96"/>
        <v xml:space="preserve">        "": "",  # </v>
      </c>
      <c r="N757" s="6" t="b">
        <f t="shared" si="97"/>
        <v>1</v>
      </c>
    </row>
    <row r="758" spans="2:14">
      <c r="B758" s="31"/>
      <c r="C758" s="28"/>
      <c r="D758" s="28"/>
      <c r="E758" s="36" t="str">
        <f t="shared" si="93"/>
        <v/>
      </c>
      <c r="F758" s="13" t="str">
        <f t="shared" si="92"/>
        <v/>
      </c>
      <c r="G758" s="13" t="str">
        <f t="shared" si="94"/>
        <v/>
      </c>
      <c r="H758" s="10" t="s">
        <v>292</v>
      </c>
      <c r="I758" s="12" t="str">
        <f t="shared" si="95"/>
        <v/>
      </c>
      <c r="J758" s="12" t="s">
        <v>1186</v>
      </c>
      <c r="K758" s="12"/>
      <c r="L758" s="9" t="s">
        <v>137</v>
      </c>
      <c r="M758" s="10" t="str">
        <f t="shared" si="96"/>
        <v xml:space="preserve">        "": "",  # </v>
      </c>
      <c r="N758" s="6" t="b">
        <f t="shared" si="97"/>
        <v>1</v>
      </c>
    </row>
    <row r="759" spans="2:14">
      <c r="B759" s="31"/>
      <c r="C759" s="28"/>
      <c r="D759" s="28"/>
      <c r="E759" s="36" t="str">
        <f t="shared" si="93"/>
        <v/>
      </c>
      <c r="F759" s="13" t="str">
        <f t="shared" si="92"/>
        <v/>
      </c>
      <c r="G759" s="13" t="str">
        <f t="shared" si="94"/>
        <v/>
      </c>
      <c r="H759" s="10" t="s">
        <v>292</v>
      </c>
      <c r="I759" s="12" t="str">
        <f t="shared" si="95"/>
        <v/>
      </c>
      <c r="J759" s="12" t="s">
        <v>1186</v>
      </c>
      <c r="K759" s="12"/>
      <c r="L759" s="9" t="s">
        <v>137</v>
      </c>
      <c r="M759" s="10" t="str">
        <f t="shared" si="96"/>
        <v xml:space="preserve">        "": "",  # </v>
      </c>
      <c r="N759" s="6" t="b">
        <f t="shared" si="97"/>
        <v>1</v>
      </c>
    </row>
    <row r="760" spans="2:14">
      <c r="B760" s="31"/>
      <c r="C760" s="28"/>
      <c r="D760" s="28"/>
      <c r="E760" s="36" t="str">
        <f t="shared" si="93"/>
        <v/>
      </c>
      <c r="F760" s="13" t="str">
        <f t="shared" si="92"/>
        <v/>
      </c>
      <c r="G760" s="13" t="str">
        <f t="shared" si="94"/>
        <v/>
      </c>
      <c r="H760" s="10" t="s">
        <v>292</v>
      </c>
      <c r="I760" s="12" t="str">
        <f t="shared" si="95"/>
        <v/>
      </c>
      <c r="J760" s="12" t="s">
        <v>1186</v>
      </c>
      <c r="K760" s="12"/>
      <c r="L760" s="9" t="s">
        <v>137</v>
      </c>
      <c r="M760" s="10" t="str">
        <f t="shared" si="96"/>
        <v xml:space="preserve">        "": "",  # </v>
      </c>
      <c r="N760" s="6" t="b">
        <f t="shared" si="97"/>
        <v>1</v>
      </c>
    </row>
    <row r="761" spans="2:14">
      <c r="B761" s="31"/>
      <c r="C761" s="28"/>
      <c r="D761" s="28"/>
      <c r="E761" s="36" t="str">
        <f t="shared" si="93"/>
        <v/>
      </c>
      <c r="F761" s="13" t="str">
        <f t="shared" si="92"/>
        <v/>
      </c>
      <c r="G761" s="13" t="str">
        <f t="shared" si="94"/>
        <v/>
      </c>
      <c r="H761" s="10" t="s">
        <v>292</v>
      </c>
      <c r="I761" s="12" t="str">
        <f t="shared" si="95"/>
        <v/>
      </c>
      <c r="J761" s="12" t="s">
        <v>1186</v>
      </c>
      <c r="K761" s="12"/>
      <c r="L761" s="9" t="s">
        <v>137</v>
      </c>
      <c r="M761" s="10" t="str">
        <f t="shared" si="96"/>
        <v xml:space="preserve">        "": "",  # </v>
      </c>
      <c r="N761" s="6" t="b">
        <f t="shared" si="97"/>
        <v>1</v>
      </c>
    </row>
    <row r="762" spans="2:14">
      <c r="B762" s="31"/>
      <c r="C762" s="28"/>
      <c r="D762" s="28"/>
      <c r="E762" s="36" t="str">
        <f t="shared" si="93"/>
        <v/>
      </c>
      <c r="F762" s="13" t="str">
        <f t="shared" si="92"/>
        <v/>
      </c>
      <c r="G762" s="13" t="str">
        <f t="shared" si="94"/>
        <v/>
      </c>
      <c r="H762" s="10" t="s">
        <v>292</v>
      </c>
      <c r="I762" s="12" t="str">
        <f t="shared" si="95"/>
        <v/>
      </c>
      <c r="J762" s="12" t="s">
        <v>1186</v>
      </c>
      <c r="K762" s="12"/>
      <c r="L762" s="9" t="s">
        <v>137</v>
      </c>
      <c r="M762" s="10" t="str">
        <f t="shared" si="96"/>
        <v xml:space="preserve">        "": "",  # </v>
      </c>
      <c r="N762" s="6" t="b">
        <f t="shared" si="97"/>
        <v>1</v>
      </c>
    </row>
    <row r="763" spans="2:14">
      <c r="B763" s="31"/>
      <c r="C763" s="28"/>
      <c r="D763" s="28"/>
      <c r="E763" s="36" t="str">
        <f t="shared" si="93"/>
        <v/>
      </c>
      <c r="F763" s="13" t="str">
        <f t="shared" si="92"/>
        <v/>
      </c>
      <c r="G763" s="13" t="str">
        <f t="shared" si="94"/>
        <v/>
      </c>
      <c r="H763" s="10" t="s">
        <v>292</v>
      </c>
      <c r="I763" s="12" t="str">
        <f t="shared" si="95"/>
        <v/>
      </c>
      <c r="J763" s="12" t="s">
        <v>1186</v>
      </c>
      <c r="K763" s="12"/>
      <c r="L763" s="9" t="s">
        <v>137</v>
      </c>
      <c r="M763" s="10" t="str">
        <f t="shared" si="96"/>
        <v xml:space="preserve">        "": "",  # </v>
      </c>
      <c r="N763" s="6" t="b">
        <f t="shared" si="97"/>
        <v>1</v>
      </c>
    </row>
    <row r="764" spans="2:14">
      <c r="B764" s="31"/>
      <c r="C764" s="28"/>
      <c r="D764" s="28"/>
      <c r="E764" s="36" t="str">
        <f t="shared" si="93"/>
        <v/>
      </c>
      <c r="F764" s="13" t="str">
        <f t="shared" si="92"/>
        <v/>
      </c>
      <c r="G764" s="13" t="str">
        <f t="shared" si="94"/>
        <v/>
      </c>
      <c r="H764" s="10" t="s">
        <v>292</v>
      </c>
      <c r="I764" s="12" t="str">
        <f t="shared" si="95"/>
        <v/>
      </c>
      <c r="J764" s="12" t="s">
        <v>1186</v>
      </c>
      <c r="K764" s="12"/>
      <c r="L764" s="9" t="s">
        <v>137</v>
      </c>
      <c r="M764" s="10" t="str">
        <f t="shared" si="96"/>
        <v xml:space="preserve">        "": "",  # </v>
      </c>
      <c r="N764" s="6" t="b">
        <f t="shared" si="97"/>
        <v>1</v>
      </c>
    </row>
    <row r="765" spans="2:14">
      <c r="B765" s="31"/>
      <c r="C765" s="28"/>
      <c r="D765" s="28"/>
      <c r="E765" s="36" t="str">
        <f t="shared" si="93"/>
        <v/>
      </c>
      <c r="F765" s="13" t="str">
        <f t="shared" si="92"/>
        <v/>
      </c>
      <c r="G765" s="13" t="str">
        <f t="shared" si="94"/>
        <v/>
      </c>
      <c r="H765" s="10" t="s">
        <v>292</v>
      </c>
      <c r="I765" s="12" t="str">
        <f t="shared" si="95"/>
        <v/>
      </c>
      <c r="J765" s="12" t="s">
        <v>1186</v>
      </c>
      <c r="K765" s="12"/>
      <c r="L765" s="9" t="s">
        <v>137</v>
      </c>
      <c r="M765" s="10" t="str">
        <f t="shared" si="96"/>
        <v xml:space="preserve">        "": "",  # </v>
      </c>
      <c r="N765" s="6" t="b">
        <f t="shared" si="97"/>
        <v>1</v>
      </c>
    </row>
    <row r="766" spans="2:14">
      <c r="B766" s="31"/>
      <c r="C766" s="28"/>
      <c r="D766" s="28"/>
      <c r="E766" s="36" t="str">
        <f t="shared" si="93"/>
        <v/>
      </c>
      <c r="F766" s="13" t="str">
        <f t="shared" si="92"/>
        <v/>
      </c>
      <c r="G766" s="13" t="str">
        <f t="shared" si="94"/>
        <v/>
      </c>
      <c r="H766" s="10" t="s">
        <v>292</v>
      </c>
      <c r="I766" s="12" t="str">
        <f t="shared" si="95"/>
        <v/>
      </c>
      <c r="J766" s="12" t="s">
        <v>1186</v>
      </c>
      <c r="K766" s="12"/>
      <c r="L766" s="9" t="s">
        <v>137</v>
      </c>
      <c r="M766" s="10" t="str">
        <f t="shared" si="96"/>
        <v xml:space="preserve">        "": "",  # </v>
      </c>
      <c r="N766" s="6" t="b">
        <f t="shared" si="97"/>
        <v>1</v>
      </c>
    </row>
    <row r="767" spans="2:14">
      <c r="B767" s="31"/>
      <c r="C767" s="28"/>
      <c r="D767" s="28"/>
      <c r="E767" s="36" t="str">
        <f t="shared" si="93"/>
        <v/>
      </c>
      <c r="F767" s="13" t="str">
        <f t="shared" si="92"/>
        <v/>
      </c>
      <c r="G767" s="13" t="str">
        <f t="shared" si="94"/>
        <v/>
      </c>
      <c r="H767" s="10" t="s">
        <v>292</v>
      </c>
      <c r="I767" s="12" t="str">
        <f t="shared" si="95"/>
        <v/>
      </c>
      <c r="J767" s="12" t="s">
        <v>1186</v>
      </c>
      <c r="K767" s="12"/>
      <c r="L767" s="9" t="s">
        <v>137</v>
      </c>
      <c r="M767" s="10" t="str">
        <f t="shared" si="96"/>
        <v xml:space="preserve">        "": "",  # </v>
      </c>
      <c r="N767" s="6" t="b">
        <f t="shared" si="97"/>
        <v>1</v>
      </c>
    </row>
    <row r="768" spans="2:14">
      <c r="B768" s="31"/>
      <c r="C768" s="28"/>
      <c r="D768" s="28"/>
      <c r="E768" s="36" t="str">
        <f t="shared" si="93"/>
        <v/>
      </c>
      <c r="F768" s="13" t="str">
        <f t="shared" si="92"/>
        <v/>
      </c>
      <c r="G768" s="13" t="str">
        <f t="shared" si="94"/>
        <v/>
      </c>
      <c r="H768" s="10" t="s">
        <v>292</v>
      </c>
      <c r="I768" s="12" t="str">
        <f t="shared" si="95"/>
        <v/>
      </c>
      <c r="J768" s="12" t="s">
        <v>1186</v>
      </c>
      <c r="K768" s="12"/>
      <c r="L768" s="9" t="s">
        <v>137</v>
      </c>
      <c r="M768" s="10" t="str">
        <f t="shared" si="96"/>
        <v xml:space="preserve">        "": "",  # </v>
      </c>
      <c r="N768" s="6" t="b">
        <f t="shared" si="97"/>
        <v>1</v>
      </c>
    </row>
    <row r="769" spans="2:14">
      <c r="B769" s="31"/>
      <c r="C769" s="28"/>
      <c r="D769" s="28"/>
      <c r="E769" s="36" t="str">
        <f t="shared" si="93"/>
        <v/>
      </c>
      <c r="F769" s="13" t="str">
        <f t="shared" si="92"/>
        <v/>
      </c>
      <c r="G769" s="13" t="str">
        <f t="shared" si="94"/>
        <v/>
      </c>
      <c r="H769" s="10" t="s">
        <v>292</v>
      </c>
      <c r="I769" s="12" t="str">
        <f t="shared" si="95"/>
        <v/>
      </c>
      <c r="J769" s="12" t="s">
        <v>1186</v>
      </c>
      <c r="K769" s="12"/>
      <c r="L769" s="9" t="s">
        <v>137</v>
      </c>
      <c r="M769" s="10" t="str">
        <f t="shared" si="96"/>
        <v xml:space="preserve">        "": "",  # </v>
      </c>
      <c r="N769" s="6" t="b">
        <f t="shared" si="97"/>
        <v>1</v>
      </c>
    </row>
    <row r="770" spans="2:14">
      <c r="B770" s="31"/>
      <c r="C770" s="28"/>
      <c r="D770" s="28"/>
      <c r="E770" s="36" t="str">
        <f t="shared" si="93"/>
        <v/>
      </c>
      <c r="F770" s="13" t="str">
        <f t="shared" si="92"/>
        <v/>
      </c>
      <c r="G770" s="13" t="str">
        <f t="shared" si="94"/>
        <v/>
      </c>
      <c r="H770" s="10" t="s">
        <v>292</v>
      </c>
      <c r="I770" s="12" t="str">
        <f t="shared" si="95"/>
        <v/>
      </c>
      <c r="J770" s="12" t="s">
        <v>1186</v>
      </c>
      <c r="K770" s="12"/>
      <c r="L770" s="9" t="s">
        <v>137</v>
      </c>
      <c r="M770" s="10" t="str">
        <f t="shared" si="96"/>
        <v xml:space="preserve">        "": "",  # </v>
      </c>
      <c r="N770" s="6" t="b">
        <f t="shared" si="97"/>
        <v>1</v>
      </c>
    </row>
    <row r="771" spans="2:14">
      <c r="B771" s="31"/>
      <c r="C771" s="28"/>
      <c r="D771" s="28"/>
      <c r="E771" s="36" t="str">
        <f t="shared" si="93"/>
        <v/>
      </c>
      <c r="F771" s="13" t="str">
        <f t="shared" si="92"/>
        <v/>
      </c>
      <c r="G771" s="13" t="str">
        <f t="shared" si="94"/>
        <v/>
      </c>
      <c r="H771" s="10" t="s">
        <v>292</v>
      </c>
      <c r="I771" s="12" t="str">
        <f t="shared" si="95"/>
        <v/>
      </c>
      <c r="J771" s="12" t="s">
        <v>1186</v>
      </c>
      <c r="K771" s="12"/>
      <c r="L771" s="9" t="s">
        <v>137</v>
      </c>
      <c r="M771" s="10" t="str">
        <f t="shared" si="96"/>
        <v xml:space="preserve">        "": "",  # </v>
      </c>
      <c r="N771" s="6" t="b">
        <f t="shared" si="97"/>
        <v>1</v>
      </c>
    </row>
    <row r="772" spans="2:14">
      <c r="B772" s="31"/>
      <c r="C772" s="28"/>
      <c r="D772" s="28"/>
      <c r="E772" s="36" t="str">
        <f t="shared" si="93"/>
        <v/>
      </c>
      <c r="F772" s="13" t="str">
        <f t="shared" si="92"/>
        <v/>
      </c>
      <c r="G772" s="13" t="str">
        <f t="shared" si="94"/>
        <v/>
      </c>
      <c r="H772" s="10" t="s">
        <v>292</v>
      </c>
      <c r="I772" s="12" t="str">
        <f t="shared" si="95"/>
        <v/>
      </c>
      <c r="J772" s="12" t="s">
        <v>1186</v>
      </c>
      <c r="K772" s="12"/>
      <c r="L772" s="9" t="s">
        <v>137</v>
      </c>
      <c r="M772" s="10" t="str">
        <f t="shared" si="96"/>
        <v xml:space="preserve">        "": "",  # </v>
      </c>
      <c r="N772" s="6" t="b">
        <f t="shared" si="97"/>
        <v>1</v>
      </c>
    </row>
    <row r="773" spans="2:14">
      <c r="B773" s="31"/>
      <c r="C773" s="28"/>
      <c r="D773" s="28"/>
      <c r="E773" s="36" t="str">
        <f t="shared" si="93"/>
        <v/>
      </c>
      <c r="F773" s="13" t="str">
        <f t="shared" si="92"/>
        <v/>
      </c>
      <c r="G773" s="13" t="str">
        <f t="shared" si="94"/>
        <v/>
      </c>
      <c r="H773" s="10" t="s">
        <v>292</v>
      </c>
      <c r="I773" s="12" t="str">
        <f t="shared" si="95"/>
        <v/>
      </c>
      <c r="J773" s="12" t="s">
        <v>1186</v>
      </c>
      <c r="K773" s="12"/>
      <c r="L773" s="9" t="s">
        <v>137</v>
      </c>
      <c r="M773" s="10" t="str">
        <f t="shared" si="96"/>
        <v xml:space="preserve">        "": "",  # </v>
      </c>
      <c r="N773" s="6" t="b">
        <f t="shared" si="97"/>
        <v>1</v>
      </c>
    </row>
    <row r="774" spans="2:14">
      <c r="B774" s="31"/>
      <c r="C774" s="28"/>
      <c r="D774" s="28"/>
      <c r="E774" s="36" t="str">
        <f t="shared" si="93"/>
        <v/>
      </c>
      <c r="F774" s="13" t="str">
        <f t="shared" si="92"/>
        <v/>
      </c>
      <c r="G774" s="13" t="str">
        <f t="shared" si="94"/>
        <v/>
      </c>
      <c r="H774" s="10" t="s">
        <v>292</v>
      </c>
      <c r="I774" s="12" t="str">
        <f t="shared" si="95"/>
        <v/>
      </c>
      <c r="J774" s="12" t="s">
        <v>1186</v>
      </c>
      <c r="K774" s="12"/>
      <c r="L774" s="9" t="s">
        <v>137</v>
      </c>
      <c r="M774" s="10" t="str">
        <f t="shared" si="96"/>
        <v xml:space="preserve">        "": "",  # </v>
      </c>
      <c r="N774" s="6" t="b">
        <f t="shared" si="97"/>
        <v>1</v>
      </c>
    </row>
    <row r="775" spans="2:14">
      <c r="B775" s="31"/>
      <c r="C775" s="28"/>
      <c r="D775" s="28"/>
      <c r="E775" s="36" t="str">
        <f t="shared" si="93"/>
        <v/>
      </c>
      <c r="F775" s="13" t="str">
        <f t="shared" si="92"/>
        <v/>
      </c>
      <c r="G775" s="13" t="str">
        <f t="shared" si="94"/>
        <v/>
      </c>
      <c r="H775" s="10" t="s">
        <v>292</v>
      </c>
      <c r="I775" s="12" t="str">
        <f t="shared" si="95"/>
        <v/>
      </c>
      <c r="J775" s="12" t="s">
        <v>1186</v>
      </c>
      <c r="K775" s="12"/>
      <c r="L775" s="9" t="s">
        <v>137</v>
      </c>
      <c r="M775" s="10" t="str">
        <f t="shared" si="96"/>
        <v xml:space="preserve">        "": "",  # </v>
      </c>
      <c r="N775" s="6" t="b">
        <f t="shared" si="97"/>
        <v>1</v>
      </c>
    </row>
    <row r="776" spans="2:14">
      <c r="B776" s="31"/>
      <c r="C776" s="28"/>
      <c r="D776" s="28"/>
      <c r="E776" s="36" t="str">
        <f t="shared" si="93"/>
        <v/>
      </c>
      <c r="F776" s="13" t="str">
        <f t="shared" si="92"/>
        <v/>
      </c>
      <c r="G776" s="13" t="str">
        <f t="shared" si="94"/>
        <v/>
      </c>
      <c r="H776" s="10" t="s">
        <v>292</v>
      </c>
      <c r="I776" s="12" t="str">
        <f t="shared" si="95"/>
        <v/>
      </c>
      <c r="J776" s="12" t="s">
        <v>1186</v>
      </c>
      <c r="K776" s="12"/>
      <c r="L776" s="9" t="s">
        <v>137</v>
      </c>
      <c r="M776" s="10" t="str">
        <f t="shared" si="96"/>
        <v xml:space="preserve">        "": "",  # </v>
      </c>
      <c r="N776" s="6" t="b">
        <f t="shared" si="97"/>
        <v>1</v>
      </c>
    </row>
    <row r="777" spans="2:14">
      <c r="B777" s="31"/>
      <c r="C777" s="28"/>
      <c r="D777" s="28"/>
      <c r="E777" s="36" t="str">
        <f t="shared" si="93"/>
        <v/>
      </c>
      <c r="F777" s="13" t="str">
        <f t="shared" si="92"/>
        <v/>
      </c>
      <c r="G777" s="13" t="str">
        <f t="shared" si="94"/>
        <v/>
      </c>
      <c r="H777" s="10" t="s">
        <v>292</v>
      </c>
      <c r="I777" s="12" t="str">
        <f t="shared" si="95"/>
        <v/>
      </c>
      <c r="J777" s="12" t="s">
        <v>1186</v>
      </c>
      <c r="K777" s="12"/>
      <c r="L777" s="9" t="s">
        <v>137</v>
      </c>
      <c r="M777" s="10" t="str">
        <f t="shared" si="96"/>
        <v xml:space="preserve">        "": "",  # </v>
      </c>
      <c r="N777" s="6" t="b">
        <f t="shared" si="97"/>
        <v>1</v>
      </c>
    </row>
    <row r="778" spans="2:14">
      <c r="B778" s="31"/>
      <c r="C778" s="28"/>
      <c r="D778" s="28"/>
      <c r="E778" s="36" t="str">
        <f t="shared" si="93"/>
        <v/>
      </c>
      <c r="F778" s="13" t="str">
        <f t="shared" si="92"/>
        <v/>
      </c>
      <c r="G778" s="13" t="str">
        <f t="shared" si="94"/>
        <v/>
      </c>
      <c r="H778" s="10" t="s">
        <v>292</v>
      </c>
      <c r="I778" s="12" t="str">
        <f t="shared" si="95"/>
        <v/>
      </c>
      <c r="J778" s="12" t="s">
        <v>1186</v>
      </c>
      <c r="K778" s="12"/>
      <c r="L778" s="9" t="s">
        <v>137</v>
      </c>
      <c r="M778" s="10" t="str">
        <f t="shared" si="96"/>
        <v xml:space="preserve">        "": "",  # </v>
      </c>
      <c r="N778" s="6" t="b">
        <f t="shared" si="97"/>
        <v>1</v>
      </c>
    </row>
    <row r="779" spans="2:14">
      <c r="B779" s="31"/>
      <c r="C779" s="28"/>
      <c r="D779" s="28"/>
      <c r="E779" s="36" t="str">
        <f t="shared" si="93"/>
        <v/>
      </c>
      <c r="F779" s="13" t="str">
        <f t="shared" si="92"/>
        <v/>
      </c>
      <c r="G779" s="13" t="str">
        <f t="shared" si="94"/>
        <v/>
      </c>
      <c r="H779" s="10" t="s">
        <v>292</v>
      </c>
      <c r="I779" s="12" t="str">
        <f t="shared" si="95"/>
        <v/>
      </c>
      <c r="J779" s="12" t="s">
        <v>1186</v>
      </c>
      <c r="K779" s="12"/>
      <c r="L779" s="9" t="s">
        <v>137</v>
      </c>
      <c r="M779" s="10" t="str">
        <f t="shared" si="96"/>
        <v xml:space="preserve">        "": "",  # </v>
      </c>
      <c r="N779" s="6" t="b">
        <f t="shared" si="97"/>
        <v>1</v>
      </c>
    </row>
    <row r="780" spans="2:14">
      <c r="B780" s="31"/>
      <c r="C780" s="28"/>
      <c r="D780" s="28"/>
      <c r="E780" s="36" t="str">
        <f t="shared" si="93"/>
        <v/>
      </c>
      <c r="F780" s="13" t="str">
        <f t="shared" si="92"/>
        <v/>
      </c>
      <c r="G780" s="13" t="str">
        <f t="shared" si="94"/>
        <v/>
      </c>
      <c r="H780" s="10" t="s">
        <v>292</v>
      </c>
      <c r="I780" s="12" t="str">
        <f t="shared" si="95"/>
        <v/>
      </c>
      <c r="J780" s="12" t="s">
        <v>1186</v>
      </c>
      <c r="K780" s="12"/>
      <c r="L780" s="9" t="s">
        <v>137</v>
      </c>
      <c r="M780" s="10" t="str">
        <f t="shared" si="96"/>
        <v xml:space="preserve">        "": "",  # </v>
      </c>
      <c r="N780" s="6" t="b">
        <f t="shared" si="97"/>
        <v>1</v>
      </c>
    </row>
    <row r="781" spans="2:14">
      <c r="B781" s="31"/>
      <c r="C781" s="28"/>
      <c r="D781" s="28"/>
      <c r="E781" s="36" t="str">
        <f t="shared" si="93"/>
        <v/>
      </c>
      <c r="F781" s="13" t="str">
        <f t="shared" si="92"/>
        <v/>
      </c>
      <c r="G781" s="13" t="str">
        <f t="shared" si="94"/>
        <v/>
      </c>
      <c r="H781" s="10" t="s">
        <v>292</v>
      </c>
      <c r="I781" s="12" t="str">
        <f t="shared" si="95"/>
        <v/>
      </c>
      <c r="J781" s="12" t="s">
        <v>1186</v>
      </c>
      <c r="K781" s="12"/>
      <c r="L781" s="9" t="s">
        <v>137</v>
      </c>
      <c r="M781" s="10" t="str">
        <f t="shared" si="96"/>
        <v xml:space="preserve">        "": "",  # </v>
      </c>
      <c r="N781" s="6" t="b">
        <f t="shared" si="97"/>
        <v>1</v>
      </c>
    </row>
    <row r="782" spans="2:14">
      <c r="B782" s="31"/>
      <c r="C782" s="28"/>
      <c r="D782" s="28"/>
      <c r="E782" s="36" t="str">
        <f t="shared" si="93"/>
        <v/>
      </c>
      <c r="F782" s="13" t="str">
        <f t="shared" si="92"/>
        <v/>
      </c>
      <c r="G782" s="13" t="str">
        <f t="shared" si="94"/>
        <v/>
      </c>
      <c r="H782" s="10" t="s">
        <v>292</v>
      </c>
      <c r="I782" s="12" t="str">
        <f t="shared" si="95"/>
        <v/>
      </c>
      <c r="J782" s="12" t="s">
        <v>1186</v>
      </c>
      <c r="K782" s="12"/>
      <c r="L782" s="9" t="s">
        <v>137</v>
      </c>
      <c r="M782" s="10" t="str">
        <f t="shared" si="96"/>
        <v xml:space="preserve">        "": "",  # </v>
      </c>
      <c r="N782" s="6" t="b">
        <f t="shared" si="97"/>
        <v>1</v>
      </c>
    </row>
    <row r="783" spans="2:14">
      <c r="B783" s="31"/>
      <c r="C783" s="28"/>
      <c r="D783" s="28"/>
      <c r="E783" s="36" t="str">
        <f t="shared" si="93"/>
        <v/>
      </c>
      <c r="F783" s="13" t="str">
        <f t="shared" si="92"/>
        <v/>
      </c>
      <c r="G783" s="13" t="str">
        <f t="shared" si="94"/>
        <v/>
      </c>
      <c r="H783" s="10" t="s">
        <v>292</v>
      </c>
      <c r="I783" s="12" t="str">
        <f t="shared" si="95"/>
        <v/>
      </c>
      <c r="J783" s="12" t="s">
        <v>1186</v>
      </c>
      <c r="K783" s="12"/>
      <c r="L783" s="9" t="s">
        <v>137</v>
      </c>
      <c r="M783" s="10" t="str">
        <f t="shared" si="96"/>
        <v xml:space="preserve">        "": "",  # </v>
      </c>
      <c r="N783" s="6" t="b">
        <f t="shared" si="97"/>
        <v>1</v>
      </c>
    </row>
    <row r="784" spans="2:14">
      <c r="B784" s="31"/>
      <c r="C784" s="28"/>
      <c r="D784" s="28"/>
      <c r="E784" s="36" t="str">
        <f t="shared" si="93"/>
        <v/>
      </c>
      <c r="F784" s="13" t="str">
        <f t="shared" ref="F784:F847" si="98">IF(B784="",IF(D784="",IF(C784="","",UPPER(C784)),DEC2HEX(D784)),DEC2HEX(_xlfn.UNICODE(B784)))</f>
        <v/>
      </c>
      <c r="G784" s="13" t="str">
        <f t="shared" si="94"/>
        <v/>
      </c>
      <c r="H784" s="10" t="s">
        <v>292</v>
      </c>
      <c r="I784" s="12" t="str">
        <f t="shared" si="95"/>
        <v/>
      </c>
      <c r="J784" s="12" t="s">
        <v>1186</v>
      </c>
      <c r="K784" s="12"/>
      <c r="L784" s="9" t="s">
        <v>137</v>
      </c>
      <c r="M784" s="10" t="str">
        <f t="shared" si="96"/>
        <v xml:space="preserve">        "": "",  # </v>
      </c>
      <c r="N784" s="6" t="b">
        <f t="shared" si="97"/>
        <v>1</v>
      </c>
    </row>
    <row r="785" spans="2:14">
      <c r="B785" s="31"/>
      <c r="C785" s="28"/>
      <c r="D785" s="28"/>
      <c r="E785" s="36" t="str">
        <f t="shared" si="93"/>
        <v/>
      </c>
      <c r="F785" s="13" t="str">
        <f t="shared" si="98"/>
        <v/>
      </c>
      <c r="G785" s="13" t="str">
        <f t="shared" si="94"/>
        <v/>
      </c>
      <c r="H785" s="10" t="s">
        <v>292</v>
      </c>
      <c r="I785" s="12" t="str">
        <f t="shared" si="95"/>
        <v/>
      </c>
      <c r="J785" s="12" t="s">
        <v>1186</v>
      </c>
      <c r="K785" s="12"/>
      <c r="L785" s="9" t="s">
        <v>137</v>
      </c>
      <c r="M785" s="10" t="str">
        <f t="shared" si="96"/>
        <v xml:space="preserve">        "": "",  # </v>
      </c>
      <c r="N785" s="6" t="b">
        <f t="shared" si="97"/>
        <v>1</v>
      </c>
    </row>
    <row r="786" spans="2:14">
      <c r="B786" s="31"/>
      <c r="C786" s="28"/>
      <c r="D786" s="28"/>
      <c r="E786" s="36" t="str">
        <f t="shared" si="93"/>
        <v/>
      </c>
      <c r="F786" s="13" t="str">
        <f t="shared" si="98"/>
        <v/>
      </c>
      <c r="G786" s="13" t="str">
        <f t="shared" si="94"/>
        <v/>
      </c>
      <c r="H786" s="10" t="s">
        <v>292</v>
      </c>
      <c r="I786" s="12" t="str">
        <f t="shared" si="95"/>
        <v/>
      </c>
      <c r="J786" s="12" t="s">
        <v>1186</v>
      </c>
      <c r="K786" s="12"/>
      <c r="L786" s="9" t="s">
        <v>137</v>
      </c>
      <c r="M786" s="10" t="str">
        <f t="shared" si="96"/>
        <v xml:space="preserve">        "": "",  # </v>
      </c>
      <c r="N786" s="6" t="b">
        <f t="shared" si="97"/>
        <v>1</v>
      </c>
    </row>
    <row r="787" spans="2:14">
      <c r="B787" s="31"/>
      <c r="C787" s="28"/>
      <c r="D787" s="28"/>
      <c r="E787" s="36" t="str">
        <f t="shared" si="93"/>
        <v/>
      </c>
      <c r="F787" s="13" t="str">
        <f t="shared" si="98"/>
        <v/>
      </c>
      <c r="G787" s="13" t="str">
        <f t="shared" si="94"/>
        <v/>
      </c>
      <c r="H787" s="10" t="s">
        <v>292</v>
      </c>
      <c r="I787" s="12" t="str">
        <f t="shared" si="95"/>
        <v/>
      </c>
      <c r="J787" s="12" t="s">
        <v>1186</v>
      </c>
      <c r="K787" s="12"/>
      <c r="L787" s="9" t="s">
        <v>137</v>
      </c>
      <c r="M787" s="10" t="str">
        <f t="shared" si="96"/>
        <v xml:space="preserve">        "": "",  # </v>
      </c>
      <c r="N787" s="6" t="b">
        <f t="shared" si="97"/>
        <v>1</v>
      </c>
    </row>
    <row r="788" spans="2:14">
      <c r="B788" s="31"/>
      <c r="C788" s="28"/>
      <c r="D788" s="28"/>
      <c r="E788" s="36" t="str">
        <f t="shared" si="93"/>
        <v/>
      </c>
      <c r="F788" s="13" t="str">
        <f t="shared" si="98"/>
        <v/>
      </c>
      <c r="G788" s="13" t="str">
        <f t="shared" si="94"/>
        <v/>
      </c>
      <c r="H788" s="10" t="s">
        <v>292</v>
      </c>
      <c r="I788" s="12" t="str">
        <f t="shared" si="95"/>
        <v/>
      </c>
      <c r="J788" s="12" t="s">
        <v>1186</v>
      </c>
      <c r="K788" s="12"/>
      <c r="L788" s="9" t="s">
        <v>137</v>
      </c>
      <c r="M788" s="10" t="str">
        <f t="shared" si="96"/>
        <v xml:space="preserve">        "": "",  # </v>
      </c>
      <c r="N788" s="6" t="b">
        <f t="shared" si="97"/>
        <v>1</v>
      </c>
    </row>
    <row r="789" spans="2:14">
      <c r="B789" s="31"/>
      <c r="C789" s="28"/>
      <c r="D789" s="28"/>
      <c r="E789" s="36" t="str">
        <f t="shared" si="93"/>
        <v/>
      </c>
      <c r="F789" s="13" t="str">
        <f t="shared" si="98"/>
        <v/>
      </c>
      <c r="G789" s="13" t="str">
        <f t="shared" si="94"/>
        <v/>
      </c>
      <c r="H789" s="10" t="s">
        <v>292</v>
      </c>
      <c r="I789" s="12" t="str">
        <f t="shared" si="95"/>
        <v/>
      </c>
      <c r="J789" s="12" t="s">
        <v>1186</v>
      </c>
      <c r="K789" s="12"/>
      <c r="L789" s="9" t="s">
        <v>137</v>
      </c>
      <c r="M789" s="10" t="str">
        <f t="shared" si="96"/>
        <v xml:space="preserve">        "": "",  # </v>
      </c>
      <c r="N789" s="6" t="b">
        <f t="shared" si="97"/>
        <v>1</v>
      </c>
    </row>
    <row r="790" spans="2:14">
      <c r="B790" s="31"/>
      <c r="C790" s="28"/>
      <c r="D790" s="28"/>
      <c r="E790" s="36" t="str">
        <f t="shared" ref="E790:E853" si="99">IF(B790="",IF(G790="","",_xlfn.UNICHAR(G790)),B790)</f>
        <v/>
      </c>
      <c r="F790" s="13" t="str">
        <f t="shared" si="98"/>
        <v/>
      </c>
      <c r="G790" s="13" t="str">
        <f t="shared" ref="G790:G853" si="100">IF(D790="",IF(C790="",IF(B790="","",VALUE(_xlfn.UNICODE(B790))),VALUE(HEX2DEC(C790))),VALUE(D790))</f>
        <v/>
      </c>
      <c r="H790" s="10" t="s">
        <v>292</v>
      </c>
      <c r="I790" s="12" t="str">
        <f t="shared" ref="I790:I853" si="101">IF(F790="","","uni"&amp;UPPER(REPT("0",4-LEN(F790))&amp;F790))</f>
        <v/>
      </c>
      <c r="J790" s="12" t="s">
        <v>1186</v>
      </c>
      <c r="K790" s="12"/>
      <c r="L790" s="9" t="s">
        <v>137</v>
      </c>
      <c r="M790" s="10" t="str">
        <f t="shared" ref="M790:M853" si="102">ASC(_xlfn.CONCAT(H790:L790,"  # ",E790))</f>
        <v xml:space="preserve">        "": "",  # </v>
      </c>
      <c r="N790" s="6" t="b">
        <f t="shared" ref="N790:N853" si="103">K790=""</f>
        <v>1</v>
      </c>
    </row>
    <row r="791" spans="2:14">
      <c r="B791" s="31"/>
      <c r="C791" s="28"/>
      <c r="D791" s="28"/>
      <c r="E791" s="36" t="str">
        <f t="shared" si="99"/>
        <v/>
      </c>
      <c r="F791" s="13" t="str">
        <f t="shared" si="98"/>
        <v/>
      </c>
      <c r="G791" s="13" t="str">
        <f t="shared" si="100"/>
        <v/>
      </c>
      <c r="H791" s="10" t="s">
        <v>292</v>
      </c>
      <c r="I791" s="12" t="str">
        <f t="shared" si="101"/>
        <v/>
      </c>
      <c r="J791" s="12" t="s">
        <v>1186</v>
      </c>
      <c r="K791" s="12"/>
      <c r="L791" s="9" t="s">
        <v>137</v>
      </c>
      <c r="M791" s="10" t="str">
        <f t="shared" si="102"/>
        <v xml:space="preserve">        "": "",  # </v>
      </c>
      <c r="N791" s="6" t="b">
        <f t="shared" si="103"/>
        <v>1</v>
      </c>
    </row>
    <row r="792" spans="2:14">
      <c r="B792" s="31"/>
      <c r="C792" s="28"/>
      <c r="D792" s="28"/>
      <c r="E792" s="36" t="str">
        <f t="shared" si="99"/>
        <v/>
      </c>
      <c r="F792" s="13" t="str">
        <f t="shared" si="98"/>
        <v/>
      </c>
      <c r="G792" s="13" t="str">
        <f t="shared" si="100"/>
        <v/>
      </c>
      <c r="H792" s="10" t="s">
        <v>292</v>
      </c>
      <c r="I792" s="12" t="str">
        <f t="shared" si="101"/>
        <v/>
      </c>
      <c r="J792" s="12" t="s">
        <v>1186</v>
      </c>
      <c r="K792" s="12"/>
      <c r="L792" s="9" t="s">
        <v>137</v>
      </c>
      <c r="M792" s="10" t="str">
        <f t="shared" si="102"/>
        <v xml:space="preserve">        "": "",  # </v>
      </c>
      <c r="N792" s="6" t="b">
        <f t="shared" si="103"/>
        <v>1</v>
      </c>
    </row>
    <row r="793" spans="2:14">
      <c r="B793" s="31"/>
      <c r="C793" s="28"/>
      <c r="D793" s="28"/>
      <c r="E793" s="36" t="str">
        <f t="shared" si="99"/>
        <v/>
      </c>
      <c r="F793" s="13" t="str">
        <f t="shared" si="98"/>
        <v/>
      </c>
      <c r="G793" s="13" t="str">
        <f t="shared" si="100"/>
        <v/>
      </c>
      <c r="H793" s="10" t="s">
        <v>292</v>
      </c>
      <c r="I793" s="12" t="str">
        <f t="shared" si="101"/>
        <v/>
      </c>
      <c r="J793" s="12" t="s">
        <v>1186</v>
      </c>
      <c r="K793" s="12"/>
      <c r="L793" s="9" t="s">
        <v>137</v>
      </c>
      <c r="M793" s="10" t="str">
        <f t="shared" si="102"/>
        <v xml:space="preserve">        "": "",  # </v>
      </c>
      <c r="N793" s="6" t="b">
        <f t="shared" si="103"/>
        <v>1</v>
      </c>
    </row>
    <row r="794" spans="2:14">
      <c r="B794" s="31"/>
      <c r="C794" s="28"/>
      <c r="D794" s="28"/>
      <c r="E794" s="36" t="str">
        <f t="shared" si="99"/>
        <v/>
      </c>
      <c r="F794" s="13" t="str">
        <f t="shared" si="98"/>
        <v/>
      </c>
      <c r="G794" s="13" t="str">
        <f t="shared" si="100"/>
        <v/>
      </c>
      <c r="H794" s="10" t="s">
        <v>292</v>
      </c>
      <c r="I794" s="12" t="str">
        <f t="shared" si="101"/>
        <v/>
      </c>
      <c r="J794" s="12" t="s">
        <v>1186</v>
      </c>
      <c r="K794" s="12"/>
      <c r="L794" s="9" t="s">
        <v>137</v>
      </c>
      <c r="M794" s="10" t="str">
        <f t="shared" si="102"/>
        <v xml:space="preserve">        "": "",  # </v>
      </c>
      <c r="N794" s="6" t="b">
        <f t="shared" si="103"/>
        <v>1</v>
      </c>
    </row>
    <row r="795" spans="2:14">
      <c r="B795" s="31"/>
      <c r="C795" s="28"/>
      <c r="D795" s="28"/>
      <c r="E795" s="36" t="str">
        <f t="shared" si="99"/>
        <v/>
      </c>
      <c r="F795" s="13" t="str">
        <f t="shared" si="98"/>
        <v/>
      </c>
      <c r="G795" s="13" t="str">
        <f t="shared" si="100"/>
        <v/>
      </c>
      <c r="H795" s="10" t="s">
        <v>292</v>
      </c>
      <c r="I795" s="12" t="str">
        <f t="shared" si="101"/>
        <v/>
      </c>
      <c r="J795" s="12" t="s">
        <v>1186</v>
      </c>
      <c r="K795" s="12"/>
      <c r="L795" s="9" t="s">
        <v>137</v>
      </c>
      <c r="M795" s="10" t="str">
        <f t="shared" si="102"/>
        <v xml:space="preserve">        "": "",  # </v>
      </c>
      <c r="N795" s="6" t="b">
        <f t="shared" si="103"/>
        <v>1</v>
      </c>
    </row>
    <row r="796" spans="2:14">
      <c r="B796" s="31"/>
      <c r="C796" s="28"/>
      <c r="D796" s="28"/>
      <c r="E796" s="36" t="str">
        <f t="shared" si="99"/>
        <v/>
      </c>
      <c r="F796" s="13" t="str">
        <f t="shared" si="98"/>
        <v/>
      </c>
      <c r="G796" s="13" t="str">
        <f t="shared" si="100"/>
        <v/>
      </c>
      <c r="H796" s="10" t="s">
        <v>292</v>
      </c>
      <c r="I796" s="12" t="str">
        <f t="shared" si="101"/>
        <v/>
      </c>
      <c r="J796" s="12" t="s">
        <v>1186</v>
      </c>
      <c r="K796" s="12"/>
      <c r="L796" s="9" t="s">
        <v>137</v>
      </c>
      <c r="M796" s="10" t="str">
        <f t="shared" si="102"/>
        <v xml:space="preserve">        "": "",  # </v>
      </c>
      <c r="N796" s="6" t="b">
        <f t="shared" si="103"/>
        <v>1</v>
      </c>
    </row>
    <row r="797" spans="2:14">
      <c r="B797" s="31"/>
      <c r="C797" s="28"/>
      <c r="D797" s="28"/>
      <c r="E797" s="36" t="str">
        <f t="shared" si="99"/>
        <v/>
      </c>
      <c r="F797" s="13" t="str">
        <f t="shared" si="98"/>
        <v/>
      </c>
      <c r="G797" s="13" t="str">
        <f t="shared" si="100"/>
        <v/>
      </c>
      <c r="H797" s="10" t="s">
        <v>292</v>
      </c>
      <c r="I797" s="12" t="str">
        <f t="shared" si="101"/>
        <v/>
      </c>
      <c r="J797" s="12" t="s">
        <v>1186</v>
      </c>
      <c r="K797" s="12"/>
      <c r="L797" s="9" t="s">
        <v>137</v>
      </c>
      <c r="M797" s="10" t="str">
        <f t="shared" si="102"/>
        <v xml:space="preserve">        "": "",  # </v>
      </c>
      <c r="N797" s="6" t="b">
        <f t="shared" si="103"/>
        <v>1</v>
      </c>
    </row>
    <row r="798" spans="2:14">
      <c r="B798" s="31"/>
      <c r="C798" s="28"/>
      <c r="D798" s="28"/>
      <c r="E798" s="36" t="str">
        <f t="shared" si="99"/>
        <v/>
      </c>
      <c r="F798" s="13" t="str">
        <f t="shared" si="98"/>
        <v/>
      </c>
      <c r="G798" s="13" t="str">
        <f t="shared" si="100"/>
        <v/>
      </c>
      <c r="H798" s="10" t="s">
        <v>292</v>
      </c>
      <c r="I798" s="12" t="str">
        <f t="shared" si="101"/>
        <v/>
      </c>
      <c r="J798" s="12" t="s">
        <v>1186</v>
      </c>
      <c r="K798" s="12"/>
      <c r="L798" s="9" t="s">
        <v>137</v>
      </c>
      <c r="M798" s="10" t="str">
        <f t="shared" si="102"/>
        <v xml:space="preserve">        "": "",  # </v>
      </c>
      <c r="N798" s="6" t="b">
        <f t="shared" si="103"/>
        <v>1</v>
      </c>
    </row>
    <row r="799" spans="2:14">
      <c r="B799" s="31"/>
      <c r="C799" s="28"/>
      <c r="D799" s="28"/>
      <c r="E799" s="36" t="str">
        <f t="shared" si="99"/>
        <v/>
      </c>
      <c r="F799" s="13" t="str">
        <f t="shared" si="98"/>
        <v/>
      </c>
      <c r="G799" s="13" t="str">
        <f t="shared" si="100"/>
        <v/>
      </c>
      <c r="H799" s="10" t="s">
        <v>292</v>
      </c>
      <c r="I799" s="12" t="str">
        <f t="shared" si="101"/>
        <v/>
      </c>
      <c r="J799" s="12" t="s">
        <v>1186</v>
      </c>
      <c r="K799" s="12"/>
      <c r="L799" s="9" t="s">
        <v>137</v>
      </c>
      <c r="M799" s="10" t="str">
        <f t="shared" si="102"/>
        <v xml:space="preserve">        "": "",  # </v>
      </c>
      <c r="N799" s="6" t="b">
        <f t="shared" si="103"/>
        <v>1</v>
      </c>
    </row>
    <row r="800" spans="2:14">
      <c r="B800" s="31"/>
      <c r="C800" s="28"/>
      <c r="D800" s="28"/>
      <c r="E800" s="36" t="str">
        <f t="shared" si="99"/>
        <v/>
      </c>
      <c r="F800" s="13" t="str">
        <f t="shared" si="98"/>
        <v/>
      </c>
      <c r="G800" s="13" t="str">
        <f t="shared" si="100"/>
        <v/>
      </c>
      <c r="H800" s="10" t="s">
        <v>292</v>
      </c>
      <c r="I800" s="12" t="str">
        <f t="shared" si="101"/>
        <v/>
      </c>
      <c r="J800" s="12" t="s">
        <v>1186</v>
      </c>
      <c r="K800" s="12"/>
      <c r="L800" s="9" t="s">
        <v>137</v>
      </c>
      <c r="M800" s="10" t="str">
        <f t="shared" si="102"/>
        <v xml:space="preserve">        "": "",  # </v>
      </c>
      <c r="N800" s="6" t="b">
        <f t="shared" si="103"/>
        <v>1</v>
      </c>
    </row>
    <row r="801" spans="2:14">
      <c r="B801" s="31"/>
      <c r="C801" s="28"/>
      <c r="D801" s="28"/>
      <c r="E801" s="36" t="str">
        <f t="shared" si="99"/>
        <v/>
      </c>
      <c r="F801" s="13" t="str">
        <f t="shared" si="98"/>
        <v/>
      </c>
      <c r="G801" s="13" t="str">
        <f t="shared" si="100"/>
        <v/>
      </c>
      <c r="H801" s="10" t="s">
        <v>292</v>
      </c>
      <c r="I801" s="12" t="str">
        <f t="shared" si="101"/>
        <v/>
      </c>
      <c r="J801" s="12" t="s">
        <v>1186</v>
      </c>
      <c r="K801" s="12"/>
      <c r="L801" s="9" t="s">
        <v>137</v>
      </c>
      <c r="M801" s="10" t="str">
        <f t="shared" si="102"/>
        <v xml:space="preserve">        "": "",  # </v>
      </c>
      <c r="N801" s="6" t="b">
        <f t="shared" si="103"/>
        <v>1</v>
      </c>
    </row>
    <row r="802" spans="2:14">
      <c r="B802" s="31"/>
      <c r="C802" s="28"/>
      <c r="D802" s="28"/>
      <c r="E802" s="36" t="str">
        <f t="shared" si="99"/>
        <v/>
      </c>
      <c r="F802" s="13" t="str">
        <f t="shared" si="98"/>
        <v/>
      </c>
      <c r="G802" s="13" t="str">
        <f t="shared" si="100"/>
        <v/>
      </c>
      <c r="H802" s="10" t="s">
        <v>292</v>
      </c>
      <c r="I802" s="12" t="str">
        <f t="shared" si="101"/>
        <v/>
      </c>
      <c r="J802" s="12" t="s">
        <v>1186</v>
      </c>
      <c r="K802" s="12"/>
      <c r="L802" s="9" t="s">
        <v>137</v>
      </c>
      <c r="M802" s="10" t="str">
        <f t="shared" si="102"/>
        <v xml:space="preserve">        "": "",  # </v>
      </c>
      <c r="N802" s="6" t="b">
        <f t="shared" si="103"/>
        <v>1</v>
      </c>
    </row>
    <row r="803" spans="2:14">
      <c r="B803" s="31"/>
      <c r="C803" s="28"/>
      <c r="D803" s="28"/>
      <c r="E803" s="36" t="str">
        <f t="shared" si="99"/>
        <v/>
      </c>
      <c r="F803" s="13" t="str">
        <f t="shared" si="98"/>
        <v/>
      </c>
      <c r="G803" s="13" t="str">
        <f t="shared" si="100"/>
        <v/>
      </c>
      <c r="H803" s="10" t="s">
        <v>292</v>
      </c>
      <c r="I803" s="12" t="str">
        <f t="shared" si="101"/>
        <v/>
      </c>
      <c r="J803" s="12" t="s">
        <v>1186</v>
      </c>
      <c r="K803" s="12"/>
      <c r="L803" s="9" t="s">
        <v>137</v>
      </c>
      <c r="M803" s="10" t="str">
        <f t="shared" si="102"/>
        <v xml:space="preserve">        "": "",  # </v>
      </c>
      <c r="N803" s="6" t="b">
        <f t="shared" si="103"/>
        <v>1</v>
      </c>
    </row>
    <row r="804" spans="2:14">
      <c r="B804" s="31"/>
      <c r="C804" s="28"/>
      <c r="D804" s="28"/>
      <c r="E804" s="36" t="str">
        <f t="shared" si="99"/>
        <v/>
      </c>
      <c r="F804" s="13" t="str">
        <f t="shared" si="98"/>
        <v/>
      </c>
      <c r="G804" s="13" t="str">
        <f t="shared" si="100"/>
        <v/>
      </c>
      <c r="H804" s="10" t="s">
        <v>292</v>
      </c>
      <c r="I804" s="12" t="str">
        <f t="shared" si="101"/>
        <v/>
      </c>
      <c r="J804" s="12" t="s">
        <v>1186</v>
      </c>
      <c r="K804" s="12"/>
      <c r="L804" s="9" t="s">
        <v>137</v>
      </c>
      <c r="M804" s="10" t="str">
        <f t="shared" si="102"/>
        <v xml:space="preserve">        "": "",  # </v>
      </c>
      <c r="N804" s="6" t="b">
        <f t="shared" si="103"/>
        <v>1</v>
      </c>
    </row>
    <row r="805" spans="2:14">
      <c r="B805" s="31"/>
      <c r="C805" s="28"/>
      <c r="D805" s="28"/>
      <c r="E805" s="36" t="str">
        <f t="shared" si="99"/>
        <v/>
      </c>
      <c r="F805" s="13" t="str">
        <f t="shared" si="98"/>
        <v/>
      </c>
      <c r="G805" s="13" t="str">
        <f t="shared" si="100"/>
        <v/>
      </c>
      <c r="H805" s="10" t="s">
        <v>292</v>
      </c>
      <c r="I805" s="12" t="str">
        <f t="shared" si="101"/>
        <v/>
      </c>
      <c r="J805" s="12" t="s">
        <v>1186</v>
      </c>
      <c r="K805" s="12"/>
      <c r="L805" s="9" t="s">
        <v>137</v>
      </c>
      <c r="M805" s="10" t="str">
        <f t="shared" si="102"/>
        <v xml:space="preserve">        "": "",  # </v>
      </c>
      <c r="N805" s="6" t="b">
        <f t="shared" si="103"/>
        <v>1</v>
      </c>
    </row>
    <row r="806" spans="2:14">
      <c r="B806" s="31"/>
      <c r="C806" s="28"/>
      <c r="D806" s="28"/>
      <c r="E806" s="36" t="str">
        <f t="shared" si="99"/>
        <v/>
      </c>
      <c r="F806" s="13" t="str">
        <f t="shared" si="98"/>
        <v/>
      </c>
      <c r="G806" s="13" t="str">
        <f t="shared" si="100"/>
        <v/>
      </c>
      <c r="H806" s="10" t="s">
        <v>292</v>
      </c>
      <c r="I806" s="12" t="str">
        <f t="shared" si="101"/>
        <v/>
      </c>
      <c r="J806" s="12" t="s">
        <v>1186</v>
      </c>
      <c r="K806" s="12"/>
      <c r="L806" s="9" t="s">
        <v>137</v>
      </c>
      <c r="M806" s="10" t="str">
        <f t="shared" si="102"/>
        <v xml:space="preserve">        "": "",  # </v>
      </c>
      <c r="N806" s="6" t="b">
        <f t="shared" si="103"/>
        <v>1</v>
      </c>
    </row>
    <row r="807" spans="2:14">
      <c r="B807" s="31"/>
      <c r="C807" s="28"/>
      <c r="D807" s="28"/>
      <c r="E807" s="36" t="str">
        <f t="shared" si="99"/>
        <v/>
      </c>
      <c r="F807" s="13" t="str">
        <f t="shared" si="98"/>
        <v/>
      </c>
      <c r="G807" s="13" t="str">
        <f t="shared" si="100"/>
        <v/>
      </c>
      <c r="H807" s="10" t="s">
        <v>292</v>
      </c>
      <c r="I807" s="12" t="str">
        <f t="shared" si="101"/>
        <v/>
      </c>
      <c r="J807" s="12" t="s">
        <v>1186</v>
      </c>
      <c r="K807" s="12"/>
      <c r="L807" s="9" t="s">
        <v>137</v>
      </c>
      <c r="M807" s="10" t="str">
        <f t="shared" si="102"/>
        <v xml:space="preserve">        "": "",  # </v>
      </c>
      <c r="N807" s="6" t="b">
        <f t="shared" si="103"/>
        <v>1</v>
      </c>
    </row>
    <row r="808" spans="2:14">
      <c r="B808" s="31"/>
      <c r="C808" s="28"/>
      <c r="D808" s="28"/>
      <c r="E808" s="36" t="str">
        <f t="shared" si="99"/>
        <v/>
      </c>
      <c r="F808" s="13" t="str">
        <f t="shared" si="98"/>
        <v/>
      </c>
      <c r="G808" s="13" t="str">
        <f t="shared" si="100"/>
        <v/>
      </c>
      <c r="H808" s="10" t="s">
        <v>292</v>
      </c>
      <c r="I808" s="12" t="str">
        <f t="shared" si="101"/>
        <v/>
      </c>
      <c r="J808" s="12" t="s">
        <v>1186</v>
      </c>
      <c r="K808" s="12"/>
      <c r="L808" s="9" t="s">
        <v>137</v>
      </c>
      <c r="M808" s="10" t="str">
        <f t="shared" si="102"/>
        <v xml:space="preserve">        "": "",  # </v>
      </c>
      <c r="N808" s="6" t="b">
        <f t="shared" si="103"/>
        <v>1</v>
      </c>
    </row>
    <row r="809" spans="2:14">
      <c r="B809" s="31"/>
      <c r="C809" s="28"/>
      <c r="D809" s="28"/>
      <c r="E809" s="36" t="str">
        <f t="shared" si="99"/>
        <v/>
      </c>
      <c r="F809" s="13" t="str">
        <f t="shared" si="98"/>
        <v/>
      </c>
      <c r="G809" s="13" t="str">
        <f t="shared" si="100"/>
        <v/>
      </c>
      <c r="H809" s="10" t="s">
        <v>292</v>
      </c>
      <c r="I809" s="12" t="str">
        <f t="shared" si="101"/>
        <v/>
      </c>
      <c r="J809" s="12" t="s">
        <v>1186</v>
      </c>
      <c r="K809" s="12"/>
      <c r="L809" s="9" t="s">
        <v>137</v>
      </c>
      <c r="M809" s="10" t="str">
        <f t="shared" si="102"/>
        <v xml:space="preserve">        "": "",  # </v>
      </c>
      <c r="N809" s="6" t="b">
        <f t="shared" si="103"/>
        <v>1</v>
      </c>
    </row>
    <row r="810" spans="2:14">
      <c r="B810" s="31"/>
      <c r="C810" s="28"/>
      <c r="D810" s="28"/>
      <c r="E810" s="36" t="str">
        <f t="shared" si="99"/>
        <v/>
      </c>
      <c r="F810" s="13" t="str">
        <f t="shared" si="98"/>
        <v/>
      </c>
      <c r="G810" s="13" t="str">
        <f t="shared" si="100"/>
        <v/>
      </c>
      <c r="H810" s="10" t="s">
        <v>292</v>
      </c>
      <c r="I810" s="12" t="str">
        <f t="shared" si="101"/>
        <v/>
      </c>
      <c r="J810" s="12" t="s">
        <v>1186</v>
      </c>
      <c r="K810" s="12"/>
      <c r="L810" s="9" t="s">
        <v>137</v>
      </c>
      <c r="M810" s="10" t="str">
        <f t="shared" si="102"/>
        <v xml:space="preserve">        "": "",  # </v>
      </c>
      <c r="N810" s="6" t="b">
        <f t="shared" si="103"/>
        <v>1</v>
      </c>
    </row>
    <row r="811" spans="2:14">
      <c r="B811" s="31"/>
      <c r="C811" s="28"/>
      <c r="D811" s="28"/>
      <c r="E811" s="36" t="str">
        <f t="shared" si="99"/>
        <v/>
      </c>
      <c r="F811" s="13" t="str">
        <f t="shared" si="98"/>
        <v/>
      </c>
      <c r="G811" s="13" t="str">
        <f t="shared" si="100"/>
        <v/>
      </c>
      <c r="H811" s="10" t="s">
        <v>292</v>
      </c>
      <c r="I811" s="12" t="str">
        <f t="shared" si="101"/>
        <v/>
      </c>
      <c r="J811" s="12" t="s">
        <v>1186</v>
      </c>
      <c r="K811" s="12"/>
      <c r="L811" s="9" t="s">
        <v>137</v>
      </c>
      <c r="M811" s="10" t="str">
        <f t="shared" si="102"/>
        <v xml:space="preserve">        "": "",  # </v>
      </c>
      <c r="N811" s="6" t="b">
        <f t="shared" si="103"/>
        <v>1</v>
      </c>
    </row>
    <row r="812" spans="2:14">
      <c r="B812" s="31"/>
      <c r="C812" s="28"/>
      <c r="D812" s="28"/>
      <c r="E812" s="36" t="str">
        <f t="shared" si="99"/>
        <v/>
      </c>
      <c r="F812" s="13" t="str">
        <f t="shared" si="98"/>
        <v/>
      </c>
      <c r="G812" s="13" t="str">
        <f t="shared" si="100"/>
        <v/>
      </c>
      <c r="H812" s="10" t="s">
        <v>292</v>
      </c>
      <c r="I812" s="12" t="str">
        <f t="shared" si="101"/>
        <v/>
      </c>
      <c r="J812" s="12" t="s">
        <v>1186</v>
      </c>
      <c r="K812" s="12"/>
      <c r="L812" s="9" t="s">
        <v>137</v>
      </c>
      <c r="M812" s="10" t="str">
        <f t="shared" si="102"/>
        <v xml:space="preserve">        "": "",  # </v>
      </c>
      <c r="N812" s="6" t="b">
        <f t="shared" si="103"/>
        <v>1</v>
      </c>
    </row>
    <row r="813" spans="2:14">
      <c r="B813" s="31"/>
      <c r="C813" s="28"/>
      <c r="D813" s="28"/>
      <c r="E813" s="36" t="str">
        <f t="shared" si="99"/>
        <v/>
      </c>
      <c r="F813" s="13" t="str">
        <f t="shared" si="98"/>
        <v/>
      </c>
      <c r="G813" s="13" t="str">
        <f t="shared" si="100"/>
        <v/>
      </c>
      <c r="H813" s="10" t="s">
        <v>292</v>
      </c>
      <c r="I813" s="12" t="str">
        <f t="shared" si="101"/>
        <v/>
      </c>
      <c r="J813" s="12" t="s">
        <v>1186</v>
      </c>
      <c r="K813" s="12"/>
      <c r="L813" s="9" t="s">
        <v>137</v>
      </c>
      <c r="M813" s="10" t="str">
        <f t="shared" si="102"/>
        <v xml:space="preserve">        "": "",  # </v>
      </c>
      <c r="N813" s="6" t="b">
        <f t="shared" si="103"/>
        <v>1</v>
      </c>
    </row>
    <row r="814" spans="2:14">
      <c r="B814" s="31"/>
      <c r="C814" s="28"/>
      <c r="D814" s="28"/>
      <c r="E814" s="36" t="str">
        <f t="shared" si="99"/>
        <v/>
      </c>
      <c r="F814" s="13" t="str">
        <f t="shared" si="98"/>
        <v/>
      </c>
      <c r="G814" s="13" t="str">
        <f t="shared" si="100"/>
        <v/>
      </c>
      <c r="H814" s="10" t="s">
        <v>292</v>
      </c>
      <c r="I814" s="12" t="str">
        <f t="shared" si="101"/>
        <v/>
      </c>
      <c r="J814" s="12" t="s">
        <v>1186</v>
      </c>
      <c r="K814" s="12"/>
      <c r="L814" s="9" t="s">
        <v>137</v>
      </c>
      <c r="M814" s="10" t="str">
        <f t="shared" si="102"/>
        <v xml:space="preserve">        "": "",  # </v>
      </c>
      <c r="N814" s="6" t="b">
        <f t="shared" si="103"/>
        <v>1</v>
      </c>
    </row>
    <row r="815" spans="2:14">
      <c r="B815" s="31"/>
      <c r="C815" s="28"/>
      <c r="D815" s="28"/>
      <c r="E815" s="36" t="str">
        <f t="shared" si="99"/>
        <v/>
      </c>
      <c r="F815" s="13" t="str">
        <f t="shared" si="98"/>
        <v/>
      </c>
      <c r="G815" s="13" t="str">
        <f t="shared" si="100"/>
        <v/>
      </c>
      <c r="H815" s="10" t="s">
        <v>292</v>
      </c>
      <c r="I815" s="12" t="str">
        <f t="shared" si="101"/>
        <v/>
      </c>
      <c r="J815" s="12" t="s">
        <v>1186</v>
      </c>
      <c r="K815" s="12"/>
      <c r="L815" s="9" t="s">
        <v>137</v>
      </c>
      <c r="M815" s="10" t="str">
        <f t="shared" si="102"/>
        <v xml:space="preserve">        "": "",  # </v>
      </c>
      <c r="N815" s="6" t="b">
        <f t="shared" si="103"/>
        <v>1</v>
      </c>
    </row>
    <row r="816" spans="2:14">
      <c r="B816" s="31"/>
      <c r="C816" s="28"/>
      <c r="D816" s="28"/>
      <c r="E816" s="36" t="str">
        <f t="shared" si="99"/>
        <v/>
      </c>
      <c r="F816" s="13" t="str">
        <f t="shared" si="98"/>
        <v/>
      </c>
      <c r="G816" s="13" t="str">
        <f t="shared" si="100"/>
        <v/>
      </c>
      <c r="H816" s="10" t="s">
        <v>292</v>
      </c>
      <c r="I816" s="12" t="str">
        <f t="shared" si="101"/>
        <v/>
      </c>
      <c r="J816" s="12" t="s">
        <v>1186</v>
      </c>
      <c r="K816" s="12"/>
      <c r="L816" s="9" t="s">
        <v>137</v>
      </c>
      <c r="M816" s="10" t="str">
        <f t="shared" si="102"/>
        <v xml:space="preserve">        "": "",  # </v>
      </c>
      <c r="N816" s="6" t="b">
        <f t="shared" si="103"/>
        <v>1</v>
      </c>
    </row>
    <row r="817" spans="2:14">
      <c r="B817" s="31"/>
      <c r="C817" s="28"/>
      <c r="D817" s="28"/>
      <c r="E817" s="36" t="str">
        <f t="shared" si="99"/>
        <v/>
      </c>
      <c r="F817" s="13" t="str">
        <f t="shared" si="98"/>
        <v/>
      </c>
      <c r="G817" s="13" t="str">
        <f t="shared" si="100"/>
        <v/>
      </c>
      <c r="H817" s="10" t="s">
        <v>292</v>
      </c>
      <c r="I817" s="12" t="str">
        <f t="shared" si="101"/>
        <v/>
      </c>
      <c r="J817" s="12" t="s">
        <v>1186</v>
      </c>
      <c r="K817" s="12"/>
      <c r="L817" s="9" t="s">
        <v>137</v>
      </c>
      <c r="M817" s="10" t="str">
        <f t="shared" si="102"/>
        <v xml:space="preserve">        "": "",  # </v>
      </c>
      <c r="N817" s="6" t="b">
        <f t="shared" si="103"/>
        <v>1</v>
      </c>
    </row>
    <row r="818" spans="2:14">
      <c r="B818" s="31"/>
      <c r="C818" s="28"/>
      <c r="D818" s="28"/>
      <c r="E818" s="36" t="str">
        <f t="shared" si="99"/>
        <v/>
      </c>
      <c r="F818" s="13" t="str">
        <f t="shared" si="98"/>
        <v/>
      </c>
      <c r="G818" s="13" t="str">
        <f t="shared" si="100"/>
        <v/>
      </c>
      <c r="H818" s="10" t="s">
        <v>292</v>
      </c>
      <c r="I818" s="12" t="str">
        <f t="shared" si="101"/>
        <v/>
      </c>
      <c r="J818" s="12" t="s">
        <v>1186</v>
      </c>
      <c r="K818" s="12"/>
      <c r="L818" s="9" t="s">
        <v>137</v>
      </c>
      <c r="M818" s="10" t="str">
        <f t="shared" si="102"/>
        <v xml:space="preserve">        "": "",  # </v>
      </c>
      <c r="N818" s="6" t="b">
        <f t="shared" si="103"/>
        <v>1</v>
      </c>
    </row>
    <row r="819" spans="2:14">
      <c r="B819" s="31"/>
      <c r="C819" s="28"/>
      <c r="D819" s="28"/>
      <c r="E819" s="36" t="str">
        <f t="shared" si="99"/>
        <v/>
      </c>
      <c r="F819" s="13" t="str">
        <f t="shared" si="98"/>
        <v/>
      </c>
      <c r="G819" s="13" t="str">
        <f t="shared" si="100"/>
        <v/>
      </c>
      <c r="H819" s="10" t="s">
        <v>292</v>
      </c>
      <c r="I819" s="12" t="str">
        <f t="shared" si="101"/>
        <v/>
      </c>
      <c r="J819" s="12" t="s">
        <v>1186</v>
      </c>
      <c r="K819" s="12"/>
      <c r="L819" s="9" t="s">
        <v>137</v>
      </c>
      <c r="M819" s="10" t="str">
        <f t="shared" si="102"/>
        <v xml:space="preserve">        "": "",  # </v>
      </c>
      <c r="N819" s="6" t="b">
        <f t="shared" si="103"/>
        <v>1</v>
      </c>
    </row>
    <row r="820" spans="2:14">
      <c r="B820" s="31"/>
      <c r="C820" s="28"/>
      <c r="D820" s="28"/>
      <c r="E820" s="36" t="str">
        <f t="shared" si="99"/>
        <v/>
      </c>
      <c r="F820" s="13" t="str">
        <f t="shared" si="98"/>
        <v/>
      </c>
      <c r="G820" s="13" t="str">
        <f t="shared" si="100"/>
        <v/>
      </c>
      <c r="H820" s="10" t="s">
        <v>292</v>
      </c>
      <c r="I820" s="12" t="str">
        <f t="shared" si="101"/>
        <v/>
      </c>
      <c r="J820" s="12" t="s">
        <v>1186</v>
      </c>
      <c r="K820" s="12"/>
      <c r="L820" s="9" t="s">
        <v>137</v>
      </c>
      <c r="M820" s="10" t="str">
        <f t="shared" si="102"/>
        <v xml:space="preserve">        "": "",  # </v>
      </c>
      <c r="N820" s="6" t="b">
        <f t="shared" si="103"/>
        <v>1</v>
      </c>
    </row>
    <row r="821" spans="2:14">
      <c r="B821" s="31"/>
      <c r="C821" s="28"/>
      <c r="D821" s="28"/>
      <c r="E821" s="36" t="str">
        <f t="shared" si="99"/>
        <v/>
      </c>
      <c r="F821" s="13" t="str">
        <f t="shared" si="98"/>
        <v/>
      </c>
      <c r="G821" s="13" t="str">
        <f t="shared" si="100"/>
        <v/>
      </c>
      <c r="H821" s="10" t="s">
        <v>292</v>
      </c>
      <c r="I821" s="12" t="str">
        <f t="shared" si="101"/>
        <v/>
      </c>
      <c r="J821" s="12" t="s">
        <v>1186</v>
      </c>
      <c r="K821" s="12"/>
      <c r="L821" s="9" t="s">
        <v>137</v>
      </c>
      <c r="M821" s="10" t="str">
        <f t="shared" si="102"/>
        <v xml:space="preserve">        "": "",  # </v>
      </c>
      <c r="N821" s="6" t="b">
        <f t="shared" si="103"/>
        <v>1</v>
      </c>
    </row>
    <row r="822" spans="2:14">
      <c r="B822" s="31"/>
      <c r="C822" s="28"/>
      <c r="D822" s="28"/>
      <c r="E822" s="36" t="str">
        <f t="shared" si="99"/>
        <v/>
      </c>
      <c r="F822" s="13" t="str">
        <f t="shared" si="98"/>
        <v/>
      </c>
      <c r="G822" s="13" t="str">
        <f t="shared" si="100"/>
        <v/>
      </c>
      <c r="H822" s="10" t="s">
        <v>292</v>
      </c>
      <c r="I822" s="12" t="str">
        <f t="shared" si="101"/>
        <v/>
      </c>
      <c r="J822" s="12" t="s">
        <v>1186</v>
      </c>
      <c r="K822" s="12"/>
      <c r="L822" s="9" t="s">
        <v>137</v>
      </c>
      <c r="M822" s="10" t="str">
        <f t="shared" si="102"/>
        <v xml:space="preserve">        "": "",  # </v>
      </c>
      <c r="N822" s="6" t="b">
        <f t="shared" si="103"/>
        <v>1</v>
      </c>
    </row>
    <row r="823" spans="2:14">
      <c r="B823" s="31"/>
      <c r="C823" s="28"/>
      <c r="D823" s="28"/>
      <c r="E823" s="36" t="str">
        <f t="shared" si="99"/>
        <v/>
      </c>
      <c r="F823" s="13" t="str">
        <f t="shared" si="98"/>
        <v/>
      </c>
      <c r="G823" s="13" t="str">
        <f t="shared" si="100"/>
        <v/>
      </c>
      <c r="H823" s="10" t="s">
        <v>292</v>
      </c>
      <c r="I823" s="12" t="str">
        <f t="shared" si="101"/>
        <v/>
      </c>
      <c r="J823" s="12" t="s">
        <v>1186</v>
      </c>
      <c r="K823" s="12"/>
      <c r="L823" s="9" t="s">
        <v>137</v>
      </c>
      <c r="M823" s="10" t="str">
        <f t="shared" si="102"/>
        <v xml:space="preserve">        "": "",  # </v>
      </c>
      <c r="N823" s="6" t="b">
        <f t="shared" si="103"/>
        <v>1</v>
      </c>
    </row>
    <row r="824" spans="2:14">
      <c r="B824" s="31"/>
      <c r="C824" s="28"/>
      <c r="D824" s="28"/>
      <c r="E824" s="36" t="str">
        <f t="shared" si="99"/>
        <v/>
      </c>
      <c r="F824" s="13" t="str">
        <f t="shared" si="98"/>
        <v/>
      </c>
      <c r="G824" s="13" t="str">
        <f t="shared" si="100"/>
        <v/>
      </c>
      <c r="H824" s="10" t="s">
        <v>292</v>
      </c>
      <c r="I824" s="12" t="str">
        <f t="shared" si="101"/>
        <v/>
      </c>
      <c r="J824" s="12" t="s">
        <v>1186</v>
      </c>
      <c r="K824" s="12"/>
      <c r="L824" s="9" t="s">
        <v>137</v>
      </c>
      <c r="M824" s="10" t="str">
        <f t="shared" si="102"/>
        <v xml:space="preserve">        "": "",  # </v>
      </c>
      <c r="N824" s="6" t="b">
        <f t="shared" si="103"/>
        <v>1</v>
      </c>
    </row>
    <row r="825" spans="2:14">
      <c r="B825" s="31"/>
      <c r="C825" s="28"/>
      <c r="D825" s="28"/>
      <c r="E825" s="36" t="str">
        <f t="shared" si="99"/>
        <v/>
      </c>
      <c r="F825" s="13" t="str">
        <f t="shared" si="98"/>
        <v/>
      </c>
      <c r="G825" s="13" t="str">
        <f t="shared" si="100"/>
        <v/>
      </c>
      <c r="H825" s="10" t="s">
        <v>292</v>
      </c>
      <c r="I825" s="12" t="str">
        <f t="shared" si="101"/>
        <v/>
      </c>
      <c r="J825" s="12" t="s">
        <v>1186</v>
      </c>
      <c r="K825" s="12"/>
      <c r="L825" s="9" t="s">
        <v>137</v>
      </c>
      <c r="M825" s="10" t="str">
        <f t="shared" si="102"/>
        <v xml:space="preserve">        "": "",  # </v>
      </c>
      <c r="N825" s="6" t="b">
        <f t="shared" si="103"/>
        <v>1</v>
      </c>
    </row>
    <row r="826" spans="2:14">
      <c r="B826" s="31"/>
      <c r="C826" s="28"/>
      <c r="D826" s="28"/>
      <c r="E826" s="36" t="str">
        <f t="shared" si="99"/>
        <v/>
      </c>
      <c r="F826" s="13" t="str">
        <f t="shared" si="98"/>
        <v/>
      </c>
      <c r="G826" s="13" t="str">
        <f t="shared" si="100"/>
        <v/>
      </c>
      <c r="H826" s="10" t="s">
        <v>292</v>
      </c>
      <c r="I826" s="12" t="str">
        <f t="shared" si="101"/>
        <v/>
      </c>
      <c r="J826" s="12" t="s">
        <v>1186</v>
      </c>
      <c r="K826" s="12"/>
      <c r="L826" s="9" t="s">
        <v>137</v>
      </c>
      <c r="M826" s="10" t="str">
        <f t="shared" si="102"/>
        <v xml:space="preserve">        "": "",  # </v>
      </c>
      <c r="N826" s="6" t="b">
        <f t="shared" si="103"/>
        <v>1</v>
      </c>
    </row>
    <row r="827" spans="2:14">
      <c r="B827" s="31"/>
      <c r="C827" s="28"/>
      <c r="D827" s="28"/>
      <c r="E827" s="36" t="str">
        <f t="shared" si="99"/>
        <v/>
      </c>
      <c r="F827" s="13" t="str">
        <f t="shared" si="98"/>
        <v/>
      </c>
      <c r="G827" s="13" t="str">
        <f t="shared" si="100"/>
        <v/>
      </c>
      <c r="H827" s="10" t="s">
        <v>292</v>
      </c>
      <c r="I827" s="12" t="str">
        <f t="shared" si="101"/>
        <v/>
      </c>
      <c r="J827" s="12" t="s">
        <v>1186</v>
      </c>
      <c r="K827" s="12"/>
      <c r="L827" s="9" t="s">
        <v>137</v>
      </c>
      <c r="M827" s="10" t="str">
        <f t="shared" si="102"/>
        <v xml:space="preserve">        "": "",  # </v>
      </c>
      <c r="N827" s="6" t="b">
        <f t="shared" si="103"/>
        <v>1</v>
      </c>
    </row>
    <row r="828" spans="2:14">
      <c r="B828" s="31"/>
      <c r="C828" s="28"/>
      <c r="D828" s="28"/>
      <c r="E828" s="36" t="str">
        <f t="shared" si="99"/>
        <v/>
      </c>
      <c r="F828" s="13" t="str">
        <f t="shared" si="98"/>
        <v/>
      </c>
      <c r="G828" s="13" t="str">
        <f t="shared" si="100"/>
        <v/>
      </c>
      <c r="H828" s="10" t="s">
        <v>292</v>
      </c>
      <c r="I828" s="12" t="str">
        <f t="shared" si="101"/>
        <v/>
      </c>
      <c r="J828" s="12" t="s">
        <v>1186</v>
      </c>
      <c r="K828" s="12"/>
      <c r="L828" s="9" t="s">
        <v>137</v>
      </c>
      <c r="M828" s="10" t="str">
        <f t="shared" si="102"/>
        <v xml:space="preserve">        "": "",  # </v>
      </c>
      <c r="N828" s="6" t="b">
        <f t="shared" si="103"/>
        <v>1</v>
      </c>
    </row>
    <row r="829" spans="2:14">
      <c r="B829" s="31"/>
      <c r="C829" s="28"/>
      <c r="D829" s="28"/>
      <c r="E829" s="36" t="str">
        <f t="shared" si="99"/>
        <v/>
      </c>
      <c r="F829" s="13" t="str">
        <f t="shared" si="98"/>
        <v/>
      </c>
      <c r="G829" s="13" t="str">
        <f t="shared" si="100"/>
        <v/>
      </c>
      <c r="H829" s="10" t="s">
        <v>292</v>
      </c>
      <c r="I829" s="12" t="str">
        <f t="shared" si="101"/>
        <v/>
      </c>
      <c r="J829" s="12" t="s">
        <v>1186</v>
      </c>
      <c r="K829" s="12"/>
      <c r="L829" s="9" t="s">
        <v>137</v>
      </c>
      <c r="M829" s="10" t="str">
        <f t="shared" si="102"/>
        <v xml:space="preserve">        "": "",  # </v>
      </c>
      <c r="N829" s="6" t="b">
        <f t="shared" si="103"/>
        <v>1</v>
      </c>
    </row>
    <row r="830" spans="2:14">
      <c r="B830" s="31"/>
      <c r="C830" s="28"/>
      <c r="D830" s="28"/>
      <c r="E830" s="36" t="str">
        <f t="shared" si="99"/>
        <v/>
      </c>
      <c r="F830" s="13" t="str">
        <f t="shared" si="98"/>
        <v/>
      </c>
      <c r="G830" s="13" t="str">
        <f t="shared" si="100"/>
        <v/>
      </c>
      <c r="H830" s="10" t="s">
        <v>292</v>
      </c>
      <c r="I830" s="12" t="str">
        <f t="shared" si="101"/>
        <v/>
      </c>
      <c r="J830" s="12" t="s">
        <v>1186</v>
      </c>
      <c r="K830" s="12"/>
      <c r="L830" s="9" t="s">
        <v>137</v>
      </c>
      <c r="M830" s="10" t="str">
        <f t="shared" si="102"/>
        <v xml:space="preserve">        "": "",  # </v>
      </c>
      <c r="N830" s="6" t="b">
        <f t="shared" si="103"/>
        <v>1</v>
      </c>
    </row>
    <row r="831" spans="2:14">
      <c r="B831" s="31"/>
      <c r="C831" s="28"/>
      <c r="D831" s="28"/>
      <c r="E831" s="36" t="str">
        <f t="shared" si="99"/>
        <v/>
      </c>
      <c r="F831" s="13" t="str">
        <f t="shared" si="98"/>
        <v/>
      </c>
      <c r="G831" s="13" t="str">
        <f t="shared" si="100"/>
        <v/>
      </c>
      <c r="H831" s="10" t="s">
        <v>292</v>
      </c>
      <c r="I831" s="12" t="str">
        <f t="shared" si="101"/>
        <v/>
      </c>
      <c r="J831" s="12" t="s">
        <v>1186</v>
      </c>
      <c r="K831" s="12"/>
      <c r="L831" s="9" t="s">
        <v>137</v>
      </c>
      <c r="M831" s="10" t="str">
        <f t="shared" si="102"/>
        <v xml:space="preserve">        "": "",  # </v>
      </c>
      <c r="N831" s="6" t="b">
        <f t="shared" si="103"/>
        <v>1</v>
      </c>
    </row>
    <row r="832" spans="2:14">
      <c r="B832" s="31"/>
      <c r="C832" s="28"/>
      <c r="D832" s="28"/>
      <c r="E832" s="36" t="str">
        <f t="shared" si="99"/>
        <v/>
      </c>
      <c r="F832" s="13" t="str">
        <f t="shared" si="98"/>
        <v/>
      </c>
      <c r="G832" s="13" t="str">
        <f t="shared" si="100"/>
        <v/>
      </c>
      <c r="H832" s="10" t="s">
        <v>292</v>
      </c>
      <c r="I832" s="12" t="str">
        <f t="shared" si="101"/>
        <v/>
      </c>
      <c r="J832" s="12" t="s">
        <v>1186</v>
      </c>
      <c r="K832" s="12"/>
      <c r="L832" s="9" t="s">
        <v>137</v>
      </c>
      <c r="M832" s="10" t="str">
        <f t="shared" si="102"/>
        <v xml:space="preserve">        "": "",  # </v>
      </c>
      <c r="N832" s="6" t="b">
        <f t="shared" si="103"/>
        <v>1</v>
      </c>
    </row>
    <row r="833" spans="2:14">
      <c r="B833" s="31"/>
      <c r="C833" s="28"/>
      <c r="D833" s="28"/>
      <c r="E833" s="36" t="str">
        <f t="shared" si="99"/>
        <v/>
      </c>
      <c r="F833" s="13" t="str">
        <f t="shared" si="98"/>
        <v/>
      </c>
      <c r="G833" s="13" t="str">
        <f t="shared" si="100"/>
        <v/>
      </c>
      <c r="H833" s="10" t="s">
        <v>292</v>
      </c>
      <c r="I833" s="12" t="str">
        <f t="shared" si="101"/>
        <v/>
      </c>
      <c r="J833" s="12" t="s">
        <v>1186</v>
      </c>
      <c r="K833" s="12"/>
      <c r="L833" s="9" t="s">
        <v>137</v>
      </c>
      <c r="M833" s="10" t="str">
        <f t="shared" si="102"/>
        <v xml:space="preserve">        "": "",  # </v>
      </c>
      <c r="N833" s="6" t="b">
        <f t="shared" si="103"/>
        <v>1</v>
      </c>
    </row>
    <row r="834" spans="2:14">
      <c r="B834" s="31"/>
      <c r="C834" s="28"/>
      <c r="D834" s="28"/>
      <c r="E834" s="36" t="str">
        <f t="shared" si="99"/>
        <v/>
      </c>
      <c r="F834" s="13" t="str">
        <f t="shared" si="98"/>
        <v/>
      </c>
      <c r="G834" s="13" t="str">
        <f t="shared" si="100"/>
        <v/>
      </c>
      <c r="H834" s="10" t="s">
        <v>292</v>
      </c>
      <c r="I834" s="12" t="str">
        <f t="shared" si="101"/>
        <v/>
      </c>
      <c r="J834" s="12" t="s">
        <v>1186</v>
      </c>
      <c r="K834" s="12"/>
      <c r="L834" s="9" t="s">
        <v>137</v>
      </c>
      <c r="M834" s="10" t="str">
        <f t="shared" si="102"/>
        <v xml:space="preserve">        "": "",  # </v>
      </c>
      <c r="N834" s="6" t="b">
        <f t="shared" si="103"/>
        <v>1</v>
      </c>
    </row>
    <row r="835" spans="2:14">
      <c r="B835" s="31"/>
      <c r="C835" s="28"/>
      <c r="D835" s="28"/>
      <c r="E835" s="36" t="str">
        <f t="shared" si="99"/>
        <v/>
      </c>
      <c r="F835" s="13" t="str">
        <f t="shared" si="98"/>
        <v/>
      </c>
      <c r="G835" s="13" t="str">
        <f t="shared" si="100"/>
        <v/>
      </c>
      <c r="H835" s="10" t="s">
        <v>292</v>
      </c>
      <c r="I835" s="12" t="str">
        <f t="shared" si="101"/>
        <v/>
      </c>
      <c r="J835" s="12" t="s">
        <v>1186</v>
      </c>
      <c r="K835" s="12"/>
      <c r="L835" s="9" t="s">
        <v>137</v>
      </c>
      <c r="M835" s="10" t="str">
        <f t="shared" si="102"/>
        <v xml:space="preserve">        "": "",  # </v>
      </c>
      <c r="N835" s="6" t="b">
        <f t="shared" si="103"/>
        <v>1</v>
      </c>
    </row>
    <row r="836" spans="2:14">
      <c r="B836" s="31"/>
      <c r="C836" s="28"/>
      <c r="D836" s="28"/>
      <c r="E836" s="36" t="str">
        <f t="shared" si="99"/>
        <v/>
      </c>
      <c r="F836" s="13" t="str">
        <f t="shared" si="98"/>
        <v/>
      </c>
      <c r="G836" s="13" t="str">
        <f t="shared" si="100"/>
        <v/>
      </c>
      <c r="H836" s="10" t="s">
        <v>292</v>
      </c>
      <c r="I836" s="12" t="str">
        <f t="shared" si="101"/>
        <v/>
      </c>
      <c r="J836" s="12" t="s">
        <v>1186</v>
      </c>
      <c r="K836" s="12"/>
      <c r="L836" s="9" t="s">
        <v>137</v>
      </c>
      <c r="M836" s="10" t="str">
        <f t="shared" si="102"/>
        <v xml:space="preserve">        "": "",  # </v>
      </c>
      <c r="N836" s="6" t="b">
        <f t="shared" si="103"/>
        <v>1</v>
      </c>
    </row>
    <row r="837" spans="2:14">
      <c r="B837" s="31"/>
      <c r="C837" s="28"/>
      <c r="D837" s="28"/>
      <c r="E837" s="36" t="str">
        <f t="shared" si="99"/>
        <v/>
      </c>
      <c r="F837" s="13" t="str">
        <f t="shared" si="98"/>
        <v/>
      </c>
      <c r="G837" s="13" t="str">
        <f t="shared" si="100"/>
        <v/>
      </c>
      <c r="H837" s="10" t="s">
        <v>292</v>
      </c>
      <c r="I837" s="12" t="str">
        <f t="shared" si="101"/>
        <v/>
      </c>
      <c r="J837" s="12" t="s">
        <v>1186</v>
      </c>
      <c r="K837" s="12"/>
      <c r="L837" s="9" t="s">
        <v>137</v>
      </c>
      <c r="M837" s="10" t="str">
        <f t="shared" si="102"/>
        <v xml:space="preserve">        "": "",  # </v>
      </c>
      <c r="N837" s="6" t="b">
        <f t="shared" si="103"/>
        <v>1</v>
      </c>
    </row>
    <row r="838" spans="2:14">
      <c r="B838" s="31"/>
      <c r="C838" s="28"/>
      <c r="D838" s="28"/>
      <c r="E838" s="36" t="str">
        <f t="shared" si="99"/>
        <v/>
      </c>
      <c r="F838" s="13" t="str">
        <f t="shared" si="98"/>
        <v/>
      </c>
      <c r="G838" s="13" t="str">
        <f t="shared" si="100"/>
        <v/>
      </c>
      <c r="H838" s="10" t="s">
        <v>292</v>
      </c>
      <c r="I838" s="12" t="str">
        <f t="shared" si="101"/>
        <v/>
      </c>
      <c r="J838" s="12" t="s">
        <v>1186</v>
      </c>
      <c r="K838" s="12"/>
      <c r="L838" s="9" t="s">
        <v>137</v>
      </c>
      <c r="M838" s="10" t="str">
        <f t="shared" si="102"/>
        <v xml:space="preserve">        "": "",  # </v>
      </c>
      <c r="N838" s="6" t="b">
        <f t="shared" si="103"/>
        <v>1</v>
      </c>
    </row>
    <row r="839" spans="2:14">
      <c r="B839" s="31"/>
      <c r="C839" s="28"/>
      <c r="D839" s="28"/>
      <c r="E839" s="36" t="str">
        <f t="shared" si="99"/>
        <v/>
      </c>
      <c r="F839" s="13" t="str">
        <f t="shared" si="98"/>
        <v/>
      </c>
      <c r="G839" s="13" t="str">
        <f t="shared" si="100"/>
        <v/>
      </c>
      <c r="H839" s="10" t="s">
        <v>292</v>
      </c>
      <c r="I839" s="12" t="str">
        <f t="shared" si="101"/>
        <v/>
      </c>
      <c r="J839" s="12" t="s">
        <v>1186</v>
      </c>
      <c r="K839" s="12"/>
      <c r="L839" s="9" t="s">
        <v>137</v>
      </c>
      <c r="M839" s="10" t="str">
        <f t="shared" si="102"/>
        <v xml:space="preserve">        "": "",  # </v>
      </c>
      <c r="N839" s="6" t="b">
        <f t="shared" si="103"/>
        <v>1</v>
      </c>
    </row>
    <row r="840" spans="2:14">
      <c r="B840" s="31"/>
      <c r="C840" s="28"/>
      <c r="D840" s="28"/>
      <c r="E840" s="36" t="str">
        <f t="shared" si="99"/>
        <v/>
      </c>
      <c r="F840" s="13" t="str">
        <f t="shared" si="98"/>
        <v/>
      </c>
      <c r="G840" s="13" t="str">
        <f t="shared" si="100"/>
        <v/>
      </c>
      <c r="H840" s="10" t="s">
        <v>292</v>
      </c>
      <c r="I840" s="12" t="str">
        <f t="shared" si="101"/>
        <v/>
      </c>
      <c r="J840" s="12" t="s">
        <v>1186</v>
      </c>
      <c r="K840" s="12"/>
      <c r="L840" s="9" t="s">
        <v>137</v>
      </c>
      <c r="M840" s="10" t="str">
        <f t="shared" si="102"/>
        <v xml:space="preserve">        "": "",  # </v>
      </c>
      <c r="N840" s="6" t="b">
        <f t="shared" si="103"/>
        <v>1</v>
      </c>
    </row>
    <row r="841" spans="2:14">
      <c r="B841" s="31"/>
      <c r="C841" s="28"/>
      <c r="D841" s="28"/>
      <c r="E841" s="36" t="str">
        <f t="shared" si="99"/>
        <v/>
      </c>
      <c r="F841" s="13" t="str">
        <f t="shared" si="98"/>
        <v/>
      </c>
      <c r="G841" s="13" t="str">
        <f t="shared" si="100"/>
        <v/>
      </c>
      <c r="H841" s="10" t="s">
        <v>292</v>
      </c>
      <c r="I841" s="12" t="str">
        <f t="shared" si="101"/>
        <v/>
      </c>
      <c r="J841" s="12" t="s">
        <v>1186</v>
      </c>
      <c r="K841" s="12"/>
      <c r="L841" s="9" t="s">
        <v>137</v>
      </c>
      <c r="M841" s="10" t="str">
        <f t="shared" si="102"/>
        <v xml:space="preserve">        "": "",  # </v>
      </c>
      <c r="N841" s="6" t="b">
        <f t="shared" si="103"/>
        <v>1</v>
      </c>
    </row>
    <row r="842" spans="2:14">
      <c r="B842" s="31"/>
      <c r="C842" s="28"/>
      <c r="D842" s="28"/>
      <c r="E842" s="36" t="str">
        <f t="shared" si="99"/>
        <v/>
      </c>
      <c r="F842" s="13" t="str">
        <f t="shared" si="98"/>
        <v/>
      </c>
      <c r="G842" s="13" t="str">
        <f t="shared" si="100"/>
        <v/>
      </c>
      <c r="H842" s="10" t="s">
        <v>292</v>
      </c>
      <c r="I842" s="12" t="str">
        <f t="shared" si="101"/>
        <v/>
      </c>
      <c r="J842" s="12" t="s">
        <v>1186</v>
      </c>
      <c r="K842" s="12"/>
      <c r="L842" s="9" t="s">
        <v>137</v>
      </c>
      <c r="M842" s="10" t="str">
        <f t="shared" si="102"/>
        <v xml:space="preserve">        "": "",  # </v>
      </c>
      <c r="N842" s="6" t="b">
        <f t="shared" si="103"/>
        <v>1</v>
      </c>
    </row>
    <row r="843" spans="2:14">
      <c r="B843" s="31"/>
      <c r="C843" s="28"/>
      <c r="D843" s="28"/>
      <c r="E843" s="36" t="str">
        <f t="shared" si="99"/>
        <v/>
      </c>
      <c r="F843" s="13" t="str">
        <f t="shared" si="98"/>
        <v/>
      </c>
      <c r="G843" s="13" t="str">
        <f t="shared" si="100"/>
        <v/>
      </c>
      <c r="H843" s="10" t="s">
        <v>292</v>
      </c>
      <c r="I843" s="12" t="str">
        <f t="shared" si="101"/>
        <v/>
      </c>
      <c r="J843" s="12" t="s">
        <v>1186</v>
      </c>
      <c r="K843" s="12"/>
      <c r="L843" s="9" t="s">
        <v>137</v>
      </c>
      <c r="M843" s="10" t="str">
        <f t="shared" si="102"/>
        <v xml:space="preserve">        "": "",  # </v>
      </c>
      <c r="N843" s="6" t="b">
        <f t="shared" si="103"/>
        <v>1</v>
      </c>
    </row>
    <row r="844" spans="2:14">
      <c r="B844" s="31"/>
      <c r="C844" s="28"/>
      <c r="D844" s="28"/>
      <c r="E844" s="36" t="str">
        <f t="shared" si="99"/>
        <v/>
      </c>
      <c r="F844" s="13" t="str">
        <f t="shared" si="98"/>
        <v/>
      </c>
      <c r="G844" s="13" t="str">
        <f t="shared" si="100"/>
        <v/>
      </c>
      <c r="H844" s="10" t="s">
        <v>292</v>
      </c>
      <c r="I844" s="12" t="str">
        <f t="shared" si="101"/>
        <v/>
      </c>
      <c r="J844" s="12" t="s">
        <v>1186</v>
      </c>
      <c r="K844" s="12"/>
      <c r="L844" s="9" t="s">
        <v>137</v>
      </c>
      <c r="M844" s="10" t="str">
        <f t="shared" si="102"/>
        <v xml:space="preserve">        "": "",  # </v>
      </c>
      <c r="N844" s="6" t="b">
        <f t="shared" si="103"/>
        <v>1</v>
      </c>
    </row>
    <row r="845" spans="2:14">
      <c r="B845" s="31"/>
      <c r="C845" s="28"/>
      <c r="D845" s="28"/>
      <c r="E845" s="36" t="str">
        <f t="shared" si="99"/>
        <v/>
      </c>
      <c r="F845" s="13" t="str">
        <f t="shared" si="98"/>
        <v/>
      </c>
      <c r="G845" s="13" t="str">
        <f t="shared" si="100"/>
        <v/>
      </c>
      <c r="H845" s="10" t="s">
        <v>292</v>
      </c>
      <c r="I845" s="12" t="str">
        <f t="shared" si="101"/>
        <v/>
      </c>
      <c r="J845" s="12" t="s">
        <v>1186</v>
      </c>
      <c r="K845" s="12"/>
      <c r="L845" s="9" t="s">
        <v>137</v>
      </c>
      <c r="M845" s="10" t="str">
        <f t="shared" si="102"/>
        <v xml:space="preserve">        "": "",  # </v>
      </c>
      <c r="N845" s="6" t="b">
        <f t="shared" si="103"/>
        <v>1</v>
      </c>
    </row>
    <row r="846" spans="2:14">
      <c r="B846" s="31"/>
      <c r="C846" s="28"/>
      <c r="D846" s="28"/>
      <c r="E846" s="36" t="str">
        <f t="shared" si="99"/>
        <v/>
      </c>
      <c r="F846" s="13" t="str">
        <f t="shared" si="98"/>
        <v/>
      </c>
      <c r="G846" s="13" t="str">
        <f t="shared" si="100"/>
        <v/>
      </c>
      <c r="H846" s="10" t="s">
        <v>292</v>
      </c>
      <c r="I846" s="12" t="str">
        <f t="shared" si="101"/>
        <v/>
      </c>
      <c r="J846" s="12" t="s">
        <v>1186</v>
      </c>
      <c r="K846" s="12"/>
      <c r="L846" s="9" t="s">
        <v>137</v>
      </c>
      <c r="M846" s="10" t="str">
        <f t="shared" si="102"/>
        <v xml:space="preserve">        "": "",  # </v>
      </c>
      <c r="N846" s="6" t="b">
        <f t="shared" si="103"/>
        <v>1</v>
      </c>
    </row>
    <row r="847" spans="2:14">
      <c r="B847" s="31"/>
      <c r="C847" s="28"/>
      <c r="D847" s="28"/>
      <c r="E847" s="36" t="str">
        <f t="shared" si="99"/>
        <v/>
      </c>
      <c r="F847" s="13" t="str">
        <f t="shared" si="98"/>
        <v/>
      </c>
      <c r="G847" s="13" t="str">
        <f t="shared" si="100"/>
        <v/>
      </c>
      <c r="H847" s="10" t="s">
        <v>292</v>
      </c>
      <c r="I847" s="12" t="str">
        <f t="shared" si="101"/>
        <v/>
      </c>
      <c r="J847" s="12" t="s">
        <v>1186</v>
      </c>
      <c r="K847" s="12"/>
      <c r="L847" s="9" t="s">
        <v>137</v>
      </c>
      <c r="M847" s="10" t="str">
        <f t="shared" si="102"/>
        <v xml:space="preserve">        "": "",  # </v>
      </c>
      <c r="N847" s="6" t="b">
        <f t="shared" si="103"/>
        <v>1</v>
      </c>
    </row>
    <row r="848" spans="2:14">
      <c r="B848" s="31"/>
      <c r="C848" s="28"/>
      <c r="D848" s="28"/>
      <c r="E848" s="36" t="str">
        <f t="shared" si="99"/>
        <v/>
      </c>
      <c r="F848" s="13" t="str">
        <f t="shared" ref="F848:F911" si="104">IF(B848="",IF(D848="",IF(C848="","",UPPER(C848)),DEC2HEX(D848)),DEC2HEX(_xlfn.UNICODE(B848)))</f>
        <v/>
      </c>
      <c r="G848" s="13" t="str">
        <f t="shared" si="100"/>
        <v/>
      </c>
      <c r="H848" s="10" t="s">
        <v>292</v>
      </c>
      <c r="I848" s="12" t="str">
        <f t="shared" si="101"/>
        <v/>
      </c>
      <c r="J848" s="12" t="s">
        <v>1186</v>
      </c>
      <c r="K848" s="12"/>
      <c r="L848" s="9" t="s">
        <v>137</v>
      </c>
      <c r="M848" s="10" t="str">
        <f t="shared" si="102"/>
        <v xml:space="preserve">        "": "",  # </v>
      </c>
      <c r="N848" s="6" t="b">
        <f t="shared" si="103"/>
        <v>1</v>
      </c>
    </row>
    <row r="849" spans="2:14">
      <c r="B849" s="31"/>
      <c r="C849" s="28"/>
      <c r="D849" s="28"/>
      <c r="E849" s="36" t="str">
        <f t="shared" si="99"/>
        <v/>
      </c>
      <c r="F849" s="13" t="str">
        <f t="shared" si="104"/>
        <v/>
      </c>
      <c r="G849" s="13" t="str">
        <f t="shared" si="100"/>
        <v/>
      </c>
      <c r="H849" s="10" t="s">
        <v>292</v>
      </c>
      <c r="I849" s="12" t="str">
        <f t="shared" si="101"/>
        <v/>
      </c>
      <c r="J849" s="12" t="s">
        <v>1186</v>
      </c>
      <c r="K849" s="12"/>
      <c r="L849" s="9" t="s">
        <v>137</v>
      </c>
      <c r="M849" s="10" t="str">
        <f t="shared" si="102"/>
        <v xml:space="preserve">        "": "",  # </v>
      </c>
      <c r="N849" s="6" t="b">
        <f t="shared" si="103"/>
        <v>1</v>
      </c>
    </row>
    <row r="850" spans="2:14">
      <c r="B850" s="31"/>
      <c r="C850" s="28"/>
      <c r="D850" s="28"/>
      <c r="E850" s="36" t="str">
        <f t="shared" si="99"/>
        <v/>
      </c>
      <c r="F850" s="13" t="str">
        <f t="shared" si="104"/>
        <v/>
      </c>
      <c r="G850" s="13" t="str">
        <f t="shared" si="100"/>
        <v/>
      </c>
      <c r="H850" s="10" t="s">
        <v>292</v>
      </c>
      <c r="I850" s="12" t="str">
        <f t="shared" si="101"/>
        <v/>
      </c>
      <c r="J850" s="12" t="s">
        <v>1186</v>
      </c>
      <c r="K850" s="12"/>
      <c r="L850" s="9" t="s">
        <v>137</v>
      </c>
      <c r="M850" s="10" t="str">
        <f t="shared" si="102"/>
        <v xml:space="preserve">        "": "",  # </v>
      </c>
      <c r="N850" s="6" t="b">
        <f t="shared" si="103"/>
        <v>1</v>
      </c>
    </row>
    <row r="851" spans="2:14">
      <c r="B851" s="31"/>
      <c r="C851" s="28"/>
      <c r="D851" s="28"/>
      <c r="E851" s="36" t="str">
        <f t="shared" si="99"/>
        <v/>
      </c>
      <c r="F851" s="13" t="str">
        <f t="shared" si="104"/>
        <v/>
      </c>
      <c r="G851" s="13" t="str">
        <f t="shared" si="100"/>
        <v/>
      </c>
      <c r="H851" s="10" t="s">
        <v>292</v>
      </c>
      <c r="I851" s="12" t="str">
        <f t="shared" si="101"/>
        <v/>
      </c>
      <c r="J851" s="12" t="s">
        <v>1186</v>
      </c>
      <c r="K851" s="12"/>
      <c r="L851" s="9" t="s">
        <v>137</v>
      </c>
      <c r="M851" s="10" t="str">
        <f t="shared" si="102"/>
        <v xml:space="preserve">        "": "",  # </v>
      </c>
      <c r="N851" s="6" t="b">
        <f t="shared" si="103"/>
        <v>1</v>
      </c>
    </row>
    <row r="852" spans="2:14">
      <c r="B852" s="31"/>
      <c r="C852" s="28"/>
      <c r="D852" s="28"/>
      <c r="E852" s="36" t="str">
        <f t="shared" si="99"/>
        <v/>
      </c>
      <c r="F852" s="13" t="str">
        <f t="shared" si="104"/>
        <v/>
      </c>
      <c r="G852" s="13" t="str">
        <f t="shared" si="100"/>
        <v/>
      </c>
      <c r="H852" s="10" t="s">
        <v>292</v>
      </c>
      <c r="I852" s="12" t="str">
        <f t="shared" si="101"/>
        <v/>
      </c>
      <c r="J852" s="12" t="s">
        <v>1186</v>
      </c>
      <c r="K852" s="12"/>
      <c r="L852" s="9" t="s">
        <v>137</v>
      </c>
      <c r="M852" s="10" t="str">
        <f t="shared" si="102"/>
        <v xml:space="preserve">        "": "",  # </v>
      </c>
      <c r="N852" s="6" t="b">
        <f t="shared" si="103"/>
        <v>1</v>
      </c>
    </row>
    <row r="853" spans="2:14">
      <c r="B853" s="31"/>
      <c r="C853" s="28"/>
      <c r="D853" s="28"/>
      <c r="E853" s="36" t="str">
        <f t="shared" si="99"/>
        <v/>
      </c>
      <c r="F853" s="13" t="str">
        <f t="shared" si="104"/>
        <v/>
      </c>
      <c r="G853" s="13" t="str">
        <f t="shared" si="100"/>
        <v/>
      </c>
      <c r="H853" s="10" t="s">
        <v>292</v>
      </c>
      <c r="I853" s="12" t="str">
        <f t="shared" si="101"/>
        <v/>
      </c>
      <c r="J853" s="12" t="s">
        <v>1186</v>
      </c>
      <c r="K853" s="12"/>
      <c r="L853" s="9" t="s">
        <v>137</v>
      </c>
      <c r="M853" s="10" t="str">
        <f t="shared" si="102"/>
        <v xml:space="preserve">        "": "",  # </v>
      </c>
      <c r="N853" s="6" t="b">
        <f t="shared" si="103"/>
        <v>1</v>
      </c>
    </row>
    <row r="854" spans="2:14">
      <c r="B854" s="31"/>
      <c r="C854" s="28"/>
      <c r="D854" s="28"/>
      <c r="E854" s="36" t="str">
        <f t="shared" ref="E854:E917" si="105">IF(B854="",IF(G854="","",_xlfn.UNICHAR(G854)),B854)</f>
        <v/>
      </c>
      <c r="F854" s="13" t="str">
        <f t="shared" si="104"/>
        <v/>
      </c>
      <c r="G854" s="13" t="str">
        <f t="shared" ref="G854:G917" si="106">IF(D854="",IF(C854="",IF(B854="","",VALUE(_xlfn.UNICODE(B854))),VALUE(HEX2DEC(C854))),VALUE(D854))</f>
        <v/>
      </c>
      <c r="H854" s="10" t="s">
        <v>292</v>
      </c>
      <c r="I854" s="12" t="str">
        <f t="shared" ref="I854:I917" si="107">IF(F854="","","uni"&amp;UPPER(REPT("0",4-LEN(F854))&amp;F854))</f>
        <v/>
      </c>
      <c r="J854" s="12" t="s">
        <v>1186</v>
      </c>
      <c r="K854" s="12"/>
      <c r="L854" s="9" t="s">
        <v>137</v>
      </c>
      <c r="M854" s="10" t="str">
        <f t="shared" ref="M854:M917" si="108">ASC(_xlfn.CONCAT(H854:L854,"  # ",E854))</f>
        <v xml:space="preserve">        "": "",  # </v>
      </c>
      <c r="N854" s="6" t="b">
        <f t="shared" ref="N854:N917" si="109">K854=""</f>
        <v>1</v>
      </c>
    </row>
    <row r="855" spans="2:14">
      <c r="B855" s="31"/>
      <c r="C855" s="28"/>
      <c r="D855" s="28"/>
      <c r="E855" s="36" t="str">
        <f t="shared" si="105"/>
        <v/>
      </c>
      <c r="F855" s="13" t="str">
        <f t="shared" si="104"/>
        <v/>
      </c>
      <c r="G855" s="13" t="str">
        <f t="shared" si="106"/>
        <v/>
      </c>
      <c r="H855" s="10" t="s">
        <v>292</v>
      </c>
      <c r="I855" s="12" t="str">
        <f t="shared" si="107"/>
        <v/>
      </c>
      <c r="J855" s="12" t="s">
        <v>1186</v>
      </c>
      <c r="K855" s="12"/>
      <c r="L855" s="9" t="s">
        <v>137</v>
      </c>
      <c r="M855" s="10" t="str">
        <f t="shared" si="108"/>
        <v xml:space="preserve">        "": "",  # </v>
      </c>
      <c r="N855" s="6" t="b">
        <f t="shared" si="109"/>
        <v>1</v>
      </c>
    </row>
    <row r="856" spans="2:14">
      <c r="B856" s="31"/>
      <c r="C856" s="28"/>
      <c r="D856" s="28"/>
      <c r="E856" s="36" t="str">
        <f t="shared" si="105"/>
        <v/>
      </c>
      <c r="F856" s="13" t="str">
        <f t="shared" si="104"/>
        <v/>
      </c>
      <c r="G856" s="13" t="str">
        <f t="shared" si="106"/>
        <v/>
      </c>
      <c r="H856" s="10" t="s">
        <v>292</v>
      </c>
      <c r="I856" s="12" t="str">
        <f t="shared" si="107"/>
        <v/>
      </c>
      <c r="J856" s="12" t="s">
        <v>1186</v>
      </c>
      <c r="K856" s="12"/>
      <c r="L856" s="9" t="s">
        <v>137</v>
      </c>
      <c r="M856" s="10" t="str">
        <f t="shared" si="108"/>
        <v xml:space="preserve">        "": "",  # </v>
      </c>
      <c r="N856" s="6" t="b">
        <f t="shared" si="109"/>
        <v>1</v>
      </c>
    </row>
    <row r="857" spans="2:14">
      <c r="B857" s="31"/>
      <c r="C857" s="28"/>
      <c r="D857" s="28"/>
      <c r="E857" s="36" t="str">
        <f t="shared" si="105"/>
        <v/>
      </c>
      <c r="F857" s="13" t="str">
        <f t="shared" si="104"/>
        <v/>
      </c>
      <c r="G857" s="13" t="str">
        <f t="shared" si="106"/>
        <v/>
      </c>
      <c r="H857" s="10" t="s">
        <v>292</v>
      </c>
      <c r="I857" s="12" t="str">
        <f t="shared" si="107"/>
        <v/>
      </c>
      <c r="J857" s="12" t="s">
        <v>1186</v>
      </c>
      <c r="K857" s="12"/>
      <c r="L857" s="9" t="s">
        <v>137</v>
      </c>
      <c r="M857" s="10" t="str">
        <f t="shared" si="108"/>
        <v xml:space="preserve">        "": "",  # </v>
      </c>
      <c r="N857" s="6" t="b">
        <f t="shared" si="109"/>
        <v>1</v>
      </c>
    </row>
    <row r="858" spans="2:14">
      <c r="B858" s="31"/>
      <c r="C858" s="28"/>
      <c r="D858" s="28"/>
      <c r="E858" s="36" t="str">
        <f t="shared" si="105"/>
        <v/>
      </c>
      <c r="F858" s="13" t="str">
        <f t="shared" si="104"/>
        <v/>
      </c>
      <c r="G858" s="13" t="str">
        <f t="shared" si="106"/>
        <v/>
      </c>
      <c r="H858" s="10" t="s">
        <v>292</v>
      </c>
      <c r="I858" s="12" t="str">
        <f t="shared" si="107"/>
        <v/>
      </c>
      <c r="J858" s="12" t="s">
        <v>1186</v>
      </c>
      <c r="K858" s="12"/>
      <c r="L858" s="9" t="s">
        <v>137</v>
      </c>
      <c r="M858" s="10" t="str">
        <f t="shared" si="108"/>
        <v xml:space="preserve">        "": "",  # </v>
      </c>
      <c r="N858" s="6" t="b">
        <f t="shared" si="109"/>
        <v>1</v>
      </c>
    </row>
    <row r="859" spans="2:14">
      <c r="B859" s="31"/>
      <c r="C859" s="28"/>
      <c r="D859" s="28"/>
      <c r="E859" s="36" t="str">
        <f t="shared" si="105"/>
        <v/>
      </c>
      <c r="F859" s="13" t="str">
        <f t="shared" si="104"/>
        <v/>
      </c>
      <c r="G859" s="13" t="str">
        <f t="shared" si="106"/>
        <v/>
      </c>
      <c r="H859" s="10" t="s">
        <v>292</v>
      </c>
      <c r="I859" s="12" t="str">
        <f t="shared" si="107"/>
        <v/>
      </c>
      <c r="J859" s="12" t="s">
        <v>1186</v>
      </c>
      <c r="K859" s="12"/>
      <c r="L859" s="9" t="s">
        <v>137</v>
      </c>
      <c r="M859" s="10" t="str">
        <f t="shared" si="108"/>
        <v xml:space="preserve">        "": "",  # </v>
      </c>
      <c r="N859" s="6" t="b">
        <f t="shared" si="109"/>
        <v>1</v>
      </c>
    </row>
    <row r="860" spans="2:14">
      <c r="B860" s="31"/>
      <c r="C860" s="28"/>
      <c r="D860" s="28"/>
      <c r="E860" s="36" t="str">
        <f t="shared" si="105"/>
        <v/>
      </c>
      <c r="F860" s="13" t="str">
        <f t="shared" si="104"/>
        <v/>
      </c>
      <c r="G860" s="13" t="str">
        <f t="shared" si="106"/>
        <v/>
      </c>
      <c r="H860" s="10" t="s">
        <v>292</v>
      </c>
      <c r="I860" s="12" t="str">
        <f t="shared" si="107"/>
        <v/>
      </c>
      <c r="J860" s="12" t="s">
        <v>1186</v>
      </c>
      <c r="K860" s="12"/>
      <c r="L860" s="9" t="s">
        <v>137</v>
      </c>
      <c r="M860" s="10" t="str">
        <f t="shared" si="108"/>
        <v xml:space="preserve">        "": "",  # </v>
      </c>
      <c r="N860" s="6" t="b">
        <f t="shared" si="109"/>
        <v>1</v>
      </c>
    </row>
    <row r="861" spans="2:14">
      <c r="B861" s="31"/>
      <c r="C861" s="28"/>
      <c r="D861" s="28"/>
      <c r="E861" s="36" t="str">
        <f t="shared" si="105"/>
        <v/>
      </c>
      <c r="F861" s="13" t="str">
        <f t="shared" si="104"/>
        <v/>
      </c>
      <c r="G861" s="13" t="str">
        <f t="shared" si="106"/>
        <v/>
      </c>
      <c r="H861" s="10" t="s">
        <v>292</v>
      </c>
      <c r="I861" s="12" t="str">
        <f t="shared" si="107"/>
        <v/>
      </c>
      <c r="J861" s="12" t="s">
        <v>1186</v>
      </c>
      <c r="K861" s="12"/>
      <c r="L861" s="9" t="s">
        <v>137</v>
      </c>
      <c r="M861" s="10" t="str">
        <f t="shared" si="108"/>
        <v xml:space="preserve">        "": "",  # </v>
      </c>
      <c r="N861" s="6" t="b">
        <f t="shared" si="109"/>
        <v>1</v>
      </c>
    </row>
    <row r="862" spans="2:14">
      <c r="B862" s="31"/>
      <c r="C862" s="28"/>
      <c r="D862" s="28"/>
      <c r="E862" s="36" t="str">
        <f t="shared" si="105"/>
        <v/>
      </c>
      <c r="F862" s="13" t="str">
        <f t="shared" si="104"/>
        <v/>
      </c>
      <c r="G862" s="13" t="str">
        <f t="shared" si="106"/>
        <v/>
      </c>
      <c r="H862" s="10" t="s">
        <v>292</v>
      </c>
      <c r="I862" s="12" t="str">
        <f t="shared" si="107"/>
        <v/>
      </c>
      <c r="J862" s="12" t="s">
        <v>1186</v>
      </c>
      <c r="K862" s="12"/>
      <c r="L862" s="9" t="s">
        <v>137</v>
      </c>
      <c r="M862" s="10" t="str">
        <f t="shared" si="108"/>
        <v xml:space="preserve">        "": "",  # </v>
      </c>
      <c r="N862" s="6" t="b">
        <f t="shared" si="109"/>
        <v>1</v>
      </c>
    </row>
    <row r="863" spans="2:14">
      <c r="B863" s="31"/>
      <c r="C863" s="28"/>
      <c r="D863" s="28"/>
      <c r="E863" s="36" t="str">
        <f t="shared" si="105"/>
        <v/>
      </c>
      <c r="F863" s="13" t="str">
        <f t="shared" si="104"/>
        <v/>
      </c>
      <c r="G863" s="13" t="str">
        <f t="shared" si="106"/>
        <v/>
      </c>
      <c r="H863" s="10" t="s">
        <v>292</v>
      </c>
      <c r="I863" s="12" t="str">
        <f t="shared" si="107"/>
        <v/>
      </c>
      <c r="J863" s="12" t="s">
        <v>1186</v>
      </c>
      <c r="K863" s="12"/>
      <c r="L863" s="9" t="s">
        <v>137</v>
      </c>
      <c r="M863" s="10" t="str">
        <f t="shared" si="108"/>
        <v xml:space="preserve">        "": "",  # </v>
      </c>
      <c r="N863" s="6" t="b">
        <f t="shared" si="109"/>
        <v>1</v>
      </c>
    </row>
    <row r="864" spans="2:14">
      <c r="B864" s="31"/>
      <c r="C864" s="28"/>
      <c r="D864" s="28"/>
      <c r="E864" s="36" t="str">
        <f t="shared" si="105"/>
        <v/>
      </c>
      <c r="F864" s="13" t="str">
        <f t="shared" si="104"/>
        <v/>
      </c>
      <c r="G864" s="13" t="str">
        <f t="shared" si="106"/>
        <v/>
      </c>
      <c r="H864" s="10" t="s">
        <v>292</v>
      </c>
      <c r="I864" s="12" t="str">
        <f t="shared" si="107"/>
        <v/>
      </c>
      <c r="J864" s="12" t="s">
        <v>1186</v>
      </c>
      <c r="K864" s="12"/>
      <c r="L864" s="9" t="s">
        <v>137</v>
      </c>
      <c r="M864" s="10" t="str">
        <f t="shared" si="108"/>
        <v xml:space="preserve">        "": "",  # </v>
      </c>
      <c r="N864" s="6" t="b">
        <f t="shared" si="109"/>
        <v>1</v>
      </c>
    </row>
    <row r="865" spans="2:14">
      <c r="B865" s="31"/>
      <c r="C865" s="28"/>
      <c r="D865" s="28"/>
      <c r="E865" s="36" t="str">
        <f t="shared" si="105"/>
        <v/>
      </c>
      <c r="F865" s="13" t="str">
        <f t="shared" si="104"/>
        <v/>
      </c>
      <c r="G865" s="13" t="str">
        <f t="shared" si="106"/>
        <v/>
      </c>
      <c r="H865" s="10" t="s">
        <v>292</v>
      </c>
      <c r="I865" s="12" t="str">
        <f t="shared" si="107"/>
        <v/>
      </c>
      <c r="J865" s="12" t="s">
        <v>1186</v>
      </c>
      <c r="K865" s="12"/>
      <c r="L865" s="9" t="s">
        <v>137</v>
      </c>
      <c r="M865" s="10" t="str">
        <f t="shared" si="108"/>
        <v xml:space="preserve">        "": "",  # </v>
      </c>
      <c r="N865" s="6" t="b">
        <f t="shared" si="109"/>
        <v>1</v>
      </c>
    </row>
    <row r="866" spans="2:14">
      <c r="B866" s="31"/>
      <c r="C866" s="28"/>
      <c r="D866" s="28"/>
      <c r="E866" s="36" t="str">
        <f t="shared" si="105"/>
        <v/>
      </c>
      <c r="F866" s="13" t="str">
        <f t="shared" si="104"/>
        <v/>
      </c>
      <c r="G866" s="13" t="str">
        <f t="shared" si="106"/>
        <v/>
      </c>
      <c r="H866" s="10" t="s">
        <v>292</v>
      </c>
      <c r="I866" s="12" t="str">
        <f t="shared" si="107"/>
        <v/>
      </c>
      <c r="J866" s="12" t="s">
        <v>1186</v>
      </c>
      <c r="K866" s="12"/>
      <c r="L866" s="9" t="s">
        <v>137</v>
      </c>
      <c r="M866" s="10" t="str">
        <f t="shared" si="108"/>
        <v xml:space="preserve">        "": "",  # </v>
      </c>
      <c r="N866" s="6" t="b">
        <f t="shared" si="109"/>
        <v>1</v>
      </c>
    </row>
    <row r="867" spans="2:14">
      <c r="B867" s="31"/>
      <c r="C867" s="28"/>
      <c r="D867" s="28"/>
      <c r="E867" s="36" t="str">
        <f t="shared" si="105"/>
        <v/>
      </c>
      <c r="F867" s="13" t="str">
        <f t="shared" si="104"/>
        <v/>
      </c>
      <c r="G867" s="13" t="str">
        <f t="shared" si="106"/>
        <v/>
      </c>
      <c r="H867" s="10" t="s">
        <v>292</v>
      </c>
      <c r="I867" s="12" t="str">
        <f t="shared" si="107"/>
        <v/>
      </c>
      <c r="J867" s="12" t="s">
        <v>1186</v>
      </c>
      <c r="K867" s="12"/>
      <c r="L867" s="9" t="s">
        <v>137</v>
      </c>
      <c r="M867" s="10" t="str">
        <f t="shared" si="108"/>
        <v xml:space="preserve">        "": "",  # </v>
      </c>
      <c r="N867" s="6" t="b">
        <f t="shared" si="109"/>
        <v>1</v>
      </c>
    </row>
    <row r="868" spans="2:14">
      <c r="B868" s="31"/>
      <c r="C868" s="28"/>
      <c r="D868" s="28"/>
      <c r="E868" s="36" t="str">
        <f t="shared" si="105"/>
        <v/>
      </c>
      <c r="F868" s="13" t="str">
        <f t="shared" si="104"/>
        <v/>
      </c>
      <c r="G868" s="13" t="str">
        <f t="shared" si="106"/>
        <v/>
      </c>
      <c r="H868" s="10" t="s">
        <v>292</v>
      </c>
      <c r="I868" s="12" t="str">
        <f t="shared" si="107"/>
        <v/>
      </c>
      <c r="J868" s="12" t="s">
        <v>1186</v>
      </c>
      <c r="K868" s="12"/>
      <c r="L868" s="9" t="s">
        <v>137</v>
      </c>
      <c r="M868" s="10" t="str">
        <f t="shared" si="108"/>
        <v xml:space="preserve">        "": "",  # </v>
      </c>
      <c r="N868" s="6" t="b">
        <f t="shared" si="109"/>
        <v>1</v>
      </c>
    </row>
    <row r="869" spans="2:14">
      <c r="B869" s="31"/>
      <c r="C869" s="28"/>
      <c r="D869" s="28"/>
      <c r="E869" s="36" t="str">
        <f t="shared" si="105"/>
        <v/>
      </c>
      <c r="F869" s="13" t="str">
        <f t="shared" si="104"/>
        <v/>
      </c>
      <c r="G869" s="13" t="str">
        <f t="shared" si="106"/>
        <v/>
      </c>
      <c r="H869" s="10" t="s">
        <v>292</v>
      </c>
      <c r="I869" s="12" t="str">
        <f t="shared" si="107"/>
        <v/>
      </c>
      <c r="J869" s="12" t="s">
        <v>1186</v>
      </c>
      <c r="K869" s="12"/>
      <c r="L869" s="9" t="s">
        <v>137</v>
      </c>
      <c r="M869" s="10" t="str">
        <f t="shared" si="108"/>
        <v xml:space="preserve">        "": "",  # </v>
      </c>
      <c r="N869" s="6" t="b">
        <f t="shared" si="109"/>
        <v>1</v>
      </c>
    </row>
    <row r="870" spans="2:14">
      <c r="B870" s="31"/>
      <c r="C870" s="28"/>
      <c r="D870" s="28"/>
      <c r="E870" s="36" t="str">
        <f t="shared" si="105"/>
        <v/>
      </c>
      <c r="F870" s="13" t="str">
        <f t="shared" si="104"/>
        <v/>
      </c>
      <c r="G870" s="13" t="str">
        <f t="shared" si="106"/>
        <v/>
      </c>
      <c r="H870" s="10" t="s">
        <v>292</v>
      </c>
      <c r="I870" s="12" t="str">
        <f t="shared" si="107"/>
        <v/>
      </c>
      <c r="J870" s="12" t="s">
        <v>1186</v>
      </c>
      <c r="K870" s="12"/>
      <c r="L870" s="9" t="s">
        <v>137</v>
      </c>
      <c r="M870" s="10" t="str">
        <f t="shared" si="108"/>
        <v xml:space="preserve">        "": "",  # </v>
      </c>
      <c r="N870" s="6" t="b">
        <f t="shared" si="109"/>
        <v>1</v>
      </c>
    </row>
    <row r="871" spans="2:14">
      <c r="B871" s="31"/>
      <c r="C871" s="28"/>
      <c r="D871" s="28"/>
      <c r="E871" s="36" t="str">
        <f t="shared" si="105"/>
        <v/>
      </c>
      <c r="F871" s="13" t="str">
        <f t="shared" si="104"/>
        <v/>
      </c>
      <c r="G871" s="13" t="str">
        <f t="shared" si="106"/>
        <v/>
      </c>
      <c r="H871" s="10" t="s">
        <v>292</v>
      </c>
      <c r="I871" s="12" t="str">
        <f t="shared" si="107"/>
        <v/>
      </c>
      <c r="J871" s="12" t="s">
        <v>1186</v>
      </c>
      <c r="K871" s="12"/>
      <c r="L871" s="9" t="s">
        <v>137</v>
      </c>
      <c r="M871" s="10" t="str">
        <f t="shared" si="108"/>
        <v xml:space="preserve">        "": "",  # </v>
      </c>
      <c r="N871" s="6" t="b">
        <f t="shared" si="109"/>
        <v>1</v>
      </c>
    </row>
    <row r="872" spans="2:14">
      <c r="B872" s="31"/>
      <c r="C872" s="28"/>
      <c r="D872" s="28"/>
      <c r="E872" s="36" t="str">
        <f t="shared" si="105"/>
        <v/>
      </c>
      <c r="F872" s="13" t="str">
        <f t="shared" si="104"/>
        <v/>
      </c>
      <c r="G872" s="13" t="str">
        <f t="shared" si="106"/>
        <v/>
      </c>
      <c r="H872" s="10" t="s">
        <v>292</v>
      </c>
      <c r="I872" s="12" t="str">
        <f t="shared" si="107"/>
        <v/>
      </c>
      <c r="J872" s="12" t="s">
        <v>1186</v>
      </c>
      <c r="K872" s="12"/>
      <c r="L872" s="9" t="s">
        <v>137</v>
      </c>
      <c r="M872" s="10" t="str">
        <f t="shared" si="108"/>
        <v xml:space="preserve">        "": "",  # </v>
      </c>
      <c r="N872" s="6" t="b">
        <f t="shared" si="109"/>
        <v>1</v>
      </c>
    </row>
    <row r="873" spans="2:14">
      <c r="B873" s="31"/>
      <c r="C873" s="28"/>
      <c r="D873" s="28"/>
      <c r="E873" s="36" t="str">
        <f t="shared" si="105"/>
        <v/>
      </c>
      <c r="F873" s="13" t="str">
        <f t="shared" si="104"/>
        <v/>
      </c>
      <c r="G873" s="13" t="str">
        <f t="shared" si="106"/>
        <v/>
      </c>
      <c r="H873" s="10" t="s">
        <v>292</v>
      </c>
      <c r="I873" s="12" t="str">
        <f t="shared" si="107"/>
        <v/>
      </c>
      <c r="J873" s="12" t="s">
        <v>1186</v>
      </c>
      <c r="K873" s="12"/>
      <c r="L873" s="9" t="s">
        <v>137</v>
      </c>
      <c r="M873" s="10" t="str">
        <f t="shared" si="108"/>
        <v xml:space="preserve">        "": "",  # </v>
      </c>
      <c r="N873" s="6" t="b">
        <f t="shared" si="109"/>
        <v>1</v>
      </c>
    </row>
    <row r="874" spans="2:14">
      <c r="B874" s="31"/>
      <c r="C874" s="28"/>
      <c r="D874" s="28"/>
      <c r="E874" s="36" t="str">
        <f t="shared" si="105"/>
        <v/>
      </c>
      <c r="F874" s="13" t="str">
        <f t="shared" si="104"/>
        <v/>
      </c>
      <c r="G874" s="13" t="str">
        <f t="shared" si="106"/>
        <v/>
      </c>
      <c r="H874" s="10" t="s">
        <v>292</v>
      </c>
      <c r="I874" s="12" t="str">
        <f t="shared" si="107"/>
        <v/>
      </c>
      <c r="J874" s="12" t="s">
        <v>1186</v>
      </c>
      <c r="K874" s="12"/>
      <c r="L874" s="9" t="s">
        <v>137</v>
      </c>
      <c r="M874" s="10" t="str">
        <f t="shared" si="108"/>
        <v xml:space="preserve">        "": "",  # </v>
      </c>
      <c r="N874" s="6" t="b">
        <f t="shared" si="109"/>
        <v>1</v>
      </c>
    </row>
    <row r="875" spans="2:14">
      <c r="B875" s="31"/>
      <c r="C875" s="28"/>
      <c r="D875" s="28"/>
      <c r="E875" s="36" t="str">
        <f t="shared" si="105"/>
        <v/>
      </c>
      <c r="F875" s="13" t="str">
        <f t="shared" si="104"/>
        <v/>
      </c>
      <c r="G875" s="13" t="str">
        <f t="shared" si="106"/>
        <v/>
      </c>
      <c r="H875" s="10" t="s">
        <v>292</v>
      </c>
      <c r="I875" s="12" t="str">
        <f t="shared" si="107"/>
        <v/>
      </c>
      <c r="J875" s="12" t="s">
        <v>1186</v>
      </c>
      <c r="K875" s="12"/>
      <c r="L875" s="9" t="s">
        <v>137</v>
      </c>
      <c r="M875" s="10" t="str">
        <f t="shared" si="108"/>
        <v xml:space="preserve">        "": "",  # </v>
      </c>
      <c r="N875" s="6" t="b">
        <f t="shared" si="109"/>
        <v>1</v>
      </c>
    </row>
    <row r="876" spans="2:14">
      <c r="B876" s="31"/>
      <c r="C876" s="28"/>
      <c r="D876" s="28"/>
      <c r="E876" s="36" t="str">
        <f t="shared" si="105"/>
        <v/>
      </c>
      <c r="F876" s="13" t="str">
        <f t="shared" si="104"/>
        <v/>
      </c>
      <c r="G876" s="13" t="str">
        <f t="shared" si="106"/>
        <v/>
      </c>
      <c r="H876" s="10" t="s">
        <v>292</v>
      </c>
      <c r="I876" s="12" t="str">
        <f t="shared" si="107"/>
        <v/>
      </c>
      <c r="J876" s="12" t="s">
        <v>1186</v>
      </c>
      <c r="K876" s="12"/>
      <c r="L876" s="9" t="s">
        <v>137</v>
      </c>
      <c r="M876" s="10" t="str">
        <f t="shared" si="108"/>
        <v xml:space="preserve">        "": "",  # </v>
      </c>
      <c r="N876" s="6" t="b">
        <f t="shared" si="109"/>
        <v>1</v>
      </c>
    </row>
    <row r="877" spans="2:14">
      <c r="B877" s="31"/>
      <c r="C877" s="28"/>
      <c r="D877" s="28"/>
      <c r="E877" s="36" t="str">
        <f t="shared" si="105"/>
        <v/>
      </c>
      <c r="F877" s="13" t="str">
        <f t="shared" si="104"/>
        <v/>
      </c>
      <c r="G877" s="13" t="str">
        <f t="shared" si="106"/>
        <v/>
      </c>
      <c r="H877" s="10" t="s">
        <v>292</v>
      </c>
      <c r="I877" s="12" t="str">
        <f t="shared" si="107"/>
        <v/>
      </c>
      <c r="J877" s="12" t="s">
        <v>1186</v>
      </c>
      <c r="K877" s="12"/>
      <c r="L877" s="9" t="s">
        <v>137</v>
      </c>
      <c r="M877" s="10" t="str">
        <f t="shared" si="108"/>
        <v xml:space="preserve">        "": "",  # </v>
      </c>
      <c r="N877" s="6" t="b">
        <f t="shared" si="109"/>
        <v>1</v>
      </c>
    </row>
    <row r="878" spans="2:14">
      <c r="B878" s="31"/>
      <c r="C878" s="28"/>
      <c r="D878" s="28"/>
      <c r="E878" s="36" t="str">
        <f t="shared" si="105"/>
        <v/>
      </c>
      <c r="F878" s="13" t="str">
        <f t="shared" si="104"/>
        <v/>
      </c>
      <c r="G878" s="13" t="str">
        <f t="shared" si="106"/>
        <v/>
      </c>
      <c r="H878" s="10" t="s">
        <v>292</v>
      </c>
      <c r="I878" s="12" t="str">
        <f t="shared" si="107"/>
        <v/>
      </c>
      <c r="J878" s="12" t="s">
        <v>1186</v>
      </c>
      <c r="K878" s="12"/>
      <c r="L878" s="9" t="s">
        <v>137</v>
      </c>
      <c r="M878" s="10" t="str">
        <f t="shared" si="108"/>
        <v xml:space="preserve">        "": "",  # </v>
      </c>
      <c r="N878" s="6" t="b">
        <f t="shared" si="109"/>
        <v>1</v>
      </c>
    </row>
    <row r="879" spans="2:14">
      <c r="B879" s="31"/>
      <c r="C879" s="28"/>
      <c r="D879" s="28"/>
      <c r="E879" s="36" t="str">
        <f t="shared" si="105"/>
        <v/>
      </c>
      <c r="F879" s="13" t="str">
        <f t="shared" si="104"/>
        <v/>
      </c>
      <c r="G879" s="13" t="str">
        <f t="shared" si="106"/>
        <v/>
      </c>
      <c r="H879" s="10" t="s">
        <v>292</v>
      </c>
      <c r="I879" s="12" t="str">
        <f t="shared" si="107"/>
        <v/>
      </c>
      <c r="J879" s="12" t="s">
        <v>1186</v>
      </c>
      <c r="K879" s="12"/>
      <c r="L879" s="9" t="s">
        <v>137</v>
      </c>
      <c r="M879" s="10" t="str">
        <f t="shared" si="108"/>
        <v xml:space="preserve">        "": "",  # </v>
      </c>
      <c r="N879" s="6" t="b">
        <f t="shared" si="109"/>
        <v>1</v>
      </c>
    </row>
    <row r="880" spans="2:14">
      <c r="B880" s="31"/>
      <c r="C880" s="28"/>
      <c r="D880" s="28"/>
      <c r="E880" s="36" t="str">
        <f t="shared" si="105"/>
        <v/>
      </c>
      <c r="F880" s="13" t="str">
        <f t="shared" si="104"/>
        <v/>
      </c>
      <c r="G880" s="13" t="str">
        <f t="shared" si="106"/>
        <v/>
      </c>
      <c r="H880" s="10" t="s">
        <v>292</v>
      </c>
      <c r="I880" s="12" t="str">
        <f t="shared" si="107"/>
        <v/>
      </c>
      <c r="J880" s="12" t="s">
        <v>1186</v>
      </c>
      <c r="K880" s="12"/>
      <c r="L880" s="9" t="s">
        <v>137</v>
      </c>
      <c r="M880" s="10" t="str">
        <f t="shared" si="108"/>
        <v xml:space="preserve">        "": "",  # </v>
      </c>
      <c r="N880" s="6" t="b">
        <f t="shared" si="109"/>
        <v>1</v>
      </c>
    </row>
    <row r="881" spans="2:14">
      <c r="B881" s="31"/>
      <c r="C881" s="28"/>
      <c r="D881" s="28"/>
      <c r="E881" s="36" t="str">
        <f t="shared" si="105"/>
        <v/>
      </c>
      <c r="F881" s="13" t="str">
        <f t="shared" si="104"/>
        <v/>
      </c>
      <c r="G881" s="13" t="str">
        <f t="shared" si="106"/>
        <v/>
      </c>
      <c r="H881" s="10" t="s">
        <v>292</v>
      </c>
      <c r="I881" s="12" t="str">
        <f t="shared" si="107"/>
        <v/>
      </c>
      <c r="J881" s="12" t="s">
        <v>1186</v>
      </c>
      <c r="K881" s="12"/>
      <c r="L881" s="9" t="s">
        <v>137</v>
      </c>
      <c r="M881" s="10" t="str">
        <f t="shared" si="108"/>
        <v xml:space="preserve">        "": "",  # </v>
      </c>
      <c r="N881" s="6" t="b">
        <f t="shared" si="109"/>
        <v>1</v>
      </c>
    </row>
    <row r="882" spans="2:14">
      <c r="B882" s="31"/>
      <c r="C882" s="28"/>
      <c r="D882" s="28"/>
      <c r="E882" s="36" t="str">
        <f t="shared" si="105"/>
        <v/>
      </c>
      <c r="F882" s="13" t="str">
        <f t="shared" si="104"/>
        <v/>
      </c>
      <c r="G882" s="13" t="str">
        <f t="shared" si="106"/>
        <v/>
      </c>
      <c r="H882" s="10" t="s">
        <v>292</v>
      </c>
      <c r="I882" s="12" t="str">
        <f t="shared" si="107"/>
        <v/>
      </c>
      <c r="J882" s="12" t="s">
        <v>1186</v>
      </c>
      <c r="K882" s="12"/>
      <c r="L882" s="9" t="s">
        <v>137</v>
      </c>
      <c r="M882" s="10" t="str">
        <f t="shared" si="108"/>
        <v xml:space="preserve">        "": "",  # </v>
      </c>
      <c r="N882" s="6" t="b">
        <f t="shared" si="109"/>
        <v>1</v>
      </c>
    </row>
    <row r="883" spans="2:14">
      <c r="B883" s="31"/>
      <c r="C883" s="28"/>
      <c r="D883" s="28"/>
      <c r="E883" s="36" t="str">
        <f t="shared" si="105"/>
        <v/>
      </c>
      <c r="F883" s="13" t="str">
        <f t="shared" si="104"/>
        <v/>
      </c>
      <c r="G883" s="13" t="str">
        <f t="shared" si="106"/>
        <v/>
      </c>
      <c r="H883" s="10" t="s">
        <v>292</v>
      </c>
      <c r="I883" s="12" t="str">
        <f t="shared" si="107"/>
        <v/>
      </c>
      <c r="J883" s="12" t="s">
        <v>1186</v>
      </c>
      <c r="K883" s="12"/>
      <c r="L883" s="9" t="s">
        <v>137</v>
      </c>
      <c r="M883" s="10" t="str">
        <f t="shared" si="108"/>
        <v xml:space="preserve">        "": "",  # </v>
      </c>
      <c r="N883" s="6" t="b">
        <f t="shared" si="109"/>
        <v>1</v>
      </c>
    </row>
    <row r="884" spans="2:14">
      <c r="B884" s="31"/>
      <c r="C884" s="28"/>
      <c r="D884" s="28"/>
      <c r="E884" s="36" t="str">
        <f t="shared" si="105"/>
        <v/>
      </c>
      <c r="F884" s="13" t="str">
        <f t="shared" si="104"/>
        <v/>
      </c>
      <c r="G884" s="13" t="str">
        <f t="shared" si="106"/>
        <v/>
      </c>
      <c r="H884" s="10" t="s">
        <v>292</v>
      </c>
      <c r="I884" s="12" t="str">
        <f t="shared" si="107"/>
        <v/>
      </c>
      <c r="J884" s="12" t="s">
        <v>1186</v>
      </c>
      <c r="K884" s="12"/>
      <c r="L884" s="9" t="s">
        <v>137</v>
      </c>
      <c r="M884" s="10" t="str">
        <f t="shared" si="108"/>
        <v xml:space="preserve">        "": "",  # </v>
      </c>
      <c r="N884" s="6" t="b">
        <f t="shared" si="109"/>
        <v>1</v>
      </c>
    </row>
    <row r="885" spans="2:14">
      <c r="B885" s="31"/>
      <c r="C885" s="28"/>
      <c r="D885" s="28"/>
      <c r="E885" s="36" t="str">
        <f t="shared" si="105"/>
        <v/>
      </c>
      <c r="F885" s="13" t="str">
        <f t="shared" si="104"/>
        <v/>
      </c>
      <c r="G885" s="13" t="str">
        <f t="shared" si="106"/>
        <v/>
      </c>
      <c r="H885" s="10" t="s">
        <v>292</v>
      </c>
      <c r="I885" s="12" t="str">
        <f t="shared" si="107"/>
        <v/>
      </c>
      <c r="J885" s="12" t="s">
        <v>1186</v>
      </c>
      <c r="K885" s="12"/>
      <c r="L885" s="9" t="s">
        <v>137</v>
      </c>
      <c r="M885" s="10" t="str">
        <f t="shared" si="108"/>
        <v xml:space="preserve">        "": "",  # </v>
      </c>
      <c r="N885" s="6" t="b">
        <f t="shared" si="109"/>
        <v>1</v>
      </c>
    </row>
    <row r="886" spans="2:14">
      <c r="B886" s="31"/>
      <c r="C886" s="28"/>
      <c r="D886" s="28"/>
      <c r="E886" s="36" t="str">
        <f t="shared" si="105"/>
        <v/>
      </c>
      <c r="F886" s="13" t="str">
        <f t="shared" si="104"/>
        <v/>
      </c>
      <c r="G886" s="13" t="str">
        <f t="shared" si="106"/>
        <v/>
      </c>
      <c r="H886" s="10" t="s">
        <v>292</v>
      </c>
      <c r="I886" s="12" t="str">
        <f t="shared" si="107"/>
        <v/>
      </c>
      <c r="J886" s="12" t="s">
        <v>1186</v>
      </c>
      <c r="K886" s="12"/>
      <c r="L886" s="9" t="s">
        <v>137</v>
      </c>
      <c r="M886" s="10" t="str">
        <f t="shared" si="108"/>
        <v xml:space="preserve">        "": "",  # </v>
      </c>
      <c r="N886" s="6" t="b">
        <f t="shared" si="109"/>
        <v>1</v>
      </c>
    </row>
    <row r="887" spans="2:14">
      <c r="B887" s="31"/>
      <c r="C887" s="28"/>
      <c r="D887" s="28"/>
      <c r="E887" s="36" t="str">
        <f t="shared" si="105"/>
        <v/>
      </c>
      <c r="F887" s="13" t="str">
        <f t="shared" si="104"/>
        <v/>
      </c>
      <c r="G887" s="13" t="str">
        <f t="shared" si="106"/>
        <v/>
      </c>
      <c r="H887" s="10" t="s">
        <v>292</v>
      </c>
      <c r="I887" s="12" t="str">
        <f t="shared" si="107"/>
        <v/>
      </c>
      <c r="J887" s="12" t="s">
        <v>1186</v>
      </c>
      <c r="K887" s="12"/>
      <c r="L887" s="9" t="s">
        <v>137</v>
      </c>
      <c r="M887" s="10" t="str">
        <f t="shared" si="108"/>
        <v xml:space="preserve">        "": "",  # </v>
      </c>
      <c r="N887" s="6" t="b">
        <f t="shared" si="109"/>
        <v>1</v>
      </c>
    </row>
    <row r="888" spans="2:14">
      <c r="B888" s="31"/>
      <c r="C888" s="28"/>
      <c r="D888" s="28"/>
      <c r="E888" s="36" t="str">
        <f t="shared" si="105"/>
        <v/>
      </c>
      <c r="F888" s="13" t="str">
        <f t="shared" si="104"/>
        <v/>
      </c>
      <c r="G888" s="13" t="str">
        <f t="shared" si="106"/>
        <v/>
      </c>
      <c r="H888" s="10" t="s">
        <v>292</v>
      </c>
      <c r="I888" s="12" t="str">
        <f t="shared" si="107"/>
        <v/>
      </c>
      <c r="J888" s="12" t="s">
        <v>1186</v>
      </c>
      <c r="K888" s="12"/>
      <c r="L888" s="9" t="s">
        <v>137</v>
      </c>
      <c r="M888" s="10" t="str">
        <f t="shared" si="108"/>
        <v xml:space="preserve">        "": "",  # </v>
      </c>
      <c r="N888" s="6" t="b">
        <f t="shared" si="109"/>
        <v>1</v>
      </c>
    </row>
    <row r="889" spans="2:14">
      <c r="B889" s="31"/>
      <c r="C889" s="28"/>
      <c r="D889" s="28"/>
      <c r="E889" s="36" t="str">
        <f t="shared" si="105"/>
        <v/>
      </c>
      <c r="F889" s="13" t="str">
        <f t="shared" si="104"/>
        <v/>
      </c>
      <c r="G889" s="13" t="str">
        <f t="shared" si="106"/>
        <v/>
      </c>
      <c r="H889" s="10" t="s">
        <v>292</v>
      </c>
      <c r="I889" s="12" t="str">
        <f t="shared" si="107"/>
        <v/>
      </c>
      <c r="J889" s="12" t="s">
        <v>1186</v>
      </c>
      <c r="K889" s="12"/>
      <c r="L889" s="9" t="s">
        <v>137</v>
      </c>
      <c r="M889" s="10" t="str">
        <f t="shared" si="108"/>
        <v xml:space="preserve">        "": "",  # </v>
      </c>
      <c r="N889" s="6" t="b">
        <f t="shared" si="109"/>
        <v>1</v>
      </c>
    </row>
    <row r="890" spans="2:14">
      <c r="B890" s="31"/>
      <c r="C890" s="28"/>
      <c r="D890" s="28"/>
      <c r="E890" s="36" t="str">
        <f t="shared" si="105"/>
        <v/>
      </c>
      <c r="F890" s="13" t="str">
        <f t="shared" si="104"/>
        <v/>
      </c>
      <c r="G890" s="13" t="str">
        <f t="shared" si="106"/>
        <v/>
      </c>
      <c r="H890" s="10" t="s">
        <v>292</v>
      </c>
      <c r="I890" s="12" t="str">
        <f t="shared" si="107"/>
        <v/>
      </c>
      <c r="J890" s="12" t="s">
        <v>1186</v>
      </c>
      <c r="K890" s="12"/>
      <c r="L890" s="9" t="s">
        <v>137</v>
      </c>
      <c r="M890" s="10" t="str">
        <f t="shared" si="108"/>
        <v xml:space="preserve">        "": "",  # </v>
      </c>
      <c r="N890" s="6" t="b">
        <f t="shared" si="109"/>
        <v>1</v>
      </c>
    </row>
    <row r="891" spans="2:14">
      <c r="B891" s="31"/>
      <c r="C891" s="28"/>
      <c r="D891" s="28"/>
      <c r="E891" s="36" t="str">
        <f t="shared" si="105"/>
        <v/>
      </c>
      <c r="F891" s="13" t="str">
        <f t="shared" si="104"/>
        <v/>
      </c>
      <c r="G891" s="13" t="str">
        <f t="shared" si="106"/>
        <v/>
      </c>
      <c r="H891" s="10" t="s">
        <v>292</v>
      </c>
      <c r="I891" s="12" t="str">
        <f t="shared" si="107"/>
        <v/>
      </c>
      <c r="J891" s="12" t="s">
        <v>1186</v>
      </c>
      <c r="K891" s="12"/>
      <c r="L891" s="9" t="s">
        <v>137</v>
      </c>
      <c r="M891" s="10" t="str">
        <f t="shared" si="108"/>
        <v xml:space="preserve">        "": "",  # </v>
      </c>
      <c r="N891" s="6" t="b">
        <f t="shared" si="109"/>
        <v>1</v>
      </c>
    </row>
    <row r="892" spans="2:14">
      <c r="B892" s="31"/>
      <c r="C892" s="28"/>
      <c r="D892" s="28"/>
      <c r="E892" s="36" t="str">
        <f t="shared" si="105"/>
        <v/>
      </c>
      <c r="F892" s="13" t="str">
        <f t="shared" si="104"/>
        <v/>
      </c>
      <c r="G892" s="13" t="str">
        <f t="shared" si="106"/>
        <v/>
      </c>
      <c r="H892" s="10" t="s">
        <v>292</v>
      </c>
      <c r="I892" s="12" t="str">
        <f t="shared" si="107"/>
        <v/>
      </c>
      <c r="J892" s="12" t="s">
        <v>1186</v>
      </c>
      <c r="K892" s="12"/>
      <c r="L892" s="9" t="s">
        <v>137</v>
      </c>
      <c r="M892" s="10" t="str">
        <f t="shared" si="108"/>
        <v xml:space="preserve">        "": "",  # </v>
      </c>
      <c r="N892" s="6" t="b">
        <f t="shared" si="109"/>
        <v>1</v>
      </c>
    </row>
    <row r="893" spans="2:14">
      <c r="B893" s="31"/>
      <c r="C893" s="28"/>
      <c r="D893" s="28"/>
      <c r="E893" s="36" t="str">
        <f t="shared" si="105"/>
        <v/>
      </c>
      <c r="F893" s="13" t="str">
        <f t="shared" si="104"/>
        <v/>
      </c>
      <c r="G893" s="13" t="str">
        <f t="shared" si="106"/>
        <v/>
      </c>
      <c r="H893" s="10" t="s">
        <v>292</v>
      </c>
      <c r="I893" s="12" t="str">
        <f t="shared" si="107"/>
        <v/>
      </c>
      <c r="J893" s="12" t="s">
        <v>1186</v>
      </c>
      <c r="K893" s="12"/>
      <c r="L893" s="9" t="s">
        <v>137</v>
      </c>
      <c r="M893" s="10" t="str">
        <f t="shared" si="108"/>
        <v xml:space="preserve">        "": "",  # </v>
      </c>
      <c r="N893" s="6" t="b">
        <f t="shared" si="109"/>
        <v>1</v>
      </c>
    </row>
    <row r="894" spans="2:14">
      <c r="B894" s="31"/>
      <c r="C894" s="28"/>
      <c r="D894" s="28"/>
      <c r="E894" s="36" t="str">
        <f t="shared" si="105"/>
        <v/>
      </c>
      <c r="F894" s="13" t="str">
        <f t="shared" si="104"/>
        <v/>
      </c>
      <c r="G894" s="13" t="str">
        <f t="shared" si="106"/>
        <v/>
      </c>
      <c r="H894" s="10" t="s">
        <v>292</v>
      </c>
      <c r="I894" s="12" t="str">
        <f t="shared" si="107"/>
        <v/>
      </c>
      <c r="J894" s="12" t="s">
        <v>1186</v>
      </c>
      <c r="K894" s="12"/>
      <c r="L894" s="9" t="s">
        <v>137</v>
      </c>
      <c r="M894" s="10" t="str">
        <f t="shared" si="108"/>
        <v xml:space="preserve">        "": "",  # </v>
      </c>
      <c r="N894" s="6" t="b">
        <f t="shared" si="109"/>
        <v>1</v>
      </c>
    </row>
    <row r="895" spans="2:14">
      <c r="B895" s="31"/>
      <c r="C895" s="28"/>
      <c r="D895" s="28"/>
      <c r="E895" s="36" t="str">
        <f t="shared" si="105"/>
        <v/>
      </c>
      <c r="F895" s="13" t="str">
        <f t="shared" si="104"/>
        <v/>
      </c>
      <c r="G895" s="13" t="str">
        <f t="shared" si="106"/>
        <v/>
      </c>
      <c r="H895" s="10" t="s">
        <v>292</v>
      </c>
      <c r="I895" s="12" t="str">
        <f t="shared" si="107"/>
        <v/>
      </c>
      <c r="J895" s="12" t="s">
        <v>1186</v>
      </c>
      <c r="K895" s="12"/>
      <c r="L895" s="9" t="s">
        <v>137</v>
      </c>
      <c r="M895" s="10" t="str">
        <f t="shared" si="108"/>
        <v xml:space="preserve">        "": "",  # </v>
      </c>
      <c r="N895" s="6" t="b">
        <f t="shared" si="109"/>
        <v>1</v>
      </c>
    </row>
    <row r="896" spans="2:14">
      <c r="B896" s="31"/>
      <c r="C896" s="28"/>
      <c r="D896" s="28"/>
      <c r="E896" s="36" t="str">
        <f t="shared" si="105"/>
        <v/>
      </c>
      <c r="F896" s="13" t="str">
        <f t="shared" si="104"/>
        <v/>
      </c>
      <c r="G896" s="13" t="str">
        <f t="shared" si="106"/>
        <v/>
      </c>
      <c r="H896" s="10" t="s">
        <v>292</v>
      </c>
      <c r="I896" s="12" t="str">
        <f t="shared" si="107"/>
        <v/>
      </c>
      <c r="J896" s="12" t="s">
        <v>1186</v>
      </c>
      <c r="K896" s="12"/>
      <c r="L896" s="9" t="s">
        <v>137</v>
      </c>
      <c r="M896" s="10" t="str">
        <f t="shared" si="108"/>
        <v xml:space="preserve">        "": "",  # </v>
      </c>
      <c r="N896" s="6" t="b">
        <f t="shared" si="109"/>
        <v>1</v>
      </c>
    </row>
    <row r="897" spans="2:14">
      <c r="B897" s="31"/>
      <c r="C897" s="28"/>
      <c r="D897" s="28"/>
      <c r="E897" s="36" t="str">
        <f t="shared" si="105"/>
        <v/>
      </c>
      <c r="F897" s="13" t="str">
        <f t="shared" si="104"/>
        <v/>
      </c>
      <c r="G897" s="13" t="str">
        <f t="shared" si="106"/>
        <v/>
      </c>
      <c r="H897" s="10" t="s">
        <v>292</v>
      </c>
      <c r="I897" s="12" t="str">
        <f t="shared" si="107"/>
        <v/>
      </c>
      <c r="J897" s="12" t="s">
        <v>1186</v>
      </c>
      <c r="K897" s="12"/>
      <c r="L897" s="9" t="s">
        <v>137</v>
      </c>
      <c r="M897" s="10" t="str">
        <f t="shared" si="108"/>
        <v xml:space="preserve">        "": "",  # </v>
      </c>
      <c r="N897" s="6" t="b">
        <f t="shared" si="109"/>
        <v>1</v>
      </c>
    </row>
    <row r="898" spans="2:14">
      <c r="B898" s="31"/>
      <c r="C898" s="28"/>
      <c r="D898" s="28"/>
      <c r="E898" s="36" t="str">
        <f t="shared" si="105"/>
        <v/>
      </c>
      <c r="F898" s="13" t="str">
        <f t="shared" si="104"/>
        <v/>
      </c>
      <c r="G898" s="13" t="str">
        <f t="shared" si="106"/>
        <v/>
      </c>
      <c r="H898" s="10" t="s">
        <v>292</v>
      </c>
      <c r="I898" s="12" t="str">
        <f t="shared" si="107"/>
        <v/>
      </c>
      <c r="J898" s="12" t="s">
        <v>1186</v>
      </c>
      <c r="K898" s="12"/>
      <c r="L898" s="9" t="s">
        <v>137</v>
      </c>
      <c r="M898" s="10" t="str">
        <f t="shared" si="108"/>
        <v xml:space="preserve">        "": "",  # </v>
      </c>
      <c r="N898" s="6" t="b">
        <f t="shared" si="109"/>
        <v>1</v>
      </c>
    </row>
    <row r="899" spans="2:14">
      <c r="B899" s="31"/>
      <c r="C899" s="28"/>
      <c r="D899" s="28"/>
      <c r="E899" s="36" t="str">
        <f t="shared" si="105"/>
        <v/>
      </c>
      <c r="F899" s="13" t="str">
        <f t="shared" si="104"/>
        <v/>
      </c>
      <c r="G899" s="13" t="str">
        <f t="shared" si="106"/>
        <v/>
      </c>
      <c r="H899" s="10" t="s">
        <v>292</v>
      </c>
      <c r="I899" s="12" t="str">
        <f t="shared" si="107"/>
        <v/>
      </c>
      <c r="J899" s="12" t="s">
        <v>1186</v>
      </c>
      <c r="K899" s="12"/>
      <c r="L899" s="9" t="s">
        <v>137</v>
      </c>
      <c r="M899" s="10" t="str">
        <f t="shared" si="108"/>
        <v xml:space="preserve">        "": "",  # </v>
      </c>
      <c r="N899" s="6" t="b">
        <f t="shared" si="109"/>
        <v>1</v>
      </c>
    </row>
    <row r="900" spans="2:14">
      <c r="B900" s="31"/>
      <c r="C900" s="28"/>
      <c r="D900" s="28"/>
      <c r="E900" s="36" t="str">
        <f t="shared" si="105"/>
        <v/>
      </c>
      <c r="F900" s="13" t="str">
        <f t="shared" si="104"/>
        <v/>
      </c>
      <c r="G900" s="13" t="str">
        <f t="shared" si="106"/>
        <v/>
      </c>
      <c r="H900" s="10" t="s">
        <v>292</v>
      </c>
      <c r="I900" s="12" t="str">
        <f t="shared" si="107"/>
        <v/>
      </c>
      <c r="J900" s="12" t="s">
        <v>1186</v>
      </c>
      <c r="K900" s="12"/>
      <c r="L900" s="9" t="s">
        <v>137</v>
      </c>
      <c r="M900" s="10" t="str">
        <f t="shared" si="108"/>
        <v xml:space="preserve">        "": "",  # </v>
      </c>
      <c r="N900" s="6" t="b">
        <f t="shared" si="109"/>
        <v>1</v>
      </c>
    </row>
    <row r="901" spans="2:14">
      <c r="B901" s="31"/>
      <c r="C901" s="28"/>
      <c r="D901" s="28"/>
      <c r="E901" s="36" t="str">
        <f t="shared" si="105"/>
        <v/>
      </c>
      <c r="F901" s="13" t="str">
        <f t="shared" si="104"/>
        <v/>
      </c>
      <c r="G901" s="13" t="str">
        <f t="shared" si="106"/>
        <v/>
      </c>
      <c r="H901" s="10" t="s">
        <v>292</v>
      </c>
      <c r="I901" s="12" t="str">
        <f t="shared" si="107"/>
        <v/>
      </c>
      <c r="J901" s="12" t="s">
        <v>1186</v>
      </c>
      <c r="K901" s="12"/>
      <c r="L901" s="9" t="s">
        <v>137</v>
      </c>
      <c r="M901" s="10" t="str">
        <f t="shared" si="108"/>
        <v xml:space="preserve">        "": "",  # </v>
      </c>
      <c r="N901" s="6" t="b">
        <f t="shared" si="109"/>
        <v>1</v>
      </c>
    </row>
    <row r="902" spans="2:14">
      <c r="B902" s="31"/>
      <c r="C902" s="28"/>
      <c r="D902" s="28"/>
      <c r="E902" s="36" t="str">
        <f t="shared" si="105"/>
        <v/>
      </c>
      <c r="F902" s="13" t="str">
        <f t="shared" si="104"/>
        <v/>
      </c>
      <c r="G902" s="13" t="str">
        <f t="shared" si="106"/>
        <v/>
      </c>
      <c r="H902" s="10" t="s">
        <v>292</v>
      </c>
      <c r="I902" s="12" t="str">
        <f t="shared" si="107"/>
        <v/>
      </c>
      <c r="J902" s="12" t="s">
        <v>1186</v>
      </c>
      <c r="K902" s="12"/>
      <c r="L902" s="9" t="s">
        <v>137</v>
      </c>
      <c r="M902" s="10" t="str">
        <f t="shared" si="108"/>
        <v xml:space="preserve">        "": "",  # </v>
      </c>
      <c r="N902" s="6" t="b">
        <f t="shared" si="109"/>
        <v>1</v>
      </c>
    </row>
    <row r="903" spans="2:14">
      <c r="B903" s="31"/>
      <c r="C903" s="28"/>
      <c r="D903" s="28"/>
      <c r="E903" s="36" t="str">
        <f t="shared" si="105"/>
        <v/>
      </c>
      <c r="F903" s="13" t="str">
        <f t="shared" si="104"/>
        <v/>
      </c>
      <c r="G903" s="13" t="str">
        <f t="shared" si="106"/>
        <v/>
      </c>
      <c r="H903" s="10" t="s">
        <v>292</v>
      </c>
      <c r="I903" s="12" t="str">
        <f t="shared" si="107"/>
        <v/>
      </c>
      <c r="J903" s="12" t="s">
        <v>1186</v>
      </c>
      <c r="K903" s="12"/>
      <c r="L903" s="9" t="s">
        <v>137</v>
      </c>
      <c r="M903" s="10" t="str">
        <f t="shared" si="108"/>
        <v xml:space="preserve">        "": "",  # </v>
      </c>
      <c r="N903" s="6" t="b">
        <f t="shared" si="109"/>
        <v>1</v>
      </c>
    </row>
    <row r="904" spans="2:14">
      <c r="B904" s="31"/>
      <c r="C904" s="28"/>
      <c r="D904" s="28"/>
      <c r="E904" s="36" t="str">
        <f t="shared" si="105"/>
        <v/>
      </c>
      <c r="F904" s="13" t="str">
        <f t="shared" si="104"/>
        <v/>
      </c>
      <c r="G904" s="13" t="str">
        <f t="shared" si="106"/>
        <v/>
      </c>
      <c r="H904" s="10" t="s">
        <v>292</v>
      </c>
      <c r="I904" s="12" t="str">
        <f t="shared" si="107"/>
        <v/>
      </c>
      <c r="J904" s="12" t="s">
        <v>1186</v>
      </c>
      <c r="K904" s="12"/>
      <c r="L904" s="9" t="s">
        <v>137</v>
      </c>
      <c r="M904" s="10" t="str">
        <f t="shared" si="108"/>
        <v xml:space="preserve">        "": "",  # </v>
      </c>
      <c r="N904" s="6" t="b">
        <f t="shared" si="109"/>
        <v>1</v>
      </c>
    </row>
    <row r="905" spans="2:14">
      <c r="B905" s="31"/>
      <c r="C905" s="28"/>
      <c r="D905" s="28"/>
      <c r="E905" s="36" t="str">
        <f t="shared" si="105"/>
        <v/>
      </c>
      <c r="F905" s="13" t="str">
        <f t="shared" si="104"/>
        <v/>
      </c>
      <c r="G905" s="13" t="str">
        <f t="shared" si="106"/>
        <v/>
      </c>
      <c r="H905" s="10" t="s">
        <v>292</v>
      </c>
      <c r="I905" s="12" t="str">
        <f t="shared" si="107"/>
        <v/>
      </c>
      <c r="J905" s="12" t="s">
        <v>1186</v>
      </c>
      <c r="K905" s="12"/>
      <c r="L905" s="9" t="s">
        <v>137</v>
      </c>
      <c r="M905" s="10" t="str">
        <f t="shared" si="108"/>
        <v xml:space="preserve">        "": "",  # </v>
      </c>
      <c r="N905" s="6" t="b">
        <f t="shared" si="109"/>
        <v>1</v>
      </c>
    </row>
    <row r="906" spans="2:14">
      <c r="B906" s="31"/>
      <c r="C906" s="28"/>
      <c r="D906" s="28"/>
      <c r="E906" s="36" t="str">
        <f t="shared" si="105"/>
        <v/>
      </c>
      <c r="F906" s="13" t="str">
        <f t="shared" si="104"/>
        <v/>
      </c>
      <c r="G906" s="13" t="str">
        <f t="shared" si="106"/>
        <v/>
      </c>
      <c r="H906" s="10" t="s">
        <v>292</v>
      </c>
      <c r="I906" s="12" t="str">
        <f t="shared" si="107"/>
        <v/>
      </c>
      <c r="J906" s="12" t="s">
        <v>1186</v>
      </c>
      <c r="K906" s="12"/>
      <c r="L906" s="9" t="s">
        <v>137</v>
      </c>
      <c r="M906" s="10" t="str">
        <f t="shared" si="108"/>
        <v xml:space="preserve">        "": "",  # </v>
      </c>
      <c r="N906" s="6" t="b">
        <f t="shared" si="109"/>
        <v>1</v>
      </c>
    </row>
    <row r="907" spans="2:14">
      <c r="B907" s="31"/>
      <c r="C907" s="28"/>
      <c r="D907" s="28"/>
      <c r="E907" s="36" t="str">
        <f t="shared" si="105"/>
        <v/>
      </c>
      <c r="F907" s="13" t="str">
        <f t="shared" si="104"/>
        <v/>
      </c>
      <c r="G907" s="13" t="str">
        <f t="shared" si="106"/>
        <v/>
      </c>
      <c r="H907" s="10" t="s">
        <v>292</v>
      </c>
      <c r="I907" s="12" t="str">
        <f t="shared" si="107"/>
        <v/>
      </c>
      <c r="J907" s="12" t="s">
        <v>1186</v>
      </c>
      <c r="K907" s="12"/>
      <c r="L907" s="9" t="s">
        <v>137</v>
      </c>
      <c r="M907" s="10" t="str">
        <f t="shared" si="108"/>
        <v xml:space="preserve">        "": "",  # </v>
      </c>
      <c r="N907" s="6" t="b">
        <f t="shared" si="109"/>
        <v>1</v>
      </c>
    </row>
    <row r="908" spans="2:14">
      <c r="B908" s="31"/>
      <c r="C908" s="28"/>
      <c r="D908" s="28"/>
      <c r="E908" s="36" t="str">
        <f t="shared" si="105"/>
        <v/>
      </c>
      <c r="F908" s="13" t="str">
        <f t="shared" si="104"/>
        <v/>
      </c>
      <c r="G908" s="13" t="str">
        <f t="shared" si="106"/>
        <v/>
      </c>
      <c r="H908" s="10" t="s">
        <v>292</v>
      </c>
      <c r="I908" s="12" t="str">
        <f t="shared" si="107"/>
        <v/>
      </c>
      <c r="J908" s="12" t="s">
        <v>1186</v>
      </c>
      <c r="K908" s="12"/>
      <c r="L908" s="9" t="s">
        <v>137</v>
      </c>
      <c r="M908" s="10" t="str">
        <f t="shared" si="108"/>
        <v xml:space="preserve">        "": "",  # </v>
      </c>
      <c r="N908" s="6" t="b">
        <f t="shared" si="109"/>
        <v>1</v>
      </c>
    </row>
    <row r="909" spans="2:14">
      <c r="B909" s="31"/>
      <c r="C909" s="28"/>
      <c r="D909" s="28"/>
      <c r="E909" s="36" t="str">
        <f t="shared" si="105"/>
        <v/>
      </c>
      <c r="F909" s="13" t="str">
        <f t="shared" si="104"/>
        <v/>
      </c>
      <c r="G909" s="13" t="str">
        <f t="shared" si="106"/>
        <v/>
      </c>
      <c r="H909" s="10" t="s">
        <v>292</v>
      </c>
      <c r="I909" s="12" t="str">
        <f t="shared" si="107"/>
        <v/>
      </c>
      <c r="J909" s="12" t="s">
        <v>1186</v>
      </c>
      <c r="K909" s="12"/>
      <c r="L909" s="9" t="s">
        <v>137</v>
      </c>
      <c r="M909" s="10" t="str">
        <f t="shared" si="108"/>
        <v xml:space="preserve">        "": "",  # </v>
      </c>
      <c r="N909" s="6" t="b">
        <f t="shared" si="109"/>
        <v>1</v>
      </c>
    </row>
    <row r="910" spans="2:14">
      <c r="B910" s="31"/>
      <c r="C910" s="28"/>
      <c r="D910" s="28"/>
      <c r="E910" s="36" t="str">
        <f t="shared" si="105"/>
        <v/>
      </c>
      <c r="F910" s="13" t="str">
        <f t="shared" si="104"/>
        <v/>
      </c>
      <c r="G910" s="13" t="str">
        <f t="shared" si="106"/>
        <v/>
      </c>
      <c r="H910" s="10" t="s">
        <v>292</v>
      </c>
      <c r="I910" s="12" t="str">
        <f t="shared" si="107"/>
        <v/>
      </c>
      <c r="J910" s="12" t="s">
        <v>1186</v>
      </c>
      <c r="K910" s="12"/>
      <c r="L910" s="9" t="s">
        <v>137</v>
      </c>
      <c r="M910" s="10" t="str">
        <f t="shared" si="108"/>
        <v xml:space="preserve">        "": "",  # </v>
      </c>
      <c r="N910" s="6" t="b">
        <f t="shared" si="109"/>
        <v>1</v>
      </c>
    </row>
    <row r="911" spans="2:14">
      <c r="B911" s="31"/>
      <c r="C911" s="28"/>
      <c r="D911" s="28"/>
      <c r="E911" s="36" t="str">
        <f t="shared" si="105"/>
        <v/>
      </c>
      <c r="F911" s="13" t="str">
        <f t="shared" si="104"/>
        <v/>
      </c>
      <c r="G911" s="13" t="str">
        <f t="shared" si="106"/>
        <v/>
      </c>
      <c r="H911" s="10" t="s">
        <v>292</v>
      </c>
      <c r="I911" s="12" t="str">
        <f t="shared" si="107"/>
        <v/>
      </c>
      <c r="J911" s="12" t="s">
        <v>1186</v>
      </c>
      <c r="K911" s="12"/>
      <c r="L911" s="9" t="s">
        <v>137</v>
      </c>
      <c r="M911" s="10" t="str">
        <f t="shared" si="108"/>
        <v xml:space="preserve">        "": "",  # </v>
      </c>
      <c r="N911" s="6" t="b">
        <f t="shared" si="109"/>
        <v>1</v>
      </c>
    </row>
    <row r="912" spans="2:14">
      <c r="B912" s="31"/>
      <c r="C912" s="28"/>
      <c r="D912" s="28"/>
      <c r="E912" s="36" t="str">
        <f t="shared" si="105"/>
        <v/>
      </c>
      <c r="F912" s="13" t="str">
        <f t="shared" ref="F912:F975" si="110">IF(B912="",IF(D912="",IF(C912="","",UPPER(C912)),DEC2HEX(D912)),DEC2HEX(_xlfn.UNICODE(B912)))</f>
        <v/>
      </c>
      <c r="G912" s="13" t="str">
        <f t="shared" si="106"/>
        <v/>
      </c>
      <c r="H912" s="10" t="s">
        <v>292</v>
      </c>
      <c r="I912" s="12" t="str">
        <f t="shared" si="107"/>
        <v/>
      </c>
      <c r="J912" s="12" t="s">
        <v>1186</v>
      </c>
      <c r="K912" s="12"/>
      <c r="L912" s="9" t="s">
        <v>137</v>
      </c>
      <c r="M912" s="10" t="str">
        <f t="shared" si="108"/>
        <v xml:space="preserve">        "": "",  # </v>
      </c>
      <c r="N912" s="6" t="b">
        <f t="shared" si="109"/>
        <v>1</v>
      </c>
    </row>
    <row r="913" spans="2:14">
      <c r="B913" s="31"/>
      <c r="C913" s="28"/>
      <c r="D913" s="28"/>
      <c r="E913" s="36" t="str">
        <f t="shared" si="105"/>
        <v/>
      </c>
      <c r="F913" s="13" t="str">
        <f t="shared" si="110"/>
        <v/>
      </c>
      <c r="G913" s="13" t="str">
        <f t="shared" si="106"/>
        <v/>
      </c>
      <c r="H913" s="10" t="s">
        <v>292</v>
      </c>
      <c r="I913" s="12" t="str">
        <f t="shared" si="107"/>
        <v/>
      </c>
      <c r="J913" s="12" t="s">
        <v>1186</v>
      </c>
      <c r="K913" s="12"/>
      <c r="L913" s="9" t="s">
        <v>137</v>
      </c>
      <c r="M913" s="10" t="str">
        <f t="shared" si="108"/>
        <v xml:space="preserve">        "": "",  # </v>
      </c>
      <c r="N913" s="6" t="b">
        <f t="shared" si="109"/>
        <v>1</v>
      </c>
    </row>
    <row r="914" spans="2:14">
      <c r="B914" s="31"/>
      <c r="C914" s="28"/>
      <c r="D914" s="28"/>
      <c r="E914" s="36" t="str">
        <f t="shared" si="105"/>
        <v/>
      </c>
      <c r="F914" s="13" t="str">
        <f t="shared" si="110"/>
        <v/>
      </c>
      <c r="G914" s="13" t="str">
        <f t="shared" si="106"/>
        <v/>
      </c>
      <c r="H914" s="10" t="s">
        <v>292</v>
      </c>
      <c r="I914" s="12" t="str">
        <f t="shared" si="107"/>
        <v/>
      </c>
      <c r="J914" s="12" t="s">
        <v>1186</v>
      </c>
      <c r="K914" s="12"/>
      <c r="L914" s="9" t="s">
        <v>137</v>
      </c>
      <c r="M914" s="10" t="str">
        <f t="shared" si="108"/>
        <v xml:space="preserve">        "": "",  # </v>
      </c>
      <c r="N914" s="6" t="b">
        <f t="shared" si="109"/>
        <v>1</v>
      </c>
    </row>
    <row r="915" spans="2:14">
      <c r="B915" s="31"/>
      <c r="C915" s="28"/>
      <c r="D915" s="28"/>
      <c r="E915" s="36" t="str">
        <f t="shared" si="105"/>
        <v/>
      </c>
      <c r="F915" s="13" t="str">
        <f t="shared" si="110"/>
        <v/>
      </c>
      <c r="G915" s="13" t="str">
        <f t="shared" si="106"/>
        <v/>
      </c>
      <c r="H915" s="10" t="s">
        <v>292</v>
      </c>
      <c r="I915" s="12" t="str">
        <f t="shared" si="107"/>
        <v/>
      </c>
      <c r="J915" s="12" t="s">
        <v>1186</v>
      </c>
      <c r="K915" s="12"/>
      <c r="L915" s="9" t="s">
        <v>137</v>
      </c>
      <c r="M915" s="10" t="str">
        <f t="shared" si="108"/>
        <v xml:space="preserve">        "": "",  # </v>
      </c>
      <c r="N915" s="6" t="b">
        <f t="shared" si="109"/>
        <v>1</v>
      </c>
    </row>
    <row r="916" spans="2:14">
      <c r="B916" s="31"/>
      <c r="C916" s="28"/>
      <c r="D916" s="28"/>
      <c r="E916" s="36" t="str">
        <f t="shared" si="105"/>
        <v/>
      </c>
      <c r="F916" s="13" t="str">
        <f t="shared" si="110"/>
        <v/>
      </c>
      <c r="G916" s="13" t="str">
        <f t="shared" si="106"/>
        <v/>
      </c>
      <c r="H916" s="10" t="s">
        <v>292</v>
      </c>
      <c r="I916" s="12" t="str">
        <f t="shared" si="107"/>
        <v/>
      </c>
      <c r="J916" s="12" t="s">
        <v>1186</v>
      </c>
      <c r="K916" s="12"/>
      <c r="L916" s="9" t="s">
        <v>137</v>
      </c>
      <c r="M916" s="10" t="str">
        <f t="shared" si="108"/>
        <v xml:space="preserve">        "": "",  # </v>
      </c>
      <c r="N916" s="6" t="b">
        <f t="shared" si="109"/>
        <v>1</v>
      </c>
    </row>
    <row r="917" spans="2:14">
      <c r="B917" s="31"/>
      <c r="C917" s="28"/>
      <c r="D917" s="28"/>
      <c r="E917" s="36" t="str">
        <f t="shared" si="105"/>
        <v/>
      </c>
      <c r="F917" s="13" t="str">
        <f t="shared" si="110"/>
        <v/>
      </c>
      <c r="G917" s="13" t="str">
        <f t="shared" si="106"/>
        <v/>
      </c>
      <c r="H917" s="10" t="s">
        <v>292</v>
      </c>
      <c r="I917" s="12" t="str">
        <f t="shared" si="107"/>
        <v/>
      </c>
      <c r="J917" s="12" t="s">
        <v>1186</v>
      </c>
      <c r="K917" s="12"/>
      <c r="L917" s="9" t="s">
        <v>137</v>
      </c>
      <c r="M917" s="10" t="str">
        <f t="shared" si="108"/>
        <v xml:space="preserve">        "": "",  # </v>
      </c>
      <c r="N917" s="6" t="b">
        <f t="shared" si="109"/>
        <v>1</v>
      </c>
    </row>
    <row r="918" spans="2:14">
      <c r="B918" s="31"/>
      <c r="C918" s="28"/>
      <c r="D918" s="28"/>
      <c r="E918" s="36" t="str">
        <f t="shared" ref="E918:E981" si="111">IF(B918="",IF(G918="","",_xlfn.UNICHAR(G918)),B918)</f>
        <v/>
      </c>
      <c r="F918" s="13" t="str">
        <f t="shared" si="110"/>
        <v/>
      </c>
      <c r="G918" s="13" t="str">
        <f t="shared" ref="G918:G981" si="112">IF(D918="",IF(C918="",IF(B918="","",VALUE(_xlfn.UNICODE(B918))),VALUE(HEX2DEC(C918))),VALUE(D918))</f>
        <v/>
      </c>
      <c r="H918" s="10" t="s">
        <v>292</v>
      </c>
      <c r="I918" s="12" t="str">
        <f t="shared" ref="I918:I981" si="113">IF(F918="","","uni"&amp;UPPER(REPT("0",4-LEN(F918))&amp;F918))</f>
        <v/>
      </c>
      <c r="J918" s="12" t="s">
        <v>1186</v>
      </c>
      <c r="K918" s="12"/>
      <c r="L918" s="9" t="s">
        <v>137</v>
      </c>
      <c r="M918" s="10" t="str">
        <f t="shared" ref="M918:M981" si="114">ASC(_xlfn.CONCAT(H918:L918,"  # ",E918))</f>
        <v xml:space="preserve">        "": "",  # </v>
      </c>
      <c r="N918" s="6" t="b">
        <f t="shared" ref="N918:N981" si="115">K918=""</f>
        <v>1</v>
      </c>
    </row>
    <row r="919" spans="2:14">
      <c r="B919" s="31"/>
      <c r="C919" s="28"/>
      <c r="D919" s="28"/>
      <c r="E919" s="36" t="str">
        <f t="shared" si="111"/>
        <v/>
      </c>
      <c r="F919" s="13" t="str">
        <f t="shared" si="110"/>
        <v/>
      </c>
      <c r="G919" s="13" t="str">
        <f t="shared" si="112"/>
        <v/>
      </c>
      <c r="H919" s="10" t="s">
        <v>292</v>
      </c>
      <c r="I919" s="12" t="str">
        <f t="shared" si="113"/>
        <v/>
      </c>
      <c r="J919" s="12" t="s">
        <v>1186</v>
      </c>
      <c r="K919" s="12"/>
      <c r="L919" s="9" t="s">
        <v>137</v>
      </c>
      <c r="M919" s="10" t="str">
        <f t="shared" si="114"/>
        <v xml:space="preserve">        "": "",  # </v>
      </c>
      <c r="N919" s="6" t="b">
        <f t="shared" si="115"/>
        <v>1</v>
      </c>
    </row>
    <row r="920" spans="2:14">
      <c r="B920" s="31"/>
      <c r="C920" s="28"/>
      <c r="D920" s="28"/>
      <c r="E920" s="36" t="str">
        <f t="shared" si="111"/>
        <v/>
      </c>
      <c r="F920" s="13" t="str">
        <f t="shared" si="110"/>
        <v/>
      </c>
      <c r="G920" s="13" t="str">
        <f t="shared" si="112"/>
        <v/>
      </c>
      <c r="H920" s="10" t="s">
        <v>292</v>
      </c>
      <c r="I920" s="12" t="str">
        <f t="shared" si="113"/>
        <v/>
      </c>
      <c r="J920" s="12" t="s">
        <v>1186</v>
      </c>
      <c r="K920" s="12"/>
      <c r="L920" s="9" t="s">
        <v>137</v>
      </c>
      <c r="M920" s="10" t="str">
        <f t="shared" si="114"/>
        <v xml:space="preserve">        "": "",  # </v>
      </c>
      <c r="N920" s="6" t="b">
        <f t="shared" si="115"/>
        <v>1</v>
      </c>
    </row>
    <row r="921" spans="2:14">
      <c r="B921" s="31"/>
      <c r="C921" s="28"/>
      <c r="D921" s="28"/>
      <c r="E921" s="36" t="str">
        <f t="shared" si="111"/>
        <v/>
      </c>
      <c r="F921" s="13" t="str">
        <f t="shared" si="110"/>
        <v/>
      </c>
      <c r="G921" s="13" t="str">
        <f t="shared" si="112"/>
        <v/>
      </c>
      <c r="H921" s="10" t="s">
        <v>292</v>
      </c>
      <c r="I921" s="12" t="str">
        <f t="shared" si="113"/>
        <v/>
      </c>
      <c r="J921" s="12" t="s">
        <v>1186</v>
      </c>
      <c r="K921" s="12"/>
      <c r="L921" s="9" t="s">
        <v>137</v>
      </c>
      <c r="M921" s="10" t="str">
        <f t="shared" si="114"/>
        <v xml:space="preserve">        "": "",  # </v>
      </c>
      <c r="N921" s="6" t="b">
        <f t="shared" si="115"/>
        <v>1</v>
      </c>
    </row>
    <row r="922" spans="2:14">
      <c r="B922" s="31"/>
      <c r="C922" s="28"/>
      <c r="D922" s="28"/>
      <c r="E922" s="36" t="str">
        <f t="shared" si="111"/>
        <v/>
      </c>
      <c r="F922" s="13" t="str">
        <f t="shared" si="110"/>
        <v/>
      </c>
      <c r="G922" s="13" t="str">
        <f t="shared" si="112"/>
        <v/>
      </c>
      <c r="H922" s="10" t="s">
        <v>292</v>
      </c>
      <c r="I922" s="12" t="str">
        <f t="shared" si="113"/>
        <v/>
      </c>
      <c r="J922" s="12" t="s">
        <v>1186</v>
      </c>
      <c r="K922" s="12"/>
      <c r="L922" s="9" t="s">
        <v>137</v>
      </c>
      <c r="M922" s="10" t="str">
        <f t="shared" si="114"/>
        <v xml:space="preserve">        "": "",  # </v>
      </c>
      <c r="N922" s="6" t="b">
        <f t="shared" si="115"/>
        <v>1</v>
      </c>
    </row>
    <row r="923" spans="2:14">
      <c r="B923" s="31"/>
      <c r="C923" s="28"/>
      <c r="D923" s="28"/>
      <c r="E923" s="36" t="str">
        <f t="shared" si="111"/>
        <v/>
      </c>
      <c r="F923" s="13" t="str">
        <f t="shared" si="110"/>
        <v/>
      </c>
      <c r="G923" s="13" t="str">
        <f t="shared" si="112"/>
        <v/>
      </c>
      <c r="H923" s="10" t="s">
        <v>292</v>
      </c>
      <c r="I923" s="12" t="str">
        <f t="shared" si="113"/>
        <v/>
      </c>
      <c r="J923" s="12" t="s">
        <v>1186</v>
      </c>
      <c r="K923" s="12"/>
      <c r="L923" s="9" t="s">
        <v>137</v>
      </c>
      <c r="M923" s="10" t="str">
        <f t="shared" si="114"/>
        <v xml:space="preserve">        "": "",  # </v>
      </c>
      <c r="N923" s="6" t="b">
        <f t="shared" si="115"/>
        <v>1</v>
      </c>
    </row>
    <row r="924" spans="2:14">
      <c r="B924" s="31"/>
      <c r="C924" s="28"/>
      <c r="D924" s="28"/>
      <c r="E924" s="36" t="str">
        <f t="shared" si="111"/>
        <v/>
      </c>
      <c r="F924" s="13" t="str">
        <f t="shared" si="110"/>
        <v/>
      </c>
      <c r="G924" s="13" t="str">
        <f t="shared" si="112"/>
        <v/>
      </c>
      <c r="H924" s="10" t="s">
        <v>292</v>
      </c>
      <c r="I924" s="12" t="str">
        <f t="shared" si="113"/>
        <v/>
      </c>
      <c r="J924" s="12" t="s">
        <v>1186</v>
      </c>
      <c r="K924" s="12"/>
      <c r="L924" s="9" t="s">
        <v>137</v>
      </c>
      <c r="M924" s="10" t="str">
        <f t="shared" si="114"/>
        <v xml:space="preserve">        "": "",  # </v>
      </c>
      <c r="N924" s="6" t="b">
        <f t="shared" si="115"/>
        <v>1</v>
      </c>
    </row>
    <row r="925" spans="2:14">
      <c r="B925" s="31"/>
      <c r="C925" s="28"/>
      <c r="D925" s="28"/>
      <c r="E925" s="36" t="str">
        <f t="shared" si="111"/>
        <v/>
      </c>
      <c r="F925" s="13" t="str">
        <f t="shared" si="110"/>
        <v/>
      </c>
      <c r="G925" s="13" t="str">
        <f t="shared" si="112"/>
        <v/>
      </c>
      <c r="H925" s="10" t="s">
        <v>292</v>
      </c>
      <c r="I925" s="12" t="str">
        <f t="shared" si="113"/>
        <v/>
      </c>
      <c r="J925" s="12" t="s">
        <v>1186</v>
      </c>
      <c r="K925" s="12"/>
      <c r="L925" s="9" t="s">
        <v>137</v>
      </c>
      <c r="M925" s="10" t="str">
        <f t="shared" si="114"/>
        <v xml:space="preserve">        "": "",  # </v>
      </c>
      <c r="N925" s="6" t="b">
        <f t="shared" si="115"/>
        <v>1</v>
      </c>
    </row>
    <row r="926" spans="2:14">
      <c r="B926" s="31"/>
      <c r="C926" s="28"/>
      <c r="D926" s="28"/>
      <c r="E926" s="36" t="str">
        <f t="shared" si="111"/>
        <v/>
      </c>
      <c r="F926" s="13" t="str">
        <f t="shared" si="110"/>
        <v/>
      </c>
      <c r="G926" s="13" t="str">
        <f t="shared" si="112"/>
        <v/>
      </c>
      <c r="H926" s="10" t="s">
        <v>292</v>
      </c>
      <c r="I926" s="12" t="str">
        <f t="shared" si="113"/>
        <v/>
      </c>
      <c r="J926" s="12" t="s">
        <v>1186</v>
      </c>
      <c r="K926" s="12"/>
      <c r="L926" s="9" t="s">
        <v>137</v>
      </c>
      <c r="M926" s="10" t="str">
        <f t="shared" si="114"/>
        <v xml:space="preserve">        "": "",  # </v>
      </c>
      <c r="N926" s="6" t="b">
        <f t="shared" si="115"/>
        <v>1</v>
      </c>
    </row>
    <row r="927" spans="2:14">
      <c r="B927" s="31"/>
      <c r="C927" s="28"/>
      <c r="D927" s="28"/>
      <c r="E927" s="36" t="str">
        <f t="shared" si="111"/>
        <v/>
      </c>
      <c r="F927" s="13" t="str">
        <f t="shared" si="110"/>
        <v/>
      </c>
      <c r="G927" s="13" t="str">
        <f t="shared" si="112"/>
        <v/>
      </c>
      <c r="H927" s="10" t="s">
        <v>292</v>
      </c>
      <c r="I927" s="12" t="str">
        <f t="shared" si="113"/>
        <v/>
      </c>
      <c r="J927" s="12" t="s">
        <v>1186</v>
      </c>
      <c r="K927" s="12"/>
      <c r="L927" s="9" t="s">
        <v>137</v>
      </c>
      <c r="M927" s="10" t="str">
        <f t="shared" si="114"/>
        <v xml:space="preserve">        "": "",  # </v>
      </c>
      <c r="N927" s="6" t="b">
        <f t="shared" si="115"/>
        <v>1</v>
      </c>
    </row>
    <row r="928" spans="2:14">
      <c r="B928" s="31"/>
      <c r="C928" s="28"/>
      <c r="D928" s="28"/>
      <c r="E928" s="36" t="str">
        <f t="shared" si="111"/>
        <v/>
      </c>
      <c r="F928" s="13" t="str">
        <f t="shared" si="110"/>
        <v/>
      </c>
      <c r="G928" s="13" t="str">
        <f t="shared" si="112"/>
        <v/>
      </c>
      <c r="H928" s="10" t="s">
        <v>292</v>
      </c>
      <c r="I928" s="12" t="str">
        <f t="shared" si="113"/>
        <v/>
      </c>
      <c r="J928" s="12" t="s">
        <v>1186</v>
      </c>
      <c r="K928" s="12"/>
      <c r="L928" s="9" t="s">
        <v>137</v>
      </c>
      <c r="M928" s="10" t="str">
        <f t="shared" si="114"/>
        <v xml:space="preserve">        "": "",  # </v>
      </c>
      <c r="N928" s="6" t="b">
        <f t="shared" si="115"/>
        <v>1</v>
      </c>
    </row>
    <row r="929" spans="2:14">
      <c r="B929" s="31"/>
      <c r="C929" s="28"/>
      <c r="D929" s="28"/>
      <c r="E929" s="36" t="str">
        <f t="shared" si="111"/>
        <v/>
      </c>
      <c r="F929" s="13" t="str">
        <f t="shared" si="110"/>
        <v/>
      </c>
      <c r="G929" s="13" t="str">
        <f t="shared" si="112"/>
        <v/>
      </c>
      <c r="H929" s="10" t="s">
        <v>292</v>
      </c>
      <c r="I929" s="12" t="str">
        <f t="shared" si="113"/>
        <v/>
      </c>
      <c r="J929" s="12" t="s">
        <v>1186</v>
      </c>
      <c r="K929" s="12"/>
      <c r="L929" s="9" t="s">
        <v>137</v>
      </c>
      <c r="M929" s="10" t="str">
        <f t="shared" si="114"/>
        <v xml:space="preserve">        "": "",  # </v>
      </c>
      <c r="N929" s="6" t="b">
        <f t="shared" si="115"/>
        <v>1</v>
      </c>
    </row>
    <row r="930" spans="2:14">
      <c r="B930" s="31"/>
      <c r="C930" s="28"/>
      <c r="D930" s="28"/>
      <c r="E930" s="36" t="str">
        <f t="shared" si="111"/>
        <v/>
      </c>
      <c r="F930" s="13" t="str">
        <f t="shared" si="110"/>
        <v/>
      </c>
      <c r="G930" s="13" t="str">
        <f t="shared" si="112"/>
        <v/>
      </c>
      <c r="H930" s="10" t="s">
        <v>292</v>
      </c>
      <c r="I930" s="12" t="str">
        <f t="shared" si="113"/>
        <v/>
      </c>
      <c r="J930" s="12" t="s">
        <v>1186</v>
      </c>
      <c r="K930" s="12"/>
      <c r="L930" s="9" t="s">
        <v>137</v>
      </c>
      <c r="M930" s="10" t="str">
        <f t="shared" si="114"/>
        <v xml:space="preserve">        "": "",  # </v>
      </c>
      <c r="N930" s="6" t="b">
        <f t="shared" si="115"/>
        <v>1</v>
      </c>
    </row>
    <row r="931" spans="2:14">
      <c r="B931" s="31"/>
      <c r="C931" s="28"/>
      <c r="D931" s="28"/>
      <c r="E931" s="36" t="str">
        <f t="shared" si="111"/>
        <v/>
      </c>
      <c r="F931" s="13" t="str">
        <f t="shared" si="110"/>
        <v/>
      </c>
      <c r="G931" s="13" t="str">
        <f t="shared" si="112"/>
        <v/>
      </c>
      <c r="H931" s="10" t="s">
        <v>292</v>
      </c>
      <c r="I931" s="12" t="str">
        <f t="shared" si="113"/>
        <v/>
      </c>
      <c r="J931" s="12" t="s">
        <v>1186</v>
      </c>
      <c r="K931" s="12"/>
      <c r="L931" s="9" t="s">
        <v>137</v>
      </c>
      <c r="M931" s="10" t="str">
        <f t="shared" si="114"/>
        <v xml:space="preserve">        "": "",  # </v>
      </c>
      <c r="N931" s="6" t="b">
        <f t="shared" si="115"/>
        <v>1</v>
      </c>
    </row>
    <row r="932" spans="2:14">
      <c r="B932" s="31"/>
      <c r="C932" s="28"/>
      <c r="D932" s="28"/>
      <c r="E932" s="36" t="str">
        <f t="shared" si="111"/>
        <v/>
      </c>
      <c r="F932" s="13" t="str">
        <f t="shared" si="110"/>
        <v/>
      </c>
      <c r="G932" s="13" t="str">
        <f t="shared" si="112"/>
        <v/>
      </c>
      <c r="H932" s="10" t="s">
        <v>292</v>
      </c>
      <c r="I932" s="12" t="str">
        <f t="shared" si="113"/>
        <v/>
      </c>
      <c r="J932" s="12" t="s">
        <v>1186</v>
      </c>
      <c r="K932" s="12"/>
      <c r="L932" s="9" t="s">
        <v>137</v>
      </c>
      <c r="M932" s="10" t="str">
        <f t="shared" si="114"/>
        <v xml:space="preserve">        "": "",  # </v>
      </c>
      <c r="N932" s="6" t="b">
        <f t="shared" si="115"/>
        <v>1</v>
      </c>
    </row>
    <row r="933" spans="2:14">
      <c r="B933" s="31"/>
      <c r="C933" s="28"/>
      <c r="D933" s="28"/>
      <c r="E933" s="36" t="str">
        <f t="shared" si="111"/>
        <v/>
      </c>
      <c r="F933" s="13" t="str">
        <f t="shared" si="110"/>
        <v/>
      </c>
      <c r="G933" s="13" t="str">
        <f t="shared" si="112"/>
        <v/>
      </c>
      <c r="H933" s="10" t="s">
        <v>292</v>
      </c>
      <c r="I933" s="12" t="str">
        <f t="shared" si="113"/>
        <v/>
      </c>
      <c r="J933" s="12" t="s">
        <v>1186</v>
      </c>
      <c r="K933" s="12"/>
      <c r="L933" s="9" t="s">
        <v>137</v>
      </c>
      <c r="M933" s="10" t="str">
        <f t="shared" si="114"/>
        <v xml:space="preserve">        "": "",  # </v>
      </c>
      <c r="N933" s="6" t="b">
        <f t="shared" si="115"/>
        <v>1</v>
      </c>
    </row>
    <row r="934" spans="2:14">
      <c r="B934" s="31"/>
      <c r="C934" s="28"/>
      <c r="D934" s="28"/>
      <c r="E934" s="36" t="str">
        <f t="shared" si="111"/>
        <v/>
      </c>
      <c r="F934" s="13" t="str">
        <f t="shared" si="110"/>
        <v/>
      </c>
      <c r="G934" s="13" t="str">
        <f t="shared" si="112"/>
        <v/>
      </c>
      <c r="H934" s="10" t="s">
        <v>292</v>
      </c>
      <c r="I934" s="12" t="str">
        <f t="shared" si="113"/>
        <v/>
      </c>
      <c r="J934" s="12" t="s">
        <v>1186</v>
      </c>
      <c r="K934" s="12"/>
      <c r="L934" s="9" t="s">
        <v>137</v>
      </c>
      <c r="M934" s="10" t="str">
        <f t="shared" si="114"/>
        <v xml:space="preserve">        "": "",  # </v>
      </c>
      <c r="N934" s="6" t="b">
        <f t="shared" si="115"/>
        <v>1</v>
      </c>
    </row>
    <row r="935" spans="2:14">
      <c r="B935" s="31"/>
      <c r="C935" s="28"/>
      <c r="D935" s="28"/>
      <c r="E935" s="36" t="str">
        <f t="shared" si="111"/>
        <v/>
      </c>
      <c r="F935" s="13" t="str">
        <f t="shared" si="110"/>
        <v/>
      </c>
      <c r="G935" s="13" t="str">
        <f t="shared" si="112"/>
        <v/>
      </c>
      <c r="H935" s="10" t="s">
        <v>292</v>
      </c>
      <c r="I935" s="12" t="str">
        <f t="shared" si="113"/>
        <v/>
      </c>
      <c r="J935" s="12" t="s">
        <v>1186</v>
      </c>
      <c r="K935" s="12"/>
      <c r="L935" s="9" t="s">
        <v>137</v>
      </c>
      <c r="M935" s="10" t="str">
        <f t="shared" si="114"/>
        <v xml:space="preserve">        "": "",  # </v>
      </c>
      <c r="N935" s="6" t="b">
        <f t="shared" si="115"/>
        <v>1</v>
      </c>
    </row>
    <row r="936" spans="2:14">
      <c r="B936" s="31"/>
      <c r="C936" s="28"/>
      <c r="D936" s="28"/>
      <c r="E936" s="36" t="str">
        <f t="shared" si="111"/>
        <v/>
      </c>
      <c r="F936" s="13" t="str">
        <f t="shared" si="110"/>
        <v/>
      </c>
      <c r="G936" s="13" t="str">
        <f t="shared" si="112"/>
        <v/>
      </c>
      <c r="H936" s="10" t="s">
        <v>292</v>
      </c>
      <c r="I936" s="12" t="str">
        <f t="shared" si="113"/>
        <v/>
      </c>
      <c r="J936" s="12" t="s">
        <v>1186</v>
      </c>
      <c r="K936" s="12"/>
      <c r="L936" s="9" t="s">
        <v>137</v>
      </c>
      <c r="M936" s="10" t="str">
        <f t="shared" si="114"/>
        <v xml:space="preserve">        "": "",  # </v>
      </c>
      <c r="N936" s="6" t="b">
        <f t="shared" si="115"/>
        <v>1</v>
      </c>
    </row>
    <row r="937" spans="2:14">
      <c r="B937" s="31"/>
      <c r="C937" s="28"/>
      <c r="D937" s="28"/>
      <c r="E937" s="36" t="str">
        <f t="shared" si="111"/>
        <v/>
      </c>
      <c r="F937" s="13" t="str">
        <f t="shared" si="110"/>
        <v/>
      </c>
      <c r="G937" s="13" t="str">
        <f t="shared" si="112"/>
        <v/>
      </c>
      <c r="H937" s="10" t="s">
        <v>292</v>
      </c>
      <c r="I937" s="12" t="str">
        <f t="shared" si="113"/>
        <v/>
      </c>
      <c r="J937" s="12" t="s">
        <v>1186</v>
      </c>
      <c r="K937" s="12"/>
      <c r="L937" s="9" t="s">
        <v>137</v>
      </c>
      <c r="M937" s="10" t="str">
        <f t="shared" si="114"/>
        <v xml:space="preserve">        "": "",  # </v>
      </c>
      <c r="N937" s="6" t="b">
        <f t="shared" si="115"/>
        <v>1</v>
      </c>
    </row>
    <row r="938" spans="2:14">
      <c r="B938" s="31"/>
      <c r="C938" s="28"/>
      <c r="D938" s="28"/>
      <c r="E938" s="36" t="str">
        <f t="shared" si="111"/>
        <v/>
      </c>
      <c r="F938" s="13" t="str">
        <f t="shared" si="110"/>
        <v/>
      </c>
      <c r="G938" s="13" t="str">
        <f t="shared" si="112"/>
        <v/>
      </c>
      <c r="H938" s="10" t="s">
        <v>292</v>
      </c>
      <c r="I938" s="12" t="str">
        <f t="shared" si="113"/>
        <v/>
      </c>
      <c r="J938" s="12" t="s">
        <v>1186</v>
      </c>
      <c r="K938" s="12"/>
      <c r="L938" s="9" t="s">
        <v>137</v>
      </c>
      <c r="M938" s="10" t="str">
        <f t="shared" si="114"/>
        <v xml:space="preserve">        "": "",  # </v>
      </c>
      <c r="N938" s="6" t="b">
        <f t="shared" si="115"/>
        <v>1</v>
      </c>
    </row>
    <row r="939" spans="2:14">
      <c r="B939" s="31"/>
      <c r="C939" s="28"/>
      <c r="D939" s="28"/>
      <c r="E939" s="36" t="str">
        <f t="shared" si="111"/>
        <v/>
      </c>
      <c r="F939" s="13" t="str">
        <f t="shared" si="110"/>
        <v/>
      </c>
      <c r="G939" s="13" t="str">
        <f t="shared" si="112"/>
        <v/>
      </c>
      <c r="H939" s="10" t="s">
        <v>292</v>
      </c>
      <c r="I939" s="12" t="str">
        <f t="shared" si="113"/>
        <v/>
      </c>
      <c r="J939" s="12" t="s">
        <v>1186</v>
      </c>
      <c r="K939" s="12"/>
      <c r="L939" s="9" t="s">
        <v>137</v>
      </c>
      <c r="M939" s="10" t="str">
        <f t="shared" si="114"/>
        <v xml:space="preserve">        "": "",  # </v>
      </c>
      <c r="N939" s="6" t="b">
        <f t="shared" si="115"/>
        <v>1</v>
      </c>
    </row>
    <row r="940" spans="2:14">
      <c r="B940" s="31"/>
      <c r="C940" s="28"/>
      <c r="D940" s="28"/>
      <c r="E940" s="36" t="str">
        <f t="shared" si="111"/>
        <v/>
      </c>
      <c r="F940" s="13" t="str">
        <f t="shared" si="110"/>
        <v/>
      </c>
      <c r="G940" s="13" t="str">
        <f t="shared" si="112"/>
        <v/>
      </c>
      <c r="H940" s="10" t="s">
        <v>292</v>
      </c>
      <c r="I940" s="12" t="str">
        <f t="shared" si="113"/>
        <v/>
      </c>
      <c r="J940" s="12" t="s">
        <v>1186</v>
      </c>
      <c r="K940" s="12"/>
      <c r="L940" s="9" t="s">
        <v>137</v>
      </c>
      <c r="M940" s="10" t="str">
        <f t="shared" si="114"/>
        <v xml:space="preserve">        "": "",  # </v>
      </c>
      <c r="N940" s="6" t="b">
        <f t="shared" si="115"/>
        <v>1</v>
      </c>
    </row>
    <row r="941" spans="2:14">
      <c r="B941" s="31"/>
      <c r="C941" s="28"/>
      <c r="D941" s="28"/>
      <c r="E941" s="36" t="str">
        <f t="shared" si="111"/>
        <v/>
      </c>
      <c r="F941" s="13" t="str">
        <f t="shared" si="110"/>
        <v/>
      </c>
      <c r="G941" s="13" t="str">
        <f t="shared" si="112"/>
        <v/>
      </c>
      <c r="H941" s="10" t="s">
        <v>292</v>
      </c>
      <c r="I941" s="12" t="str">
        <f t="shared" si="113"/>
        <v/>
      </c>
      <c r="J941" s="12" t="s">
        <v>1186</v>
      </c>
      <c r="K941" s="12"/>
      <c r="L941" s="9" t="s">
        <v>137</v>
      </c>
      <c r="M941" s="10" t="str">
        <f t="shared" si="114"/>
        <v xml:space="preserve">        "": "",  # </v>
      </c>
      <c r="N941" s="6" t="b">
        <f t="shared" si="115"/>
        <v>1</v>
      </c>
    </row>
    <row r="942" spans="2:14">
      <c r="B942" s="31"/>
      <c r="C942" s="28"/>
      <c r="D942" s="28"/>
      <c r="E942" s="36" t="str">
        <f t="shared" si="111"/>
        <v/>
      </c>
      <c r="F942" s="13" t="str">
        <f t="shared" si="110"/>
        <v/>
      </c>
      <c r="G942" s="13" t="str">
        <f t="shared" si="112"/>
        <v/>
      </c>
      <c r="H942" s="10" t="s">
        <v>292</v>
      </c>
      <c r="I942" s="12" t="str">
        <f t="shared" si="113"/>
        <v/>
      </c>
      <c r="J942" s="12" t="s">
        <v>1186</v>
      </c>
      <c r="K942" s="12"/>
      <c r="L942" s="9" t="s">
        <v>137</v>
      </c>
      <c r="M942" s="10" t="str">
        <f t="shared" si="114"/>
        <v xml:space="preserve">        "": "",  # </v>
      </c>
      <c r="N942" s="6" t="b">
        <f t="shared" si="115"/>
        <v>1</v>
      </c>
    </row>
    <row r="943" spans="2:14">
      <c r="B943" s="31"/>
      <c r="C943" s="28"/>
      <c r="D943" s="28"/>
      <c r="E943" s="36" t="str">
        <f t="shared" si="111"/>
        <v/>
      </c>
      <c r="F943" s="13" t="str">
        <f t="shared" si="110"/>
        <v/>
      </c>
      <c r="G943" s="13" t="str">
        <f t="shared" si="112"/>
        <v/>
      </c>
      <c r="H943" s="10" t="s">
        <v>292</v>
      </c>
      <c r="I943" s="12" t="str">
        <f t="shared" si="113"/>
        <v/>
      </c>
      <c r="J943" s="12" t="s">
        <v>1186</v>
      </c>
      <c r="K943" s="12"/>
      <c r="L943" s="9" t="s">
        <v>137</v>
      </c>
      <c r="M943" s="10" t="str">
        <f t="shared" si="114"/>
        <v xml:space="preserve">        "": "",  # </v>
      </c>
      <c r="N943" s="6" t="b">
        <f t="shared" si="115"/>
        <v>1</v>
      </c>
    </row>
    <row r="944" spans="2:14">
      <c r="B944" s="31"/>
      <c r="C944" s="28"/>
      <c r="D944" s="28"/>
      <c r="E944" s="36" t="str">
        <f t="shared" si="111"/>
        <v/>
      </c>
      <c r="F944" s="13" t="str">
        <f t="shared" si="110"/>
        <v/>
      </c>
      <c r="G944" s="13" t="str">
        <f t="shared" si="112"/>
        <v/>
      </c>
      <c r="H944" s="10" t="s">
        <v>292</v>
      </c>
      <c r="I944" s="12" t="str">
        <f t="shared" si="113"/>
        <v/>
      </c>
      <c r="J944" s="12" t="s">
        <v>1186</v>
      </c>
      <c r="K944" s="12"/>
      <c r="L944" s="9" t="s">
        <v>137</v>
      </c>
      <c r="M944" s="10" t="str">
        <f t="shared" si="114"/>
        <v xml:space="preserve">        "": "",  # </v>
      </c>
      <c r="N944" s="6" t="b">
        <f t="shared" si="115"/>
        <v>1</v>
      </c>
    </row>
    <row r="945" spans="2:14">
      <c r="B945" s="31"/>
      <c r="C945" s="28"/>
      <c r="D945" s="28"/>
      <c r="E945" s="36" t="str">
        <f t="shared" si="111"/>
        <v/>
      </c>
      <c r="F945" s="13" t="str">
        <f t="shared" si="110"/>
        <v/>
      </c>
      <c r="G945" s="13" t="str">
        <f t="shared" si="112"/>
        <v/>
      </c>
      <c r="H945" s="10" t="s">
        <v>292</v>
      </c>
      <c r="I945" s="12" t="str">
        <f t="shared" si="113"/>
        <v/>
      </c>
      <c r="J945" s="12" t="s">
        <v>1186</v>
      </c>
      <c r="K945" s="12"/>
      <c r="L945" s="9" t="s">
        <v>137</v>
      </c>
      <c r="M945" s="10" t="str">
        <f t="shared" si="114"/>
        <v xml:space="preserve">        "": "",  # </v>
      </c>
      <c r="N945" s="6" t="b">
        <f t="shared" si="115"/>
        <v>1</v>
      </c>
    </row>
    <row r="946" spans="2:14">
      <c r="B946" s="31"/>
      <c r="C946" s="28"/>
      <c r="D946" s="28"/>
      <c r="E946" s="36" t="str">
        <f t="shared" si="111"/>
        <v/>
      </c>
      <c r="F946" s="13" t="str">
        <f t="shared" si="110"/>
        <v/>
      </c>
      <c r="G946" s="13" t="str">
        <f t="shared" si="112"/>
        <v/>
      </c>
      <c r="H946" s="10" t="s">
        <v>292</v>
      </c>
      <c r="I946" s="12" t="str">
        <f t="shared" si="113"/>
        <v/>
      </c>
      <c r="J946" s="12" t="s">
        <v>1186</v>
      </c>
      <c r="K946" s="12"/>
      <c r="L946" s="9" t="s">
        <v>137</v>
      </c>
      <c r="M946" s="10" t="str">
        <f t="shared" si="114"/>
        <v xml:space="preserve">        "": "",  # </v>
      </c>
      <c r="N946" s="6" t="b">
        <f t="shared" si="115"/>
        <v>1</v>
      </c>
    </row>
    <row r="947" spans="2:14">
      <c r="B947" s="31"/>
      <c r="C947" s="28"/>
      <c r="D947" s="28"/>
      <c r="E947" s="36" t="str">
        <f t="shared" si="111"/>
        <v/>
      </c>
      <c r="F947" s="13" t="str">
        <f t="shared" si="110"/>
        <v/>
      </c>
      <c r="G947" s="13" t="str">
        <f t="shared" si="112"/>
        <v/>
      </c>
      <c r="H947" s="10" t="s">
        <v>292</v>
      </c>
      <c r="I947" s="12" t="str">
        <f t="shared" si="113"/>
        <v/>
      </c>
      <c r="J947" s="12" t="s">
        <v>1186</v>
      </c>
      <c r="K947" s="12"/>
      <c r="L947" s="9" t="s">
        <v>137</v>
      </c>
      <c r="M947" s="10" t="str">
        <f t="shared" si="114"/>
        <v xml:space="preserve">        "": "",  # </v>
      </c>
      <c r="N947" s="6" t="b">
        <f t="shared" si="115"/>
        <v>1</v>
      </c>
    </row>
    <row r="948" spans="2:14">
      <c r="B948" s="31"/>
      <c r="C948" s="28"/>
      <c r="D948" s="28"/>
      <c r="E948" s="36" t="str">
        <f t="shared" si="111"/>
        <v/>
      </c>
      <c r="F948" s="13" t="str">
        <f t="shared" si="110"/>
        <v/>
      </c>
      <c r="G948" s="13" t="str">
        <f t="shared" si="112"/>
        <v/>
      </c>
      <c r="H948" s="10" t="s">
        <v>292</v>
      </c>
      <c r="I948" s="12" t="str">
        <f t="shared" si="113"/>
        <v/>
      </c>
      <c r="J948" s="12" t="s">
        <v>1186</v>
      </c>
      <c r="K948" s="12"/>
      <c r="L948" s="9" t="s">
        <v>137</v>
      </c>
      <c r="M948" s="10" t="str">
        <f t="shared" si="114"/>
        <v xml:space="preserve">        "": "",  # </v>
      </c>
      <c r="N948" s="6" t="b">
        <f t="shared" si="115"/>
        <v>1</v>
      </c>
    </row>
    <row r="949" spans="2:14">
      <c r="B949" s="31"/>
      <c r="C949" s="28"/>
      <c r="D949" s="28"/>
      <c r="E949" s="36" t="str">
        <f t="shared" si="111"/>
        <v/>
      </c>
      <c r="F949" s="13" t="str">
        <f t="shared" si="110"/>
        <v/>
      </c>
      <c r="G949" s="13" t="str">
        <f t="shared" si="112"/>
        <v/>
      </c>
      <c r="H949" s="10" t="s">
        <v>292</v>
      </c>
      <c r="I949" s="12" t="str">
        <f t="shared" si="113"/>
        <v/>
      </c>
      <c r="J949" s="12" t="s">
        <v>1186</v>
      </c>
      <c r="K949" s="12"/>
      <c r="L949" s="9" t="s">
        <v>137</v>
      </c>
      <c r="M949" s="10" t="str">
        <f t="shared" si="114"/>
        <v xml:space="preserve">        "": "",  # </v>
      </c>
      <c r="N949" s="6" t="b">
        <f t="shared" si="115"/>
        <v>1</v>
      </c>
    </row>
    <row r="950" spans="2:14">
      <c r="B950" s="31"/>
      <c r="C950" s="28"/>
      <c r="D950" s="28"/>
      <c r="E950" s="36" t="str">
        <f t="shared" si="111"/>
        <v/>
      </c>
      <c r="F950" s="13" t="str">
        <f t="shared" si="110"/>
        <v/>
      </c>
      <c r="G950" s="13" t="str">
        <f t="shared" si="112"/>
        <v/>
      </c>
      <c r="H950" s="10" t="s">
        <v>292</v>
      </c>
      <c r="I950" s="12" t="str">
        <f t="shared" si="113"/>
        <v/>
      </c>
      <c r="J950" s="12" t="s">
        <v>1186</v>
      </c>
      <c r="K950" s="12"/>
      <c r="L950" s="9" t="s">
        <v>137</v>
      </c>
      <c r="M950" s="10" t="str">
        <f t="shared" si="114"/>
        <v xml:space="preserve">        "": "",  # </v>
      </c>
      <c r="N950" s="6" t="b">
        <f t="shared" si="115"/>
        <v>1</v>
      </c>
    </row>
    <row r="951" spans="2:14">
      <c r="B951" s="31"/>
      <c r="C951" s="28"/>
      <c r="D951" s="28"/>
      <c r="E951" s="36" t="str">
        <f t="shared" si="111"/>
        <v/>
      </c>
      <c r="F951" s="13" t="str">
        <f t="shared" si="110"/>
        <v/>
      </c>
      <c r="G951" s="13" t="str">
        <f t="shared" si="112"/>
        <v/>
      </c>
      <c r="H951" s="10" t="s">
        <v>292</v>
      </c>
      <c r="I951" s="12" t="str">
        <f t="shared" si="113"/>
        <v/>
      </c>
      <c r="J951" s="12" t="s">
        <v>1186</v>
      </c>
      <c r="K951" s="12"/>
      <c r="L951" s="9" t="s">
        <v>137</v>
      </c>
      <c r="M951" s="10" t="str">
        <f t="shared" si="114"/>
        <v xml:space="preserve">        "": "",  # </v>
      </c>
      <c r="N951" s="6" t="b">
        <f t="shared" si="115"/>
        <v>1</v>
      </c>
    </row>
    <row r="952" spans="2:14">
      <c r="B952" s="31"/>
      <c r="C952" s="28"/>
      <c r="D952" s="28"/>
      <c r="E952" s="36" t="str">
        <f t="shared" si="111"/>
        <v/>
      </c>
      <c r="F952" s="13" t="str">
        <f t="shared" si="110"/>
        <v/>
      </c>
      <c r="G952" s="13" t="str">
        <f t="shared" si="112"/>
        <v/>
      </c>
      <c r="H952" s="10" t="s">
        <v>292</v>
      </c>
      <c r="I952" s="12" t="str">
        <f t="shared" si="113"/>
        <v/>
      </c>
      <c r="J952" s="12" t="s">
        <v>1186</v>
      </c>
      <c r="K952" s="12"/>
      <c r="L952" s="9" t="s">
        <v>137</v>
      </c>
      <c r="M952" s="10" t="str">
        <f t="shared" si="114"/>
        <v xml:space="preserve">        "": "",  # </v>
      </c>
      <c r="N952" s="6" t="b">
        <f t="shared" si="115"/>
        <v>1</v>
      </c>
    </row>
    <row r="953" spans="2:14">
      <c r="B953" s="31"/>
      <c r="C953" s="28"/>
      <c r="D953" s="28"/>
      <c r="E953" s="36" t="str">
        <f t="shared" si="111"/>
        <v/>
      </c>
      <c r="F953" s="13" t="str">
        <f t="shared" si="110"/>
        <v/>
      </c>
      <c r="G953" s="13" t="str">
        <f t="shared" si="112"/>
        <v/>
      </c>
      <c r="H953" s="10" t="s">
        <v>292</v>
      </c>
      <c r="I953" s="12" t="str">
        <f t="shared" si="113"/>
        <v/>
      </c>
      <c r="J953" s="12" t="s">
        <v>1186</v>
      </c>
      <c r="K953" s="12"/>
      <c r="L953" s="9" t="s">
        <v>137</v>
      </c>
      <c r="M953" s="10" t="str">
        <f t="shared" si="114"/>
        <v xml:space="preserve">        "": "",  # </v>
      </c>
      <c r="N953" s="6" t="b">
        <f t="shared" si="115"/>
        <v>1</v>
      </c>
    </row>
    <row r="954" spans="2:14">
      <c r="B954" s="31"/>
      <c r="C954" s="28"/>
      <c r="D954" s="28"/>
      <c r="E954" s="36" t="str">
        <f t="shared" si="111"/>
        <v/>
      </c>
      <c r="F954" s="13" t="str">
        <f t="shared" si="110"/>
        <v/>
      </c>
      <c r="G954" s="13" t="str">
        <f t="shared" si="112"/>
        <v/>
      </c>
      <c r="H954" s="10" t="s">
        <v>292</v>
      </c>
      <c r="I954" s="12" t="str">
        <f t="shared" si="113"/>
        <v/>
      </c>
      <c r="J954" s="12" t="s">
        <v>1186</v>
      </c>
      <c r="K954" s="12"/>
      <c r="L954" s="9" t="s">
        <v>137</v>
      </c>
      <c r="M954" s="10" t="str">
        <f t="shared" si="114"/>
        <v xml:space="preserve">        "": "",  # </v>
      </c>
      <c r="N954" s="6" t="b">
        <f t="shared" si="115"/>
        <v>1</v>
      </c>
    </row>
    <row r="955" spans="2:14">
      <c r="B955" s="31"/>
      <c r="C955" s="28"/>
      <c r="D955" s="28"/>
      <c r="E955" s="36" t="str">
        <f t="shared" si="111"/>
        <v/>
      </c>
      <c r="F955" s="13" t="str">
        <f t="shared" si="110"/>
        <v/>
      </c>
      <c r="G955" s="13" t="str">
        <f t="shared" si="112"/>
        <v/>
      </c>
      <c r="H955" s="10" t="s">
        <v>292</v>
      </c>
      <c r="I955" s="12" t="str">
        <f t="shared" si="113"/>
        <v/>
      </c>
      <c r="J955" s="12" t="s">
        <v>1186</v>
      </c>
      <c r="K955" s="12"/>
      <c r="L955" s="9" t="s">
        <v>137</v>
      </c>
      <c r="M955" s="10" t="str">
        <f t="shared" si="114"/>
        <v xml:space="preserve">        "": "",  # </v>
      </c>
      <c r="N955" s="6" t="b">
        <f t="shared" si="115"/>
        <v>1</v>
      </c>
    </row>
    <row r="956" spans="2:14">
      <c r="B956" s="31"/>
      <c r="C956" s="28"/>
      <c r="D956" s="28"/>
      <c r="E956" s="36" t="str">
        <f t="shared" si="111"/>
        <v/>
      </c>
      <c r="F956" s="13" t="str">
        <f t="shared" si="110"/>
        <v/>
      </c>
      <c r="G956" s="13" t="str">
        <f t="shared" si="112"/>
        <v/>
      </c>
      <c r="H956" s="10" t="s">
        <v>292</v>
      </c>
      <c r="I956" s="12" t="str">
        <f t="shared" si="113"/>
        <v/>
      </c>
      <c r="J956" s="12" t="s">
        <v>1186</v>
      </c>
      <c r="K956" s="12"/>
      <c r="L956" s="9" t="s">
        <v>137</v>
      </c>
      <c r="M956" s="10" t="str">
        <f t="shared" si="114"/>
        <v xml:space="preserve">        "": "",  # </v>
      </c>
      <c r="N956" s="6" t="b">
        <f t="shared" si="115"/>
        <v>1</v>
      </c>
    </row>
    <row r="957" spans="2:14">
      <c r="B957" s="31"/>
      <c r="C957" s="28"/>
      <c r="D957" s="28"/>
      <c r="E957" s="36" t="str">
        <f t="shared" si="111"/>
        <v/>
      </c>
      <c r="F957" s="13" t="str">
        <f t="shared" si="110"/>
        <v/>
      </c>
      <c r="G957" s="13" t="str">
        <f t="shared" si="112"/>
        <v/>
      </c>
      <c r="H957" s="10" t="s">
        <v>292</v>
      </c>
      <c r="I957" s="12" t="str">
        <f t="shared" si="113"/>
        <v/>
      </c>
      <c r="J957" s="12" t="s">
        <v>1186</v>
      </c>
      <c r="K957" s="12"/>
      <c r="L957" s="9" t="s">
        <v>137</v>
      </c>
      <c r="M957" s="10" t="str">
        <f t="shared" si="114"/>
        <v xml:space="preserve">        "": "",  # </v>
      </c>
      <c r="N957" s="6" t="b">
        <f t="shared" si="115"/>
        <v>1</v>
      </c>
    </row>
    <row r="958" spans="2:14">
      <c r="B958" s="31"/>
      <c r="C958" s="28"/>
      <c r="D958" s="28"/>
      <c r="E958" s="36" t="str">
        <f t="shared" si="111"/>
        <v/>
      </c>
      <c r="F958" s="13" t="str">
        <f t="shared" si="110"/>
        <v/>
      </c>
      <c r="G958" s="13" t="str">
        <f t="shared" si="112"/>
        <v/>
      </c>
      <c r="H958" s="10" t="s">
        <v>292</v>
      </c>
      <c r="I958" s="12" t="str">
        <f t="shared" si="113"/>
        <v/>
      </c>
      <c r="J958" s="12" t="s">
        <v>1186</v>
      </c>
      <c r="K958" s="12"/>
      <c r="L958" s="9" t="s">
        <v>137</v>
      </c>
      <c r="M958" s="10" t="str">
        <f t="shared" si="114"/>
        <v xml:space="preserve">        "": "",  # </v>
      </c>
      <c r="N958" s="6" t="b">
        <f t="shared" si="115"/>
        <v>1</v>
      </c>
    </row>
    <row r="959" spans="2:14">
      <c r="B959" s="31"/>
      <c r="C959" s="28"/>
      <c r="D959" s="28"/>
      <c r="E959" s="36" t="str">
        <f t="shared" si="111"/>
        <v/>
      </c>
      <c r="F959" s="13" t="str">
        <f t="shared" si="110"/>
        <v/>
      </c>
      <c r="G959" s="13" t="str">
        <f t="shared" si="112"/>
        <v/>
      </c>
      <c r="H959" s="10" t="s">
        <v>292</v>
      </c>
      <c r="I959" s="12" t="str">
        <f t="shared" si="113"/>
        <v/>
      </c>
      <c r="J959" s="12" t="s">
        <v>1186</v>
      </c>
      <c r="K959" s="12"/>
      <c r="L959" s="9" t="s">
        <v>137</v>
      </c>
      <c r="M959" s="10" t="str">
        <f t="shared" si="114"/>
        <v xml:space="preserve">        "": "",  # </v>
      </c>
      <c r="N959" s="6" t="b">
        <f t="shared" si="115"/>
        <v>1</v>
      </c>
    </row>
    <row r="960" spans="2:14">
      <c r="B960" s="31"/>
      <c r="C960" s="28"/>
      <c r="D960" s="28"/>
      <c r="E960" s="36" t="str">
        <f t="shared" si="111"/>
        <v/>
      </c>
      <c r="F960" s="13" t="str">
        <f t="shared" si="110"/>
        <v/>
      </c>
      <c r="G960" s="13" t="str">
        <f t="shared" si="112"/>
        <v/>
      </c>
      <c r="H960" s="10" t="s">
        <v>292</v>
      </c>
      <c r="I960" s="12" t="str">
        <f t="shared" si="113"/>
        <v/>
      </c>
      <c r="J960" s="12" t="s">
        <v>1186</v>
      </c>
      <c r="K960" s="12"/>
      <c r="L960" s="9" t="s">
        <v>137</v>
      </c>
      <c r="M960" s="10" t="str">
        <f t="shared" si="114"/>
        <v xml:space="preserve">        "": "",  # </v>
      </c>
      <c r="N960" s="6" t="b">
        <f t="shared" si="115"/>
        <v>1</v>
      </c>
    </row>
    <row r="961" spans="2:14">
      <c r="B961" s="31"/>
      <c r="C961" s="28"/>
      <c r="D961" s="28"/>
      <c r="E961" s="36" t="str">
        <f t="shared" si="111"/>
        <v/>
      </c>
      <c r="F961" s="13" t="str">
        <f t="shared" si="110"/>
        <v/>
      </c>
      <c r="G961" s="13" t="str">
        <f t="shared" si="112"/>
        <v/>
      </c>
      <c r="H961" s="10" t="s">
        <v>292</v>
      </c>
      <c r="I961" s="12" t="str">
        <f t="shared" si="113"/>
        <v/>
      </c>
      <c r="J961" s="12" t="s">
        <v>1186</v>
      </c>
      <c r="K961" s="12"/>
      <c r="L961" s="9" t="s">
        <v>137</v>
      </c>
      <c r="M961" s="10" t="str">
        <f t="shared" si="114"/>
        <v xml:space="preserve">        "": "",  # </v>
      </c>
      <c r="N961" s="6" t="b">
        <f t="shared" si="115"/>
        <v>1</v>
      </c>
    </row>
    <row r="962" spans="2:14">
      <c r="B962" s="31"/>
      <c r="C962" s="28"/>
      <c r="D962" s="28"/>
      <c r="E962" s="36" t="str">
        <f t="shared" si="111"/>
        <v/>
      </c>
      <c r="F962" s="13" t="str">
        <f t="shared" si="110"/>
        <v/>
      </c>
      <c r="G962" s="13" t="str">
        <f t="shared" si="112"/>
        <v/>
      </c>
      <c r="H962" s="10" t="s">
        <v>292</v>
      </c>
      <c r="I962" s="12" t="str">
        <f t="shared" si="113"/>
        <v/>
      </c>
      <c r="J962" s="12" t="s">
        <v>1186</v>
      </c>
      <c r="K962" s="12"/>
      <c r="L962" s="9" t="s">
        <v>137</v>
      </c>
      <c r="M962" s="10" t="str">
        <f t="shared" si="114"/>
        <v xml:space="preserve">        "": "",  # </v>
      </c>
      <c r="N962" s="6" t="b">
        <f t="shared" si="115"/>
        <v>1</v>
      </c>
    </row>
    <row r="963" spans="2:14">
      <c r="B963" s="31"/>
      <c r="C963" s="28"/>
      <c r="D963" s="28"/>
      <c r="E963" s="36" t="str">
        <f t="shared" si="111"/>
        <v/>
      </c>
      <c r="F963" s="13" t="str">
        <f t="shared" si="110"/>
        <v/>
      </c>
      <c r="G963" s="13" t="str">
        <f t="shared" si="112"/>
        <v/>
      </c>
      <c r="H963" s="10" t="s">
        <v>292</v>
      </c>
      <c r="I963" s="12" t="str">
        <f t="shared" si="113"/>
        <v/>
      </c>
      <c r="J963" s="12" t="s">
        <v>1186</v>
      </c>
      <c r="K963" s="12"/>
      <c r="L963" s="9" t="s">
        <v>137</v>
      </c>
      <c r="M963" s="10" t="str">
        <f t="shared" si="114"/>
        <v xml:space="preserve">        "": "",  # </v>
      </c>
      <c r="N963" s="6" t="b">
        <f t="shared" si="115"/>
        <v>1</v>
      </c>
    </row>
    <row r="964" spans="2:14">
      <c r="B964" s="31"/>
      <c r="C964" s="28"/>
      <c r="D964" s="28"/>
      <c r="E964" s="36" t="str">
        <f t="shared" si="111"/>
        <v/>
      </c>
      <c r="F964" s="13" t="str">
        <f t="shared" si="110"/>
        <v/>
      </c>
      <c r="G964" s="13" t="str">
        <f t="shared" si="112"/>
        <v/>
      </c>
      <c r="H964" s="10" t="s">
        <v>292</v>
      </c>
      <c r="I964" s="12" t="str">
        <f t="shared" si="113"/>
        <v/>
      </c>
      <c r="J964" s="12" t="s">
        <v>1186</v>
      </c>
      <c r="K964" s="12"/>
      <c r="L964" s="9" t="s">
        <v>137</v>
      </c>
      <c r="M964" s="10" t="str">
        <f t="shared" si="114"/>
        <v xml:space="preserve">        "": "",  # </v>
      </c>
      <c r="N964" s="6" t="b">
        <f t="shared" si="115"/>
        <v>1</v>
      </c>
    </row>
    <row r="965" spans="2:14">
      <c r="B965" s="31"/>
      <c r="C965" s="28"/>
      <c r="D965" s="28"/>
      <c r="E965" s="36" t="str">
        <f t="shared" si="111"/>
        <v/>
      </c>
      <c r="F965" s="13" t="str">
        <f t="shared" si="110"/>
        <v/>
      </c>
      <c r="G965" s="13" t="str">
        <f t="shared" si="112"/>
        <v/>
      </c>
      <c r="H965" s="10" t="s">
        <v>292</v>
      </c>
      <c r="I965" s="12" t="str">
        <f t="shared" si="113"/>
        <v/>
      </c>
      <c r="J965" s="12" t="s">
        <v>1186</v>
      </c>
      <c r="K965" s="12"/>
      <c r="L965" s="9" t="s">
        <v>137</v>
      </c>
      <c r="M965" s="10" t="str">
        <f t="shared" si="114"/>
        <v xml:space="preserve">        "": "",  # </v>
      </c>
      <c r="N965" s="6" t="b">
        <f t="shared" si="115"/>
        <v>1</v>
      </c>
    </row>
    <row r="966" spans="2:14">
      <c r="B966" s="31"/>
      <c r="C966" s="28"/>
      <c r="D966" s="28"/>
      <c r="E966" s="36" t="str">
        <f t="shared" si="111"/>
        <v/>
      </c>
      <c r="F966" s="13" t="str">
        <f t="shared" si="110"/>
        <v/>
      </c>
      <c r="G966" s="13" t="str">
        <f t="shared" si="112"/>
        <v/>
      </c>
      <c r="H966" s="10" t="s">
        <v>292</v>
      </c>
      <c r="I966" s="12" t="str">
        <f t="shared" si="113"/>
        <v/>
      </c>
      <c r="J966" s="12" t="s">
        <v>1186</v>
      </c>
      <c r="K966" s="12"/>
      <c r="L966" s="9" t="s">
        <v>137</v>
      </c>
      <c r="M966" s="10" t="str">
        <f t="shared" si="114"/>
        <v xml:space="preserve">        "": "",  # </v>
      </c>
      <c r="N966" s="6" t="b">
        <f t="shared" si="115"/>
        <v>1</v>
      </c>
    </row>
    <row r="967" spans="2:14">
      <c r="B967" s="31"/>
      <c r="C967" s="28"/>
      <c r="D967" s="28"/>
      <c r="E967" s="36" t="str">
        <f t="shared" si="111"/>
        <v/>
      </c>
      <c r="F967" s="13" t="str">
        <f t="shared" si="110"/>
        <v/>
      </c>
      <c r="G967" s="13" t="str">
        <f t="shared" si="112"/>
        <v/>
      </c>
      <c r="H967" s="10" t="s">
        <v>292</v>
      </c>
      <c r="I967" s="12" t="str">
        <f t="shared" si="113"/>
        <v/>
      </c>
      <c r="J967" s="12" t="s">
        <v>1186</v>
      </c>
      <c r="K967" s="12"/>
      <c r="L967" s="9" t="s">
        <v>137</v>
      </c>
      <c r="M967" s="10" t="str">
        <f t="shared" si="114"/>
        <v xml:space="preserve">        "": "",  # </v>
      </c>
      <c r="N967" s="6" t="b">
        <f t="shared" si="115"/>
        <v>1</v>
      </c>
    </row>
    <row r="968" spans="2:14">
      <c r="B968" s="31"/>
      <c r="C968" s="28"/>
      <c r="D968" s="28"/>
      <c r="E968" s="36" t="str">
        <f t="shared" si="111"/>
        <v/>
      </c>
      <c r="F968" s="13" t="str">
        <f t="shared" si="110"/>
        <v/>
      </c>
      <c r="G968" s="13" t="str">
        <f t="shared" si="112"/>
        <v/>
      </c>
      <c r="H968" s="10" t="s">
        <v>292</v>
      </c>
      <c r="I968" s="12" t="str">
        <f t="shared" si="113"/>
        <v/>
      </c>
      <c r="J968" s="12" t="s">
        <v>1186</v>
      </c>
      <c r="K968" s="12"/>
      <c r="L968" s="9" t="s">
        <v>137</v>
      </c>
      <c r="M968" s="10" t="str">
        <f t="shared" si="114"/>
        <v xml:space="preserve">        "": "",  # </v>
      </c>
      <c r="N968" s="6" t="b">
        <f t="shared" si="115"/>
        <v>1</v>
      </c>
    </row>
    <row r="969" spans="2:14">
      <c r="B969" s="31"/>
      <c r="C969" s="28"/>
      <c r="D969" s="28"/>
      <c r="E969" s="36" t="str">
        <f t="shared" si="111"/>
        <v/>
      </c>
      <c r="F969" s="13" t="str">
        <f t="shared" si="110"/>
        <v/>
      </c>
      <c r="G969" s="13" t="str">
        <f t="shared" si="112"/>
        <v/>
      </c>
      <c r="H969" s="10" t="s">
        <v>292</v>
      </c>
      <c r="I969" s="12" t="str">
        <f t="shared" si="113"/>
        <v/>
      </c>
      <c r="J969" s="12" t="s">
        <v>1186</v>
      </c>
      <c r="K969" s="12"/>
      <c r="L969" s="9" t="s">
        <v>137</v>
      </c>
      <c r="M969" s="10" t="str">
        <f t="shared" si="114"/>
        <v xml:space="preserve">        "": "",  # </v>
      </c>
      <c r="N969" s="6" t="b">
        <f t="shared" si="115"/>
        <v>1</v>
      </c>
    </row>
    <row r="970" spans="2:14">
      <c r="B970" s="31"/>
      <c r="C970" s="28"/>
      <c r="D970" s="28"/>
      <c r="E970" s="36" t="str">
        <f t="shared" si="111"/>
        <v/>
      </c>
      <c r="F970" s="13" t="str">
        <f t="shared" si="110"/>
        <v/>
      </c>
      <c r="G970" s="13" t="str">
        <f t="shared" si="112"/>
        <v/>
      </c>
      <c r="H970" s="10" t="s">
        <v>292</v>
      </c>
      <c r="I970" s="12" t="str">
        <f t="shared" si="113"/>
        <v/>
      </c>
      <c r="J970" s="12" t="s">
        <v>1186</v>
      </c>
      <c r="K970" s="12"/>
      <c r="L970" s="9" t="s">
        <v>137</v>
      </c>
      <c r="M970" s="10" t="str">
        <f t="shared" si="114"/>
        <v xml:space="preserve">        "": "",  # </v>
      </c>
      <c r="N970" s="6" t="b">
        <f t="shared" si="115"/>
        <v>1</v>
      </c>
    </row>
    <row r="971" spans="2:14">
      <c r="B971" s="31"/>
      <c r="C971" s="28"/>
      <c r="D971" s="28"/>
      <c r="E971" s="36" t="str">
        <f t="shared" si="111"/>
        <v/>
      </c>
      <c r="F971" s="13" t="str">
        <f t="shared" si="110"/>
        <v/>
      </c>
      <c r="G971" s="13" t="str">
        <f t="shared" si="112"/>
        <v/>
      </c>
      <c r="H971" s="10" t="s">
        <v>292</v>
      </c>
      <c r="I971" s="12" t="str">
        <f t="shared" si="113"/>
        <v/>
      </c>
      <c r="J971" s="12" t="s">
        <v>1186</v>
      </c>
      <c r="K971" s="12"/>
      <c r="L971" s="9" t="s">
        <v>137</v>
      </c>
      <c r="M971" s="10" t="str">
        <f t="shared" si="114"/>
        <v xml:space="preserve">        "": "",  # </v>
      </c>
      <c r="N971" s="6" t="b">
        <f t="shared" si="115"/>
        <v>1</v>
      </c>
    </row>
    <row r="972" spans="2:14">
      <c r="B972" s="31"/>
      <c r="C972" s="28"/>
      <c r="D972" s="28"/>
      <c r="E972" s="36" t="str">
        <f t="shared" si="111"/>
        <v/>
      </c>
      <c r="F972" s="13" t="str">
        <f t="shared" si="110"/>
        <v/>
      </c>
      <c r="G972" s="13" t="str">
        <f t="shared" si="112"/>
        <v/>
      </c>
      <c r="H972" s="10" t="s">
        <v>292</v>
      </c>
      <c r="I972" s="12" t="str">
        <f t="shared" si="113"/>
        <v/>
      </c>
      <c r="J972" s="12" t="s">
        <v>1186</v>
      </c>
      <c r="K972" s="12"/>
      <c r="L972" s="9" t="s">
        <v>137</v>
      </c>
      <c r="M972" s="10" t="str">
        <f t="shared" si="114"/>
        <v xml:space="preserve">        "": "",  # </v>
      </c>
      <c r="N972" s="6" t="b">
        <f t="shared" si="115"/>
        <v>1</v>
      </c>
    </row>
    <row r="973" spans="2:14">
      <c r="B973" s="31"/>
      <c r="C973" s="28"/>
      <c r="D973" s="28"/>
      <c r="E973" s="36" t="str">
        <f t="shared" si="111"/>
        <v/>
      </c>
      <c r="F973" s="13" t="str">
        <f t="shared" si="110"/>
        <v/>
      </c>
      <c r="G973" s="13" t="str">
        <f t="shared" si="112"/>
        <v/>
      </c>
      <c r="H973" s="10" t="s">
        <v>292</v>
      </c>
      <c r="I973" s="12" t="str">
        <f t="shared" si="113"/>
        <v/>
      </c>
      <c r="J973" s="12" t="s">
        <v>1186</v>
      </c>
      <c r="K973" s="12"/>
      <c r="L973" s="9" t="s">
        <v>137</v>
      </c>
      <c r="M973" s="10" t="str">
        <f t="shared" si="114"/>
        <v xml:space="preserve">        "": "",  # </v>
      </c>
      <c r="N973" s="6" t="b">
        <f t="shared" si="115"/>
        <v>1</v>
      </c>
    </row>
    <row r="974" spans="2:14">
      <c r="B974" s="31"/>
      <c r="C974" s="28"/>
      <c r="D974" s="28"/>
      <c r="E974" s="36" t="str">
        <f t="shared" si="111"/>
        <v/>
      </c>
      <c r="F974" s="13" t="str">
        <f t="shared" si="110"/>
        <v/>
      </c>
      <c r="G974" s="13" t="str">
        <f t="shared" si="112"/>
        <v/>
      </c>
      <c r="H974" s="10" t="s">
        <v>292</v>
      </c>
      <c r="I974" s="12" t="str">
        <f t="shared" si="113"/>
        <v/>
      </c>
      <c r="J974" s="12" t="s">
        <v>1186</v>
      </c>
      <c r="K974" s="12"/>
      <c r="L974" s="9" t="s">
        <v>137</v>
      </c>
      <c r="M974" s="10" t="str">
        <f t="shared" si="114"/>
        <v xml:space="preserve">        "": "",  # </v>
      </c>
      <c r="N974" s="6" t="b">
        <f t="shared" si="115"/>
        <v>1</v>
      </c>
    </row>
    <row r="975" spans="2:14">
      <c r="B975" s="31"/>
      <c r="C975" s="28"/>
      <c r="D975" s="28"/>
      <c r="E975" s="36" t="str">
        <f t="shared" si="111"/>
        <v/>
      </c>
      <c r="F975" s="13" t="str">
        <f t="shared" si="110"/>
        <v/>
      </c>
      <c r="G975" s="13" t="str">
        <f t="shared" si="112"/>
        <v/>
      </c>
      <c r="H975" s="10" t="s">
        <v>292</v>
      </c>
      <c r="I975" s="12" t="str">
        <f t="shared" si="113"/>
        <v/>
      </c>
      <c r="J975" s="12" t="s">
        <v>1186</v>
      </c>
      <c r="K975" s="12"/>
      <c r="L975" s="9" t="s">
        <v>137</v>
      </c>
      <c r="M975" s="10" t="str">
        <f t="shared" si="114"/>
        <v xml:space="preserve">        "": "",  # </v>
      </c>
      <c r="N975" s="6" t="b">
        <f t="shared" si="115"/>
        <v>1</v>
      </c>
    </row>
    <row r="976" spans="2:14">
      <c r="B976" s="31"/>
      <c r="C976" s="28"/>
      <c r="D976" s="28"/>
      <c r="E976" s="36" t="str">
        <f t="shared" si="111"/>
        <v/>
      </c>
      <c r="F976" s="13" t="str">
        <f t="shared" ref="F976:F1039" si="116">IF(B976="",IF(D976="",IF(C976="","",UPPER(C976)),DEC2HEX(D976)),DEC2HEX(_xlfn.UNICODE(B976)))</f>
        <v/>
      </c>
      <c r="G976" s="13" t="str">
        <f t="shared" si="112"/>
        <v/>
      </c>
      <c r="H976" s="10" t="s">
        <v>292</v>
      </c>
      <c r="I976" s="12" t="str">
        <f t="shared" si="113"/>
        <v/>
      </c>
      <c r="J976" s="12" t="s">
        <v>1186</v>
      </c>
      <c r="K976" s="12"/>
      <c r="L976" s="9" t="s">
        <v>137</v>
      </c>
      <c r="M976" s="10" t="str">
        <f t="shared" si="114"/>
        <v xml:space="preserve">        "": "",  # </v>
      </c>
      <c r="N976" s="6" t="b">
        <f t="shared" si="115"/>
        <v>1</v>
      </c>
    </row>
    <row r="977" spans="2:14">
      <c r="B977" s="31"/>
      <c r="C977" s="28"/>
      <c r="D977" s="28"/>
      <c r="E977" s="36" t="str">
        <f t="shared" si="111"/>
        <v/>
      </c>
      <c r="F977" s="13" t="str">
        <f t="shared" si="116"/>
        <v/>
      </c>
      <c r="G977" s="13" t="str">
        <f t="shared" si="112"/>
        <v/>
      </c>
      <c r="H977" s="10" t="s">
        <v>292</v>
      </c>
      <c r="I977" s="12" t="str">
        <f t="shared" si="113"/>
        <v/>
      </c>
      <c r="J977" s="12" t="s">
        <v>1186</v>
      </c>
      <c r="K977" s="12"/>
      <c r="L977" s="9" t="s">
        <v>137</v>
      </c>
      <c r="M977" s="10" t="str">
        <f t="shared" si="114"/>
        <v xml:space="preserve">        "": "",  # </v>
      </c>
      <c r="N977" s="6" t="b">
        <f t="shared" si="115"/>
        <v>1</v>
      </c>
    </row>
    <row r="978" spans="2:14">
      <c r="B978" s="31"/>
      <c r="C978" s="28"/>
      <c r="D978" s="28"/>
      <c r="E978" s="36" t="str">
        <f t="shared" si="111"/>
        <v/>
      </c>
      <c r="F978" s="13" t="str">
        <f t="shared" si="116"/>
        <v/>
      </c>
      <c r="G978" s="13" t="str">
        <f t="shared" si="112"/>
        <v/>
      </c>
      <c r="H978" s="10" t="s">
        <v>292</v>
      </c>
      <c r="I978" s="12" t="str">
        <f t="shared" si="113"/>
        <v/>
      </c>
      <c r="J978" s="12" t="s">
        <v>1186</v>
      </c>
      <c r="K978" s="12"/>
      <c r="L978" s="9" t="s">
        <v>137</v>
      </c>
      <c r="M978" s="10" t="str">
        <f t="shared" si="114"/>
        <v xml:space="preserve">        "": "",  # </v>
      </c>
      <c r="N978" s="6" t="b">
        <f t="shared" si="115"/>
        <v>1</v>
      </c>
    </row>
    <row r="979" spans="2:14">
      <c r="B979" s="31"/>
      <c r="C979" s="28"/>
      <c r="D979" s="28"/>
      <c r="E979" s="36" t="str">
        <f t="shared" si="111"/>
        <v/>
      </c>
      <c r="F979" s="13" t="str">
        <f t="shared" si="116"/>
        <v/>
      </c>
      <c r="G979" s="13" t="str">
        <f t="shared" si="112"/>
        <v/>
      </c>
      <c r="H979" s="10" t="s">
        <v>292</v>
      </c>
      <c r="I979" s="12" t="str">
        <f t="shared" si="113"/>
        <v/>
      </c>
      <c r="J979" s="12" t="s">
        <v>1186</v>
      </c>
      <c r="K979" s="12"/>
      <c r="L979" s="9" t="s">
        <v>137</v>
      </c>
      <c r="M979" s="10" t="str">
        <f t="shared" si="114"/>
        <v xml:space="preserve">        "": "",  # </v>
      </c>
      <c r="N979" s="6" t="b">
        <f t="shared" si="115"/>
        <v>1</v>
      </c>
    </row>
    <row r="980" spans="2:14">
      <c r="B980" s="31"/>
      <c r="C980" s="28"/>
      <c r="D980" s="28"/>
      <c r="E980" s="36" t="str">
        <f t="shared" si="111"/>
        <v/>
      </c>
      <c r="F980" s="13" t="str">
        <f t="shared" si="116"/>
        <v/>
      </c>
      <c r="G980" s="13" t="str">
        <f t="shared" si="112"/>
        <v/>
      </c>
      <c r="H980" s="10" t="s">
        <v>292</v>
      </c>
      <c r="I980" s="12" t="str">
        <f t="shared" si="113"/>
        <v/>
      </c>
      <c r="J980" s="12" t="s">
        <v>1186</v>
      </c>
      <c r="K980" s="12"/>
      <c r="L980" s="9" t="s">
        <v>137</v>
      </c>
      <c r="M980" s="10" t="str">
        <f t="shared" si="114"/>
        <v xml:space="preserve">        "": "",  # </v>
      </c>
      <c r="N980" s="6" t="b">
        <f t="shared" si="115"/>
        <v>1</v>
      </c>
    </row>
    <row r="981" spans="2:14">
      <c r="B981" s="31"/>
      <c r="C981" s="28"/>
      <c r="D981" s="28"/>
      <c r="E981" s="36" t="str">
        <f t="shared" si="111"/>
        <v/>
      </c>
      <c r="F981" s="13" t="str">
        <f t="shared" si="116"/>
        <v/>
      </c>
      <c r="G981" s="13" t="str">
        <f t="shared" si="112"/>
        <v/>
      </c>
      <c r="H981" s="10" t="s">
        <v>292</v>
      </c>
      <c r="I981" s="12" t="str">
        <f t="shared" si="113"/>
        <v/>
      </c>
      <c r="J981" s="12" t="s">
        <v>1186</v>
      </c>
      <c r="K981" s="12"/>
      <c r="L981" s="9" t="s">
        <v>137</v>
      </c>
      <c r="M981" s="10" t="str">
        <f t="shared" si="114"/>
        <v xml:space="preserve">        "": "",  # </v>
      </c>
      <c r="N981" s="6" t="b">
        <f t="shared" si="115"/>
        <v>1</v>
      </c>
    </row>
    <row r="982" spans="2:14">
      <c r="B982" s="31"/>
      <c r="C982" s="28"/>
      <c r="D982" s="28"/>
      <c r="E982" s="36" t="str">
        <f t="shared" ref="E982:E1045" si="117">IF(B982="",IF(G982="","",_xlfn.UNICHAR(G982)),B982)</f>
        <v/>
      </c>
      <c r="F982" s="13" t="str">
        <f t="shared" si="116"/>
        <v/>
      </c>
      <c r="G982" s="13" t="str">
        <f t="shared" ref="G982:G1045" si="118">IF(D982="",IF(C982="",IF(B982="","",VALUE(_xlfn.UNICODE(B982))),VALUE(HEX2DEC(C982))),VALUE(D982))</f>
        <v/>
      </c>
      <c r="H982" s="10" t="s">
        <v>292</v>
      </c>
      <c r="I982" s="12" t="str">
        <f t="shared" ref="I982:I1045" si="119">IF(F982="","","uni"&amp;UPPER(REPT("0",4-LEN(F982))&amp;F982))</f>
        <v/>
      </c>
      <c r="J982" s="12" t="s">
        <v>1186</v>
      </c>
      <c r="K982" s="12"/>
      <c r="L982" s="9" t="s">
        <v>137</v>
      </c>
      <c r="M982" s="10" t="str">
        <f t="shared" ref="M982:M1045" si="120">ASC(_xlfn.CONCAT(H982:L982,"  # ",E982))</f>
        <v xml:space="preserve">        "": "",  # </v>
      </c>
      <c r="N982" s="6" t="b">
        <f t="shared" ref="N982:N1045" si="121">K982=""</f>
        <v>1</v>
      </c>
    </row>
    <row r="983" spans="2:14">
      <c r="B983" s="31"/>
      <c r="C983" s="28"/>
      <c r="D983" s="28"/>
      <c r="E983" s="36" t="str">
        <f t="shared" si="117"/>
        <v/>
      </c>
      <c r="F983" s="13" t="str">
        <f t="shared" si="116"/>
        <v/>
      </c>
      <c r="G983" s="13" t="str">
        <f t="shared" si="118"/>
        <v/>
      </c>
      <c r="H983" s="10" t="s">
        <v>292</v>
      </c>
      <c r="I983" s="12" t="str">
        <f t="shared" si="119"/>
        <v/>
      </c>
      <c r="J983" s="12" t="s">
        <v>1186</v>
      </c>
      <c r="K983" s="12"/>
      <c r="L983" s="9" t="s">
        <v>137</v>
      </c>
      <c r="M983" s="10" t="str">
        <f t="shared" si="120"/>
        <v xml:space="preserve">        "": "",  # </v>
      </c>
      <c r="N983" s="6" t="b">
        <f t="shared" si="121"/>
        <v>1</v>
      </c>
    </row>
    <row r="984" spans="2:14">
      <c r="B984" s="31"/>
      <c r="C984" s="28"/>
      <c r="D984" s="28"/>
      <c r="E984" s="36" t="str">
        <f t="shared" si="117"/>
        <v/>
      </c>
      <c r="F984" s="13" t="str">
        <f t="shared" si="116"/>
        <v/>
      </c>
      <c r="G984" s="13" t="str">
        <f t="shared" si="118"/>
        <v/>
      </c>
      <c r="H984" s="10" t="s">
        <v>292</v>
      </c>
      <c r="I984" s="12" t="str">
        <f t="shared" si="119"/>
        <v/>
      </c>
      <c r="J984" s="12" t="s">
        <v>1186</v>
      </c>
      <c r="K984" s="12"/>
      <c r="L984" s="9" t="s">
        <v>137</v>
      </c>
      <c r="M984" s="10" t="str">
        <f t="shared" si="120"/>
        <v xml:space="preserve">        "": "",  # </v>
      </c>
      <c r="N984" s="6" t="b">
        <f t="shared" si="121"/>
        <v>1</v>
      </c>
    </row>
    <row r="985" spans="2:14">
      <c r="B985" s="31"/>
      <c r="C985" s="28"/>
      <c r="D985" s="28"/>
      <c r="E985" s="36" t="str">
        <f t="shared" si="117"/>
        <v/>
      </c>
      <c r="F985" s="13" t="str">
        <f t="shared" si="116"/>
        <v/>
      </c>
      <c r="G985" s="13" t="str">
        <f t="shared" si="118"/>
        <v/>
      </c>
      <c r="H985" s="10" t="s">
        <v>292</v>
      </c>
      <c r="I985" s="12" t="str">
        <f t="shared" si="119"/>
        <v/>
      </c>
      <c r="J985" s="12" t="s">
        <v>1186</v>
      </c>
      <c r="K985" s="12"/>
      <c r="L985" s="9" t="s">
        <v>137</v>
      </c>
      <c r="M985" s="10" t="str">
        <f t="shared" si="120"/>
        <v xml:space="preserve">        "": "",  # </v>
      </c>
      <c r="N985" s="6" t="b">
        <f t="shared" si="121"/>
        <v>1</v>
      </c>
    </row>
    <row r="986" spans="2:14">
      <c r="B986" s="31"/>
      <c r="C986" s="28"/>
      <c r="D986" s="28"/>
      <c r="E986" s="36" t="str">
        <f t="shared" si="117"/>
        <v/>
      </c>
      <c r="F986" s="13" t="str">
        <f t="shared" si="116"/>
        <v/>
      </c>
      <c r="G986" s="13" t="str">
        <f t="shared" si="118"/>
        <v/>
      </c>
      <c r="H986" s="10" t="s">
        <v>292</v>
      </c>
      <c r="I986" s="12" t="str">
        <f t="shared" si="119"/>
        <v/>
      </c>
      <c r="J986" s="12" t="s">
        <v>1186</v>
      </c>
      <c r="K986" s="12"/>
      <c r="L986" s="9" t="s">
        <v>137</v>
      </c>
      <c r="M986" s="10" t="str">
        <f t="shared" si="120"/>
        <v xml:space="preserve">        "": "",  # </v>
      </c>
      <c r="N986" s="6" t="b">
        <f t="shared" si="121"/>
        <v>1</v>
      </c>
    </row>
    <row r="987" spans="2:14">
      <c r="B987" s="31"/>
      <c r="C987" s="28"/>
      <c r="D987" s="28"/>
      <c r="E987" s="36" t="str">
        <f t="shared" si="117"/>
        <v/>
      </c>
      <c r="F987" s="13" t="str">
        <f t="shared" si="116"/>
        <v/>
      </c>
      <c r="G987" s="13" t="str">
        <f t="shared" si="118"/>
        <v/>
      </c>
      <c r="H987" s="10" t="s">
        <v>292</v>
      </c>
      <c r="I987" s="12" t="str">
        <f t="shared" si="119"/>
        <v/>
      </c>
      <c r="J987" s="12" t="s">
        <v>1186</v>
      </c>
      <c r="K987" s="12"/>
      <c r="L987" s="9" t="s">
        <v>137</v>
      </c>
      <c r="M987" s="10" t="str">
        <f t="shared" si="120"/>
        <v xml:space="preserve">        "": "",  # </v>
      </c>
      <c r="N987" s="6" t="b">
        <f t="shared" si="121"/>
        <v>1</v>
      </c>
    </row>
    <row r="988" spans="2:14">
      <c r="B988" s="31"/>
      <c r="C988" s="28"/>
      <c r="D988" s="28"/>
      <c r="E988" s="36" t="str">
        <f t="shared" si="117"/>
        <v/>
      </c>
      <c r="F988" s="13" t="str">
        <f t="shared" si="116"/>
        <v/>
      </c>
      <c r="G988" s="13" t="str">
        <f t="shared" si="118"/>
        <v/>
      </c>
      <c r="H988" s="10" t="s">
        <v>292</v>
      </c>
      <c r="I988" s="12" t="str">
        <f t="shared" si="119"/>
        <v/>
      </c>
      <c r="J988" s="12" t="s">
        <v>1186</v>
      </c>
      <c r="K988" s="12"/>
      <c r="L988" s="9" t="s">
        <v>137</v>
      </c>
      <c r="M988" s="10" t="str">
        <f t="shared" si="120"/>
        <v xml:space="preserve">        "": "",  # </v>
      </c>
      <c r="N988" s="6" t="b">
        <f t="shared" si="121"/>
        <v>1</v>
      </c>
    </row>
    <row r="989" spans="2:14">
      <c r="B989" s="31"/>
      <c r="C989" s="28"/>
      <c r="D989" s="28"/>
      <c r="E989" s="36" t="str">
        <f t="shared" si="117"/>
        <v/>
      </c>
      <c r="F989" s="13" t="str">
        <f t="shared" si="116"/>
        <v/>
      </c>
      <c r="G989" s="13" t="str">
        <f t="shared" si="118"/>
        <v/>
      </c>
      <c r="H989" s="10" t="s">
        <v>292</v>
      </c>
      <c r="I989" s="12" t="str">
        <f t="shared" si="119"/>
        <v/>
      </c>
      <c r="J989" s="12" t="s">
        <v>1186</v>
      </c>
      <c r="K989" s="12"/>
      <c r="L989" s="9" t="s">
        <v>137</v>
      </c>
      <c r="M989" s="10" t="str">
        <f t="shared" si="120"/>
        <v xml:space="preserve">        "": "",  # </v>
      </c>
      <c r="N989" s="6" t="b">
        <f t="shared" si="121"/>
        <v>1</v>
      </c>
    </row>
    <row r="990" spans="2:14">
      <c r="B990" s="31"/>
      <c r="C990" s="28"/>
      <c r="D990" s="28"/>
      <c r="E990" s="36" t="str">
        <f t="shared" si="117"/>
        <v/>
      </c>
      <c r="F990" s="13" t="str">
        <f t="shared" si="116"/>
        <v/>
      </c>
      <c r="G990" s="13" t="str">
        <f t="shared" si="118"/>
        <v/>
      </c>
      <c r="H990" s="10" t="s">
        <v>292</v>
      </c>
      <c r="I990" s="12" t="str">
        <f t="shared" si="119"/>
        <v/>
      </c>
      <c r="J990" s="12" t="s">
        <v>1186</v>
      </c>
      <c r="K990" s="12"/>
      <c r="L990" s="9" t="s">
        <v>137</v>
      </c>
      <c r="M990" s="10" t="str">
        <f t="shared" si="120"/>
        <v xml:space="preserve">        "": "",  # </v>
      </c>
      <c r="N990" s="6" t="b">
        <f t="shared" si="121"/>
        <v>1</v>
      </c>
    </row>
    <row r="991" spans="2:14">
      <c r="B991" s="31"/>
      <c r="C991" s="28"/>
      <c r="D991" s="28"/>
      <c r="E991" s="36" t="str">
        <f t="shared" si="117"/>
        <v/>
      </c>
      <c r="F991" s="13" t="str">
        <f t="shared" si="116"/>
        <v/>
      </c>
      <c r="G991" s="13" t="str">
        <f t="shared" si="118"/>
        <v/>
      </c>
      <c r="H991" s="10" t="s">
        <v>292</v>
      </c>
      <c r="I991" s="12" t="str">
        <f t="shared" si="119"/>
        <v/>
      </c>
      <c r="J991" s="12" t="s">
        <v>1186</v>
      </c>
      <c r="K991" s="12"/>
      <c r="L991" s="9" t="s">
        <v>137</v>
      </c>
      <c r="M991" s="10" t="str">
        <f t="shared" si="120"/>
        <v xml:space="preserve">        "": "",  # </v>
      </c>
      <c r="N991" s="6" t="b">
        <f t="shared" si="121"/>
        <v>1</v>
      </c>
    </row>
    <row r="992" spans="2:14">
      <c r="B992" s="31"/>
      <c r="C992" s="28"/>
      <c r="D992" s="28"/>
      <c r="E992" s="36" t="str">
        <f t="shared" si="117"/>
        <v/>
      </c>
      <c r="F992" s="13" t="str">
        <f t="shared" si="116"/>
        <v/>
      </c>
      <c r="G992" s="13" t="str">
        <f t="shared" si="118"/>
        <v/>
      </c>
      <c r="H992" s="10" t="s">
        <v>292</v>
      </c>
      <c r="I992" s="12" t="str">
        <f t="shared" si="119"/>
        <v/>
      </c>
      <c r="J992" s="12" t="s">
        <v>1186</v>
      </c>
      <c r="K992" s="12"/>
      <c r="L992" s="9" t="s">
        <v>137</v>
      </c>
      <c r="M992" s="10" t="str">
        <f t="shared" si="120"/>
        <v xml:space="preserve">        "": "",  # </v>
      </c>
      <c r="N992" s="6" t="b">
        <f t="shared" si="121"/>
        <v>1</v>
      </c>
    </row>
    <row r="993" spans="2:14">
      <c r="B993" s="31"/>
      <c r="C993" s="28"/>
      <c r="D993" s="28"/>
      <c r="E993" s="36" t="str">
        <f t="shared" si="117"/>
        <v/>
      </c>
      <c r="F993" s="13" t="str">
        <f t="shared" si="116"/>
        <v/>
      </c>
      <c r="G993" s="13" t="str">
        <f t="shared" si="118"/>
        <v/>
      </c>
      <c r="H993" s="10" t="s">
        <v>292</v>
      </c>
      <c r="I993" s="12" t="str">
        <f t="shared" si="119"/>
        <v/>
      </c>
      <c r="J993" s="12" t="s">
        <v>1186</v>
      </c>
      <c r="K993" s="12"/>
      <c r="L993" s="9" t="s">
        <v>137</v>
      </c>
      <c r="M993" s="10" t="str">
        <f t="shared" si="120"/>
        <v xml:space="preserve">        "": "",  # </v>
      </c>
      <c r="N993" s="6" t="b">
        <f t="shared" si="121"/>
        <v>1</v>
      </c>
    </row>
    <row r="994" spans="2:14">
      <c r="B994" s="31"/>
      <c r="C994" s="28"/>
      <c r="D994" s="28"/>
      <c r="E994" s="36" t="str">
        <f t="shared" si="117"/>
        <v/>
      </c>
      <c r="F994" s="13" t="str">
        <f t="shared" si="116"/>
        <v/>
      </c>
      <c r="G994" s="13" t="str">
        <f t="shared" si="118"/>
        <v/>
      </c>
      <c r="H994" s="10" t="s">
        <v>292</v>
      </c>
      <c r="I994" s="12" t="str">
        <f t="shared" si="119"/>
        <v/>
      </c>
      <c r="J994" s="12" t="s">
        <v>1186</v>
      </c>
      <c r="K994" s="12"/>
      <c r="L994" s="9" t="s">
        <v>137</v>
      </c>
      <c r="M994" s="10" t="str">
        <f t="shared" si="120"/>
        <v xml:space="preserve">        "": "",  # </v>
      </c>
      <c r="N994" s="6" t="b">
        <f t="shared" si="121"/>
        <v>1</v>
      </c>
    </row>
    <row r="995" spans="2:14">
      <c r="B995" s="31"/>
      <c r="C995" s="28"/>
      <c r="D995" s="28"/>
      <c r="E995" s="36" t="str">
        <f t="shared" si="117"/>
        <v/>
      </c>
      <c r="F995" s="13" t="str">
        <f t="shared" si="116"/>
        <v/>
      </c>
      <c r="G995" s="13" t="str">
        <f t="shared" si="118"/>
        <v/>
      </c>
      <c r="H995" s="10" t="s">
        <v>292</v>
      </c>
      <c r="I995" s="12" t="str">
        <f t="shared" si="119"/>
        <v/>
      </c>
      <c r="J995" s="12" t="s">
        <v>1186</v>
      </c>
      <c r="K995" s="12"/>
      <c r="L995" s="9" t="s">
        <v>137</v>
      </c>
      <c r="M995" s="10" t="str">
        <f t="shared" si="120"/>
        <v xml:space="preserve">        "": "",  # </v>
      </c>
      <c r="N995" s="6" t="b">
        <f t="shared" si="121"/>
        <v>1</v>
      </c>
    </row>
    <row r="996" spans="2:14">
      <c r="B996" s="31"/>
      <c r="C996" s="28"/>
      <c r="D996" s="28"/>
      <c r="E996" s="36" t="str">
        <f t="shared" si="117"/>
        <v/>
      </c>
      <c r="F996" s="13" t="str">
        <f t="shared" si="116"/>
        <v/>
      </c>
      <c r="G996" s="13" t="str">
        <f t="shared" si="118"/>
        <v/>
      </c>
      <c r="H996" s="10" t="s">
        <v>292</v>
      </c>
      <c r="I996" s="12" t="str">
        <f t="shared" si="119"/>
        <v/>
      </c>
      <c r="J996" s="12" t="s">
        <v>1186</v>
      </c>
      <c r="K996" s="12"/>
      <c r="L996" s="9" t="s">
        <v>137</v>
      </c>
      <c r="M996" s="10" t="str">
        <f t="shared" si="120"/>
        <v xml:space="preserve">        "": "",  # </v>
      </c>
      <c r="N996" s="6" t="b">
        <f t="shared" si="121"/>
        <v>1</v>
      </c>
    </row>
    <row r="997" spans="2:14">
      <c r="B997" s="31"/>
      <c r="C997" s="28"/>
      <c r="D997" s="28"/>
      <c r="E997" s="36" t="str">
        <f t="shared" si="117"/>
        <v/>
      </c>
      <c r="F997" s="13" t="str">
        <f t="shared" si="116"/>
        <v/>
      </c>
      <c r="G997" s="13" t="str">
        <f t="shared" si="118"/>
        <v/>
      </c>
      <c r="H997" s="10" t="s">
        <v>292</v>
      </c>
      <c r="I997" s="12" t="str">
        <f t="shared" si="119"/>
        <v/>
      </c>
      <c r="J997" s="12" t="s">
        <v>1186</v>
      </c>
      <c r="K997" s="12"/>
      <c r="L997" s="9" t="s">
        <v>137</v>
      </c>
      <c r="M997" s="10" t="str">
        <f t="shared" si="120"/>
        <v xml:space="preserve">        "": "",  # </v>
      </c>
      <c r="N997" s="6" t="b">
        <f t="shared" si="121"/>
        <v>1</v>
      </c>
    </row>
    <row r="998" spans="2:14">
      <c r="B998" s="31"/>
      <c r="C998" s="28"/>
      <c r="D998" s="28"/>
      <c r="E998" s="36" t="str">
        <f t="shared" si="117"/>
        <v/>
      </c>
      <c r="F998" s="13" t="str">
        <f t="shared" si="116"/>
        <v/>
      </c>
      <c r="G998" s="13" t="str">
        <f t="shared" si="118"/>
        <v/>
      </c>
      <c r="H998" s="10" t="s">
        <v>292</v>
      </c>
      <c r="I998" s="12" t="str">
        <f t="shared" si="119"/>
        <v/>
      </c>
      <c r="J998" s="12" t="s">
        <v>1186</v>
      </c>
      <c r="K998" s="12"/>
      <c r="L998" s="9" t="s">
        <v>137</v>
      </c>
      <c r="M998" s="10" t="str">
        <f t="shared" si="120"/>
        <v xml:space="preserve">        "": "",  # </v>
      </c>
      <c r="N998" s="6" t="b">
        <f t="shared" si="121"/>
        <v>1</v>
      </c>
    </row>
    <row r="999" spans="2:14">
      <c r="B999" s="31"/>
      <c r="C999" s="28"/>
      <c r="D999" s="28"/>
      <c r="E999" s="36" t="str">
        <f t="shared" si="117"/>
        <v/>
      </c>
      <c r="F999" s="13" t="str">
        <f t="shared" si="116"/>
        <v/>
      </c>
      <c r="G999" s="13" t="str">
        <f t="shared" si="118"/>
        <v/>
      </c>
      <c r="H999" s="10" t="s">
        <v>292</v>
      </c>
      <c r="I999" s="12" t="str">
        <f t="shared" si="119"/>
        <v/>
      </c>
      <c r="J999" s="12" t="s">
        <v>1186</v>
      </c>
      <c r="K999" s="12"/>
      <c r="L999" s="9" t="s">
        <v>137</v>
      </c>
      <c r="M999" s="10" t="str">
        <f t="shared" si="120"/>
        <v xml:space="preserve">        "": "",  # </v>
      </c>
      <c r="N999" s="6" t="b">
        <f t="shared" si="121"/>
        <v>1</v>
      </c>
    </row>
    <row r="1000" spans="2:14">
      <c r="B1000" s="31"/>
      <c r="C1000" s="28"/>
      <c r="D1000" s="28"/>
      <c r="E1000" s="36" t="str">
        <f t="shared" si="117"/>
        <v/>
      </c>
      <c r="F1000" s="13" t="str">
        <f t="shared" si="116"/>
        <v/>
      </c>
      <c r="G1000" s="13" t="str">
        <f t="shared" si="118"/>
        <v/>
      </c>
      <c r="H1000" s="10" t="s">
        <v>292</v>
      </c>
      <c r="I1000" s="12" t="str">
        <f t="shared" si="119"/>
        <v/>
      </c>
      <c r="J1000" s="12" t="s">
        <v>1186</v>
      </c>
      <c r="K1000" s="12"/>
      <c r="L1000" s="9" t="s">
        <v>137</v>
      </c>
      <c r="M1000" s="10" t="str">
        <f t="shared" si="120"/>
        <v xml:space="preserve">        "": "",  # </v>
      </c>
      <c r="N1000" s="6" t="b">
        <f t="shared" si="121"/>
        <v>1</v>
      </c>
    </row>
    <row r="1001" spans="2:14">
      <c r="B1001" s="31"/>
      <c r="C1001" s="28"/>
      <c r="D1001" s="28"/>
      <c r="E1001" s="36" t="str">
        <f t="shared" si="117"/>
        <v/>
      </c>
      <c r="F1001" s="13" t="str">
        <f t="shared" si="116"/>
        <v/>
      </c>
      <c r="G1001" s="13" t="str">
        <f t="shared" si="118"/>
        <v/>
      </c>
      <c r="H1001" s="10" t="s">
        <v>292</v>
      </c>
      <c r="I1001" s="12" t="str">
        <f t="shared" si="119"/>
        <v/>
      </c>
      <c r="J1001" s="12" t="s">
        <v>1186</v>
      </c>
      <c r="K1001" s="12"/>
      <c r="L1001" s="9" t="s">
        <v>137</v>
      </c>
      <c r="M1001" s="10" t="str">
        <f t="shared" si="120"/>
        <v xml:space="preserve">        "": "",  # </v>
      </c>
      <c r="N1001" s="6" t="b">
        <f t="shared" si="121"/>
        <v>1</v>
      </c>
    </row>
    <row r="1002" spans="2:14">
      <c r="B1002" s="31"/>
      <c r="C1002" s="28"/>
      <c r="D1002" s="28"/>
      <c r="E1002" s="36" t="str">
        <f t="shared" si="117"/>
        <v/>
      </c>
      <c r="F1002" s="13" t="str">
        <f t="shared" si="116"/>
        <v/>
      </c>
      <c r="G1002" s="13" t="str">
        <f t="shared" si="118"/>
        <v/>
      </c>
      <c r="H1002" s="10" t="s">
        <v>292</v>
      </c>
      <c r="I1002" s="12" t="str">
        <f t="shared" si="119"/>
        <v/>
      </c>
      <c r="J1002" s="12" t="s">
        <v>1186</v>
      </c>
      <c r="K1002" s="12"/>
      <c r="L1002" s="9" t="s">
        <v>137</v>
      </c>
      <c r="M1002" s="10" t="str">
        <f t="shared" si="120"/>
        <v xml:space="preserve">        "": "",  # </v>
      </c>
      <c r="N1002" s="6" t="b">
        <f t="shared" si="121"/>
        <v>1</v>
      </c>
    </row>
    <row r="1003" spans="2:14">
      <c r="B1003" s="31"/>
      <c r="C1003" s="28"/>
      <c r="D1003" s="28"/>
      <c r="E1003" s="36" t="str">
        <f t="shared" si="117"/>
        <v/>
      </c>
      <c r="F1003" s="13" t="str">
        <f t="shared" si="116"/>
        <v/>
      </c>
      <c r="G1003" s="13" t="str">
        <f t="shared" si="118"/>
        <v/>
      </c>
      <c r="H1003" s="10" t="s">
        <v>292</v>
      </c>
      <c r="I1003" s="12" t="str">
        <f t="shared" si="119"/>
        <v/>
      </c>
      <c r="J1003" s="12" t="s">
        <v>1186</v>
      </c>
      <c r="K1003" s="12"/>
      <c r="L1003" s="9" t="s">
        <v>137</v>
      </c>
      <c r="M1003" s="10" t="str">
        <f t="shared" si="120"/>
        <v xml:space="preserve">        "": "",  # </v>
      </c>
      <c r="N1003" s="6" t="b">
        <f t="shared" si="121"/>
        <v>1</v>
      </c>
    </row>
    <row r="1004" spans="2:14">
      <c r="B1004" s="31"/>
      <c r="C1004" s="28"/>
      <c r="D1004" s="28"/>
      <c r="E1004" s="36" t="str">
        <f t="shared" si="117"/>
        <v/>
      </c>
      <c r="F1004" s="13" t="str">
        <f t="shared" si="116"/>
        <v/>
      </c>
      <c r="G1004" s="13" t="str">
        <f t="shared" si="118"/>
        <v/>
      </c>
      <c r="H1004" s="10" t="s">
        <v>292</v>
      </c>
      <c r="I1004" s="12" t="str">
        <f t="shared" si="119"/>
        <v/>
      </c>
      <c r="J1004" s="12" t="s">
        <v>1186</v>
      </c>
      <c r="K1004" s="12"/>
      <c r="L1004" s="9" t="s">
        <v>137</v>
      </c>
      <c r="M1004" s="10" t="str">
        <f t="shared" si="120"/>
        <v xml:space="preserve">        "": "",  # </v>
      </c>
      <c r="N1004" s="6" t="b">
        <f t="shared" si="121"/>
        <v>1</v>
      </c>
    </row>
    <row r="1005" spans="2:14">
      <c r="B1005" s="31"/>
      <c r="C1005" s="28"/>
      <c r="D1005" s="28"/>
      <c r="E1005" s="36" t="str">
        <f t="shared" si="117"/>
        <v/>
      </c>
      <c r="F1005" s="13" t="str">
        <f t="shared" si="116"/>
        <v/>
      </c>
      <c r="G1005" s="13" t="str">
        <f t="shared" si="118"/>
        <v/>
      </c>
      <c r="H1005" s="10" t="s">
        <v>292</v>
      </c>
      <c r="I1005" s="12" t="str">
        <f t="shared" si="119"/>
        <v/>
      </c>
      <c r="J1005" s="12" t="s">
        <v>1186</v>
      </c>
      <c r="K1005" s="12"/>
      <c r="L1005" s="9" t="s">
        <v>137</v>
      </c>
      <c r="M1005" s="10" t="str">
        <f t="shared" si="120"/>
        <v xml:space="preserve">        "": "",  # </v>
      </c>
      <c r="N1005" s="6" t="b">
        <f t="shared" si="121"/>
        <v>1</v>
      </c>
    </row>
    <row r="1006" spans="2:14">
      <c r="B1006" s="31"/>
      <c r="C1006" s="28"/>
      <c r="D1006" s="28"/>
      <c r="E1006" s="36" t="str">
        <f t="shared" si="117"/>
        <v/>
      </c>
      <c r="F1006" s="13" t="str">
        <f t="shared" si="116"/>
        <v/>
      </c>
      <c r="G1006" s="13" t="str">
        <f t="shared" si="118"/>
        <v/>
      </c>
      <c r="H1006" s="10" t="s">
        <v>292</v>
      </c>
      <c r="I1006" s="12" t="str">
        <f t="shared" si="119"/>
        <v/>
      </c>
      <c r="J1006" s="12" t="s">
        <v>1186</v>
      </c>
      <c r="K1006" s="12"/>
      <c r="L1006" s="9" t="s">
        <v>137</v>
      </c>
      <c r="M1006" s="10" t="str">
        <f t="shared" si="120"/>
        <v xml:space="preserve">        "": "",  # </v>
      </c>
      <c r="N1006" s="6" t="b">
        <f t="shared" si="121"/>
        <v>1</v>
      </c>
    </row>
    <row r="1007" spans="2:14">
      <c r="B1007" s="31"/>
      <c r="C1007" s="28"/>
      <c r="D1007" s="28"/>
      <c r="E1007" s="36" t="str">
        <f t="shared" si="117"/>
        <v/>
      </c>
      <c r="F1007" s="13" t="str">
        <f t="shared" si="116"/>
        <v/>
      </c>
      <c r="G1007" s="13" t="str">
        <f t="shared" si="118"/>
        <v/>
      </c>
      <c r="H1007" s="10" t="s">
        <v>292</v>
      </c>
      <c r="I1007" s="12" t="str">
        <f t="shared" si="119"/>
        <v/>
      </c>
      <c r="J1007" s="12" t="s">
        <v>1186</v>
      </c>
      <c r="K1007" s="12"/>
      <c r="L1007" s="9" t="s">
        <v>137</v>
      </c>
      <c r="M1007" s="10" t="str">
        <f t="shared" si="120"/>
        <v xml:space="preserve">        "": "",  # </v>
      </c>
      <c r="N1007" s="6" t="b">
        <f t="shared" si="121"/>
        <v>1</v>
      </c>
    </row>
    <row r="1008" spans="2:14">
      <c r="B1008" s="31"/>
      <c r="C1008" s="28"/>
      <c r="D1008" s="28"/>
      <c r="E1008" s="36" t="str">
        <f t="shared" si="117"/>
        <v/>
      </c>
      <c r="F1008" s="13" t="str">
        <f t="shared" si="116"/>
        <v/>
      </c>
      <c r="G1008" s="13" t="str">
        <f t="shared" si="118"/>
        <v/>
      </c>
      <c r="H1008" s="10" t="s">
        <v>292</v>
      </c>
      <c r="I1008" s="12" t="str">
        <f t="shared" si="119"/>
        <v/>
      </c>
      <c r="J1008" s="12" t="s">
        <v>1186</v>
      </c>
      <c r="K1008" s="12"/>
      <c r="L1008" s="9" t="s">
        <v>137</v>
      </c>
      <c r="M1008" s="10" t="str">
        <f t="shared" si="120"/>
        <v xml:space="preserve">        "": "",  # </v>
      </c>
      <c r="N1008" s="6" t="b">
        <f t="shared" si="121"/>
        <v>1</v>
      </c>
    </row>
    <row r="1009" spans="2:14">
      <c r="B1009" s="31"/>
      <c r="C1009" s="28"/>
      <c r="D1009" s="28"/>
      <c r="E1009" s="36" t="str">
        <f t="shared" si="117"/>
        <v/>
      </c>
      <c r="F1009" s="13" t="str">
        <f t="shared" si="116"/>
        <v/>
      </c>
      <c r="G1009" s="13" t="str">
        <f t="shared" si="118"/>
        <v/>
      </c>
      <c r="H1009" s="10" t="s">
        <v>292</v>
      </c>
      <c r="I1009" s="12" t="str">
        <f t="shared" si="119"/>
        <v/>
      </c>
      <c r="J1009" s="12" t="s">
        <v>1186</v>
      </c>
      <c r="K1009" s="12"/>
      <c r="L1009" s="9" t="s">
        <v>137</v>
      </c>
      <c r="M1009" s="10" t="str">
        <f t="shared" si="120"/>
        <v xml:space="preserve">        "": "",  # </v>
      </c>
      <c r="N1009" s="6" t="b">
        <f t="shared" si="121"/>
        <v>1</v>
      </c>
    </row>
    <row r="1010" spans="2:14">
      <c r="B1010" s="31"/>
      <c r="C1010" s="28"/>
      <c r="D1010" s="28"/>
      <c r="E1010" s="36" t="str">
        <f t="shared" si="117"/>
        <v/>
      </c>
      <c r="F1010" s="13" t="str">
        <f t="shared" si="116"/>
        <v/>
      </c>
      <c r="G1010" s="13" t="str">
        <f t="shared" si="118"/>
        <v/>
      </c>
      <c r="H1010" s="10" t="s">
        <v>292</v>
      </c>
      <c r="I1010" s="12" t="str">
        <f t="shared" si="119"/>
        <v/>
      </c>
      <c r="J1010" s="12" t="s">
        <v>1186</v>
      </c>
      <c r="K1010" s="12"/>
      <c r="L1010" s="9" t="s">
        <v>137</v>
      </c>
      <c r="M1010" s="10" t="str">
        <f t="shared" si="120"/>
        <v xml:space="preserve">        "": "",  # </v>
      </c>
      <c r="N1010" s="6" t="b">
        <f t="shared" si="121"/>
        <v>1</v>
      </c>
    </row>
    <row r="1011" spans="2:14">
      <c r="B1011" s="31"/>
      <c r="C1011" s="28"/>
      <c r="D1011" s="28"/>
      <c r="E1011" s="36" t="str">
        <f t="shared" si="117"/>
        <v/>
      </c>
      <c r="F1011" s="13" t="str">
        <f t="shared" si="116"/>
        <v/>
      </c>
      <c r="G1011" s="13" t="str">
        <f t="shared" si="118"/>
        <v/>
      </c>
      <c r="H1011" s="10" t="s">
        <v>292</v>
      </c>
      <c r="I1011" s="12" t="str">
        <f t="shared" si="119"/>
        <v/>
      </c>
      <c r="J1011" s="12" t="s">
        <v>1186</v>
      </c>
      <c r="K1011" s="12"/>
      <c r="L1011" s="9" t="s">
        <v>137</v>
      </c>
      <c r="M1011" s="10" t="str">
        <f t="shared" si="120"/>
        <v xml:space="preserve">        "": "",  # </v>
      </c>
      <c r="N1011" s="6" t="b">
        <f t="shared" si="121"/>
        <v>1</v>
      </c>
    </row>
    <row r="1012" spans="2:14">
      <c r="B1012" s="31"/>
      <c r="C1012" s="28"/>
      <c r="D1012" s="28"/>
      <c r="E1012" s="36" t="str">
        <f t="shared" si="117"/>
        <v/>
      </c>
      <c r="F1012" s="13" t="str">
        <f t="shared" si="116"/>
        <v/>
      </c>
      <c r="G1012" s="13" t="str">
        <f t="shared" si="118"/>
        <v/>
      </c>
      <c r="H1012" s="10" t="s">
        <v>292</v>
      </c>
      <c r="I1012" s="12" t="str">
        <f t="shared" si="119"/>
        <v/>
      </c>
      <c r="J1012" s="12" t="s">
        <v>1186</v>
      </c>
      <c r="K1012" s="12"/>
      <c r="L1012" s="9" t="s">
        <v>137</v>
      </c>
      <c r="M1012" s="10" t="str">
        <f t="shared" si="120"/>
        <v xml:space="preserve">        "": "",  # </v>
      </c>
      <c r="N1012" s="6" t="b">
        <f t="shared" si="121"/>
        <v>1</v>
      </c>
    </row>
    <row r="1013" spans="2:14">
      <c r="B1013" s="31"/>
      <c r="C1013" s="28"/>
      <c r="D1013" s="28"/>
      <c r="E1013" s="36" t="str">
        <f t="shared" si="117"/>
        <v/>
      </c>
      <c r="F1013" s="13" t="str">
        <f t="shared" si="116"/>
        <v/>
      </c>
      <c r="G1013" s="13" t="str">
        <f t="shared" si="118"/>
        <v/>
      </c>
      <c r="H1013" s="10" t="s">
        <v>292</v>
      </c>
      <c r="I1013" s="12" t="str">
        <f t="shared" si="119"/>
        <v/>
      </c>
      <c r="J1013" s="12" t="s">
        <v>1186</v>
      </c>
      <c r="K1013" s="12"/>
      <c r="L1013" s="9" t="s">
        <v>137</v>
      </c>
      <c r="M1013" s="10" t="str">
        <f t="shared" si="120"/>
        <v xml:space="preserve">        "": "",  # </v>
      </c>
      <c r="N1013" s="6" t="b">
        <f t="shared" si="121"/>
        <v>1</v>
      </c>
    </row>
    <row r="1014" spans="2:14">
      <c r="B1014" s="31"/>
      <c r="C1014" s="28"/>
      <c r="D1014" s="28"/>
      <c r="E1014" s="36" t="str">
        <f t="shared" si="117"/>
        <v/>
      </c>
      <c r="F1014" s="13" t="str">
        <f t="shared" si="116"/>
        <v/>
      </c>
      <c r="G1014" s="13" t="str">
        <f t="shared" si="118"/>
        <v/>
      </c>
      <c r="H1014" s="10" t="s">
        <v>292</v>
      </c>
      <c r="I1014" s="12" t="str">
        <f t="shared" si="119"/>
        <v/>
      </c>
      <c r="J1014" s="12" t="s">
        <v>1186</v>
      </c>
      <c r="K1014" s="12"/>
      <c r="L1014" s="9" t="s">
        <v>137</v>
      </c>
      <c r="M1014" s="10" t="str">
        <f t="shared" si="120"/>
        <v xml:space="preserve">        "": "",  # </v>
      </c>
      <c r="N1014" s="6" t="b">
        <f t="shared" si="121"/>
        <v>1</v>
      </c>
    </row>
    <row r="1015" spans="2:14">
      <c r="B1015" s="31"/>
      <c r="C1015" s="28"/>
      <c r="D1015" s="28"/>
      <c r="E1015" s="36" t="str">
        <f t="shared" si="117"/>
        <v/>
      </c>
      <c r="F1015" s="13" t="str">
        <f t="shared" si="116"/>
        <v/>
      </c>
      <c r="G1015" s="13" t="str">
        <f t="shared" si="118"/>
        <v/>
      </c>
      <c r="H1015" s="10" t="s">
        <v>292</v>
      </c>
      <c r="I1015" s="12" t="str">
        <f t="shared" si="119"/>
        <v/>
      </c>
      <c r="J1015" s="12" t="s">
        <v>1186</v>
      </c>
      <c r="K1015" s="12"/>
      <c r="L1015" s="9" t="s">
        <v>137</v>
      </c>
      <c r="M1015" s="10" t="str">
        <f t="shared" si="120"/>
        <v xml:space="preserve">        "": "",  # </v>
      </c>
      <c r="N1015" s="6" t="b">
        <f t="shared" si="121"/>
        <v>1</v>
      </c>
    </row>
    <row r="1016" spans="2:14">
      <c r="B1016" s="31"/>
      <c r="C1016" s="28"/>
      <c r="D1016" s="28"/>
      <c r="E1016" s="36" t="str">
        <f t="shared" si="117"/>
        <v/>
      </c>
      <c r="F1016" s="13" t="str">
        <f t="shared" si="116"/>
        <v/>
      </c>
      <c r="G1016" s="13" t="str">
        <f t="shared" si="118"/>
        <v/>
      </c>
      <c r="H1016" s="10" t="s">
        <v>292</v>
      </c>
      <c r="I1016" s="12" t="str">
        <f t="shared" si="119"/>
        <v/>
      </c>
      <c r="J1016" s="12" t="s">
        <v>1186</v>
      </c>
      <c r="K1016" s="12"/>
      <c r="L1016" s="9" t="s">
        <v>137</v>
      </c>
      <c r="M1016" s="10" t="str">
        <f t="shared" si="120"/>
        <v xml:space="preserve">        "": "",  # </v>
      </c>
      <c r="N1016" s="6" t="b">
        <f t="shared" si="121"/>
        <v>1</v>
      </c>
    </row>
    <row r="1017" spans="2:14">
      <c r="B1017" s="31"/>
      <c r="C1017" s="28"/>
      <c r="D1017" s="28"/>
      <c r="E1017" s="36" t="str">
        <f t="shared" si="117"/>
        <v/>
      </c>
      <c r="F1017" s="13" t="str">
        <f t="shared" si="116"/>
        <v/>
      </c>
      <c r="G1017" s="13" t="str">
        <f t="shared" si="118"/>
        <v/>
      </c>
      <c r="H1017" s="10" t="s">
        <v>292</v>
      </c>
      <c r="I1017" s="12" t="str">
        <f t="shared" si="119"/>
        <v/>
      </c>
      <c r="J1017" s="12" t="s">
        <v>1186</v>
      </c>
      <c r="K1017" s="12"/>
      <c r="L1017" s="9" t="s">
        <v>137</v>
      </c>
      <c r="M1017" s="10" t="str">
        <f t="shared" si="120"/>
        <v xml:space="preserve">        "": "",  # </v>
      </c>
      <c r="N1017" s="6" t="b">
        <f t="shared" si="121"/>
        <v>1</v>
      </c>
    </row>
    <row r="1018" spans="2:14">
      <c r="B1018" s="31"/>
      <c r="C1018" s="28"/>
      <c r="D1018" s="28"/>
      <c r="E1018" s="36" t="str">
        <f t="shared" si="117"/>
        <v/>
      </c>
      <c r="F1018" s="13" t="str">
        <f t="shared" si="116"/>
        <v/>
      </c>
      <c r="G1018" s="13" t="str">
        <f t="shared" si="118"/>
        <v/>
      </c>
      <c r="H1018" s="10" t="s">
        <v>292</v>
      </c>
      <c r="I1018" s="12" t="str">
        <f t="shared" si="119"/>
        <v/>
      </c>
      <c r="J1018" s="12" t="s">
        <v>1186</v>
      </c>
      <c r="K1018" s="12"/>
      <c r="L1018" s="9" t="s">
        <v>137</v>
      </c>
      <c r="M1018" s="10" t="str">
        <f t="shared" si="120"/>
        <v xml:space="preserve">        "": "",  # </v>
      </c>
      <c r="N1018" s="6" t="b">
        <f t="shared" si="121"/>
        <v>1</v>
      </c>
    </row>
    <row r="1019" spans="2:14">
      <c r="B1019" s="31"/>
      <c r="C1019" s="28"/>
      <c r="D1019" s="28"/>
      <c r="E1019" s="36" t="str">
        <f t="shared" si="117"/>
        <v/>
      </c>
      <c r="F1019" s="13" t="str">
        <f t="shared" si="116"/>
        <v/>
      </c>
      <c r="G1019" s="13" t="str">
        <f t="shared" si="118"/>
        <v/>
      </c>
      <c r="H1019" s="10" t="s">
        <v>292</v>
      </c>
      <c r="I1019" s="12" t="str">
        <f t="shared" si="119"/>
        <v/>
      </c>
      <c r="J1019" s="12" t="s">
        <v>1186</v>
      </c>
      <c r="K1019" s="12"/>
      <c r="L1019" s="9" t="s">
        <v>137</v>
      </c>
      <c r="M1019" s="10" t="str">
        <f t="shared" si="120"/>
        <v xml:space="preserve">        "": "",  # </v>
      </c>
      <c r="N1019" s="6" t="b">
        <f t="shared" si="121"/>
        <v>1</v>
      </c>
    </row>
    <row r="1020" spans="2:14">
      <c r="B1020" s="31"/>
      <c r="C1020" s="28"/>
      <c r="D1020" s="28"/>
      <c r="E1020" s="36" t="str">
        <f t="shared" si="117"/>
        <v/>
      </c>
      <c r="F1020" s="13" t="str">
        <f t="shared" si="116"/>
        <v/>
      </c>
      <c r="G1020" s="13" t="str">
        <f t="shared" si="118"/>
        <v/>
      </c>
      <c r="H1020" s="10" t="s">
        <v>292</v>
      </c>
      <c r="I1020" s="12" t="str">
        <f t="shared" si="119"/>
        <v/>
      </c>
      <c r="J1020" s="12" t="s">
        <v>1186</v>
      </c>
      <c r="K1020" s="12"/>
      <c r="L1020" s="9" t="s">
        <v>137</v>
      </c>
      <c r="M1020" s="10" t="str">
        <f t="shared" si="120"/>
        <v xml:space="preserve">        "": "",  # </v>
      </c>
      <c r="N1020" s="6" t="b">
        <f t="shared" si="121"/>
        <v>1</v>
      </c>
    </row>
    <row r="1021" spans="2:14">
      <c r="B1021" s="31"/>
      <c r="C1021" s="28"/>
      <c r="D1021" s="28"/>
      <c r="E1021" s="36" t="str">
        <f t="shared" si="117"/>
        <v/>
      </c>
      <c r="F1021" s="13" t="str">
        <f t="shared" si="116"/>
        <v/>
      </c>
      <c r="G1021" s="13" t="str">
        <f t="shared" si="118"/>
        <v/>
      </c>
      <c r="H1021" s="10" t="s">
        <v>292</v>
      </c>
      <c r="I1021" s="12" t="str">
        <f t="shared" si="119"/>
        <v/>
      </c>
      <c r="J1021" s="12" t="s">
        <v>1186</v>
      </c>
      <c r="K1021" s="12"/>
      <c r="L1021" s="9" t="s">
        <v>137</v>
      </c>
      <c r="M1021" s="10" t="str">
        <f t="shared" si="120"/>
        <v xml:space="preserve">        "": "",  # </v>
      </c>
      <c r="N1021" s="6" t="b">
        <f t="shared" si="121"/>
        <v>1</v>
      </c>
    </row>
    <row r="1022" spans="2:14">
      <c r="B1022" s="31"/>
      <c r="C1022" s="28"/>
      <c r="D1022" s="28"/>
      <c r="E1022" s="36" t="str">
        <f t="shared" si="117"/>
        <v/>
      </c>
      <c r="F1022" s="13" t="str">
        <f t="shared" si="116"/>
        <v/>
      </c>
      <c r="G1022" s="13" t="str">
        <f t="shared" si="118"/>
        <v/>
      </c>
      <c r="H1022" s="10" t="s">
        <v>292</v>
      </c>
      <c r="I1022" s="12" t="str">
        <f t="shared" si="119"/>
        <v/>
      </c>
      <c r="J1022" s="12" t="s">
        <v>1186</v>
      </c>
      <c r="K1022" s="12"/>
      <c r="L1022" s="9" t="s">
        <v>137</v>
      </c>
      <c r="M1022" s="10" t="str">
        <f t="shared" si="120"/>
        <v xml:space="preserve">        "": "",  # </v>
      </c>
      <c r="N1022" s="6" t="b">
        <f t="shared" si="121"/>
        <v>1</v>
      </c>
    </row>
    <row r="1023" spans="2:14">
      <c r="B1023" s="31"/>
      <c r="C1023" s="28"/>
      <c r="D1023" s="28"/>
      <c r="E1023" s="36" t="str">
        <f t="shared" si="117"/>
        <v/>
      </c>
      <c r="F1023" s="13" t="str">
        <f t="shared" si="116"/>
        <v/>
      </c>
      <c r="G1023" s="13" t="str">
        <f t="shared" si="118"/>
        <v/>
      </c>
      <c r="H1023" s="10" t="s">
        <v>292</v>
      </c>
      <c r="I1023" s="12" t="str">
        <f t="shared" si="119"/>
        <v/>
      </c>
      <c r="J1023" s="12" t="s">
        <v>1186</v>
      </c>
      <c r="K1023" s="12"/>
      <c r="L1023" s="9" t="s">
        <v>137</v>
      </c>
      <c r="M1023" s="10" t="str">
        <f t="shared" si="120"/>
        <v xml:space="preserve">        "": "",  # </v>
      </c>
      <c r="N1023" s="6" t="b">
        <f t="shared" si="121"/>
        <v>1</v>
      </c>
    </row>
    <row r="1024" spans="2:14">
      <c r="B1024" s="31"/>
      <c r="C1024" s="28"/>
      <c r="D1024" s="28"/>
      <c r="E1024" s="36" t="str">
        <f t="shared" si="117"/>
        <v/>
      </c>
      <c r="F1024" s="13" t="str">
        <f t="shared" si="116"/>
        <v/>
      </c>
      <c r="G1024" s="13" t="str">
        <f t="shared" si="118"/>
        <v/>
      </c>
      <c r="H1024" s="10" t="s">
        <v>292</v>
      </c>
      <c r="I1024" s="12" t="str">
        <f t="shared" si="119"/>
        <v/>
      </c>
      <c r="J1024" s="12" t="s">
        <v>1186</v>
      </c>
      <c r="K1024" s="12"/>
      <c r="L1024" s="9" t="s">
        <v>137</v>
      </c>
      <c r="M1024" s="10" t="str">
        <f t="shared" si="120"/>
        <v xml:space="preserve">        "": "",  # </v>
      </c>
      <c r="N1024" s="6" t="b">
        <f t="shared" si="121"/>
        <v>1</v>
      </c>
    </row>
    <row r="1025" spans="2:14">
      <c r="B1025" s="31"/>
      <c r="C1025" s="28"/>
      <c r="D1025" s="28"/>
      <c r="E1025" s="36" t="str">
        <f t="shared" si="117"/>
        <v/>
      </c>
      <c r="F1025" s="13" t="str">
        <f t="shared" si="116"/>
        <v/>
      </c>
      <c r="G1025" s="13" t="str">
        <f t="shared" si="118"/>
        <v/>
      </c>
      <c r="H1025" s="10" t="s">
        <v>292</v>
      </c>
      <c r="I1025" s="12" t="str">
        <f t="shared" si="119"/>
        <v/>
      </c>
      <c r="J1025" s="12" t="s">
        <v>1186</v>
      </c>
      <c r="K1025" s="12"/>
      <c r="L1025" s="9" t="s">
        <v>137</v>
      </c>
      <c r="M1025" s="10" t="str">
        <f t="shared" si="120"/>
        <v xml:space="preserve">        "": "",  # </v>
      </c>
      <c r="N1025" s="6" t="b">
        <f t="shared" si="121"/>
        <v>1</v>
      </c>
    </row>
    <row r="1026" spans="2:14">
      <c r="B1026" s="31"/>
      <c r="C1026" s="28"/>
      <c r="D1026" s="28"/>
      <c r="E1026" s="36" t="str">
        <f t="shared" si="117"/>
        <v/>
      </c>
      <c r="F1026" s="13" t="str">
        <f t="shared" si="116"/>
        <v/>
      </c>
      <c r="G1026" s="13" t="str">
        <f t="shared" si="118"/>
        <v/>
      </c>
      <c r="H1026" s="10" t="s">
        <v>292</v>
      </c>
      <c r="I1026" s="12" t="str">
        <f t="shared" si="119"/>
        <v/>
      </c>
      <c r="J1026" s="12" t="s">
        <v>1186</v>
      </c>
      <c r="K1026" s="12"/>
      <c r="L1026" s="9" t="s">
        <v>137</v>
      </c>
      <c r="M1026" s="10" t="str">
        <f t="shared" si="120"/>
        <v xml:space="preserve">        "": "",  # </v>
      </c>
      <c r="N1026" s="6" t="b">
        <f t="shared" si="121"/>
        <v>1</v>
      </c>
    </row>
    <row r="1027" spans="2:14">
      <c r="B1027" s="31"/>
      <c r="C1027" s="28"/>
      <c r="D1027" s="28"/>
      <c r="E1027" s="36" t="str">
        <f t="shared" si="117"/>
        <v/>
      </c>
      <c r="F1027" s="13" t="str">
        <f t="shared" si="116"/>
        <v/>
      </c>
      <c r="G1027" s="13" t="str">
        <f t="shared" si="118"/>
        <v/>
      </c>
      <c r="H1027" s="10" t="s">
        <v>292</v>
      </c>
      <c r="I1027" s="12" t="str">
        <f t="shared" si="119"/>
        <v/>
      </c>
      <c r="J1027" s="12" t="s">
        <v>1186</v>
      </c>
      <c r="K1027" s="12"/>
      <c r="L1027" s="9" t="s">
        <v>137</v>
      </c>
      <c r="M1027" s="10" t="str">
        <f t="shared" si="120"/>
        <v xml:space="preserve">        "": "",  # </v>
      </c>
      <c r="N1027" s="6" t="b">
        <f t="shared" si="121"/>
        <v>1</v>
      </c>
    </row>
    <row r="1028" spans="2:14">
      <c r="B1028" s="31"/>
      <c r="C1028" s="28"/>
      <c r="D1028" s="28"/>
      <c r="E1028" s="36" t="str">
        <f t="shared" si="117"/>
        <v/>
      </c>
      <c r="F1028" s="13" t="str">
        <f t="shared" si="116"/>
        <v/>
      </c>
      <c r="G1028" s="13" t="str">
        <f t="shared" si="118"/>
        <v/>
      </c>
      <c r="H1028" s="10" t="s">
        <v>292</v>
      </c>
      <c r="I1028" s="12" t="str">
        <f t="shared" si="119"/>
        <v/>
      </c>
      <c r="J1028" s="12" t="s">
        <v>1186</v>
      </c>
      <c r="K1028" s="12"/>
      <c r="L1028" s="9" t="s">
        <v>137</v>
      </c>
      <c r="M1028" s="10" t="str">
        <f t="shared" si="120"/>
        <v xml:space="preserve">        "": "",  # </v>
      </c>
      <c r="N1028" s="6" t="b">
        <f t="shared" si="121"/>
        <v>1</v>
      </c>
    </row>
    <row r="1029" spans="2:14">
      <c r="B1029" s="31"/>
      <c r="C1029" s="28"/>
      <c r="D1029" s="28"/>
      <c r="E1029" s="36" t="str">
        <f t="shared" si="117"/>
        <v/>
      </c>
      <c r="F1029" s="13" t="str">
        <f t="shared" si="116"/>
        <v/>
      </c>
      <c r="G1029" s="13" t="str">
        <f t="shared" si="118"/>
        <v/>
      </c>
      <c r="H1029" s="10" t="s">
        <v>292</v>
      </c>
      <c r="I1029" s="12" t="str">
        <f t="shared" si="119"/>
        <v/>
      </c>
      <c r="J1029" s="12" t="s">
        <v>1186</v>
      </c>
      <c r="K1029" s="12"/>
      <c r="L1029" s="9" t="s">
        <v>137</v>
      </c>
      <c r="M1029" s="10" t="str">
        <f t="shared" si="120"/>
        <v xml:space="preserve">        "": "",  # </v>
      </c>
      <c r="N1029" s="6" t="b">
        <f t="shared" si="121"/>
        <v>1</v>
      </c>
    </row>
    <row r="1030" spans="2:14">
      <c r="B1030" s="31"/>
      <c r="C1030" s="28"/>
      <c r="D1030" s="28"/>
      <c r="E1030" s="36" t="str">
        <f t="shared" si="117"/>
        <v/>
      </c>
      <c r="F1030" s="13" t="str">
        <f t="shared" si="116"/>
        <v/>
      </c>
      <c r="G1030" s="13" t="str">
        <f t="shared" si="118"/>
        <v/>
      </c>
      <c r="H1030" s="10" t="s">
        <v>292</v>
      </c>
      <c r="I1030" s="12" t="str">
        <f t="shared" si="119"/>
        <v/>
      </c>
      <c r="J1030" s="12" t="s">
        <v>1186</v>
      </c>
      <c r="K1030" s="12"/>
      <c r="L1030" s="9" t="s">
        <v>137</v>
      </c>
      <c r="M1030" s="10" t="str">
        <f t="shared" si="120"/>
        <v xml:space="preserve">        "": "",  # </v>
      </c>
      <c r="N1030" s="6" t="b">
        <f t="shared" si="121"/>
        <v>1</v>
      </c>
    </row>
    <row r="1031" spans="2:14">
      <c r="B1031" s="31"/>
      <c r="C1031" s="28"/>
      <c r="D1031" s="28"/>
      <c r="E1031" s="36" t="str">
        <f t="shared" si="117"/>
        <v/>
      </c>
      <c r="F1031" s="13" t="str">
        <f t="shared" si="116"/>
        <v/>
      </c>
      <c r="G1031" s="13" t="str">
        <f t="shared" si="118"/>
        <v/>
      </c>
      <c r="H1031" s="10" t="s">
        <v>292</v>
      </c>
      <c r="I1031" s="12" t="str">
        <f t="shared" si="119"/>
        <v/>
      </c>
      <c r="J1031" s="12" t="s">
        <v>1186</v>
      </c>
      <c r="K1031" s="12"/>
      <c r="L1031" s="9" t="s">
        <v>137</v>
      </c>
      <c r="M1031" s="10" t="str">
        <f t="shared" si="120"/>
        <v xml:space="preserve">        "": "",  # </v>
      </c>
      <c r="N1031" s="6" t="b">
        <f t="shared" si="121"/>
        <v>1</v>
      </c>
    </row>
    <row r="1032" spans="2:14">
      <c r="B1032" s="31"/>
      <c r="C1032" s="28"/>
      <c r="D1032" s="28"/>
      <c r="E1032" s="36" t="str">
        <f t="shared" si="117"/>
        <v/>
      </c>
      <c r="F1032" s="13" t="str">
        <f t="shared" si="116"/>
        <v/>
      </c>
      <c r="G1032" s="13" t="str">
        <f t="shared" si="118"/>
        <v/>
      </c>
      <c r="H1032" s="10" t="s">
        <v>292</v>
      </c>
      <c r="I1032" s="12" t="str">
        <f t="shared" si="119"/>
        <v/>
      </c>
      <c r="J1032" s="12" t="s">
        <v>1186</v>
      </c>
      <c r="K1032" s="12"/>
      <c r="L1032" s="9" t="s">
        <v>137</v>
      </c>
      <c r="M1032" s="10" t="str">
        <f t="shared" si="120"/>
        <v xml:space="preserve">        "": "",  # </v>
      </c>
      <c r="N1032" s="6" t="b">
        <f t="shared" si="121"/>
        <v>1</v>
      </c>
    </row>
    <row r="1033" spans="2:14">
      <c r="B1033" s="31"/>
      <c r="C1033" s="28"/>
      <c r="D1033" s="28"/>
      <c r="E1033" s="36" t="str">
        <f t="shared" si="117"/>
        <v/>
      </c>
      <c r="F1033" s="13" t="str">
        <f t="shared" si="116"/>
        <v/>
      </c>
      <c r="G1033" s="13" t="str">
        <f t="shared" si="118"/>
        <v/>
      </c>
      <c r="H1033" s="10" t="s">
        <v>292</v>
      </c>
      <c r="I1033" s="12" t="str">
        <f t="shared" si="119"/>
        <v/>
      </c>
      <c r="J1033" s="12" t="s">
        <v>1186</v>
      </c>
      <c r="K1033" s="12"/>
      <c r="L1033" s="9" t="s">
        <v>137</v>
      </c>
      <c r="M1033" s="10" t="str">
        <f t="shared" si="120"/>
        <v xml:space="preserve">        "": "",  # </v>
      </c>
      <c r="N1033" s="6" t="b">
        <f t="shared" si="121"/>
        <v>1</v>
      </c>
    </row>
    <row r="1034" spans="2:14">
      <c r="B1034" s="31"/>
      <c r="C1034" s="28"/>
      <c r="D1034" s="28"/>
      <c r="E1034" s="36" t="str">
        <f t="shared" si="117"/>
        <v/>
      </c>
      <c r="F1034" s="13" t="str">
        <f t="shared" si="116"/>
        <v/>
      </c>
      <c r="G1034" s="13" t="str">
        <f t="shared" si="118"/>
        <v/>
      </c>
      <c r="H1034" s="10" t="s">
        <v>292</v>
      </c>
      <c r="I1034" s="12" t="str">
        <f t="shared" si="119"/>
        <v/>
      </c>
      <c r="J1034" s="12" t="s">
        <v>1186</v>
      </c>
      <c r="K1034" s="12"/>
      <c r="L1034" s="9" t="s">
        <v>137</v>
      </c>
      <c r="M1034" s="10" t="str">
        <f t="shared" si="120"/>
        <v xml:space="preserve">        "": "",  # </v>
      </c>
      <c r="N1034" s="6" t="b">
        <f t="shared" si="121"/>
        <v>1</v>
      </c>
    </row>
    <row r="1035" spans="2:14">
      <c r="B1035" s="31"/>
      <c r="C1035" s="28"/>
      <c r="D1035" s="28"/>
      <c r="E1035" s="36" t="str">
        <f t="shared" si="117"/>
        <v/>
      </c>
      <c r="F1035" s="13" t="str">
        <f t="shared" si="116"/>
        <v/>
      </c>
      <c r="G1035" s="13" t="str">
        <f t="shared" si="118"/>
        <v/>
      </c>
      <c r="H1035" s="10" t="s">
        <v>292</v>
      </c>
      <c r="I1035" s="12" t="str">
        <f t="shared" si="119"/>
        <v/>
      </c>
      <c r="J1035" s="12" t="s">
        <v>1186</v>
      </c>
      <c r="K1035" s="12"/>
      <c r="L1035" s="9" t="s">
        <v>137</v>
      </c>
      <c r="M1035" s="10" t="str">
        <f t="shared" si="120"/>
        <v xml:space="preserve">        "": "",  # </v>
      </c>
      <c r="N1035" s="6" t="b">
        <f t="shared" si="121"/>
        <v>1</v>
      </c>
    </row>
    <row r="1036" spans="2:14">
      <c r="B1036" s="31"/>
      <c r="C1036" s="28"/>
      <c r="D1036" s="28"/>
      <c r="E1036" s="36" t="str">
        <f t="shared" si="117"/>
        <v/>
      </c>
      <c r="F1036" s="13" t="str">
        <f t="shared" si="116"/>
        <v/>
      </c>
      <c r="G1036" s="13" t="str">
        <f t="shared" si="118"/>
        <v/>
      </c>
      <c r="H1036" s="10" t="s">
        <v>292</v>
      </c>
      <c r="I1036" s="12" t="str">
        <f t="shared" si="119"/>
        <v/>
      </c>
      <c r="J1036" s="12" t="s">
        <v>1186</v>
      </c>
      <c r="K1036" s="12"/>
      <c r="L1036" s="9" t="s">
        <v>137</v>
      </c>
      <c r="M1036" s="10" t="str">
        <f t="shared" si="120"/>
        <v xml:space="preserve">        "": "",  # </v>
      </c>
      <c r="N1036" s="6" t="b">
        <f t="shared" si="121"/>
        <v>1</v>
      </c>
    </row>
    <row r="1037" spans="2:14">
      <c r="B1037" s="31"/>
      <c r="C1037" s="28"/>
      <c r="D1037" s="28"/>
      <c r="E1037" s="36" t="str">
        <f t="shared" si="117"/>
        <v/>
      </c>
      <c r="F1037" s="13" t="str">
        <f t="shared" si="116"/>
        <v/>
      </c>
      <c r="G1037" s="13" t="str">
        <f t="shared" si="118"/>
        <v/>
      </c>
      <c r="H1037" s="10" t="s">
        <v>292</v>
      </c>
      <c r="I1037" s="12" t="str">
        <f t="shared" si="119"/>
        <v/>
      </c>
      <c r="J1037" s="12" t="s">
        <v>1186</v>
      </c>
      <c r="K1037" s="12"/>
      <c r="L1037" s="9" t="s">
        <v>137</v>
      </c>
      <c r="M1037" s="10" t="str">
        <f t="shared" si="120"/>
        <v xml:space="preserve">        "": "",  # </v>
      </c>
      <c r="N1037" s="6" t="b">
        <f t="shared" si="121"/>
        <v>1</v>
      </c>
    </row>
    <row r="1038" spans="2:14">
      <c r="B1038" s="31"/>
      <c r="C1038" s="28"/>
      <c r="D1038" s="28"/>
      <c r="E1038" s="36" t="str">
        <f t="shared" si="117"/>
        <v/>
      </c>
      <c r="F1038" s="13" t="str">
        <f t="shared" si="116"/>
        <v/>
      </c>
      <c r="G1038" s="13" t="str">
        <f t="shared" si="118"/>
        <v/>
      </c>
      <c r="H1038" s="10" t="s">
        <v>292</v>
      </c>
      <c r="I1038" s="12" t="str">
        <f t="shared" si="119"/>
        <v/>
      </c>
      <c r="J1038" s="12" t="s">
        <v>1186</v>
      </c>
      <c r="K1038" s="12"/>
      <c r="L1038" s="9" t="s">
        <v>137</v>
      </c>
      <c r="M1038" s="10" t="str">
        <f t="shared" si="120"/>
        <v xml:space="preserve">        "": "",  # </v>
      </c>
      <c r="N1038" s="6" t="b">
        <f t="shared" si="121"/>
        <v>1</v>
      </c>
    </row>
    <row r="1039" spans="2:14">
      <c r="B1039" s="31"/>
      <c r="C1039" s="28"/>
      <c r="D1039" s="28"/>
      <c r="E1039" s="36" t="str">
        <f t="shared" si="117"/>
        <v/>
      </c>
      <c r="F1039" s="13" t="str">
        <f t="shared" si="116"/>
        <v/>
      </c>
      <c r="G1039" s="13" t="str">
        <f t="shared" si="118"/>
        <v/>
      </c>
      <c r="H1039" s="10" t="s">
        <v>292</v>
      </c>
      <c r="I1039" s="12" t="str">
        <f t="shared" si="119"/>
        <v/>
      </c>
      <c r="J1039" s="12" t="s">
        <v>1186</v>
      </c>
      <c r="K1039" s="12"/>
      <c r="L1039" s="9" t="s">
        <v>137</v>
      </c>
      <c r="M1039" s="10" t="str">
        <f t="shared" si="120"/>
        <v xml:space="preserve">        "": "",  # </v>
      </c>
      <c r="N1039" s="6" t="b">
        <f t="shared" si="121"/>
        <v>1</v>
      </c>
    </row>
    <row r="1040" spans="2:14">
      <c r="B1040" s="31"/>
      <c r="C1040" s="28"/>
      <c r="D1040" s="28"/>
      <c r="E1040" s="36" t="str">
        <f t="shared" si="117"/>
        <v/>
      </c>
      <c r="F1040" s="13" t="str">
        <f t="shared" ref="F1040:F1103" si="122">IF(B1040="",IF(D1040="",IF(C1040="","",UPPER(C1040)),DEC2HEX(D1040)),DEC2HEX(_xlfn.UNICODE(B1040)))</f>
        <v/>
      </c>
      <c r="G1040" s="13" t="str">
        <f t="shared" si="118"/>
        <v/>
      </c>
      <c r="H1040" s="10" t="s">
        <v>292</v>
      </c>
      <c r="I1040" s="12" t="str">
        <f t="shared" si="119"/>
        <v/>
      </c>
      <c r="J1040" s="12" t="s">
        <v>1186</v>
      </c>
      <c r="K1040" s="12"/>
      <c r="L1040" s="9" t="s">
        <v>137</v>
      </c>
      <c r="M1040" s="10" t="str">
        <f t="shared" si="120"/>
        <v xml:space="preserve">        "": "",  # </v>
      </c>
      <c r="N1040" s="6" t="b">
        <f t="shared" si="121"/>
        <v>1</v>
      </c>
    </row>
    <row r="1041" spans="2:14">
      <c r="B1041" s="31"/>
      <c r="C1041" s="28"/>
      <c r="D1041" s="28"/>
      <c r="E1041" s="36" t="str">
        <f t="shared" si="117"/>
        <v/>
      </c>
      <c r="F1041" s="13" t="str">
        <f t="shared" si="122"/>
        <v/>
      </c>
      <c r="G1041" s="13" t="str">
        <f t="shared" si="118"/>
        <v/>
      </c>
      <c r="H1041" s="10" t="s">
        <v>292</v>
      </c>
      <c r="I1041" s="12" t="str">
        <f t="shared" si="119"/>
        <v/>
      </c>
      <c r="J1041" s="12" t="s">
        <v>1186</v>
      </c>
      <c r="K1041" s="12"/>
      <c r="L1041" s="9" t="s">
        <v>137</v>
      </c>
      <c r="M1041" s="10" t="str">
        <f t="shared" si="120"/>
        <v xml:space="preserve">        "": "",  # </v>
      </c>
      <c r="N1041" s="6" t="b">
        <f t="shared" si="121"/>
        <v>1</v>
      </c>
    </row>
    <row r="1042" spans="2:14">
      <c r="B1042" s="31"/>
      <c r="C1042" s="28"/>
      <c r="D1042" s="28"/>
      <c r="E1042" s="36" t="str">
        <f t="shared" si="117"/>
        <v/>
      </c>
      <c r="F1042" s="13" t="str">
        <f t="shared" si="122"/>
        <v/>
      </c>
      <c r="G1042" s="13" t="str">
        <f t="shared" si="118"/>
        <v/>
      </c>
      <c r="H1042" s="10" t="s">
        <v>292</v>
      </c>
      <c r="I1042" s="12" t="str">
        <f t="shared" si="119"/>
        <v/>
      </c>
      <c r="J1042" s="12" t="s">
        <v>1186</v>
      </c>
      <c r="K1042" s="12"/>
      <c r="L1042" s="9" t="s">
        <v>137</v>
      </c>
      <c r="M1042" s="10" t="str">
        <f t="shared" si="120"/>
        <v xml:space="preserve">        "": "",  # </v>
      </c>
      <c r="N1042" s="6" t="b">
        <f t="shared" si="121"/>
        <v>1</v>
      </c>
    </row>
    <row r="1043" spans="2:14">
      <c r="B1043" s="31"/>
      <c r="C1043" s="28"/>
      <c r="D1043" s="28"/>
      <c r="E1043" s="36" t="str">
        <f t="shared" si="117"/>
        <v/>
      </c>
      <c r="F1043" s="13" t="str">
        <f t="shared" si="122"/>
        <v/>
      </c>
      <c r="G1043" s="13" t="str">
        <f t="shared" si="118"/>
        <v/>
      </c>
      <c r="H1043" s="10" t="s">
        <v>292</v>
      </c>
      <c r="I1043" s="12" t="str">
        <f t="shared" si="119"/>
        <v/>
      </c>
      <c r="J1043" s="12" t="s">
        <v>1186</v>
      </c>
      <c r="K1043" s="12"/>
      <c r="L1043" s="9" t="s">
        <v>137</v>
      </c>
      <c r="M1043" s="10" t="str">
        <f t="shared" si="120"/>
        <v xml:space="preserve">        "": "",  # </v>
      </c>
      <c r="N1043" s="6" t="b">
        <f t="shared" si="121"/>
        <v>1</v>
      </c>
    </row>
    <row r="1044" spans="2:14">
      <c r="B1044" s="31"/>
      <c r="C1044" s="28"/>
      <c r="D1044" s="28"/>
      <c r="E1044" s="36" t="str">
        <f t="shared" si="117"/>
        <v/>
      </c>
      <c r="F1044" s="13" t="str">
        <f t="shared" si="122"/>
        <v/>
      </c>
      <c r="G1044" s="13" t="str">
        <f t="shared" si="118"/>
        <v/>
      </c>
      <c r="H1044" s="10" t="s">
        <v>292</v>
      </c>
      <c r="I1044" s="12" t="str">
        <f t="shared" si="119"/>
        <v/>
      </c>
      <c r="J1044" s="12" t="s">
        <v>1186</v>
      </c>
      <c r="K1044" s="12"/>
      <c r="L1044" s="9" t="s">
        <v>137</v>
      </c>
      <c r="M1044" s="10" t="str">
        <f t="shared" si="120"/>
        <v xml:space="preserve">        "": "",  # </v>
      </c>
      <c r="N1044" s="6" t="b">
        <f t="shared" si="121"/>
        <v>1</v>
      </c>
    </row>
    <row r="1045" spans="2:14">
      <c r="B1045" s="31"/>
      <c r="C1045" s="28"/>
      <c r="D1045" s="28"/>
      <c r="E1045" s="36" t="str">
        <f t="shared" si="117"/>
        <v/>
      </c>
      <c r="F1045" s="13" t="str">
        <f t="shared" si="122"/>
        <v/>
      </c>
      <c r="G1045" s="13" t="str">
        <f t="shared" si="118"/>
        <v/>
      </c>
      <c r="H1045" s="10" t="s">
        <v>292</v>
      </c>
      <c r="I1045" s="12" t="str">
        <f t="shared" si="119"/>
        <v/>
      </c>
      <c r="J1045" s="12" t="s">
        <v>1186</v>
      </c>
      <c r="K1045" s="12"/>
      <c r="L1045" s="9" t="s">
        <v>137</v>
      </c>
      <c r="M1045" s="10" t="str">
        <f t="shared" si="120"/>
        <v xml:space="preserve">        "": "",  # </v>
      </c>
      <c r="N1045" s="6" t="b">
        <f t="shared" si="121"/>
        <v>1</v>
      </c>
    </row>
    <row r="1046" spans="2:14">
      <c r="B1046" s="31"/>
      <c r="C1046" s="28"/>
      <c r="D1046" s="28"/>
      <c r="E1046" s="36" t="str">
        <f t="shared" ref="E1046:E1109" si="123">IF(B1046="",IF(G1046="","",_xlfn.UNICHAR(G1046)),B1046)</f>
        <v/>
      </c>
      <c r="F1046" s="13" t="str">
        <f t="shared" si="122"/>
        <v/>
      </c>
      <c r="G1046" s="13" t="str">
        <f t="shared" ref="G1046:G1109" si="124">IF(D1046="",IF(C1046="",IF(B1046="","",VALUE(_xlfn.UNICODE(B1046))),VALUE(HEX2DEC(C1046))),VALUE(D1046))</f>
        <v/>
      </c>
      <c r="H1046" s="10" t="s">
        <v>292</v>
      </c>
      <c r="I1046" s="12" t="str">
        <f t="shared" ref="I1046:I1109" si="125">IF(F1046="","","uni"&amp;UPPER(REPT("0",4-LEN(F1046))&amp;F1046))</f>
        <v/>
      </c>
      <c r="J1046" s="12" t="s">
        <v>1186</v>
      </c>
      <c r="K1046" s="12"/>
      <c r="L1046" s="9" t="s">
        <v>137</v>
      </c>
      <c r="M1046" s="10" t="str">
        <f t="shared" ref="M1046:M1109" si="126">ASC(_xlfn.CONCAT(H1046:L1046,"  # ",E1046))</f>
        <v xml:space="preserve">        "": "",  # </v>
      </c>
      <c r="N1046" s="6" t="b">
        <f t="shared" ref="N1046:N1109" si="127">K1046=""</f>
        <v>1</v>
      </c>
    </row>
    <row r="1047" spans="2:14">
      <c r="B1047" s="31"/>
      <c r="C1047" s="28"/>
      <c r="D1047" s="28"/>
      <c r="E1047" s="36" t="str">
        <f t="shared" si="123"/>
        <v/>
      </c>
      <c r="F1047" s="13" t="str">
        <f t="shared" si="122"/>
        <v/>
      </c>
      <c r="G1047" s="13" t="str">
        <f t="shared" si="124"/>
        <v/>
      </c>
      <c r="H1047" s="10" t="s">
        <v>292</v>
      </c>
      <c r="I1047" s="12" t="str">
        <f t="shared" si="125"/>
        <v/>
      </c>
      <c r="J1047" s="12" t="s">
        <v>1186</v>
      </c>
      <c r="K1047" s="12"/>
      <c r="L1047" s="9" t="s">
        <v>137</v>
      </c>
      <c r="M1047" s="10" t="str">
        <f t="shared" si="126"/>
        <v xml:space="preserve">        "": "",  # </v>
      </c>
      <c r="N1047" s="6" t="b">
        <f t="shared" si="127"/>
        <v>1</v>
      </c>
    </row>
    <row r="1048" spans="2:14">
      <c r="B1048" s="31"/>
      <c r="C1048" s="28"/>
      <c r="D1048" s="28"/>
      <c r="E1048" s="36" t="str">
        <f t="shared" si="123"/>
        <v/>
      </c>
      <c r="F1048" s="13" t="str">
        <f t="shared" si="122"/>
        <v/>
      </c>
      <c r="G1048" s="13" t="str">
        <f t="shared" si="124"/>
        <v/>
      </c>
      <c r="H1048" s="10" t="s">
        <v>292</v>
      </c>
      <c r="I1048" s="12" t="str">
        <f t="shared" si="125"/>
        <v/>
      </c>
      <c r="J1048" s="12" t="s">
        <v>1186</v>
      </c>
      <c r="K1048" s="12"/>
      <c r="L1048" s="9" t="s">
        <v>137</v>
      </c>
      <c r="M1048" s="10" t="str">
        <f t="shared" si="126"/>
        <v xml:space="preserve">        "": "",  # </v>
      </c>
      <c r="N1048" s="6" t="b">
        <f t="shared" si="127"/>
        <v>1</v>
      </c>
    </row>
    <row r="1049" spans="2:14">
      <c r="B1049" s="31"/>
      <c r="C1049" s="28"/>
      <c r="D1049" s="28"/>
      <c r="E1049" s="36" t="str">
        <f t="shared" si="123"/>
        <v/>
      </c>
      <c r="F1049" s="13" t="str">
        <f t="shared" si="122"/>
        <v/>
      </c>
      <c r="G1049" s="13" t="str">
        <f t="shared" si="124"/>
        <v/>
      </c>
      <c r="H1049" s="10" t="s">
        <v>292</v>
      </c>
      <c r="I1049" s="12" t="str">
        <f t="shared" si="125"/>
        <v/>
      </c>
      <c r="J1049" s="12" t="s">
        <v>1186</v>
      </c>
      <c r="K1049" s="12"/>
      <c r="L1049" s="9" t="s">
        <v>137</v>
      </c>
      <c r="M1049" s="10" t="str">
        <f t="shared" si="126"/>
        <v xml:space="preserve">        "": "",  # </v>
      </c>
      <c r="N1049" s="6" t="b">
        <f t="shared" si="127"/>
        <v>1</v>
      </c>
    </row>
    <row r="1050" spans="2:14">
      <c r="B1050" s="31"/>
      <c r="C1050" s="28"/>
      <c r="D1050" s="28"/>
      <c r="E1050" s="36" t="str">
        <f t="shared" si="123"/>
        <v/>
      </c>
      <c r="F1050" s="13" t="str">
        <f t="shared" si="122"/>
        <v/>
      </c>
      <c r="G1050" s="13" t="str">
        <f t="shared" si="124"/>
        <v/>
      </c>
      <c r="H1050" s="10" t="s">
        <v>292</v>
      </c>
      <c r="I1050" s="12" t="str">
        <f t="shared" si="125"/>
        <v/>
      </c>
      <c r="J1050" s="12" t="s">
        <v>1186</v>
      </c>
      <c r="K1050" s="12"/>
      <c r="L1050" s="9" t="s">
        <v>137</v>
      </c>
      <c r="M1050" s="10" t="str">
        <f t="shared" si="126"/>
        <v xml:space="preserve">        "": "",  # </v>
      </c>
      <c r="N1050" s="6" t="b">
        <f t="shared" si="127"/>
        <v>1</v>
      </c>
    </row>
    <row r="1051" spans="2:14">
      <c r="B1051" s="31"/>
      <c r="C1051" s="28"/>
      <c r="D1051" s="28"/>
      <c r="E1051" s="36" t="str">
        <f t="shared" si="123"/>
        <v/>
      </c>
      <c r="F1051" s="13" t="str">
        <f t="shared" si="122"/>
        <v/>
      </c>
      <c r="G1051" s="13" t="str">
        <f t="shared" si="124"/>
        <v/>
      </c>
      <c r="H1051" s="10" t="s">
        <v>292</v>
      </c>
      <c r="I1051" s="12" t="str">
        <f t="shared" si="125"/>
        <v/>
      </c>
      <c r="J1051" s="12" t="s">
        <v>1186</v>
      </c>
      <c r="K1051" s="12"/>
      <c r="L1051" s="9" t="s">
        <v>137</v>
      </c>
      <c r="M1051" s="10" t="str">
        <f t="shared" si="126"/>
        <v xml:space="preserve">        "": "",  # </v>
      </c>
      <c r="N1051" s="6" t="b">
        <f t="shared" si="127"/>
        <v>1</v>
      </c>
    </row>
    <row r="1052" spans="2:14">
      <c r="B1052" s="31"/>
      <c r="C1052" s="28"/>
      <c r="D1052" s="28"/>
      <c r="E1052" s="36" t="str">
        <f t="shared" si="123"/>
        <v/>
      </c>
      <c r="F1052" s="13" t="str">
        <f t="shared" si="122"/>
        <v/>
      </c>
      <c r="G1052" s="13" t="str">
        <f t="shared" si="124"/>
        <v/>
      </c>
      <c r="H1052" s="10" t="s">
        <v>292</v>
      </c>
      <c r="I1052" s="12" t="str">
        <f t="shared" si="125"/>
        <v/>
      </c>
      <c r="J1052" s="12" t="s">
        <v>1186</v>
      </c>
      <c r="K1052" s="12"/>
      <c r="L1052" s="9" t="s">
        <v>137</v>
      </c>
      <c r="M1052" s="10" t="str">
        <f t="shared" si="126"/>
        <v xml:space="preserve">        "": "",  # </v>
      </c>
      <c r="N1052" s="6" t="b">
        <f t="shared" si="127"/>
        <v>1</v>
      </c>
    </row>
    <row r="1053" spans="2:14">
      <c r="B1053" s="31"/>
      <c r="C1053" s="28"/>
      <c r="D1053" s="28"/>
      <c r="E1053" s="36" t="str">
        <f t="shared" si="123"/>
        <v/>
      </c>
      <c r="F1053" s="13" t="str">
        <f t="shared" si="122"/>
        <v/>
      </c>
      <c r="G1053" s="13" t="str">
        <f t="shared" si="124"/>
        <v/>
      </c>
      <c r="H1053" s="10" t="s">
        <v>292</v>
      </c>
      <c r="I1053" s="12" t="str">
        <f t="shared" si="125"/>
        <v/>
      </c>
      <c r="J1053" s="12" t="s">
        <v>1186</v>
      </c>
      <c r="K1053" s="12"/>
      <c r="L1053" s="9" t="s">
        <v>137</v>
      </c>
      <c r="M1053" s="10" t="str">
        <f t="shared" si="126"/>
        <v xml:space="preserve">        "": "",  # </v>
      </c>
      <c r="N1053" s="6" t="b">
        <f t="shared" si="127"/>
        <v>1</v>
      </c>
    </row>
    <row r="1054" spans="2:14">
      <c r="B1054" s="31"/>
      <c r="C1054" s="28"/>
      <c r="D1054" s="28"/>
      <c r="E1054" s="36" t="str">
        <f t="shared" si="123"/>
        <v/>
      </c>
      <c r="F1054" s="13" t="str">
        <f t="shared" si="122"/>
        <v/>
      </c>
      <c r="G1054" s="13" t="str">
        <f t="shared" si="124"/>
        <v/>
      </c>
      <c r="H1054" s="10" t="s">
        <v>292</v>
      </c>
      <c r="I1054" s="12" t="str">
        <f t="shared" si="125"/>
        <v/>
      </c>
      <c r="J1054" s="12" t="s">
        <v>1186</v>
      </c>
      <c r="K1054" s="12"/>
      <c r="L1054" s="9" t="s">
        <v>137</v>
      </c>
      <c r="M1054" s="10" t="str">
        <f t="shared" si="126"/>
        <v xml:space="preserve">        "": "",  # </v>
      </c>
      <c r="N1054" s="6" t="b">
        <f t="shared" si="127"/>
        <v>1</v>
      </c>
    </row>
    <row r="1055" spans="2:14">
      <c r="B1055" s="31"/>
      <c r="C1055" s="28"/>
      <c r="D1055" s="28"/>
      <c r="E1055" s="36" t="str">
        <f t="shared" si="123"/>
        <v/>
      </c>
      <c r="F1055" s="13" t="str">
        <f t="shared" si="122"/>
        <v/>
      </c>
      <c r="G1055" s="13" t="str">
        <f t="shared" si="124"/>
        <v/>
      </c>
      <c r="H1055" s="10" t="s">
        <v>292</v>
      </c>
      <c r="I1055" s="12" t="str">
        <f t="shared" si="125"/>
        <v/>
      </c>
      <c r="J1055" s="12" t="s">
        <v>1186</v>
      </c>
      <c r="K1055" s="12"/>
      <c r="L1055" s="9" t="s">
        <v>137</v>
      </c>
      <c r="M1055" s="10" t="str">
        <f t="shared" si="126"/>
        <v xml:space="preserve">        "": "",  # </v>
      </c>
      <c r="N1055" s="6" t="b">
        <f t="shared" si="127"/>
        <v>1</v>
      </c>
    </row>
    <row r="1056" spans="2:14">
      <c r="B1056" s="31"/>
      <c r="C1056" s="28"/>
      <c r="D1056" s="28"/>
      <c r="E1056" s="36" t="str">
        <f t="shared" si="123"/>
        <v/>
      </c>
      <c r="F1056" s="13" t="str">
        <f t="shared" si="122"/>
        <v/>
      </c>
      <c r="G1056" s="13" t="str">
        <f t="shared" si="124"/>
        <v/>
      </c>
      <c r="H1056" s="10" t="s">
        <v>292</v>
      </c>
      <c r="I1056" s="12" t="str">
        <f t="shared" si="125"/>
        <v/>
      </c>
      <c r="J1056" s="12" t="s">
        <v>1186</v>
      </c>
      <c r="K1056" s="12"/>
      <c r="L1056" s="9" t="s">
        <v>137</v>
      </c>
      <c r="M1056" s="10" t="str">
        <f t="shared" si="126"/>
        <v xml:space="preserve">        "": "",  # </v>
      </c>
      <c r="N1056" s="6" t="b">
        <f t="shared" si="127"/>
        <v>1</v>
      </c>
    </row>
    <row r="1057" spans="2:14">
      <c r="B1057" s="31"/>
      <c r="C1057" s="28"/>
      <c r="D1057" s="28"/>
      <c r="E1057" s="36" t="str">
        <f t="shared" si="123"/>
        <v/>
      </c>
      <c r="F1057" s="13" t="str">
        <f t="shared" si="122"/>
        <v/>
      </c>
      <c r="G1057" s="13" t="str">
        <f t="shared" si="124"/>
        <v/>
      </c>
      <c r="H1057" s="10" t="s">
        <v>292</v>
      </c>
      <c r="I1057" s="12" t="str">
        <f t="shared" si="125"/>
        <v/>
      </c>
      <c r="J1057" s="12" t="s">
        <v>1186</v>
      </c>
      <c r="K1057" s="12"/>
      <c r="L1057" s="9" t="s">
        <v>137</v>
      </c>
      <c r="M1057" s="10" t="str">
        <f t="shared" si="126"/>
        <v xml:space="preserve">        "": "",  # </v>
      </c>
      <c r="N1057" s="6" t="b">
        <f t="shared" si="127"/>
        <v>1</v>
      </c>
    </row>
    <row r="1058" spans="2:14">
      <c r="B1058" s="31"/>
      <c r="C1058" s="28"/>
      <c r="D1058" s="28"/>
      <c r="E1058" s="36" t="str">
        <f t="shared" si="123"/>
        <v/>
      </c>
      <c r="F1058" s="13" t="str">
        <f t="shared" si="122"/>
        <v/>
      </c>
      <c r="G1058" s="13" t="str">
        <f t="shared" si="124"/>
        <v/>
      </c>
      <c r="H1058" s="10" t="s">
        <v>292</v>
      </c>
      <c r="I1058" s="12" t="str">
        <f t="shared" si="125"/>
        <v/>
      </c>
      <c r="J1058" s="12" t="s">
        <v>1186</v>
      </c>
      <c r="K1058" s="12"/>
      <c r="L1058" s="9" t="s">
        <v>137</v>
      </c>
      <c r="M1058" s="10" t="str">
        <f t="shared" si="126"/>
        <v xml:space="preserve">        "": "",  # </v>
      </c>
      <c r="N1058" s="6" t="b">
        <f t="shared" si="127"/>
        <v>1</v>
      </c>
    </row>
    <row r="1059" spans="2:14">
      <c r="B1059" s="31"/>
      <c r="C1059" s="28"/>
      <c r="D1059" s="28"/>
      <c r="E1059" s="36" t="str">
        <f t="shared" si="123"/>
        <v/>
      </c>
      <c r="F1059" s="13" t="str">
        <f t="shared" si="122"/>
        <v/>
      </c>
      <c r="G1059" s="13" t="str">
        <f t="shared" si="124"/>
        <v/>
      </c>
      <c r="H1059" s="10" t="s">
        <v>292</v>
      </c>
      <c r="I1059" s="12" t="str">
        <f t="shared" si="125"/>
        <v/>
      </c>
      <c r="J1059" s="12" t="s">
        <v>1186</v>
      </c>
      <c r="K1059" s="12"/>
      <c r="L1059" s="9" t="s">
        <v>137</v>
      </c>
      <c r="M1059" s="10" t="str">
        <f t="shared" si="126"/>
        <v xml:space="preserve">        "": "",  # </v>
      </c>
      <c r="N1059" s="6" t="b">
        <f t="shared" si="127"/>
        <v>1</v>
      </c>
    </row>
    <row r="1060" spans="2:14">
      <c r="B1060" s="31"/>
      <c r="C1060" s="28"/>
      <c r="D1060" s="28"/>
      <c r="E1060" s="36" t="str">
        <f t="shared" si="123"/>
        <v/>
      </c>
      <c r="F1060" s="13" t="str">
        <f t="shared" si="122"/>
        <v/>
      </c>
      <c r="G1060" s="13" t="str">
        <f t="shared" si="124"/>
        <v/>
      </c>
      <c r="H1060" s="10" t="s">
        <v>292</v>
      </c>
      <c r="I1060" s="12" t="str">
        <f t="shared" si="125"/>
        <v/>
      </c>
      <c r="J1060" s="12" t="s">
        <v>1186</v>
      </c>
      <c r="K1060" s="12"/>
      <c r="L1060" s="9" t="s">
        <v>137</v>
      </c>
      <c r="M1060" s="10" t="str">
        <f t="shared" si="126"/>
        <v xml:space="preserve">        "": "",  # </v>
      </c>
      <c r="N1060" s="6" t="b">
        <f t="shared" si="127"/>
        <v>1</v>
      </c>
    </row>
    <row r="1061" spans="2:14">
      <c r="B1061" s="31"/>
      <c r="C1061" s="28"/>
      <c r="D1061" s="28"/>
      <c r="E1061" s="36" t="str">
        <f t="shared" si="123"/>
        <v/>
      </c>
      <c r="F1061" s="13" t="str">
        <f t="shared" si="122"/>
        <v/>
      </c>
      <c r="G1061" s="13" t="str">
        <f t="shared" si="124"/>
        <v/>
      </c>
      <c r="H1061" s="10" t="s">
        <v>292</v>
      </c>
      <c r="I1061" s="12" t="str">
        <f t="shared" si="125"/>
        <v/>
      </c>
      <c r="J1061" s="12" t="s">
        <v>1186</v>
      </c>
      <c r="K1061" s="12"/>
      <c r="L1061" s="9" t="s">
        <v>137</v>
      </c>
      <c r="M1061" s="10" t="str">
        <f t="shared" si="126"/>
        <v xml:space="preserve">        "": "",  # </v>
      </c>
      <c r="N1061" s="6" t="b">
        <f t="shared" si="127"/>
        <v>1</v>
      </c>
    </row>
    <row r="1062" spans="2:14">
      <c r="B1062" s="31"/>
      <c r="C1062" s="28"/>
      <c r="D1062" s="28"/>
      <c r="E1062" s="36" t="str">
        <f t="shared" si="123"/>
        <v/>
      </c>
      <c r="F1062" s="13" t="str">
        <f t="shared" si="122"/>
        <v/>
      </c>
      <c r="G1062" s="13" t="str">
        <f t="shared" si="124"/>
        <v/>
      </c>
      <c r="H1062" s="10" t="s">
        <v>292</v>
      </c>
      <c r="I1062" s="12" t="str">
        <f t="shared" si="125"/>
        <v/>
      </c>
      <c r="J1062" s="12" t="s">
        <v>1186</v>
      </c>
      <c r="K1062" s="12"/>
      <c r="L1062" s="9" t="s">
        <v>137</v>
      </c>
      <c r="M1062" s="10" t="str">
        <f t="shared" si="126"/>
        <v xml:space="preserve">        "": "",  # </v>
      </c>
      <c r="N1062" s="6" t="b">
        <f t="shared" si="127"/>
        <v>1</v>
      </c>
    </row>
    <row r="1063" spans="2:14">
      <c r="B1063" s="31"/>
      <c r="C1063" s="28"/>
      <c r="D1063" s="28"/>
      <c r="E1063" s="36" t="str">
        <f t="shared" si="123"/>
        <v/>
      </c>
      <c r="F1063" s="13" t="str">
        <f t="shared" si="122"/>
        <v/>
      </c>
      <c r="G1063" s="13" t="str">
        <f t="shared" si="124"/>
        <v/>
      </c>
      <c r="H1063" s="10" t="s">
        <v>292</v>
      </c>
      <c r="I1063" s="12" t="str">
        <f t="shared" si="125"/>
        <v/>
      </c>
      <c r="J1063" s="12" t="s">
        <v>1186</v>
      </c>
      <c r="K1063" s="12"/>
      <c r="L1063" s="9" t="s">
        <v>137</v>
      </c>
      <c r="M1063" s="10" t="str">
        <f t="shared" si="126"/>
        <v xml:space="preserve">        "": "",  # </v>
      </c>
      <c r="N1063" s="6" t="b">
        <f t="shared" si="127"/>
        <v>1</v>
      </c>
    </row>
    <row r="1064" spans="2:14">
      <c r="B1064" s="31"/>
      <c r="C1064" s="28"/>
      <c r="D1064" s="28"/>
      <c r="E1064" s="36" t="str">
        <f t="shared" si="123"/>
        <v/>
      </c>
      <c r="F1064" s="13" t="str">
        <f t="shared" si="122"/>
        <v/>
      </c>
      <c r="G1064" s="13" t="str">
        <f t="shared" si="124"/>
        <v/>
      </c>
      <c r="H1064" s="10" t="s">
        <v>292</v>
      </c>
      <c r="I1064" s="12" t="str">
        <f t="shared" si="125"/>
        <v/>
      </c>
      <c r="J1064" s="12" t="s">
        <v>1186</v>
      </c>
      <c r="K1064" s="12"/>
      <c r="L1064" s="9" t="s">
        <v>137</v>
      </c>
      <c r="M1064" s="10" t="str">
        <f t="shared" si="126"/>
        <v xml:space="preserve">        "": "",  # </v>
      </c>
      <c r="N1064" s="6" t="b">
        <f t="shared" si="127"/>
        <v>1</v>
      </c>
    </row>
    <row r="1065" spans="2:14">
      <c r="B1065" s="31"/>
      <c r="C1065" s="28"/>
      <c r="D1065" s="28"/>
      <c r="E1065" s="36" t="str">
        <f t="shared" si="123"/>
        <v/>
      </c>
      <c r="F1065" s="13" t="str">
        <f t="shared" si="122"/>
        <v/>
      </c>
      <c r="G1065" s="13" t="str">
        <f t="shared" si="124"/>
        <v/>
      </c>
      <c r="H1065" s="10" t="s">
        <v>292</v>
      </c>
      <c r="I1065" s="12" t="str">
        <f t="shared" si="125"/>
        <v/>
      </c>
      <c r="J1065" s="12" t="s">
        <v>1186</v>
      </c>
      <c r="K1065" s="12"/>
      <c r="L1065" s="9" t="s">
        <v>137</v>
      </c>
      <c r="M1065" s="10" t="str">
        <f t="shared" si="126"/>
        <v xml:space="preserve">        "": "",  # </v>
      </c>
      <c r="N1065" s="6" t="b">
        <f t="shared" si="127"/>
        <v>1</v>
      </c>
    </row>
    <row r="1066" spans="2:14">
      <c r="B1066" s="31"/>
      <c r="C1066" s="28"/>
      <c r="D1066" s="28"/>
      <c r="E1066" s="36" t="str">
        <f t="shared" si="123"/>
        <v/>
      </c>
      <c r="F1066" s="13" t="str">
        <f t="shared" si="122"/>
        <v/>
      </c>
      <c r="G1066" s="13" t="str">
        <f t="shared" si="124"/>
        <v/>
      </c>
      <c r="H1066" s="10" t="s">
        <v>292</v>
      </c>
      <c r="I1066" s="12" t="str">
        <f t="shared" si="125"/>
        <v/>
      </c>
      <c r="J1066" s="12" t="s">
        <v>1186</v>
      </c>
      <c r="K1066" s="12"/>
      <c r="L1066" s="9" t="s">
        <v>137</v>
      </c>
      <c r="M1066" s="10" t="str">
        <f t="shared" si="126"/>
        <v xml:space="preserve">        "": "",  # </v>
      </c>
      <c r="N1066" s="6" t="b">
        <f t="shared" si="127"/>
        <v>1</v>
      </c>
    </row>
    <row r="1067" spans="2:14">
      <c r="B1067" s="31"/>
      <c r="C1067" s="28"/>
      <c r="D1067" s="28"/>
      <c r="E1067" s="36" t="str">
        <f t="shared" si="123"/>
        <v/>
      </c>
      <c r="F1067" s="13" t="str">
        <f t="shared" si="122"/>
        <v/>
      </c>
      <c r="G1067" s="13" t="str">
        <f t="shared" si="124"/>
        <v/>
      </c>
      <c r="H1067" s="10" t="s">
        <v>292</v>
      </c>
      <c r="I1067" s="12" t="str">
        <f t="shared" si="125"/>
        <v/>
      </c>
      <c r="J1067" s="12" t="s">
        <v>1186</v>
      </c>
      <c r="K1067" s="12"/>
      <c r="L1067" s="9" t="s">
        <v>137</v>
      </c>
      <c r="M1067" s="10" t="str">
        <f t="shared" si="126"/>
        <v xml:space="preserve">        "": "",  # </v>
      </c>
      <c r="N1067" s="6" t="b">
        <f t="shared" si="127"/>
        <v>1</v>
      </c>
    </row>
    <row r="1068" spans="2:14">
      <c r="B1068" s="31"/>
      <c r="C1068" s="28"/>
      <c r="D1068" s="28"/>
      <c r="E1068" s="36" t="str">
        <f t="shared" si="123"/>
        <v/>
      </c>
      <c r="F1068" s="13" t="str">
        <f t="shared" si="122"/>
        <v/>
      </c>
      <c r="G1068" s="13" t="str">
        <f t="shared" si="124"/>
        <v/>
      </c>
      <c r="H1068" s="10" t="s">
        <v>292</v>
      </c>
      <c r="I1068" s="12" t="str">
        <f t="shared" si="125"/>
        <v/>
      </c>
      <c r="J1068" s="12" t="s">
        <v>1186</v>
      </c>
      <c r="K1068" s="12"/>
      <c r="L1068" s="9" t="s">
        <v>137</v>
      </c>
      <c r="M1068" s="10" t="str">
        <f t="shared" si="126"/>
        <v xml:space="preserve">        "": "",  # </v>
      </c>
      <c r="N1068" s="6" t="b">
        <f t="shared" si="127"/>
        <v>1</v>
      </c>
    </row>
    <row r="1069" spans="2:14">
      <c r="B1069" s="31"/>
      <c r="C1069" s="28"/>
      <c r="D1069" s="28"/>
      <c r="E1069" s="36" t="str">
        <f t="shared" si="123"/>
        <v/>
      </c>
      <c r="F1069" s="13" t="str">
        <f t="shared" si="122"/>
        <v/>
      </c>
      <c r="G1069" s="13" t="str">
        <f t="shared" si="124"/>
        <v/>
      </c>
      <c r="H1069" s="10" t="s">
        <v>292</v>
      </c>
      <c r="I1069" s="12" t="str">
        <f t="shared" si="125"/>
        <v/>
      </c>
      <c r="J1069" s="12" t="s">
        <v>1186</v>
      </c>
      <c r="K1069" s="12"/>
      <c r="L1069" s="9" t="s">
        <v>137</v>
      </c>
      <c r="M1069" s="10" t="str">
        <f t="shared" si="126"/>
        <v xml:space="preserve">        "": "",  # </v>
      </c>
      <c r="N1069" s="6" t="b">
        <f t="shared" si="127"/>
        <v>1</v>
      </c>
    </row>
    <row r="1070" spans="2:14">
      <c r="B1070" s="31"/>
      <c r="C1070" s="28"/>
      <c r="D1070" s="28"/>
      <c r="E1070" s="36" t="str">
        <f t="shared" si="123"/>
        <v/>
      </c>
      <c r="F1070" s="13" t="str">
        <f t="shared" si="122"/>
        <v/>
      </c>
      <c r="G1070" s="13" t="str">
        <f t="shared" si="124"/>
        <v/>
      </c>
      <c r="H1070" s="10" t="s">
        <v>292</v>
      </c>
      <c r="I1070" s="12" t="str">
        <f t="shared" si="125"/>
        <v/>
      </c>
      <c r="J1070" s="12" t="s">
        <v>1186</v>
      </c>
      <c r="K1070" s="12"/>
      <c r="L1070" s="9" t="s">
        <v>137</v>
      </c>
      <c r="M1070" s="10" t="str">
        <f t="shared" si="126"/>
        <v xml:space="preserve">        "": "",  # </v>
      </c>
      <c r="N1070" s="6" t="b">
        <f t="shared" si="127"/>
        <v>1</v>
      </c>
    </row>
    <row r="1071" spans="2:14">
      <c r="B1071" s="31"/>
      <c r="C1071" s="28"/>
      <c r="D1071" s="28"/>
      <c r="E1071" s="36" t="str">
        <f t="shared" si="123"/>
        <v/>
      </c>
      <c r="F1071" s="13" t="str">
        <f t="shared" si="122"/>
        <v/>
      </c>
      <c r="G1071" s="13" t="str">
        <f t="shared" si="124"/>
        <v/>
      </c>
      <c r="H1071" s="10" t="s">
        <v>292</v>
      </c>
      <c r="I1071" s="12" t="str">
        <f t="shared" si="125"/>
        <v/>
      </c>
      <c r="J1071" s="12" t="s">
        <v>1186</v>
      </c>
      <c r="K1071" s="12"/>
      <c r="L1071" s="9" t="s">
        <v>137</v>
      </c>
      <c r="M1071" s="10" t="str">
        <f t="shared" si="126"/>
        <v xml:space="preserve">        "": "",  # </v>
      </c>
      <c r="N1071" s="6" t="b">
        <f t="shared" si="127"/>
        <v>1</v>
      </c>
    </row>
    <row r="1072" spans="2:14">
      <c r="B1072" s="31"/>
      <c r="C1072" s="28"/>
      <c r="D1072" s="28"/>
      <c r="E1072" s="36" t="str">
        <f t="shared" si="123"/>
        <v/>
      </c>
      <c r="F1072" s="13" t="str">
        <f t="shared" si="122"/>
        <v/>
      </c>
      <c r="G1072" s="13" t="str">
        <f t="shared" si="124"/>
        <v/>
      </c>
      <c r="H1072" s="10" t="s">
        <v>292</v>
      </c>
      <c r="I1072" s="12" t="str">
        <f t="shared" si="125"/>
        <v/>
      </c>
      <c r="J1072" s="12" t="s">
        <v>1186</v>
      </c>
      <c r="K1072" s="12"/>
      <c r="L1072" s="9" t="s">
        <v>137</v>
      </c>
      <c r="M1072" s="10" t="str">
        <f t="shared" si="126"/>
        <v xml:space="preserve">        "": "",  # </v>
      </c>
      <c r="N1072" s="6" t="b">
        <f t="shared" si="127"/>
        <v>1</v>
      </c>
    </row>
    <row r="1073" spans="2:14">
      <c r="B1073" s="31"/>
      <c r="C1073" s="28"/>
      <c r="D1073" s="28"/>
      <c r="E1073" s="36" t="str">
        <f t="shared" si="123"/>
        <v/>
      </c>
      <c r="F1073" s="13" t="str">
        <f t="shared" si="122"/>
        <v/>
      </c>
      <c r="G1073" s="13" t="str">
        <f t="shared" si="124"/>
        <v/>
      </c>
      <c r="H1073" s="10" t="s">
        <v>292</v>
      </c>
      <c r="I1073" s="12" t="str">
        <f t="shared" si="125"/>
        <v/>
      </c>
      <c r="J1073" s="12" t="s">
        <v>1186</v>
      </c>
      <c r="K1073" s="12"/>
      <c r="L1073" s="9" t="s">
        <v>137</v>
      </c>
      <c r="M1073" s="10" t="str">
        <f t="shared" si="126"/>
        <v xml:space="preserve">        "": "",  # </v>
      </c>
      <c r="N1073" s="6" t="b">
        <f t="shared" si="127"/>
        <v>1</v>
      </c>
    </row>
    <row r="1074" spans="2:14">
      <c r="B1074" s="31"/>
      <c r="C1074" s="28"/>
      <c r="D1074" s="28"/>
      <c r="E1074" s="36" t="str">
        <f t="shared" si="123"/>
        <v/>
      </c>
      <c r="F1074" s="13" t="str">
        <f t="shared" si="122"/>
        <v/>
      </c>
      <c r="G1074" s="13" t="str">
        <f t="shared" si="124"/>
        <v/>
      </c>
      <c r="H1074" s="10" t="s">
        <v>292</v>
      </c>
      <c r="I1074" s="12" t="str">
        <f t="shared" si="125"/>
        <v/>
      </c>
      <c r="J1074" s="12" t="s">
        <v>1186</v>
      </c>
      <c r="K1074" s="12"/>
      <c r="L1074" s="9" t="s">
        <v>137</v>
      </c>
      <c r="M1074" s="10" t="str">
        <f t="shared" si="126"/>
        <v xml:space="preserve">        "": "",  # </v>
      </c>
      <c r="N1074" s="6" t="b">
        <f t="shared" si="127"/>
        <v>1</v>
      </c>
    </row>
    <row r="1075" spans="2:14">
      <c r="B1075" s="31"/>
      <c r="C1075" s="28"/>
      <c r="D1075" s="28"/>
      <c r="E1075" s="36" t="str">
        <f t="shared" si="123"/>
        <v/>
      </c>
      <c r="F1075" s="13" t="str">
        <f t="shared" si="122"/>
        <v/>
      </c>
      <c r="G1075" s="13" t="str">
        <f t="shared" si="124"/>
        <v/>
      </c>
      <c r="H1075" s="10" t="s">
        <v>292</v>
      </c>
      <c r="I1075" s="12" t="str">
        <f t="shared" si="125"/>
        <v/>
      </c>
      <c r="J1075" s="12" t="s">
        <v>1186</v>
      </c>
      <c r="K1075" s="12"/>
      <c r="L1075" s="9" t="s">
        <v>137</v>
      </c>
      <c r="M1075" s="10" t="str">
        <f t="shared" si="126"/>
        <v xml:space="preserve">        "": "",  # </v>
      </c>
      <c r="N1075" s="6" t="b">
        <f t="shared" si="127"/>
        <v>1</v>
      </c>
    </row>
    <row r="1076" spans="2:14">
      <c r="B1076" s="31"/>
      <c r="C1076" s="28"/>
      <c r="D1076" s="28"/>
      <c r="E1076" s="36" t="str">
        <f t="shared" si="123"/>
        <v/>
      </c>
      <c r="F1076" s="13" t="str">
        <f t="shared" si="122"/>
        <v/>
      </c>
      <c r="G1076" s="13" t="str">
        <f t="shared" si="124"/>
        <v/>
      </c>
      <c r="H1076" s="10" t="s">
        <v>292</v>
      </c>
      <c r="I1076" s="12" t="str">
        <f t="shared" si="125"/>
        <v/>
      </c>
      <c r="J1076" s="12" t="s">
        <v>1186</v>
      </c>
      <c r="K1076" s="12"/>
      <c r="L1076" s="9" t="s">
        <v>137</v>
      </c>
      <c r="M1076" s="10" t="str">
        <f t="shared" si="126"/>
        <v xml:space="preserve">        "": "",  # </v>
      </c>
      <c r="N1076" s="6" t="b">
        <f t="shared" si="127"/>
        <v>1</v>
      </c>
    </row>
    <row r="1077" spans="2:14">
      <c r="B1077" s="31"/>
      <c r="C1077" s="28"/>
      <c r="D1077" s="28"/>
      <c r="E1077" s="36" t="str">
        <f t="shared" si="123"/>
        <v/>
      </c>
      <c r="F1077" s="13" t="str">
        <f t="shared" si="122"/>
        <v/>
      </c>
      <c r="G1077" s="13" t="str">
        <f t="shared" si="124"/>
        <v/>
      </c>
      <c r="H1077" s="10" t="s">
        <v>292</v>
      </c>
      <c r="I1077" s="12" t="str">
        <f t="shared" si="125"/>
        <v/>
      </c>
      <c r="J1077" s="12" t="s">
        <v>1186</v>
      </c>
      <c r="K1077" s="12"/>
      <c r="L1077" s="9" t="s">
        <v>137</v>
      </c>
      <c r="M1077" s="10" t="str">
        <f t="shared" si="126"/>
        <v xml:space="preserve">        "": "",  # </v>
      </c>
      <c r="N1077" s="6" t="b">
        <f t="shared" si="127"/>
        <v>1</v>
      </c>
    </row>
    <row r="1078" spans="2:14">
      <c r="B1078" s="31"/>
      <c r="C1078" s="28"/>
      <c r="D1078" s="28"/>
      <c r="E1078" s="36" t="str">
        <f t="shared" si="123"/>
        <v/>
      </c>
      <c r="F1078" s="13" t="str">
        <f t="shared" si="122"/>
        <v/>
      </c>
      <c r="G1078" s="13" t="str">
        <f t="shared" si="124"/>
        <v/>
      </c>
      <c r="H1078" s="10" t="s">
        <v>292</v>
      </c>
      <c r="I1078" s="12" t="str">
        <f t="shared" si="125"/>
        <v/>
      </c>
      <c r="J1078" s="12" t="s">
        <v>1186</v>
      </c>
      <c r="K1078" s="12"/>
      <c r="L1078" s="9" t="s">
        <v>137</v>
      </c>
      <c r="M1078" s="10" t="str">
        <f t="shared" si="126"/>
        <v xml:space="preserve">        "": "",  # </v>
      </c>
      <c r="N1078" s="6" t="b">
        <f t="shared" si="127"/>
        <v>1</v>
      </c>
    </row>
    <row r="1079" spans="2:14">
      <c r="B1079" s="31"/>
      <c r="C1079" s="28"/>
      <c r="D1079" s="28"/>
      <c r="E1079" s="36" t="str">
        <f t="shared" si="123"/>
        <v/>
      </c>
      <c r="F1079" s="13" t="str">
        <f t="shared" si="122"/>
        <v/>
      </c>
      <c r="G1079" s="13" t="str">
        <f t="shared" si="124"/>
        <v/>
      </c>
      <c r="H1079" s="10" t="s">
        <v>292</v>
      </c>
      <c r="I1079" s="12" t="str">
        <f t="shared" si="125"/>
        <v/>
      </c>
      <c r="J1079" s="12" t="s">
        <v>1186</v>
      </c>
      <c r="K1079" s="12"/>
      <c r="L1079" s="9" t="s">
        <v>137</v>
      </c>
      <c r="M1079" s="10" t="str">
        <f t="shared" si="126"/>
        <v xml:space="preserve">        "": "",  # </v>
      </c>
      <c r="N1079" s="6" t="b">
        <f t="shared" si="127"/>
        <v>1</v>
      </c>
    </row>
    <row r="1080" spans="2:14">
      <c r="B1080" s="31"/>
      <c r="C1080" s="28"/>
      <c r="D1080" s="28"/>
      <c r="E1080" s="36" t="str">
        <f t="shared" si="123"/>
        <v/>
      </c>
      <c r="F1080" s="13" t="str">
        <f t="shared" si="122"/>
        <v/>
      </c>
      <c r="G1080" s="13" t="str">
        <f t="shared" si="124"/>
        <v/>
      </c>
      <c r="H1080" s="10" t="s">
        <v>292</v>
      </c>
      <c r="I1080" s="12" t="str">
        <f t="shared" si="125"/>
        <v/>
      </c>
      <c r="J1080" s="12" t="s">
        <v>1186</v>
      </c>
      <c r="K1080" s="12"/>
      <c r="L1080" s="9" t="s">
        <v>137</v>
      </c>
      <c r="M1080" s="10" t="str">
        <f t="shared" si="126"/>
        <v xml:space="preserve">        "": "",  # </v>
      </c>
      <c r="N1080" s="6" t="b">
        <f t="shared" si="127"/>
        <v>1</v>
      </c>
    </row>
    <row r="1081" spans="2:14">
      <c r="B1081" s="31"/>
      <c r="C1081" s="28"/>
      <c r="D1081" s="28"/>
      <c r="E1081" s="36" t="str">
        <f t="shared" si="123"/>
        <v/>
      </c>
      <c r="F1081" s="13" t="str">
        <f t="shared" si="122"/>
        <v/>
      </c>
      <c r="G1081" s="13" t="str">
        <f t="shared" si="124"/>
        <v/>
      </c>
      <c r="H1081" s="10" t="s">
        <v>292</v>
      </c>
      <c r="I1081" s="12" t="str">
        <f t="shared" si="125"/>
        <v/>
      </c>
      <c r="J1081" s="12" t="s">
        <v>1186</v>
      </c>
      <c r="K1081" s="12"/>
      <c r="L1081" s="9" t="s">
        <v>137</v>
      </c>
      <c r="M1081" s="10" t="str">
        <f t="shared" si="126"/>
        <v xml:space="preserve">        "": "",  # </v>
      </c>
      <c r="N1081" s="6" t="b">
        <f t="shared" si="127"/>
        <v>1</v>
      </c>
    </row>
    <row r="1082" spans="2:14">
      <c r="B1082" s="31"/>
      <c r="C1082" s="28"/>
      <c r="D1082" s="28"/>
      <c r="E1082" s="36" t="str">
        <f t="shared" si="123"/>
        <v/>
      </c>
      <c r="F1082" s="13" t="str">
        <f t="shared" si="122"/>
        <v/>
      </c>
      <c r="G1082" s="13" t="str">
        <f t="shared" si="124"/>
        <v/>
      </c>
      <c r="H1082" s="10" t="s">
        <v>292</v>
      </c>
      <c r="I1082" s="12" t="str">
        <f t="shared" si="125"/>
        <v/>
      </c>
      <c r="J1082" s="12" t="s">
        <v>1186</v>
      </c>
      <c r="K1082" s="12"/>
      <c r="L1082" s="9" t="s">
        <v>137</v>
      </c>
      <c r="M1082" s="10" t="str">
        <f t="shared" si="126"/>
        <v xml:space="preserve">        "": "",  # </v>
      </c>
      <c r="N1082" s="6" t="b">
        <f t="shared" si="127"/>
        <v>1</v>
      </c>
    </row>
    <row r="1083" spans="2:14">
      <c r="B1083" s="31"/>
      <c r="C1083" s="28"/>
      <c r="D1083" s="28"/>
      <c r="E1083" s="36" t="str">
        <f t="shared" si="123"/>
        <v/>
      </c>
      <c r="F1083" s="13" t="str">
        <f t="shared" si="122"/>
        <v/>
      </c>
      <c r="G1083" s="13" t="str">
        <f t="shared" si="124"/>
        <v/>
      </c>
      <c r="H1083" s="10" t="s">
        <v>292</v>
      </c>
      <c r="I1083" s="12" t="str">
        <f t="shared" si="125"/>
        <v/>
      </c>
      <c r="J1083" s="12" t="s">
        <v>1186</v>
      </c>
      <c r="K1083" s="12"/>
      <c r="L1083" s="9" t="s">
        <v>137</v>
      </c>
      <c r="M1083" s="10" t="str">
        <f t="shared" si="126"/>
        <v xml:space="preserve">        "": "",  # </v>
      </c>
      <c r="N1083" s="6" t="b">
        <f t="shared" si="127"/>
        <v>1</v>
      </c>
    </row>
    <row r="1084" spans="2:14">
      <c r="B1084" s="31"/>
      <c r="C1084" s="28"/>
      <c r="D1084" s="28"/>
      <c r="E1084" s="36" t="str">
        <f t="shared" si="123"/>
        <v/>
      </c>
      <c r="F1084" s="13" t="str">
        <f t="shared" si="122"/>
        <v/>
      </c>
      <c r="G1084" s="13" t="str">
        <f t="shared" si="124"/>
        <v/>
      </c>
      <c r="H1084" s="10" t="s">
        <v>292</v>
      </c>
      <c r="I1084" s="12" t="str">
        <f t="shared" si="125"/>
        <v/>
      </c>
      <c r="J1084" s="12" t="s">
        <v>1186</v>
      </c>
      <c r="K1084" s="12"/>
      <c r="L1084" s="9" t="s">
        <v>137</v>
      </c>
      <c r="M1084" s="10" t="str">
        <f t="shared" si="126"/>
        <v xml:space="preserve">        "": "",  # </v>
      </c>
      <c r="N1084" s="6" t="b">
        <f t="shared" si="127"/>
        <v>1</v>
      </c>
    </row>
    <row r="1085" spans="2:14">
      <c r="B1085" s="31"/>
      <c r="C1085" s="28"/>
      <c r="D1085" s="28"/>
      <c r="E1085" s="36" t="str">
        <f t="shared" si="123"/>
        <v/>
      </c>
      <c r="F1085" s="13" t="str">
        <f t="shared" si="122"/>
        <v/>
      </c>
      <c r="G1085" s="13" t="str">
        <f t="shared" si="124"/>
        <v/>
      </c>
      <c r="H1085" s="10" t="s">
        <v>292</v>
      </c>
      <c r="I1085" s="12" t="str">
        <f t="shared" si="125"/>
        <v/>
      </c>
      <c r="J1085" s="12" t="s">
        <v>1186</v>
      </c>
      <c r="K1085" s="12"/>
      <c r="L1085" s="9" t="s">
        <v>137</v>
      </c>
      <c r="M1085" s="10" t="str">
        <f t="shared" si="126"/>
        <v xml:space="preserve">        "": "",  # </v>
      </c>
      <c r="N1085" s="6" t="b">
        <f t="shared" si="127"/>
        <v>1</v>
      </c>
    </row>
    <row r="1086" spans="2:14">
      <c r="B1086" s="31"/>
      <c r="C1086" s="28"/>
      <c r="D1086" s="28"/>
      <c r="E1086" s="36" t="str">
        <f t="shared" si="123"/>
        <v/>
      </c>
      <c r="F1086" s="13" t="str">
        <f t="shared" si="122"/>
        <v/>
      </c>
      <c r="G1086" s="13" t="str">
        <f t="shared" si="124"/>
        <v/>
      </c>
      <c r="H1086" s="10" t="s">
        <v>292</v>
      </c>
      <c r="I1086" s="12" t="str">
        <f t="shared" si="125"/>
        <v/>
      </c>
      <c r="J1086" s="12" t="s">
        <v>1186</v>
      </c>
      <c r="K1086" s="12"/>
      <c r="L1086" s="9" t="s">
        <v>137</v>
      </c>
      <c r="M1086" s="10" t="str">
        <f t="shared" si="126"/>
        <v xml:space="preserve">        "": "",  # </v>
      </c>
      <c r="N1086" s="6" t="b">
        <f t="shared" si="127"/>
        <v>1</v>
      </c>
    </row>
    <row r="1087" spans="2:14">
      <c r="B1087" s="31"/>
      <c r="C1087" s="28"/>
      <c r="D1087" s="28"/>
      <c r="E1087" s="36" t="str">
        <f t="shared" si="123"/>
        <v/>
      </c>
      <c r="F1087" s="13" t="str">
        <f t="shared" si="122"/>
        <v/>
      </c>
      <c r="G1087" s="13" t="str">
        <f t="shared" si="124"/>
        <v/>
      </c>
      <c r="H1087" s="10" t="s">
        <v>292</v>
      </c>
      <c r="I1087" s="12" t="str">
        <f t="shared" si="125"/>
        <v/>
      </c>
      <c r="J1087" s="12" t="s">
        <v>1186</v>
      </c>
      <c r="K1087" s="12"/>
      <c r="L1087" s="9" t="s">
        <v>137</v>
      </c>
      <c r="M1087" s="10" t="str">
        <f t="shared" si="126"/>
        <v xml:space="preserve">        "": "",  # </v>
      </c>
      <c r="N1087" s="6" t="b">
        <f t="shared" si="127"/>
        <v>1</v>
      </c>
    </row>
    <row r="1088" spans="2:14">
      <c r="B1088" s="31"/>
      <c r="C1088" s="28"/>
      <c r="D1088" s="28"/>
      <c r="E1088" s="36" t="str">
        <f t="shared" si="123"/>
        <v/>
      </c>
      <c r="F1088" s="13" t="str">
        <f t="shared" si="122"/>
        <v/>
      </c>
      <c r="G1088" s="13" t="str">
        <f t="shared" si="124"/>
        <v/>
      </c>
      <c r="H1088" s="10" t="s">
        <v>292</v>
      </c>
      <c r="I1088" s="12" t="str">
        <f t="shared" si="125"/>
        <v/>
      </c>
      <c r="J1088" s="12" t="s">
        <v>1186</v>
      </c>
      <c r="K1088" s="12"/>
      <c r="L1088" s="9" t="s">
        <v>137</v>
      </c>
      <c r="M1088" s="10" t="str">
        <f t="shared" si="126"/>
        <v xml:space="preserve">        "": "",  # </v>
      </c>
      <c r="N1088" s="6" t="b">
        <f t="shared" si="127"/>
        <v>1</v>
      </c>
    </row>
    <row r="1089" spans="2:14">
      <c r="B1089" s="31"/>
      <c r="C1089" s="28"/>
      <c r="D1089" s="28"/>
      <c r="E1089" s="36" t="str">
        <f t="shared" si="123"/>
        <v/>
      </c>
      <c r="F1089" s="13" t="str">
        <f t="shared" si="122"/>
        <v/>
      </c>
      <c r="G1089" s="13" t="str">
        <f t="shared" si="124"/>
        <v/>
      </c>
      <c r="H1089" s="10" t="s">
        <v>292</v>
      </c>
      <c r="I1089" s="12" t="str">
        <f t="shared" si="125"/>
        <v/>
      </c>
      <c r="J1089" s="12" t="s">
        <v>1186</v>
      </c>
      <c r="K1089" s="12"/>
      <c r="L1089" s="9" t="s">
        <v>137</v>
      </c>
      <c r="M1089" s="10" t="str">
        <f t="shared" si="126"/>
        <v xml:space="preserve">        "": "",  # </v>
      </c>
      <c r="N1089" s="6" t="b">
        <f t="shared" si="127"/>
        <v>1</v>
      </c>
    </row>
    <row r="1090" spans="2:14">
      <c r="B1090" s="31"/>
      <c r="C1090" s="28"/>
      <c r="D1090" s="28"/>
      <c r="E1090" s="36" t="str">
        <f t="shared" si="123"/>
        <v/>
      </c>
      <c r="F1090" s="13" t="str">
        <f t="shared" si="122"/>
        <v/>
      </c>
      <c r="G1090" s="13" t="str">
        <f t="shared" si="124"/>
        <v/>
      </c>
      <c r="H1090" s="10" t="s">
        <v>292</v>
      </c>
      <c r="I1090" s="12" t="str">
        <f t="shared" si="125"/>
        <v/>
      </c>
      <c r="J1090" s="12" t="s">
        <v>1186</v>
      </c>
      <c r="K1090" s="12"/>
      <c r="L1090" s="9" t="s">
        <v>137</v>
      </c>
      <c r="M1090" s="10" t="str">
        <f t="shared" si="126"/>
        <v xml:space="preserve">        "": "",  # </v>
      </c>
      <c r="N1090" s="6" t="b">
        <f t="shared" si="127"/>
        <v>1</v>
      </c>
    </row>
    <row r="1091" spans="2:14">
      <c r="B1091" s="31"/>
      <c r="C1091" s="28"/>
      <c r="D1091" s="28"/>
      <c r="E1091" s="36" t="str">
        <f t="shared" si="123"/>
        <v/>
      </c>
      <c r="F1091" s="13" t="str">
        <f t="shared" si="122"/>
        <v/>
      </c>
      <c r="G1091" s="13" t="str">
        <f t="shared" si="124"/>
        <v/>
      </c>
      <c r="H1091" s="10" t="s">
        <v>292</v>
      </c>
      <c r="I1091" s="12" t="str">
        <f t="shared" si="125"/>
        <v/>
      </c>
      <c r="J1091" s="12" t="s">
        <v>1186</v>
      </c>
      <c r="K1091" s="12"/>
      <c r="L1091" s="9" t="s">
        <v>137</v>
      </c>
      <c r="M1091" s="10" t="str">
        <f t="shared" si="126"/>
        <v xml:space="preserve">        "": "",  # </v>
      </c>
      <c r="N1091" s="6" t="b">
        <f t="shared" si="127"/>
        <v>1</v>
      </c>
    </row>
    <row r="1092" spans="2:14">
      <c r="B1092" s="31"/>
      <c r="C1092" s="28"/>
      <c r="D1092" s="28"/>
      <c r="E1092" s="36" t="str">
        <f t="shared" si="123"/>
        <v/>
      </c>
      <c r="F1092" s="13" t="str">
        <f t="shared" si="122"/>
        <v/>
      </c>
      <c r="G1092" s="13" t="str">
        <f t="shared" si="124"/>
        <v/>
      </c>
      <c r="H1092" s="10" t="s">
        <v>292</v>
      </c>
      <c r="I1092" s="12" t="str">
        <f t="shared" si="125"/>
        <v/>
      </c>
      <c r="J1092" s="12" t="s">
        <v>1186</v>
      </c>
      <c r="K1092" s="12"/>
      <c r="L1092" s="9" t="s">
        <v>137</v>
      </c>
      <c r="M1092" s="10" t="str">
        <f t="shared" si="126"/>
        <v xml:space="preserve">        "": "",  # </v>
      </c>
      <c r="N1092" s="6" t="b">
        <f t="shared" si="127"/>
        <v>1</v>
      </c>
    </row>
    <row r="1093" spans="2:14">
      <c r="B1093" s="31"/>
      <c r="C1093" s="28"/>
      <c r="D1093" s="28"/>
      <c r="E1093" s="36" t="str">
        <f t="shared" si="123"/>
        <v/>
      </c>
      <c r="F1093" s="13" t="str">
        <f t="shared" si="122"/>
        <v/>
      </c>
      <c r="G1093" s="13" t="str">
        <f t="shared" si="124"/>
        <v/>
      </c>
      <c r="H1093" s="10" t="s">
        <v>292</v>
      </c>
      <c r="I1093" s="12" t="str">
        <f t="shared" si="125"/>
        <v/>
      </c>
      <c r="J1093" s="12" t="s">
        <v>1186</v>
      </c>
      <c r="K1093" s="12"/>
      <c r="L1093" s="9" t="s">
        <v>137</v>
      </c>
      <c r="M1093" s="10" t="str">
        <f t="shared" si="126"/>
        <v xml:space="preserve">        "": "",  # </v>
      </c>
      <c r="N1093" s="6" t="b">
        <f t="shared" si="127"/>
        <v>1</v>
      </c>
    </row>
    <row r="1094" spans="2:14">
      <c r="B1094" s="31"/>
      <c r="C1094" s="28"/>
      <c r="D1094" s="28"/>
      <c r="E1094" s="36" t="str">
        <f t="shared" si="123"/>
        <v/>
      </c>
      <c r="F1094" s="13" t="str">
        <f t="shared" si="122"/>
        <v/>
      </c>
      <c r="G1094" s="13" t="str">
        <f t="shared" si="124"/>
        <v/>
      </c>
      <c r="H1094" s="10" t="s">
        <v>292</v>
      </c>
      <c r="I1094" s="12" t="str">
        <f t="shared" si="125"/>
        <v/>
      </c>
      <c r="J1094" s="12" t="s">
        <v>1186</v>
      </c>
      <c r="K1094" s="12"/>
      <c r="L1094" s="9" t="s">
        <v>137</v>
      </c>
      <c r="M1094" s="10" t="str">
        <f t="shared" si="126"/>
        <v xml:space="preserve">        "": "",  # </v>
      </c>
      <c r="N1094" s="6" t="b">
        <f t="shared" si="127"/>
        <v>1</v>
      </c>
    </row>
    <row r="1095" spans="2:14">
      <c r="B1095" s="31"/>
      <c r="C1095" s="28"/>
      <c r="D1095" s="28"/>
      <c r="E1095" s="36" t="str">
        <f t="shared" si="123"/>
        <v/>
      </c>
      <c r="F1095" s="13" t="str">
        <f t="shared" si="122"/>
        <v/>
      </c>
      <c r="G1095" s="13" t="str">
        <f t="shared" si="124"/>
        <v/>
      </c>
      <c r="H1095" s="10" t="s">
        <v>292</v>
      </c>
      <c r="I1095" s="12" t="str">
        <f t="shared" si="125"/>
        <v/>
      </c>
      <c r="J1095" s="12" t="s">
        <v>1186</v>
      </c>
      <c r="K1095" s="12"/>
      <c r="L1095" s="9" t="s">
        <v>137</v>
      </c>
      <c r="M1095" s="10" t="str">
        <f t="shared" si="126"/>
        <v xml:space="preserve">        "": "",  # </v>
      </c>
      <c r="N1095" s="6" t="b">
        <f t="shared" si="127"/>
        <v>1</v>
      </c>
    </row>
    <row r="1096" spans="2:14">
      <c r="B1096" s="31"/>
      <c r="C1096" s="28"/>
      <c r="D1096" s="28"/>
      <c r="E1096" s="36" t="str">
        <f t="shared" si="123"/>
        <v/>
      </c>
      <c r="F1096" s="13" t="str">
        <f t="shared" si="122"/>
        <v/>
      </c>
      <c r="G1096" s="13" t="str">
        <f t="shared" si="124"/>
        <v/>
      </c>
      <c r="H1096" s="10" t="s">
        <v>292</v>
      </c>
      <c r="I1096" s="12" t="str">
        <f t="shared" si="125"/>
        <v/>
      </c>
      <c r="J1096" s="12" t="s">
        <v>1186</v>
      </c>
      <c r="K1096" s="12"/>
      <c r="L1096" s="9" t="s">
        <v>137</v>
      </c>
      <c r="M1096" s="10" t="str">
        <f t="shared" si="126"/>
        <v xml:space="preserve">        "": "",  # </v>
      </c>
      <c r="N1096" s="6" t="b">
        <f t="shared" si="127"/>
        <v>1</v>
      </c>
    </row>
    <row r="1097" spans="2:14">
      <c r="B1097" s="31"/>
      <c r="C1097" s="28"/>
      <c r="D1097" s="28"/>
      <c r="E1097" s="36" t="str">
        <f t="shared" si="123"/>
        <v/>
      </c>
      <c r="F1097" s="13" t="str">
        <f t="shared" si="122"/>
        <v/>
      </c>
      <c r="G1097" s="13" t="str">
        <f t="shared" si="124"/>
        <v/>
      </c>
      <c r="H1097" s="10" t="s">
        <v>292</v>
      </c>
      <c r="I1097" s="12" t="str">
        <f t="shared" si="125"/>
        <v/>
      </c>
      <c r="J1097" s="12" t="s">
        <v>1186</v>
      </c>
      <c r="K1097" s="12"/>
      <c r="L1097" s="9" t="s">
        <v>137</v>
      </c>
      <c r="M1097" s="10" t="str">
        <f t="shared" si="126"/>
        <v xml:space="preserve">        "": "",  # </v>
      </c>
      <c r="N1097" s="6" t="b">
        <f t="shared" si="127"/>
        <v>1</v>
      </c>
    </row>
    <row r="1098" spans="2:14">
      <c r="B1098" s="31"/>
      <c r="C1098" s="28"/>
      <c r="D1098" s="28"/>
      <c r="E1098" s="36" t="str">
        <f t="shared" si="123"/>
        <v/>
      </c>
      <c r="F1098" s="13" t="str">
        <f t="shared" si="122"/>
        <v/>
      </c>
      <c r="G1098" s="13" t="str">
        <f t="shared" si="124"/>
        <v/>
      </c>
      <c r="H1098" s="10" t="s">
        <v>292</v>
      </c>
      <c r="I1098" s="12" t="str">
        <f t="shared" si="125"/>
        <v/>
      </c>
      <c r="J1098" s="12" t="s">
        <v>1186</v>
      </c>
      <c r="K1098" s="12"/>
      <c r="L1098" s="9" t="s">
        <v>137</v>
      </c>
      <c r="M1098" s="10" t="str">
        <f t="shared" si="126"/>
        <v xml:space="preserve">        "": "",  # </v>
      </c>
      <c r="N1098" s="6" t="b">
        <f t="shared" si="127"/>
        <v>1</v>
      </c>
    </row>
    <row r="1099" spans="2:14">
      <c r="B1099" s="31"/>
      <c r="C1099" s="28"/>
      <c r="D1099" s="28"/>
      <c r="E1099" s="36" t="str">
        <f t="shared" si="123"/>
        <v/>
      </c>
      <c r="F1099" s="13" t="str">
        <f t="shared" si="122"/>
        <v/>
      </c>
      <c r="G1099" s="13" t="str">
        <f t="shared" si="124"/>
        <v/>
      </c>
      <c r="H1099" s="10" t="s">
        <v>292</v>
      </c>
      <c r="I1099" s="12" t="str">
        <f t="shared" si="125"/>
        <v/>
      </c>
      <c r="J1099" s="12" t="s">
        <v>1186</v>
      </c>
      <c r="K1099" s="12"/>
      <c r="L1099" s="9" t="s">
        <v>137</v>
      </c>
      <c r="M1099" s="10" t="str">
        <f t="shared" si="126"/>
        <v xml:space="preserve">        "": "",  # </v>
      </c>
      <c r="N1099" s="6" t="b">
        <f t="shared" si="127"/>
        <v>1</v>
      </c>
    </row>
    <row r="1100" spans="2:14">
      <c r="B1100" s="31"/>
      <c r="C1100" s="28"/>
      <c r="D1100" s="28"/>
      <c r="E1100" s="36" t="str">
        <f t="shared" si="123"/>
        <v/>
      </c>
      <c r="F1100" s="13" t="str">
        <f t="shared" si="122"/>
        <v/>
      </c>
      <c r="G1100" s="13" t="str">
        <f t="shared" si="124"/>
        <v/>
      </c>
      <c r="H1100" s="10" t="s">
        <v>292</v>
      </c>
      <c r="I1100" s="12" t="str">
        <f t="shared" si="125"/>
        <v/>
      </c>
      <c r="J1100" s="12" t="s">
        <v>1186</v>
      </c>
      <c r="K1100" s="12"/>
      <c r="L1100" s="9" t="s">
        <v>137</v>
      </c>
      <c r="M1100" s="10" t="str">
        <f t="shared" si="126"/>
        <v xml:space="preserve">        "": "",  # </v>
      </c>
      <c r="N1100" s="6" t="b">
        <f t="shared" si="127"/>
        <v>1</v>
      </c>
    </row>
    <row r="1101" spans="2:14">
      <c r="B1101" s="31"/>
      <c r="C1101" s="28"/>
      <c r="D1101" s="28"/>
      <c r="E1101" s="36" t="str">
        <f t="shared" si="123"/>
        <v/>
      </c>
      <c r="F1101" s="13" t="str">
        <f t="shared" si="122"/>
        <v/>
      </c>
      <c r="G1101" s="13" t="str">
        <f t="shared" si="124"/>
        <v/>
      </c>
      <c r="H1101" s="10" t="s">
        <v>292</v>
      </c>
      <c r="I1101" s="12" t="str">
        <f t="shared" si="125"/>
        <v/>
      </c>
      <c r="J1101" s="12" t="s">
        <v>1186</v>
      </c>
      <c r="K1101" s="12"/>
      <c r="L1101" s="9" t="s">
        <v>137</v>
      </c>
      <c r="M1101" s="10" t="str">
        <f t="shared" si="126"/>
        <v xml:space="preserve">        "": "",  # </v>
      </c>
      <c r="N1101" s="6" t="b">
        <f t="shared" si="127"/>
        <v>1</v>
      </c>
    </row>
    <row r="1102" spans="2:14">
      <c r="B1102" s="31"/>
      <c r="C1102" s="28"/>
      <c r="D1102" s="28"/>
      <c r="E1102" s="36" t="str">
        <f t="shared" si="123"/>
        <v/>
      </c>
      <c r="F1102" s="13" t="str">
        <f t="shared" si="122"/>
        <v/>
      </c>
      <c r="G1102" s="13" t="str">
        <f t="shared" si="124"/>
        <v/>
      </c>
      <c r="H1102" s="10" t="s">
        <v>292</v>
      </c>
      <c r="I1102" s="12" t="str">
        <f t="shared" si="125"/>
        <v/>
      </c>
      <c r="J1102" s="12" t="s">
        <v>1186</v>
      </c>
      <c r="K1102" s="12"/>
      <c r="L1102" s="9" t="s">
        <v>137</v>
      </c>
      <c r="M1102" s="10" t="str">
        <f t="shared" si="126"/>
        <v xml:space="preserve">        "": "",  # </v>
      </c>
      <c r="N1102" s="6" t="b">
        <f t="shared" si="127"/>
        <v>1</v>
      </c>
    </row>
    <row r="1103" spans="2:14">
      <c r="B1103" s="31"/>
      <c r="C1103" s="28"/>
      <c r="D1103" s="28"/>
      <c r="E1103" s="36" t="str">
        <f t="shared" si="123"/>
        <v/>
      </c>
      <c r="F1103" s="13" t="str">
        <f t="shared" si="122"/>
        <v/>
      </c>
      <c r="G1103" s="13" t="str">
        <f t="shared" si="124"/>
        <v/>
      </c>
      <c r="H1103" s="10" t="s">
        <v>292</v>
      </c>
      <c r="I1103" s="12" t="str">
        <f t="shared" si="125"/>
        <v/>
      </c>
      <c r="J1103" s="12" t="s">
        <v>1186</v>
      </c>
      <c r="K1103" s="12"/>
      <c r="L1103" s="9" t="s">
        <v>137</v>
      </c>
      <c r="M1103" s="10" t="str">
        <f t="shared" si="126"/>
        <v xml:space="preserve">        "": "",  # </v>
      </c>
      <c r="N1103" s="6" t="b">
        <f t="shared" si="127"/>
        <v>1</v>
      </c>
    </row>
    <row r="1104" spans="2:14">
      <c r="B1104" s="31"/>
      <c r="C1104" s="28"/>
      <c r="D1104" s="28"/>
      <c r="E1104" s="36" t="str">
        <f t="shared" si="123"/>
        <v/>
      </c>
      <c r="F1104" s="13" t="str">
        <f t="shared" ref="F1104:F1167" si="128">IF(B1104="",IF(D1104="",IF(C1104="","",UPPER(C1104)),DEC2HEX(D1104)),DEC2HEX(_xlfn.UNICODE(B1104)))</f>
        <v/>
      </c>
      <c r="G1104" s="13" t="str">
        <f t="shared" si="124"/>
        <v/>
      </c>
      <c r="H1104" s="10" t="s">
        <v>292</v>
      </c>
      <c r="I1104" s="12" t="str">
        <f t="shared" si="125"/>
        <v/>
      </c>
      <c r="J1104" s="12" t="s">
        <v>1186</v>
      </c>
      <c r="K1104" s="12"/>
      <c r="L1104" s="9" t="s">
        <v>137</v>
      </c>
      <c r="M1104" s="10" t="str">
        <f t="shared" si="126"/>
        <v xml:space="preserve">        "": "",  # </v>
      </c>
      <c r="N1104" s="6" t="b">
        <f t="shared" si="127"/>
        <v>1</v>
      </c>
    </row>
    <row r="1105" spans="2:14">
      <c r="B1105" s="31"/>
      <c r="C1105" s="28"/>
      <c r="D1105" s="28"/>
      <c r="E1105" s="36" t="str">
        <f t="shared" si="123"/>
        <v/>
      </c>
      <c r="F1105" s="13" t="str">
        <f t="shared" si="128"/>
        <v/>
      </c>
      <c r="G1105" s="13" t="str">
        <f t="shared" si="124"/>
        <v/>
      </c>
      <c r="H1105" s="10" t="s">
        <v>292</v>
      </c>
      <c r="I1105" s="12" t="str">
        <f t="shared" si="125"/>
        <v/>
      </c>
      <c r="J1105" s="12" t="s">
        <v>1186</v>
      </c>
      <c r="K1105" s="12"/>
      <c r="L1105" s="9" t="s">
        <v>137</v>
      </c>
      <c r="M1105" s="10" t="str">
        <f t="shared" si="126"/>
        <v xml:space="preserve">        "": "",  # </v>
      </c>
      <c r="N1105" s="6" t="b">
        <f t="shared" si="127"/>
        <v>1</v>
      </c>
    </row>
    <row r="1106" spans="2:14">
      <c r="B1106" s="31"/>
      <c r="C1106" s="28"/>
      <c r="D1106" s="28"/>
      <c r="E1106" s="36" t="str">
        <f t="shared" si="123"/>
        <v/>
      </c>
      <c r="F1106" s="13" t="str">
        <f t="shared" si="128"/>
        <v/>
      </c>
      <c r="G1106" s="13" t="str">
        <f t="shared" si="124"/>
        <v/>
      </c>
      <c r="H1106" s="10" t="s">
        <v>292</v>
      </c>
      <c r="I1106" s="12" t="str">
        <f t="shared" si="125"/>
        <v/>
      </c>
      <c r="J1106" s="12" t="s">
        <v>1186</v>
      </c>
      <c r="K1106" s="12"/>
      <c r="L1106" s="9" t="s">
        <v>137</v>
      </c>
      <c r="M1106" s="10" t="str">
        <f t="shared" si="126"/>
        <v xml:space="preserve">        "": "",  # </v>
      </c>
      <c r="N1106" s="6" t="b">
        <f t="shared" si="127"/>
        <v>1</v>
      </c>
    </row>
    <row r="1107" spans="2:14">
      <c r="B1107" s="31"/>
      <c r="C1107" s="28"/>
      <c r="D1107" s="28"/>
      <c r="E1107" s="36" t="str">
        <f t="shared" si="123"/>
        <v/>
      </c>
      <c r="F1107" s="13" t="str">
        <f t="shared" si="128"/>
        <v/>
      </c>
      <c r="G1107" s="13" t="str">
        <f t="shared" si="124"/>
        <v/>
      </c>
      <c r="H1107" s="10" t="s">
        <v>292</v>
      </c>
      <c r="I1107" s="12" t="str">
        <f t="shared" si="125"/>
        <v/>
      </c>
      <c r="J1107" s="12" t="s">
        <v>1186</v>
      </c>
      <c r="K1107" s="12"/>
      <c r="L1107" s="9" t="s">
        <v>137</v>
      </c>
      <c r="M1107" s="10" t="str">
        <f t="shared" si="126"/>
        <v xml:space="preserve">        "": "",  # </v>
      </c>
      <c r="N1107" s="6" t="b">
        <f t="shared" si="127"/>
        <v>1</v>
      </c>
    </row>
    <row r="1108" spans="2:14">
      <c r="B1108" s="31"/>
      <c r="C1108" s="28"/>
      <c r="D1108" s="28"/>
      <c r="E1108" s="36" t="str">
        <f t="shared" si="123"/>
        <v/>
      </c>
      <c r="F1108" s="13" t="str">
        <f t="shared" si="128"/>
        <v/>
      </c>
      <c r="G1108" s="13" t="str">
        <f t="shared" si="124"/>
        <v/>
      </c>
      <c r="H1108" s="10" t="s">
        <v>292</v>
      </c>
      <c r="I1108" s="12" t="str">
        <f t="shared" si="125"/>
        <v/>
      </c>
      <c r="J1108" s="12" t="s">
        <v>1186</v>
      </c>
      <c r="K1108" s="12"/>
      <c r="L1108" s="9" t="s">
        <v>137</v>
      </c>
      <c r="M1108" s="10" t="str">
        <f t="shared" si="126"/>
        <v xml:space="preserve">        "": "",  # </v>
      </c>
      <c r="N1108" s="6" t="b">
        <f t="shared" si="127"/>
        <v>1</v>
      </c>
    </row>
    <row r="1109" spans="2:14">
      <c r="B1109" s="31"/>
      <c r="C1109" s="28"/>
      <c r="D1109" s="28"/>
      <c r="E1109" s="36" t="str">
        <f t="shared" si="123"/>
        <v/>
      </c>
      <c r="F1109" s="13" t="str">
        <f t="shared" si="128"/>
        <v/>
      </c>
      <c r="G1109" s="13" t="str">
        <f t="shared" si="124"/>
        <v/>
      </c>
      <c r="H1109" s="10" t="s">
        <v>292</v>
      </c>
      <c r="I1109" s="12" t="str">
        <f t="shared" si="125"/>
        <v/>
      </c>
      <c r="J1109" s="12" t="s">
        <v>1186</v>
      </c>
      <c r="K1109" s="12"/>
      <c r="L1109" s="9" t="s">
        <v>137</v>
      </c>
      <c r="M1109" s="10" t="str">
        <f t="shared" si="126"/>
        <v xml:space="preserve">        "": "",  # </v>
      </c>
      <c r="N1109" s="6" t="b">
        <f t="shared" si="127"/>
        <v>1</v>
      </c>
    </row>
    <row r="1110" spans="2:14">
      <c r="B1110" s="31"/>
      <c r="C1110" s="28"/>
      <c r="D1110" s="28"/>
      <c r="E1110" s="36" t="str">
        <f t="shared" ref="E1110:E1173" si="129">IF(B1110="",IF(G1110="","",_xlfn.UNICHAR(G1110)),B1110)</f>
        <v/>
      </c>
      <c r="F1110" s="13" t="str">
        <f t="shared" si="128"/>
        <v/>
      </c>
      <c r="G1110" s="13" t="str">
        <f t="shared" ref="G1110:G1173" si="130">IF(D1110="",IF(C1110="",IF(B1110="","",VALUE(_xlfn.UNICODE(B1110))),VALUE(HEX2DEC(C1110))),VALUE(D1110))</f>
        <v/>
      </c>
      <c r="H1110" s="10" t="s">
        <v>292</v>
      </c>
      <c r="I1110" s="12" t="str">
        <f t="shared" ref="I1110:I1173" si="131">IF(F1110="","","uni"&amp;UPPER(REPT("0",4-LEN(F1110))&amp;F1110))</f>
        <v/>
      </c>
      <c r="J1110" s="12" t="s">
        <v>1186</v>
      </c>
      <c r="K1110" s="12"/>
      <c r="L1110" s="9" t="s">
        <v>137</v>
      </c>
      <c r="M1110" s="10" t="str">
        <f t="shared" ref="M1110:M1173" si="132">ASC(_xlfn.CONCAT(H1110:L1110,"  # ",E1110))</f>
        <v xml:space="preserve">        "": "",  # </v>
      </c>
      <c r="N1110" s="6" t="b">
        <f t="shared" ref="N1110:N1173" si="133">K1110=""</f>
        <v>1</v>
      </c>
    </row>
    <row r="1111" spans="2:14">
      <c r="B1111" s="31"/>
      <c r="C1111" s="28"/>
      <c r="D1111" s="28"/>
      <c r="E1111" s="36" t="str">
        <f t="shared" si="129"/>
        <v/>
      </c>
      <c r="F1111" s="13" t="str">
        <f t="shared" si="128"/>
        <v/>
      </c>
      <c r="G1111" s="13" t="str">
        <f t="shared" si="130"/>
        <v/>
      </c>
      <c r="H1111" s="10" t="s">
        <v>292</v>
      </c>
      <c r="I1111" s="12" t="str">
        <f t="shared" si="131"/>
        <v/>
      </c>
      <c r="J1111" s="12" t="s">
        <v>1186</v>
      </c>
      <c r="K1111" s="12"/>
      <c r="L1111" s="9" t="s">
        <v>137</v>
      </c>
      <c r="M1111" s="10" t="str">
        <f t="shared" si="132"/>
        <v xml:space="preserve">        "": "",  # </v>
      </c>
      <c r="N1111" s="6" t="b">
        <f t="shared" si="133"/>
        <v>1</v>
      </c>
    </row>
    <row r="1112" spans="2:14">
      <c r="B1112" s="31"/>
      <c r="C1112" s="28"/>
      <c r="D1112" s="28"/>
      <c r="E1112" s="36" t="str">
        <f t="shared" si="129"/>
        <v/>
      </c>
      <c r="F1112" s="13" t="str">
        <f t="shared" si="128"/>
        <v/>
      </c>
      <c r="G1112" s="13" t="str">
        <f t="shared" si="130"/>
        <v/>
      </c>
      <c r="H1112" s="10" t="s">
        <v>292</v>
      </c>
      <c r="I1112" s="12" t="str">
        <f t="shared" si="131"/>
        <v/>
      </c>
      <c r="J1112" s="12" t="s">
        <v>1186</v>
      </c>
      <c r="K1112" s="12"/>
      <c r="L1112" s="9" t="s">
        <v>137</v>
      </c>
      <c r="M1112" s="10" t="str">
        <f t="shared" si="132"/>
        <v xml:space="preserve">        "": "",  # </v>
      </c>
      <c r="N1112" s="6" t="b">
        <f t="shared" si="133"/>
        <v>1</v>
      </c>
    </row>
    <row r="1113" spans="2:14">
      <c r="B1113" s="31"/>
      <c r="C1113" s="28"/>
      <c r="D1113" s="28"/>
      <c r="E1113" s="36" t="str">
        <f t="shared" si="129"/>
        <v/>
      </c>
      <c r="F1113" s="13" t="str">
        <f t="shared" si="128"/>
        <v/>
      </c>
      <c r="G1113" s="13" t="str">
        <f t="shared" si="130"/>
        <v/>
      </c>
      <c r="H1113" s="10" t="s">
        <v>292</v>
      </c>
      <c r="I1113" s="12" t="str">
        <f t="shared" si="131"/>
        <v/>
      </c>
      <c r="J1113" s="12" t="s">
        <v>1186</v>
      </c>
      <c r="K1113" s="12"/>
      <c r="L1113" s="9" t="s">
        <v>137</v>
      </c>
      <c r="M1113" s="10" t="str">
        <f t="shared" si="132"/>
        <v xml:space="preserve">        "": "",  # </v>
      </c>
      <c r="N1113" s="6" t="b">
        <f t="shared" si="133"/>
        <v>1</v>
      </c>
    </row>
    <row r="1114" spans="2:14">
      <c r="B1114" s="31"/>
      <c r="C1114" s="28"/>
      <c r="D1114" s="28"/>
      <c r="E1114" s="36" t="str">
        <f t="shared" si="129"/>
        <v/>
      </c>
      <c r="F1114" s="13" t="str">
        <f t="shared" si="128"/>
        <v/>
      </c>
      <c r="G1114" s="13" t="str">
        <f t="shared" si="130"/>
        <v/>
      </c>
      <c r="H1114" s="10" t="s">
        <v>292</v>
      </c>
      <c r="I1114" s="12" t="str">
        <f t="shared" si="131"/>
        <v/>
      </c>
      <c r="J1114" s="12" t="s">
        <v>1186</v>
      </c>
      <c r="K1114" s="12"/>
      <c r="L1114" s="9" t="s">
        <v>137</v>
      </c>
      <c r="M1114" s="10" t="str">
        <f t="shared" si="132"/>
        <v xml:space="preserve">        "": "",  # </v>
      </c>
      <c r="N1114" s="6" t="b">
        <f t="shared" si="133"/>
        <v>1</v>
      </c>
    </row>
    <row r="1115" spans="2:14">
      <c r="B1115" s="31"/>
      <c r="C1115" s="28"/>
      <c r="D1115" s="28"/>
      <c r="E1115" s="36" t="str">
        <f t="shared" si="129"/>
        <v/>
      </c>
      <c r="F1115" s="13" t="str">
        <f t="shared" si="128"/>
        <v/>
      </c>
      <c r="G1115" s="13" t="str">
        <f t="shared" si="130"/>
        <v/>
      </c>
      <c r="H1115" s="10" t="s">
        <v>292</v>
      </c>
      <c r="I1115" s="12" t="str">
        <f t="shared" si="131"/>
        <v/>
      </c>
      <c r="J1115" s="12" t="s">
        <v>1186</v>
      </c>
      <c r="K1115" s="12"/>
      <c r="L1115" s="9" t="s">
        <v>137</v>
      </c>
      <c r="M1115" s="10" t="str">
        <f t="shared" si="132"/>
        <v xml:space="preserve">        "": "",  # </v>
      </c>
      <c r="N1115" s="6" t="b">
        <f t="shared" si="133"/>
        <v>1</v>
      </c>
    </row>
    <row r="1116" spans="2:14">
      <c r="B1116" s="31"/>
      <c r="C1116" s="28"/>
      <c r="D1116" s="28"/>
      <c r="E1116" s="36" t="str">
        <f t="shared" si="129"/>
        <v/>
      </c>
      <c r="F1116" s="13" t="str">
        <f t="shared" si="128"/>
        <v/>
      </c>
      <c r="G1116" s="13" t="str">
        <f t="shared" si="130"/>
        <v/>
      </c>
      <c r="H1116" s="10" t="s">
        <v>292</v>
      </c>
      <c r="I1116" s="12" t="str">
        <f t="shared" si="131"/>
        <v/>
      </c>
      <c r="J1116" s="12" t="s">
        <v>1186</v>
      </c>
      <c r="K1116" s="12"/>
      <c r="L1116" s="9" t="s">
        <v>137</v>
      </c>
      <c r="M1116" s="10" t="str">
        <f t="shared" si="132"/>
        <v xml:space="preserve">        "": "",  # </v>
      </c>
      <c r="N1116" s="6" t="b">
        <f t="shared" si="133"/>
        <v>1</v>
      </c>
    </row>
    <row r="1117" spans="2:14">
      <c r="B1117" s="31"/>
      <c r="C1117" s="28"/>
      <c r="D1117" s="28"/>
      <c r="E1117" s="36" t="str">
        <f t="shared" si="129"/>
        <v/>
      </c>
      <c r="F1117" s="13" t="str">
        <f t="shared" si="128"/>
        <v/>
      </c>
      <c r="G1117" s="13" t="str">
        <f t="shared" si="130"/>
        <v/>
      </c>
      <c r="H1117" s="10" t="s">
        <v>292</v>
      </c>
      <c r="I1117" s="12" t="str">
        <f t="shared" si="131"/>
        <v/>
      </c>
      <c r="J1117" s="12" t="s">
        <v>1186</v>
      </c>
      <c r="K1117" s="12"/>
      <c r="L1117" s="9" t="s">
        <v>137</v>
      </c>
      <c r="M1117" s="10" t="str">
        <f t="shared" si="132"/>
        <v xml:space="preserve">        "": "",  # </v>
      </c>
      <c r="N1117" s="6" t="b">
        <f t="shared" si="133"/>
        <v>1</v>
      </c>
    </row>
    <row r="1118" spans="2:14">
      <c r="B1118" s="31"/>
      <c r="C1118" s="28"/>
      <c r="D1118" s="28"/>
      <c r="E1118" s="36" t="str">
        <f t="shared" si="129"/>
        <v/>
      </c>
      <c r="F1118" s="13" t="str">
        <f t="shared" si="128"/>
        <v/>
      </c>
      <c r="G1118" s="13" t="str">
        <f t="shared" si="130"/>
        <v/>
      </c>
      <c r="H1118" s="10" t="s">
        <v>292</v>
      </c>
      <c r="I1118" s="12" t="str">
        <f t="shared" si="131"/>
        <v/>
      </c>
      <c r="J1118" s="12" t="s">
        <v>1186</v>
      </c>
      <c r="K1118" s="12"/>
      <c r="L1118" s="9" t="s">
        <v>137</v>
      </c>
      <c r="M1118" s="10" t="str">
        <f t="shared" si="132"/>
        <v xml:space="preserve">        "": "",  # </v>
      </c>
      <c r="N1118" s="6" t="b">
        <f t="shared" si="133"/>
        <v>1</v>
      </c>
    </row>
    <row r="1119" spans="2:14">
      <c r="B1119" s="31"/>
      <c r="C1119" s="28"/>
      <c r="D1119" s="28"/>
      <c r="E1119" s="36" t="str">
        <f t="shared" si="129"/>
        <v/>
      </c>
      <c r="F1119" s="13" t="str">
        <f t="shared" si="128"/>
        <v/>
      </c>
      <c r="G1119" s="13" t="str">
        <f t="shared" si="130"/>
        <v/>
      </c>
      <c r="H1119" s="10" t="s">
        <v>292</v>
      </c>
      <c r="I1119" s="12" t="str">
        <f t="shared" si="131"/>
        <v/>
      </c>
      <c r="J1119" s="12" t="s">
        <v>1186</v>
      </c>
      <c r="K1119" s="12"/>
      <c r="L1119" s="9" t="s">
        <v>137</v>
      </c>
      <c r="M1119" s="10" t="str">
        <f t="shared" si="132"/>
        <v xml:space="preserve">        "": "",  # </v>
      </c>
      <c r="N1119" s="6" t="b">
        <f t="shared" si="133"/>
        <v>1</v>
      </c>
    </row>
    <row r="1120" spans="2:14">
      <c r="B1120" s="31"/>
      <c r="C1120" s="28"/>
      <c r="D1120" s="28"/>
      <c r="E1120" s="36" t="str">
        <f t="shared" si="129"/>
        <v/>
      </c>
      <c r="F1120" s="13" t="str">
        <f t="shared" si="128"/>
        <v/>
      </c>
      <c r="G1120" s="13" t="str">
        <f t="shared" si="130"/>
        <v/>
      </c>
      <c r="H1120" s="10" t="s">
        <v>292</v>
      </c>
      <c r="I1120" s="12" t="str">
        <f t="shared" si="131"/>
        <v/>
      </c>
      <c r="J1120" s="12" t="s">
        <v>1186</v>
      </c>
      <c r="K1120" s="12"/>
      <c r="L1120" s="9" t="s">
        <v>137</v>
      </c>
      <c r="M1120" s="10" t="str">
        <f t="shared" si="132"/>
        <v xml:space="preserve">        "": "",  # </v>
      </c>
      <c r="N1120" s="6" t="b">
        <f t="shared" si="133"/>
        <v>1</v>
      </c>
    </row>
    <row r="1121" spans="2:14">
      <c r="B1121" s="31"/>
      <c r="C1121" s="28"/>
      <c r="D1121" s="28"/>
      <c r="E1121" s="36" t="str">
        <f t="shared" si="129"/>
        <v/>
      </c>
      <c r="F1121" s="13" t="str">
        <f t="shared" si="128"/>
        <v/>
      </c>
      <c r="G1121" s="13" t="str">
        <f t="shared" si="130"/>
        <v/>
      </c>
      <c r="H1121" s="10" t="s">
        <v>292</v>
      </c>
      <c r="I1121" s="12" t="str">
        <f t="shared" si="131"/>
        <v/>
      </c>
      <c r="J1121" s="12" t="s">
        <v>1186</v>
      </c>
      <c r="K1121" s="12"/>
      <c r="L1121" s="9" t="s">
        <v>137</v>
      </c>
      <c r="M1121" s="10" t="str">
        <f t="shared" si="132"/>
        <v xml:space="preserve">        "": "",  # </v>
      </c>
      <c r="N1121" s="6" t="b">
        <f t="shared" si="133"/>
        <v>1</v>
      </c>
    </row>
    <row r="1122" spans="2:14">
      <c r="B1122" s="31"/>
      <c r="C1122" s="28"/>
      <c r="D1122" s="28"/>
      <c r="E1122" s="36" t="str">
        <f t="shared" si="129"/>
        <v/>
      </c>
      <c r="F1122" s="13" t="str">
        <f t="shared" si="128"/>
        <v/>
      </c>
      <c r="G1122" s="13" t="str">
        <f t="shared" si="130"/>
        <v/>
      </c>
      <c r="H1122" s="10" t="s">
        <v>292</v>
      </c>
      <c r="I1122" s="12" t="str">
        <f t="shared" si="131"/>
        <v/>
      </c>
      <c r="J1122" s="12" t="s">
        <v>1186</v>
      </c>
      <c r="K1122" s="12"/>
      <c r="L1122" s="9" t="s">
        <v>137</v>
      </c>
      <c r="M1122" s="10" t="str">
        <f t="shared" si="132"/>
        <v xml:space="preserve">        "": "",  # </v>
      </c>
      <c r="N1122" s="6" t="b">
        <f t="shared" si="133"/>
        <v>1</v>
      </c>
    </row>
    <row r="1123" spans="2:14">
      <c r="B1123" s="31"/>
      <c r="C1123" s="28"/>
      <c r="D1123" s="28"/>
      <c r="E1123" s="36" t="str">
        <f t="shared" si="129"/>
        <v/>
      </c>
      <c r="F1123" s="13" t="str">
        <f t="shared" si="128"/>
        <v/>
      </c>
      <c r="G1123" s="13" t="str">
        <f t="shared" si="130"/>
        <v/>
      </c>
      <c r="H1123" s="10" t="s">
        <v>292</v>
      </c>
      <c r="I1123" s="12" t="str">
        <f t="shared" si="131"/>
        <v/>
      </c>
      <c r="J1123" s="12" t="s">
        <v>1186</v>
      </c>
      <c r="K1123" s="12"/>
      <c r="L1123" s="9" t="s">
        <v>137</v>
      </c>
      <c r="M1123" s="10" t="str">
        <f t="shared" si="132"/>
        <v xml:space="preserve">        "": "",  # </v>
      </c>
      <c r="N1123" s="6" t="b">
        <f t="shared" si="133"/>
        <v>1</v>
      </c>
    </row>
    <row r="1124" spans="2:14">
      <c r="B1124" s="31"/>
      <c r="C1124" s="28"/>
      <c r="D1124" s="28"/>
      <c r="E1124" s="36" t="str">
        <f t="shared" si="129"/>
        <v/>
      </c>
      <c r="F1124" s="13" t="str">
        <f t="shared" si="128"/>
        <v/>
      </c>
      <c r="G1124" s="13" t="str">
        <f t="shared" si="130"/>
        <v/>
      </c>
      <c r="H1124" s="10" t="s">
        <v>292</v>
      </c>
      <c r="I1124" s="12" t="str">
        <f t="shared" si="131"/>
        <v/>
      </c>
      <c r="J1124" s="12" t="s">
        <v>1186</v>
      </c>
      <c r="K1124" s="12"/>
      <c r="L1124" s="9" t="s">
        <v>137</v>
      </c>
      <c r="M1124" s="10" t="str">
        <f t="shared" si="132"/>
        <v xml:space="preserve">        "": "",  # </v>
      </c>
      <c r="N1124" s="6" t="b">
        <f t="shared" si="133"/>
        <v>1</v>
      </c>
    </row>
    <row r="1125" spans="2:14">
      <c r="B1125" s="31"/>
      <c r="C1125" s="28"/>
      <c r="D1125" s="28"/>
      <c r="E1125" s="36" t="str">
        <f t="shared" si="129"/>
        <v/>
      </c>
      <c r="F1125" s="13" t="str">
        <f t="shared" si="128"/>
        <v/>
      </c>
      <c r="G1125" s="13" t="str">
        <f t="shared" si="130"/>
        <v/>
      </c>
      <c r="H1125" s="10" t="s">
        <v>292</v>
      </c>
      <c r="I1125" s="12" t="str">
        <f t="shared" si="131"/>
        <v/>
      </c>
      <c r="J1125" s="12" t="s">
        <v>1186</v>
      </c>
      <c r="K1125" s="12"/>
      <c r="L1125" s="9" t="s">
        <v>137</v>
      </c>
      <c r="M1125" s="10" t="str">
        <f t="shared" si="132"/>
        <v xml:space="preserve">        "": "",  # </v>
      </c>
      <c r="N1125" s="6" t="b">
        <f t="shared" si="133"/>
        <v>1</v>
      </c>
    </row>
    <row r="1126" spans="2:14">
      <c r="B1126" s="31"/>
      <c r="C1126" s="28"/>
      <c r="D1126" s="28"/>
      <c r="E1126" s="36" t="str">
        <f t="shared" si="129"/>
        <v/>
      </c>
      <c r="F1126" s="13" t="str">
        <f t="shared" si="128"/>
        <v/>
      </c>
      <c r="G1126" s="13" t="str">
        <f t="shared" si="130"/>
        <v/>
      </c>
      <c r="H1126" s="10" t="s">
        <v>292</v>
      </c>
      <c r="I1126" s="12" t="str">
        <f t="shared" si="131"/>
        <v/>
      </c>
      <c r="J1126" s="12" t="s">
        <v>1186</v>
      </c>
      <c r="K1126" s="12"/>
      <c r="L1126" s="9" t="s">
        <v>137</v>
      </c>
      <c r="M1126" s="10" t="str">
        <f t="shared" si="132"/>
        <v xml:space="preserve">        "": "",  # </v>
      </c>
      <c r="N1126" s="6" t="b">
        <f t="shared" si="133"/>
        <v>1</v>
      </c>
    </row>
    <row r="1127" spans="2:14">
      <c r="B1127" s="31"/>
      <c r="C1127" s="28"/>
      <c r="D1127" s="28"/>
      <c r="E1127" s="36" t="str">
        <f t="shared" si="129"/>
        <v/>
      </c>
      <c r="F1127" s="13" t="str">
        <f t="shared" si="128"/>
        <v/>
      </c>
      <c r="G1127" s="13" t="str">
        <f t="shared" si="130"/>
        <v/>
      </c>
      <c r="H1127" s="10" t="s">
        <v>292</v>
      </c>
      <c r="I1127" s="12" t="str">
        <f t="shared" si="131"/>
        <v/>
      </c>
      <c r="J1127" s="12" t="s">
        <v>1186</v>
      </c>
      <c r="K1127" s="12"/>
      <c r="L1127" s="9" t="s">
        <v>137</v>
      </c>
      <c r="M1127" s="10" t="str">
        <f t="shared" si="132"/>
        <v xml:space="preserve">        "": "",  # </v>
      </c>
      <c r="N1127" s="6" t="b">
        <f t="shared" si="133"/>
        <v>1</v>
      </c>
    </row>
    <row r="1128" spans="2:14">
      <c r="B1128" s="31"/>
      <c r="C1128" s="28"/>
      <c r="D1128" s="28"/>
      <c r="E1128" s="36" t="str">
        <f t="shared" si="129"/>
        <v/>
      </c>
      <c r="F1128" s="13" t="str">
        <f t="shared" si="128"/>
        <v/>
      </c>
      <c r="G1128" s="13" t="str">
        <f t="shared" si="130"/>
        <v/>
      </c>
      <c r="H1128" s="10" t="s">
        <v>292</v>
      </c>
      <c r="I1128" s="12" t="str">
        <f t="shared" si="131"/>
        <v/>
      </c>
      <c r="J1128" s="12" t="s">
        <v>1186</v>
      </c>
      <c r="K1128" s="12"/>
      <c r="L1128" s="9" t="s">
        <v>137</v>
      </c>
      <c r="M1128" s="10" t="str">
        <f t="shared" si="132"/>
        <v xml:space="preserve">        "": "",  # </v>
      </c>
      <c r="N1128" s="6" t="b">
        <f t="shared" si="133"/>
        <v>1</v>
      </c>
    </row>
    <row r="1129" spans="2:14">
      <c r="B1129" s="31"/>
      <c r="C1129" s="28"/>
      <c r="D1129" s="28"/>
      <c r="E1129" s="36" t="str">
        <f t="shared" si="129"/>
        <v/>
      </c>
      <c r="F1129" s="13" t="str">
        <f t="shared" si="128"/>
        <v/>
      </c>
      <c r="G1129" s="13" t="str">
        <f t="shared" si="130"/>
        <v/>
      </c>
      <c r="H1129" s="10" t="s">
        <v>292</v>
      </c>
      <c r="I1129" s="12" t="str">
        <f t="shared" si="131"/>
        <v/>
      </c>
      <c r="J1129" s="12" t="s">
        <v>1186</v>
      </c>
      <c r="K1129" s="12"/>
      <c r="L1129" s="9" t="s">
        <v>137</v>
      </c>
      <c r="M1129" s="10" t="str">
        <f t="shared" si="132"/>
        <v xml:space="preserve">        "": "",  # </v>
      </c>
      <c r="N1129" s="6" t="b">
        <f t="shared" si="133"/>
        <v>1</v>
      </c>
    </row>
    <row r="1130" spans="2:14">
      <c r="B1130" s="31"/>
      <c r="C1130" s="28"/>
      <c r="D1130" s="28"/>
      <c r="E1130" s="36" t="str">
        <f t="shared" si="129"/>
        <v/>
      </c>
      <c r="F1130" s="13" t="str">
        <f t="shared" si="128"/>
        <v/>
      </c>
      <c r="G1130" s="13" t="str">
        <f t="shared" si="130"/>
        <v/>
      </c>
      <c r="H1130" s="10" t="s">
        <v>292</v>
      </c>
      <c r="I1130" s="12" t="str">
        <f t="shared" si="131"/>
        <v/>
      </c>
      <c r="J1130" s="12" t="s">
        <v>1186</v>
      </c>
      <c r="K1130" s="12"/>
      <c r="L1130" s="9" t="s">
        <v>137</v>
      </c>
      <c r="M1130" s="10" t="str">
        <f t="shared" si="132"/>
        <v xml:space="preserve">        "": "",  # </v>
      </c>
      <c r="N1130" s="6" t="b">
        <f t="shared" si="133"/>
        <v>1</v>
      </c>
    </row>
    <row r="1131" spans="2:14">
      <c r="B1131" s="31"/>
      <c r="C1131" s="28"/>
      <c r="D1131" s="28"/>
      <c r="E1131" s="36" t="str">
        <f t="shared" si="129"/>
        <v/>
      </c>
      <c r="F1131" s="13" t="str">
        <f t="shared" si="128"/>
        <v/>
      </c>
      <c r="G1131" s="13" t="str">
        <f t="shared" si="130"/>
        <v/>
      </c>
      <c r="H1131" s="10" t="s">
        <v>292</v>
      </c>
      <c r="I1131" s="12" t="str">
        <f t="shared" si="131"/>
        <v/>
      </c>
      <c r="J1131" s="12" t="s">
        <v>1186</v>
      </c>
      <c r="K1131" s="12"/>
      <c r="L1131" s="9" t="s">
        <v>137</v>
      </c>
      <c r="M1131" s="10" t="str">
        <f t="shared" si="132"/>
        <v xml:space="preserve">        "": "",  # </v>
      </c>
      <c r="N1131" s="6" t="b">
        <f t="shared" si="133"/>
        <v>1</v>
      </c>
    </row>
    <row r="1132" spans="2:14">
      <c r="B1132" s="31"/>
      <c r="C1132" s="28"/>
      <c r="D1132" s="28"/>
      <c r="E1132" s="36" t="str">
        <f t="shared" si="129"/>
        <v/>
      </c>
      <c r="F1132" s="13" t="str">
        <f t="shared" si="128"/>
        <v/>
      </c>
      <c r="G1132" s="13" t="str">
        <f t="shared" si="130"/>
        <v/>
      </c>
      <c r="H1132" s="10" t="s">
        <v>292</v>
      </c>
      <c r="I1132" s="12" t="str">
        <f t="shared" si="131"/>
        <v/>
      </c>
      <c r="J1132" s="12" t="s">
        <v>1186</v>
      </c>
      <c r="K1132" s="12"/>
      <c r="L1132" s="9" t="s">
        <v>137</v>
      </c>
      <c r="M1132" s="10" t="str">
        <f t="shared" si="132"/>
        <v xml:space="preserve">        "": "",  # </v>
      </c>
      <c r="N1132" s="6" t="b">
        <f t="shared" si="133"/>
        <v>1</v>
      </c>
    </row>
    <row r="1133" spans="2:14">
      <c r="B1133" s="31"/>
      <c r="C1133" s="28"/>
      <c r="D1133" s="28"/>
      <c r="E1133" s="36" t="str">
        <f t="shared" si="129"/>
        <v/>
      </c>
      <c r="F1133" s="13" t="str">
        <f t="shared" si="128"/>
        <v/>
      </c>
      <c r="G1133" s="13" t="str">
        <f t="shared" si="130"/>
        <v/>
      </c>
      <c r="H1133" s="10" t="s">
        <v>292</v>
      </c>
      <c r="I1133" s="12" t="str">
        <f t="shared" si="131"/>
        <v/>
      </c>
      <c r="J1133" s="12" t="s">
        <v>1186</v>
      </c>
      <c r="K1133" s="12"/>
      <c r="L1133" s="9" t="s">
        <v>137</v>
      </c>
      <c r="M1133" s="10" t="str">
        <f t="shared" si="132"/>
        <v xml:space="preserve">        "": "",  # </v>
      </c>
      <c r="N1133" s="6" t="b">
        <f t="shared" si="133"/>
        <v>1</v>
      </c>
    </row>
    <row r="1134" spans="2:14">
      <c r="B1134" s="31"/>
      <c r="C1134" s="28"/>
      <c r="D1134" s="28"/>
      <c r="E1134" s="36" t="str">
        <f t="shared" si="129"/>
        <v/>
      </c>
      <c r="F1134" s="13" t="str">
        <f t="shared" si="128"/>
        <v/>
      </c>
      <c r="G1134" s="13" t="str">
        <f t="shared" si="130"/>
        <v/>
      </c>
      <c r="H1134" s="10" t="s">
        <v>292</v>
      </c>
      <c r="I1134" s="12" t="str">
        <f t="shared" si="131"/>
        <v/>
      </c>
      <c r="J1134" s="12" t="s">
        <v>1186</v>
      </c>
      <c r="K1134" s="12"/>
      <c r="L1134" s="9" t="s">
        <v>137</v>
      </c>
      <c r="M1134" s="10" t="str">
        <f t="shared" si="132"/>
        <v xml:space="preserve">        "": "",  # </v>
      </c>
      <c r="N1134" s="6" t="b">
        <f t="shared" si="133"/>
        <v>1</v>
      </c>
    </row>
    <row r="1135" spans="2:14">
      <c r="B1135" s="31"/>
      <c r="C1135" s="28"/>
      <c r="D1135" s="28"/>
      <c r="E1135" s="36" t="str">
        <f t="shared" si="129"/>
        <v/>
      </c>
      <c r="F1135" s="13" t="str">
        <f t="shared" si="128"/>
        <v/>
      </c>
      <c r="G1135" s="13" t="str">
        <f t="shared" si="130"/>
        <v/>
      </c>
      <c r="H1135" s="10" t="s">
        <v>292</v>
      </c>
      <c r="I1135" s="12" t="str">
        <f t="shared" si="131"/>
        <v/>
      </c>
      <c r="J1135" s="12" t="s">
        <v>1186</v>
      </c>
      <c r="K1135" s="12"/>
      <c r="L1135" s="9" t="s">
        <v>137</v>
      </c>
      <c r="M1135" s="10" t="str">
        <f t="shared" si="132"/>
        <v xml:space="preserve">        "": "",  # </v>
      </c>
      <c r="N1135" s="6" t="b">
        <f t="shared" si="133"/>
        <v>1</v>
      </c>
    </row>
    <row r="1136" spans="2:14">
      <c r="B1136" s="31"/>
      <c r="C1136" s="28"/>
      <c r="D1136" s="28"/>
      <c r="E1136" s="36" t="str">
        <f t="shared" si="129"/>
        <v/>
      </c>
      <c r="F1136" s="13" t="str">
        <f t="shared" si="128"/>
        <v/>
      </c>
      <c r="G1136" s="13" t="str">
        <f t="shared" si="130"/>
        <v/>
      </c>
      <c r="H1136" s="10" t="s">
        <v>292</v>
      </c>
      <c r="I1136" s="12" t="str">
        <f t="shared" si="131"/>
        <v/>
      </c>
      <c r="J1136" s="12" t="s">
        <v>1186</v>
      </c>
      <c r="K1136" s="12"/>
      <c r="L1136" s="9" t="s">
        <v>137</v>
      </c>
      <c r="M1136" s="10" t="str">
        <f t="shared" si="132"/>
        <v xml:space="preserve">        "": "",  # </v>
      </c>
      <c r="N1136" s="6" t="b">
        <f t="shared" si="133"/>
        <v>1</v>
      </c>
    </row>
    <row r="1137" spans="2:14">
      <c r="B1137" s="31"/>
      <c r="C1137" s="28"/>
      <c r="D1137" s="28"/>
      <c r="E1137" s="36" t="str">
        <f t="shared" si="129"/>
        <v/>
      </c>
      <c r="F1137" s="13" t="str">
        <f t="shared" si="128"/>
        <v/>
      </c>
      <c r="G1137" s="13" t="str">
        <f t="shared" si="130"/>
        <v/>
      </c>
      <c r="H1137" s="10" t="s">
        <v>292</v>
      </c>
      <c r="I1137" s="12" t="str">
        <f t="shared" si="131"/>
        <v/>
      </c>
      <c r="J1137" s="12" t="s">
        <v>1186</v>
      </c>
      <c r="K1137" s="12"/>
      <c r="L1137" s="9" t="s">
        <v>137</v>
      </c>
      <c r="M1137" s="10" t="str">
        <f t="shared" si="132"/>
        <v xml:space="preserve">        "": "",  # </v>
      </c>
      <c r="N1137" s="6" t="b">
        <f t="shared" si="133"/>
        <v>1</v>
      </c>
    </row>
    <row r="1138" spans="2:14">
      <c r="B1138" s="31"/>
      <c r="C1138" s="28"/>
      <c r="D1138" s="28"/>
      <c r="E1138" s="36" t="str">
        <f t="shared" si="129"/>
        <v/>
      </c>
      <c r="F1138" s="13" t="str">
        <f t="shared" si="128"/>
        <v/>
      </c>
      <c r="G1138" s="13" t="str">
        <f t="shared" si="130"/>
        <v/>
      </c>
      <c r="H1138" s="10" t="s">
        <v>292</v>
      </c>
      <c r="I1138" s="12" t="str">
        <f t="shared" si="131"/>
        <v/>
      </c>
      <c r="J1138" s="12" t="s">
        <v>1186</v>
      </c>
      <c r="K1138" s="12"/>
      <c r="L1138" s="9" t="s">
        <v>137</v>
      </c>
      <c r="M1138" s="10" t="str">
        <f t="shared" si="132"/>
        <v xml:space="preserve">        "": "",  # </v>
      </c>
      <c r="N1138" s="6" t="b">
        <f t="shared" si="133"/>
        <v>1</v>
      </c>
    </row>
    <row r="1139" spans="2:14">
      <c r="B1139" s="31"/>
      <c r="C1139" s="28"/>
      <c r="D1139" s="28"/>
      <c r="E1139" s="36" t="str">
        <f t="shared" si="129"/>
        <v/>
      </c>
      <c r="F1139" s="13" t="str">
        <f t="shared" si="128"/>
        <v/>
      </c>
      <c r="G1139" s="13" t="str">
        <f t="shared" si="130"/>
        <v/>
      </c>
      <c r="H1139" s="10" t="s">
        <v>292</v>
      </c>
      <c r="I1139" s="12" t="str">
        <f t="shared" si="131"/>
        <v/>
      </c>
      <c r="J1139" s="12" t="s">
        <v>1186</v>
      </c>
      <c r="K1139" s="12"/>
      <c r="L1139" s="9" t="s">
        <v>137</v>
      </c>
      <c r="M1139" s="10" t="str">
        <f t="shared" si="132"/>
        <v xml:space="preserve">        "": "",  # </v>
      </c>
      <c r="N1139" s="6" t="b">
        <f t="shared" si="133"/>
        <v>1</v>
      </c>
    </row>
    <row r="1140" spans="2:14">
      <c r="B1140" s="31"/>
      <c r="C1140" s="28"/>
      <c r="D1140" s="28"/>
      <c r="E1140" s="36" t="str">
        <f t="shared" si="129"/>
        <v/>
      </c>
      <c r="F1140" s="13" t="str">
        <f t="shared" si="128"/>
        <v/>
      </c>
      <c r="G1140" s="13" t="str">
        <f t="shared" si="130"/>
        <v/>
      </c>
      <c r="H1140" s="10" t="s">
        <v>292</v>
      </c>
      <c r="I1140" s="12" t="str">
        <f t="shared" si="131"/>
        <v/>
      </c>
      <c r="J1140" s="12" t="s">
        <v>1186</v>
      </c>
      <c r="K1140" s="12"/>
      <c r="L1140" s="9" t="s">
        <v>137</v>
      </c>
      <c r="M1140" s="10" t="str">
        <f t="shared" si="132"/>
        <v xml:space="preserve">        "": "",  # </v>
      </c>
      <c r="N1140" s="6" t="b">
        <f t="shared" si="133"/>
        <v>1</v>
      </c>
    </row>
    <row r="1141" spans="2:14">
      <c r="B1141" s="31"/>
      <c r="C1141" s="28"/>
      <c r="D1141" s="28"/>
      <c r="E1141" s="36" t="str">
        <f t="shared" si="129"/>
        <v/>
      </c>
      <c r="F1141" s="13" t="str">
        <f t="shared" si="128"/>
        <v/>
      </c>
      <c r="G1141" s="13" t="str">
        <f t="shared" si="130"/>
        <v/>
      </c>
      <c r="H1141" s="10" t="s">
        <v>292</v>
      </c>
      <c r="I1141" s="12" t="str">
        <f t="shared" si="131"/>
        <v/>
      </c>
      <c r="J1141" s="12" t="s">
        <v>1186</v>
      </c>
      <c r="K1141" s="12"/>
      <c r="L1141" s="9" t="s">
        <v>137</v>
      </c>
      <c r="M1141" s="10" t="str">
        <f t="shared" si="132"/>
        <v xml:space="preserve">        "": "",  # </v>
      </c>
      <c r="N1141" s="6" t="b">
        <f t="shared" si="133"/>
        <v>1</v>
      </c>
    </row>
    <row r="1142" spans="2:14">
      <c r="B1142" s="31"/>
      <c r="C1142" s="28"/>
      <c r="D1142" s="28"/>
      <c r="E1142" s="36" t="str">
        <f t="shared" si="129"/>
        <v/>
      </c>
      <c r="F1142" s="13" t="str">
        <f t="shared" si="128"/>
        <v/>
      </c>
      <c r="G1142" s="13" t="str">
        <f t="shared" si="130"/>
        <v/>
      </c>
      <c r="H1142" s="10" t="s">
        <v>292</v>
      </c>
      <c r="I1142" s="12" t="str">
        <f t="shared" si="131"/>
        <v/>
      </c>
      <c r="J1142" s="12" t="s">
        <v>1186</v>
      </c>
      <c r="K1142" s="12"/>
      <c r="L1142" s="9" t="s">
        <v>137</v>
      </c>
      <c r="M1142" s="10" t="str">
        <f t="shared" si="132"/>
        <v xml:space="preserve">        "": "",  # </v>
      </c>
      <c r="N1142" s="6" t="b">
        <f t="shared" si="133"/>
        <v>1</v>
      </c>
    </row>
    <row r="1143" spans="2:14">
      <c r="B1143" s="31"/>
      <c r="C1143" s="28"/>
      <c r="D1143" s="28"/>
      <c r="E1143" s="36" t="str">
        <f t="shared" si="129"/>
        <v/>
      </c>
      <c r="F1143" s="13" t="str">
        <f t="shared" si="128"/>
        <v/>
      </c>
      <c r="G1143" s="13" t="str">
        <f t="shared" si="130"/>
        <v/>
      </c>
      <c r="H1143" s="10" t="s">
        <v>292</v>
      </c>
      <c r="I1143" s="12" t="str">
        <f t="shared" si="131"/>
        <v/>
      </c>
      <c r="J1143" s="12" t="s">
        <v>1186</v>
      </c>
      <c r="K1143" s="12"/>
      <c r="L1143" s="9" t="s">
        <v>137</v>
      </c>
      <c r="M1143" s="10" t="str">
        <f t="shared" si="132"/>
        <v xml:space="preserve">        "": "",  # </v>
      </c>
      <c r="N1143" s="6" t="b">
        <f t="shared" si="133"/>
        <v>1</v>
      </c>
    </row>
    <row r="1144" spans="2:14">
      <c r="B1144" s="31"/>
      <c r="C1144" s="28"/>
      <c r="D1144" s="28"/>
      <c r="E1144" s="36" t="str">
        <f t="shared" si="129"/>
        <v/>
      </c>
      <c r="F1144" s="13" t="str">
        <f t="shared" si="128"/>
        <v/>
      </c>
      <c r="G1144" s="13" t="str">
        <f t="shared" si="130"/>
        <v/>
      </c>
      <c r="H1144" s="10" t="s">
        <v>292</v>
      </c>
      <c r="I1144" s="12" t="str">
        <f t="shared" si="131"/>
        <v/>
      </c>
      <c r="J1144" s="12" t="s">
        <v>1186</v>
      </c>
      <c r="K1144" s="12"/>
      <c r="L1144" s="9" t="s">
        <v>137</v>
      </c>
      <c r="M1144" s="10" t="str">
        <f t="shared" si="132"/>
        <v xml:space="preserve">        "": "",  # </v>
      </c>
      <c r="N1144" s="6" t="b">
        <f t="shared" si="133"/>
        <v>1</v>
      </c>
    </row>
    <row r="1145" spans="2:14">
      <c r="B1145" s="31"/>
      <c r="C1145" s="28"/>
      <c r="D1145" s="28"/>
      <c r="E1145" s="36" t="str">
        <f t="shared" si="129"/>
        <v/>
      </c>
      <c r="F1145" s="13" t="str">
        <f t="shared" si="128"/>
        <v/>
      </c>
      <c r="G1145" s="13" t="str">
        <f t="shared" si="130"/>
        <v/>
      </c>
      <c r="H1145" s="10" t="s">
        <v>292</v>
      </c>
      <c r="I1145" s="12" t="str">
        <f t="shared" si="131"/>
        <v/>
      </c>
      <c r="J1145" s="12" t="s">
        <v>1186</v>
      </c>
      <c r="K1145" s="12"/>
      <c r="L1145" s="9" t="s">
        <v>137</v>
      </c>
      <c r="M1145" s="10" t="str">
        <f t="shared" si="132"/>
        <v xml:space="preserve">        "": "",  # </v>
      </c>
      <c r="N1145" s="6" t="b">
        <f t="shared" si="133"/>
        <v>1</v>
      </c>
    </row>
    <row r="1146" spans="2:14">
      <c r="B1146" s="31"/>
      <c r="C1146" s="28"/>
      <c r="D1146" s="28"/>
      <c r="E1146" s="36" t="str">
        <f t="shared" si="129"/>
        <v/>
      </c>
      <c r="F1146" s="13" t="str">
        <f t="shared" si="128"/>
        <v/>
      </c>
      <c r="G1146" s="13" t="str">
        <f t="shared" si="130"/>
        <v/>
      </c>
      <c r="H1146" s="10" t="s">
        <v>292</v>
      </c>
      <c r="I1146" s="12" t="str">
        <f t="shared" si="131"/>
        <v/>
      </c>
      <c r="J1146" s="12" t="s">
        <v>1186</v>
      </c>
      <c r="K1146" s="12"/>
      <c r="L1146" s="9" t="s">
        <v>137</v>
      </c>
      <c r="M1146" s="10" t="str">
        <f t="shared" si="132"/>
        <v xml:space="preserve">        "": "",  # </v>
      </c>
      <c r="N1146" s="6" t="b">
        <f t="shared" si="133"/>
        <v>1</v>
      </c>
    </row>
    <row r="1147" spans="2:14">
      <c r="B1147" s="31"/>
      <c r="C1147" s="28"/>
      <c r="D1147" s="28"/>
      <c r="E1147" s="36" t="str">
        <f t="shared" si="129"/>
        <v/>
      </c>
      <c r="F1147" s="13" t="str">
        <f t="shared" si="128"/>
        <v/>
      </c>
      <c r="G1147" s="13" t="str">
        <f t="shared" si="130"/>
        <v/>
      </c>
      <c r="H1147" s="10" t="s">
        <v>292</v>
      </c>
      <c r="I1147" s="12" t="str">
        <f t="shared" si="131"/>
        <v/>
      </c>
      <c r="J1147" s="12" t="s">
        <v>1186</v>
      </c>
      <c r="K1147" s="12"/>
      <c r="L1147" s="9" t="s">
        <v>137</v>
      </c>
      <c r="M1147" s="10" t="str">
        <f t="shared" si="132"/>
        <v xml:space="preserve">        "": "",  # </v>
      </c>
      <c r="N1147" s="6" t="b">
        <f t="shared" si="133"/>
        <v>1</v>
      </c>
    </row>
    <row r="1148" spans="2:14">
      <c r="B1148" s="31"/>
      <c r="C1148" s="28"/>
      <c r="D1148" s="28"/>
      <c r="E1148" s="36" t="str">
        <f t="shared" si="129"/>
        <v/>
      </c>
      <c r="F1148" s="13" t="str">
        <f t="shared" si="128"/>
        <v/>
      </c>
      <c r="G1148" s="13" t="str">
        <f t="shared" si="130"/>
        <v/>
      </c>
      <c r="H1148" s="10" t="s">
        <v>292</v>
      </c>
      <c r="I1148" s="12" t="str">
        <f t="shared" si="131"/>
        <v/>
      </c>
      <c r="J1148" s="12" t="s">
        <v>1186</v>
      </c>
      <c r="K1148" s="12"/>
      <c r="L1148" s="9" t="s">
        <v>137</v>
      </c>
      <c r="M1148" s="10" t="str">
        <f t="shared" si="132"/>
        <v xml:space="preserve">        "": "",  # </v>
      </c>
      <c r="N1148" s="6" t="b">
        <f t="shared" si="133"/>
        <v>1</v>
      </c>
    </row>
    <row r="1149" spans="2:14">
      <c r="B1149" s="31"/>
      <c r="C1149" s="28"/>
      <c r="D1149" s="28"/>
      <c r="E1149" s="36" t="str">
        <f t="shared" si="129"/>
        <v/>
      </c>
      <c r="F1149" s="13" t="str">
        <f t="shared" si="128"/>
        <v/>
      </c>
      <c r="G1149" s="13" t="str">
        <f t="shared" si="130"/>
        <v/>
      </c>
      <c r="H1149" s="10" t="s">
        <v>292</v>
      </c>
      <c r="I1149" s="12" t="str">
        <f t="shared" si="131"/>
        <v/>
      </c>
      <c r="J1149" s="12" t="s">
        <v>1186</v>
      </c>
      <c r="K1149" s="12"/>
      <c r="L1149" s="9" t="s">
        <v>137</v>
      </c>
      <c r="M1149" s="10" t="str">
        <f t="shared" si="132"/>
        <v xml:space="preserve">        "": "",  # </v>
      </c>
      <c r="N1149" s="6" t="b">
        <f t="shared" si="133"/>
        <v>1</v>
      </c>
    </row>
    <row r="1150" spans="2:14">
      <c r="B1150" s="31"/>
      <c r="C1150" s="28"/>
      <c r="D1150" s="28"/>
      <c r="E1150" s="36" t="str">
        <f t="shared" si="129"/>
        <v/>
      </c>
      <c r="F1150" s="13" t="str">
        <f t="shared" si="128"/>
        <v/>
      </c>
      <c r="G1150" s="13" t="str">
        <f t="shared" si="130"/>
        <v/>
      </c>
      <c r="H1150" s="10" t="s">
        <v>292</v>
      </c>
      <c r="I1150" s="12" t="str">
        <f t="shared" si="131"/>
        <v/>
      </c>
      <c r="J1150" s="12" t="s">
        <v>1186</v>
      </c>
      <c r="K1150" s="12"/>
      <c r="L1150" s="9" t="s">
        <v>137</v>
      </c>
      <c r="M1150" s="10" t="str">
        <f t="shared" si="132"/>
        <v xml:space="preserve">        "": "",  # </v>
      </c>
      <c r="N1150" s="6" t="b">
        <f t="shared" si="133"/>
        <v>1</v>
      </c>
    </row>
    <row r="1151" spans="2:14">
      <c r="B1151" s="31"/>
      <c r="C1151" s="28"/>
      <c r="D1151" s="28"/>
      <c r="E1151" s="36" t="str">
        <f t="shared" si="129"/>
        <v/>
      </c>
      <c r="F1151" s="13" t="str">
        <f t="shared" si="128"/>
        <v/>
      </c>
      <c r="G1151" s="13" t="str">
        <f t="shared" si="130"/>
        <v/>
      </c>
      <c r="H1151" s="10" t="s">
        <v>292</v>
      </c>
      <c r="I1151" s="12" t="str">
        <f t="shared" si="131"/>
        <v/>
      </c>
      <c r="J1151" s="12" t="s">
        <v>1186</v>
      </c>
      <c r="K1151" s="12"/>
      <c r="L1151" s="9" t="s">
        <v>137</v>
      </c>
      <c r="M1151" s="10" t="str">
        <f t="shared" si="132"/>
        <v xml:space="preserve">        "": "",  # </v>
      </c>
      <c r="N1151" s="6" t="b">
        <f t="shared" si="133"/>
        <v>1</v>
      </c>
    </row>
    <row r="1152" spans="2:14">
      <c r="B1152" s="31"/>
      <c r="C1152" s="28"/>
      <c r="D1152" s="28"/>
      <c r="E1152" s="36" t="str">
        <f t="shared" si="129"/>
        <v/>
      </c>
      <c r="F1152" s="13" t="str">
        <f t="shared" si="128"/>
        <v/>
      </c>
      <c r="G1152" s="13" t="str">
        <f t="shared" si="130"/>
        <v/>
      </c>
      <c r="H1152" s="10" t="s">
        <v>292</v>
      </c>
      <c r="I1152" s="12" t="str">
        <f t="shared" si="131"/>
        <v/>
      </c>
      <c r="J1152" s="12" t="s">
        <v>1186</v>
      </c>
      <c r="K1152" s="12"/>
      <c r="L1152" s="9" t="s">
        <v>137</v>
      </c>
      <c r="M1152" s="10" t="str">
        <f t="shared" si="132"/>
        <v xml:space="preserve">        "": "",  # </v>
      </c>
      <c r="N1152" s="6" t="b">
        <f t="shared" si="133"/>
        <v>1</v>
      </c>
    </row>
    <row r="1153" spans="2:14">
      <c r="B1153" s="31"/>
      <c r="C1153" s="28"/>
      <c r="D1153" s="28"/>
      <c r="E1153" s="36" t="str">
        <f t="shared" si="129"/>
        <v/>
      </c>
      <c r="F1153" s="13" t="str">
        <f t="shared" si="128"/>
        <v/>
      </c>
      <c r="G1153" s="13" t="str">
        <f t="shared" si="130"/>
        <v/>
      </c>
      <c r="H1153" s="10" t="s">
        <v>292</v>
      </c>
      <c r="I1153" s="12" t="str">
        <f t="shared" si="131"/>
        <v/>
      </c>
      <c r="J1153" s="12" t="s">
        <v>1186</v>
      </c>
      <c r="K1153" s="12"/>
      <c r="L1153" s="9" t="s">
        <v>137</v>
      </c>
      <c r="M1153" s="10" t="str">
        <f t="shared" si="132"/>
        <v xml:space="preserve">        "": "",  # </v>
      </c>
      <c r="N1153" s="6" t="b">
        <f t="shared" si="133"/>
        <v>1</v>
      </c>
    </row>
    <row r="1154" spans="2:14">
      <c r="B1154" s="31"/>
      <c r="C1154" s="28"/>
      <c r="D1154" s="28"/>
      <c r="E1154" s="36" t="str">
        <f t="shared" si="129"/>
        <v/>
      </c>
      <c r="F1154" s="13" t="str">
        <f t="shared" si="128"/>
        <v/>
      </c>
      <c r="G1154" s="13" t="str">
        <f t="shared" si="130"/>
        <v/>
      </c>
      <c r="H1154" s="10" t="s">
        <v>292</v>
      </c>
      <c r="I1154" s="12" t="str">
        <f t="shared" si="131"/>
        <v/>
      </c>
      <c r="J1154" s="12" t="s">
        <v>1186</v>
      </c>
      <c r="K1154" s="12"/>
      <c r="L1154" s="9" t="s">
        <v>137</v>
      </c>
      <c r="M1154" s="10" t="str">
        <f t="shared" si="132"/>
        <v xml:space="preserve">        "": "",  # </v>
      </c>
      <c r="N1154" s="6" t="b">
        <f t="shared" si="133"/>
        <v>1</v>
      </c>
    </row>
    <row r="1155" spans="2:14">
      <c r="B1155" s="31"/>
      <c r="C1155" s="28"/>
      <c r="D1155" s="28"/>
      <c r="E1155" s="36" t="str">
        <f t="shared" si="129"/>
        <v/>
      </c>
      <c r="F1155" s="13" t="str">
        <f t="shared" si="128"/>
        <v/>
      </c>
      <c r="G1155" s="13" t="str">
        <f t="shared" si="130"/>
        <v/>
      </c>
      <c r="H1155" s="10" t="s">
        <v>292</v>
      </c>
      <c r="I1155" s="12" t="str">
        <f t="shared" si="131"/>
        <v/>
      </c>
      <c r="J1155" s="12" t="s">
        <v>1186</v>
      </c>
      <c r="K1155" s="12"/>
      <c r="L1155" s="9" t="s">
        <v>137</v>
      </c>
      <c r="M1155" s="10" t="str">
        <f t="shared" si="132"/>
        <v xml:space="preserve">        "": "",  # </v>
      </c>
      <c r="N1155" s="6" t="b">
        <f t="shared" si="133"/>
        <v>1</v>
      </c>
    </row>
    <row r="1156" spans="2:14">
      <c r="B1156" s="31"/>
      <c r="C1156" s="28"/>
      <c r="D1156" s="28"/>
      <c r="E1156" s="36" t="str">
        <f t="shared" si="129"/>
        <v/>
      </c>
      <c r="F1156" s="13" t="str">
        <f t="shared" si="128"/>
        <v/>
      </c>
      <c r="G1156" s="13" t="str">
        <f t="shared" si="130"/>
        <v/>
      </c>
      <c r="H1156" s="10" t="s">
        <v>292</v>
      </c>
      <c r="I1156" s="12" t="str">
        <f t="shared" si="131"/>
        <v/>
      </c>
      <c r="J1156" s="12" t="s">
        <v>1186</v>
      </c>
      <c r="K1156" s="12"/>
      <c r="L1156" s="9" t="s">
        <v>137</v>
      </c>
      <c r="M1156" s="10" t="str">
        <f t="shared" si="132"/>
        <v xml:space="preserve">        "": "",  # </v>
      </c>
      <c r="N1156" s="6" t="b">
        <f t="shared" si="133"/>
        <v>1</v>
      </c>
    </row>
    <row r="1157" spans="2:14">
      <c r="B1157" s="31"/>
      <c r="C1157" s="28"/>
      <c r="D1157" s="28"/>
      <c r="E1157" s="36" t="str">
        <f t="shared" si="129"/>
        <v/>
      </c>
      <c r="F1157" s="13" t="str">
        <f t="shared" si="128"/>
        <v/>
      </c>
      <c r="G1157" s="13" t="str">
        <f t="shared" si="130"/>
        <v/>
      </c>
      <c r="H1157" s="10" t="s">
        <v>292</v>
      </c>
      <c r="I1157" s="12" t="str">
        <f t="shared" si="131"/>
        <v/>
      </c>
      <c r="J1157" s="12" t="s">
        <v>1186</v>
      </c>
      <c r="K1157" s="12"/>
      <c r="L1157" s="9" t="s">
        <v>137</v>
      </c>
      <c r="M1157" s="10" t="str">
        <f t="shared" si="132"/>
        <v xml:space="preserve">        "": "",  # </v>
      </c>
      <c r="N1157" s="6" t="b">
        <f t="shared" si="133"/>
        <v>1</v>
      </c>
    </row>
    <row r="1158" spans="2:14">
      <c r="B1158" s="31"/>
      <c r="C1158" s="28"/>
      <c r="D1158" s="28"/>
      <c r="E1158" s="36" t="str">
        <f t="shared" si="129"/>
        <v/>
      </c>
      <c r="F1158" s="13" t="str">
        <f t="shared" si="128"/>
        <v/>
      </c>
      <c r="G1158" s="13" t="str">
        <f t="shared" si="130"/>
        <v/>
      </c>
      <c r="H1158" s="10" t="s">
        <v>292</v>
      </c>
      <c r="I1158" s="12" t="str">
        <f t="shared" si="131"/>
        <v/>
      </c>
      <c r="J1158" s="12" t="s">
        <v>1186</v>
      </c>
      <c r="K1158" s="12"/>
      <c r="L1158" s="9" t="s">
        <v>137</v>
      </c>
      <c r="M1158" s="10" t="str">
        <f t="shared" si="132"/>
        <v xml:space="preserve">        "": "",  # </v>
      </c>
      <c r="N1158" s="6" t="b">
        <f t="shared" si="133"/>
        <v>1</v>
      </c>
    </row>
    <row r="1159" spans="2:14">
      <c r="B1159" s="31"/>
      <c r="C1159" s="28"/>
      <c r="D1159" s="28"/>
      <c r="E1159" s="36" t="str">
        <f t="shared" si="129"/>
        <v/>
      </c>
      <c r="F1159" s="13" t="str">
        <f t="shared" si="128"/>
        <v/>
      </c>
      <c r="G1159" s="13" t="str">
        <f t="shared" si="130"/>
        <v/>
      </c>
      <c r="H1159" s="10" t="s">
        <v>292</v>
      </c>
      <c r="I1159" s="12" t="str">
        <f t="shared" si="131"/>
        <v/>
      </c>
      <c r="J1159" s="12" t="s">
        <v>1186</v>
      </c>
      <c r="K1159" s="12"/>
      <c r="L1159" s="9" t="s">
        <v>137</v>
      </c>
      <c r="M1159" s="10" t="str">
        <f t="shared" si="132"/>
        <v xml:space="preserve">        "": "",  # </v>
      </c>
      <c r="N1159" s="6" t="b">
        <f t="shared" si="133"/>
        <v>1</v>
      </c>
    </row>
    <row r="1160" spans="2:14">
      <c r="B1160" s="31"/>
      <c r="C1160" s="28"/>
      <c r="D1160" s="28"/>
      <c r="E1160" s="36" t="str">
        <f t="shared" si="129"/>
        <v/>
      </c>
      <c r="F1160" s="13" t="str">
        <f t="shared" si="128"/>
        <v/>
      </c>
      <c r="G1160" s="13" t="str">
        <f t="shared" si="130"/>
        <v/>
      </c>
      <c r="H1160" s="10" t="s">
        <v>292</v>
      </c>
      <c r="I1160" s="12" t="str">
        <f t="shared" si="131"/>
        <v/>
      </c>
      <c r="J1160" s="12" t="s">
        <v>1186</v>
      </c>
      <c r="K1160" s="12"/>
      <c r="L1160" s="9" t="s">
        <v>137</v>
      </c>
      <c r="M1160" s="10" t="str">
        <f t="shared" si="132"/>
        <v xml:space="preserve">        "": "",  # </v>
      </c>
      <c r="N1160" s="6" t="b">
        <f t="shared" si="133"/>
        <v>1</v>
      </c>
    </row>
    <row r="1161" spans="2:14">
      <c r="B1161" s="31"/>
      <c r="C1161" s="28"/>
      <c r="D1161" s="28"/>
      <c r="E1161" s="36" t="str">
        <f t="shared" si="129"/>
        <v/>
      </c>
      <c r="F1161" s="13" t="str">
        <f t="shared" si="128"/>
        <v/>
      </c>
      <c r="G1161" s="13" t="str">
        <f t="shared" si="130"/>
        <v/>
      </c>
      <c r="H1161" s="10" t="s">
        <v>292</v>
      </c>
      <c r="I1161" s="12" t="str">
        <f t="shared" si="131"/>
        <v/>
      </c>
      <c r="J1161" s="12" t="s">
        <v>1186</v>
      </c>
      <c r="K1161" s="12"/>
      <c r="L1161" s="9" t="s">
        <v>137</v>
      </c>
      <c r="M1161" s="10" t="str">
        <f t="shared" si="132"/>
        <v xml:space="preserve">        "": "",  # </v>
      </c>
      <c r="N1161" s="6" t="b">
        <f t="shared" si="133"/>
        <v>1</v>
      </c>
    </row>
    <row r="1162" spans="2:14">
      <c r="B1162" s="31"/>
      <c r="C1162" s="28"/>
      <c r="D1162" s="28"/>
      <c r="E1162" s="36" t="str">
        <f t="shared" si="129"/>
        <v/>
      </c>
      <c r="F1162" s="13" t="str">
        <f t="shared" si="128"/>
        <v/>
      </c>
      <c r="G1162" s="13" t="str">
        <f t="shared" si="130"/>
        <v/>
      </c>
      <c r="H1162" s="10" t="s">
        <v>292</v>
      </c>
      <c r="I1162" s="12" t="str">
        <f t="shared" si="131"/>
        <v/>
      </c>
      <c r="J1162" s="12" t="s">
        <v>1186</v>
      </c>
      <c r="K1162" s="12"/>
      <c r="L1162" s="9" t="s">
        <v>137</v>
      </c>
      <c r="M1162" s="10" t="str">
        <f t="shared" si="132"/>
        <v xml:space="preserve">        "": "",  # </v>
      </c>
      <c r="N1162" s="6" t="b">
        <f t="shared" si="133"/>
        <v>1</v>
      </c>
    </row>
    <row r="1163" spans="2:14">
      <c r="B1163" s="31"/>
      <c r="C1163" s="28"/>
      <c r="D1163" s="28"/>
      <c r="E1163" s="36" t="str">
        <f t="shared" si="129"/>
        <v/>
      </c>
      <c r="F1163" s="13" t="str">
        <f t="shared" si="128"/>
        <v/>
      </c>
      <c r="G1163" s="13" t="str">
        <f t="shared" si="130"/>
        <v/>
      </c>
      <c r="H1163" s="10" t="s">
        <v>292</v>
      </c>
      <c r="I1163" s="12" t="str">
        <f t="shared" si="131"/>
        <v/>
      </c>
      <c r="J1163" s="12" t="s">
        <v>1186</v>
      </c>
      <c r="K1163" s="12"/>
      <c r="L1163" s="9" t="s">
        <v>137</v>
      </c>
      <c r="M1163" s="10" t="str">
        <f t="shared" si="132"/>
        <v xml:space="preserve">        "": "",  # </v>
      </c>
      <c r="N1163" s="6" t="b">
        <f t="shared" si="133"/>
        <v>1</v>
      </c>
    </row>
    <row r="1164" spans="2:14">
      <c r="B1164" s="31"/>
      <c r="C1164" s="28"/>
      <c r="D1164" s="28"/>
      <c r="E1164" s="36" t="str">
        <f t="shared" si="129"/>
        <v/>
      </c>
      <c r="F1164" s="13" t="str">
        <f t="shared" si="128"/>
        <v/>
      </c>
      <c r="G1164" s="13" t="str">
        <f t="shared" si="130"/>
        <v/>
      </c>
      <c r="H1164" s="10" t="s">
        <v>292</v>
      </c>
      <c r="I1164" s="12" t="str">
        <f t="shared" si="131"/>
        <v/>
      </c>
      <c r="J1164" s="12" t="s">
        <v>1186</v>
      </c>
      <c r="K1164" s="12"/>
      <c r="L1164" s="9" t="s">
        <v>137</v>
      </c>
      <c r="M1164" s="10" t="str">
        <f t="shared" si="132"/>
        <v xml:space="preserve">        "": "",  # </v>
      </c>
      <c r="N1164" s="6" t="b">
        <f t="shared" si="133"/>
        <v>1</v>
      </c>
    </row>
    <row r="1165" spans="2:14">
      <c r="B1165" s="31"/>
      <c r="C1165" s="28"/>
      <c r="D1165" s="28"/>
      <c r="E1165" s="36" t="str">
        <f t="shared" si="129"/>
        <v/>
      </c>
      <c r="F1165" s="13" t="str">
        <f t="shared" si="128"/>
        <v/>
      </c>
      <c r="G1165" s="13" t="str">
        <f t="shared" si="130"/>
        <v/>
      </c>
      <c r="H1165" s="10" t="s">
        <v>292</v>
      </c>
      <c r="I1165" s="12" t="str">
        <f t="shared" si="131"/>
        <v/>
      </c>
      <c r="J1165" s="12" t="s">
        <v>1186</v>
      </c>
      <c r="K1165" s="12"/>
      <c r="L1165" s="9" t="s">
        <v>137</v>
      </c>
      <c r="M1165" s="10" t="str">
        <f t="shared" si="132"/>
        <v xml:space="preserve">        "": "",  # </v>
      </c>
      <c r="N1165" s="6" t="b">
        <f t="shared" si="133"/>
        <v>1</v>
      </c>
    </row>
    <row r="1166" spans="2:14">
      <c r="B1166" s="31"/>
      <c r="C1166" s="28"/>
      <c r="D1166" s="28"/>
      <c r="E1166" s="36" t="str">
        <f t="shared" si="129"/>
        <v/>
      </c>
      <c r="F1166" s="13" t="str">
        <f t="shared" si="128"/>
        <v/>
      </c>
      <c r="G1166" s="13" t="str">
        <f t="shared" si="130"/>
        <v/>
      </c>
      <c r="H1166" s="10" t="s">
        <v>292</v>
      </c>
      <c r="I1166" s="12" t="str">
        <f t="shared" si="131"/>
        <v/>
      </c>
      <c r="J1166" s="12" t="s">
        <v>1186</v>
      </c>
      <c r="K1166" s="12"/>
      <c r="L1166" s="9" t="s">
        <v>137</v>
      </c>
      <c r="M1166" s="10" t="str">
        <f t="shared" si="132"/>
        <v xml:space="preserve">        "": "",  # </v>
      </c>
      <c r="N1166" s="6" t="b">
        <f t="shared" si="133"/>
        <v>1</v>
      </c>
    </row>
    <row r="1167" spans="2:14">
      <c r="B1167" s="31"/>
      <c r="C1167" s="28"/>
      <c r="D1167" s="28"/>
      <c r="E1167" s="36" t="str">
        <f t="shared" si="129"/>
        <v/>
      </c>
      <c r="F1167" s="13" t="str">
        <f t="shared" si="128"/>
        <v/>
      </c>
      <c r="G1167" s="13" t="str">
        <f t="shared" si="130"/>
        <v/>
      </c>
      <c r="H1167" s="10" t="s">
        <v>292</v>
      </c>
      <c r="I1167" s="12" t="str">
        <f t="shared" si="131"/>
        <v/>
      </c>
      <c r="J1167" s="12" t="s">
        <v>1186</v>
      </c>
      <c r="K1167" s="12"/>
      <c r="L1167" s="9" t="s">
        <v>137</v>
      </c>
      <c r="M1167" s="10" t="str">
        <f t="shared" si="132"/>
        <v xml:space="preserve">        "": "",  # </v>
      </c>
      <c r="N1167" s="6" t="b">
        <f t="shared" si="133"/>
        <v>1</v>
      </c>
    </row>
    <row r="1168" spans="2:14">
      <c r="B1168" s="31"/>
      <c r="C1168" s="28"/>
      <c r="D1168" s="28"/>
      <c r="E1168" s="36" t="str">
        <f t="shared" si="129"/>
        <v/>
      </c>
      <c r="F1168" s="13" t="str">
        <f t="shared" ref="F1168:F1231" si="134">IF(B1168="",IF(D1168="",IF(C1168="","",UPPER(C1168)),DEC2HEX(D1168)),DEC2HEX(_xlfn.UNICODE(B1168)))</f>
        <v/>
      </c>
      <c r="G1168" s="13" t="str">
        <f t="shared" si="130"/>
        <v/>
      </c>
      <c r="H1168" s="10" t="s">
        <v>292</v>
      </c>
      <c r="I1168" s="12" t="str">
        <f t="shared" si="131"/>
        <v/>
      </c>
      <c r="J1168" s="12" t="s">
        <v>1186</v>
      </c>
      <c r="K1168" s="12"/>
      <c r="L1168" s="9" t="s">
        <v>137</v>
      </c>
      <c r="M1168" s="10" t="str">
        <f t="shared" si="132"/>
        <v xml:space="preserve">        "": "",  # </v>
      </c>
      <c r="N1168" s="6" t="b">
        <f t="shared" si="133"/>
        <v>1</v>
      </c>
    </row>
    <row r="1169" spans="2:14">
      <c r="B1169" s="31"/>
      <c r="C1169" s="28"/>
      <c r="D1169" s="28"/>
      <c r="E1169" s="36" t="str">
        <f t="shared" si="129"/>
        <v/>
      </c>
      <c r="F1169" s="13" t="str">
        <f t="shared" si="134"/>
        <v/>
      </c>
      <c r="G1169" s="13" t="str">
        <f t="shared" si="130"/>
        <v/>
      </c>
      <c r="H1169" s="10" t="s">
        <v>292</v>
      </c>
      <c r="I1169" s="12" t="str">
        <f t="shared" si="131"/>
        <v/>
      </c>
      <c r="J1169" s="12" t="s">
        <v>1186</v>
      </c>
      <c r="K1169" s="12"/>
      <c r="L1169" s="9" t="s">
        <v>137</v>
      </c>
      <c r="M1169" s="10" t="str">
        <f t="shared" si="132"/>
        <v xml:space="preserve">        "": "",  # </v>
      </c>
      <c r="N1169" s="6" t="b">
        <f t="shared" si="133"/>
        <v>1</v>
      </c>
    </row>
    <row r="1170" spans="2:14">
      <c r="B1170" s="31"/>
      <c r="C1170" s="28"/>
      <c r="D1170" s="28"/>
      <c r="E1170" s="36" t="str">
        <f t="shared" si="129"/>
        <v/>
      </c>
      <c r="F1170" s="13" t="str">
        <f t="shared" si="134"/>
        <v/>
      </c>
      <c r="G1170" s="13" t="str">
        <f t="shared" si="130"/>
        <v/>
      </c>
      <c r="H1170" s="10" t="s">
        <v>292</v>
      </c>
      <c r="I1170" s="12" t="str">
        <f t="shared" si="131"/>
        <v/>
      </c>
      <c r="J1170" s="12" t="s">
        <v>1186</v>
      </c>
      <c r="K1170" s="12"/>
      <c r="L1170" s="9" t="s">
        <v>137</v>
      </c>
      <c r="M1170" s="10" t="str">
        <f t="shared" si="132"/>
        <v xml:space="preserve">        "": "",  # </v>
      </c>
      <c r="N1170" s="6" t="b">
        <f t="shared" si="133"/>
        <v>1</v>
      </c>
    </row>
    <row r="1171" spans="2:14">
      <c r="B1171" s="31"/>
      <c r="C1171" s="28"/>
      <c r="D1171" s="28"/>
      <c r="E1171" s="36" t="str">
        <f t="shared" si="129"/>
        <v/>
      </c>
      <c r="F1171" s="13" t="str">
        <f t="shared" si="134"/>
        <v/>
      </c>
      <c r="G1171" s="13" t="str">
        <f t="shared" si="130"/>
        <v/>
      </c>
      <c r="H1171" s="10" t="s">
        <v>292</v>
      </c>
      <c r="I1171" s="12" t="str">
        <f t="shared" si="131"/>
        <v/>
      </c>
      <c r="J1171" s="12" t="s">
        <v>1186</v>
      </c>
      <c r="K1171" s="12"/>
      <c r="L1171" s="9" t="s">
        <v>137</v>
      </c>
      <c r="M1171" s="10" t="str">
        <f t="shared" si="132"/>
        <v xml:space="preserve">        "": "",  # </v>
      </c>
      <c r="N1171" s="6" t="b">
        <f t="shared" si="133"/>
        <v>1</v>
      </c>
    </row>
    <row r="1172" spans="2:14">
      <c r="B1172" s="31"/>
      <c r="C1172" s="28"/>
      <c r="D1172" s="28"/>
      <c r="E1172" s="36" t="str">
        <f t="shared" si="129"/>
        <v/>
      </c>
      <c r="F1172" s="13" t="str">
        <f t="shared" si="134"/>
        <v/>
      </c>
      <c r="G1172" s="13" t="str">
        <f t="shared" si="130"/>
        <v/>
      </c>
      <c r="H1172" s="10" t="s">
        <v>292</v>
      </c>
      <c r="I1172" s="12" t="str">
        <f t="shared" si="131"/>
        <v/>
      </c>
      <c r="J1172" s="12" t="s">
        <v>1186</v>
      </c>
      <c r="K1172" s="12"/>
      <c r="L1172" s="9" t="s">
        <v>137</v>
      </c>
      <c r="M1172" s="10" t="str">
        <f t="shared" si="132"/>
        <v xml:space="preserve">        "": "",  # </v>
      </c>
      <c r="N1172" s="6" t="b">
        <f t="shared" si="133"/>
        <v>1</v>
      </c>
    </row>
    <row r="1173" spans="2:14">
      <c r="B1173" s="31"/>
      <c r="C1173" s="28"/>
      <c r="D1173" s="28"/>
      <c r="E1173" s="36" t="str">
        <f t="shared" si="129"/>
        <v/>
      </c>
      <c r="F1173" s="13" t="str">
        <f t="shared" si="134"/>
        <v/>
      </c>
      <c r="G1173" s="13" t="str">
        <f t="shared" si="130"/>
        <v/>
      </c>
      <c r="H1173" s="10" t="s">
        <v>292</v>
      </c>
      <c r="I1173" s="12" t="str">
        <f t="shared" si="131"/>
        <v/>
      </c>
      <c r="J1173" s="12" t="s">
        <v>1186</v>
      </c>
      <c r="K1173" s="12"/>
      <c r="L1173" s="9" t="s">
        <v>137</v>
      </c>
      <c r="M1173" s="10" t="str">
        <f t="shared" si="132"/>
        <v xml:space="preserve">        "": "",  # </v>
      </c>
      <c r="N1173" s="6" t="b">
        <f t="shared" si="133"/>
        <v>1</v>
      </c>
    </row>
    <row r="1174" spans="2:14">
      <c r="B1174" s="31"/>
      <c r="C1174" s="28"/>
      <c r="D1174" s="28"/>
      <c r="E1174" s="36" t="str">
        <f t="shared" ref="E1174:E1237" si="135">IF(B1174="",IF(G1174="","",_xlfn.UNICHAR(G1174)),B1174)</f>
        <v/>
      </c>
      <c r="F1174" s="13" t="str">
        <f t="shared" si="134"/>
        <v/>
      </c>
      <c r="G1174" s="13" t="str">
        <f t="shared" ref="G1174:G1237" si="136">IF(D1174="",IF(C1174="",IF(B1174="","",VALUE(_xlfn.UNICODE(B1174))),VALUE(HEX2DEC(C1174))),VALUE(D1174))</f>
        <v/>
      </c>
      <c r="H1174" s="10" t="s">
        <v>292</v>
      </c>
      <c r="I1174" s="12" t="str">
        <f t="shared" ref="I1174:I1237" si="137">IF(F1174="","","uni"&amp;UPPER(REPT("0",4-LEN(F1174))&amp;F1174))</f>
        <v/>
      </c>
      <c r="J1174" s="12" t="s">
        <v>1186</v>
      </c>
      <c r="K1174" s="12"/>
      <c r="L1174" s="9" t="s">
        <v>137</v>
      </c>
      <c r="M1174" s="10" t="str">
        <f t="shared" ref="M1174:M1237" si="138">ASC(_xlfn.CONCAT(H1174:L1174,"  # ",E1174))</f>
        <v xml:space="preserve">        "": "",  # </v>
      </c>
      <c r="N1174" s="6" t="b">
        <f t="shared" ref="N1174:N1237" si="139">K1174=""</f>
        <v>1</v>
      </c>
    </row>
    <row r="1175" spans="2:14">
      <c r="B1175" s="31"/>
      <c r="C1175" s="28"/>
      <c r="D1175" s="28"/>
      <c r="E1175" s="36" t="str">
        <f t="shared" si="135"/>
        <v/>
      </c>
      <c r="F1175" s="13" t="str">
        <f t="shared" si="134"/>
        <v/>
      </c>
      <c r="G1175" s="13" t="str">
        <f t="shared" si="136"/>
        <v/>
      </c>
      <c r="H1175" s="10" t="s">
        <v>292</v>
      </c>
      <c r="I1175" s="12" t="str">
        <f t="shared" si="137"/>
        <v/>
      </c>
      <c r="J1175" s="12" t="s">
        <v>1186</v>
      </c>
      <c r="K1175" s="12"/>
      <c r="L1175" s="9" t="s">
        <v>137</v>
      </c>
      <c r="M1175" s="10" t="str">
        <f t="shared" si="138"/>
        <v xml:space="preserve">        "": "",  # </v>
      </c>
      <c r="N1175" s="6" t="b">
        <f t="shared" si="139"/>
        <v>1</v>
      </c>
    </row>
    <row r="1176" spans="2:14">
      <c r="B1176" s="31"/>
      <c r="C1176" s="28"/>
      <c r="D1176" s="28"/>
      <c r="E1176" s="36" t="str">
        <f t="shared" si="135"/>
        <v/>
      </c>
      <c r="F1176" s="13" t="str">
        <f t="shared" si="134"/>
        <v/>
      </c>
      <c r="G1176" s="13" t="str">
        <f t="shared" si="136"/>
        <v/>
      </c>
      <c r="H1176" s="10" t="s">
        <v>292</v>
      </c>
      <c r="I1176" s="12" t="str">
        <f t="shared" si="137"/>
        <v/>
      </c>
      <c r="J1176" s="12" t="s">
        <v>1186</v>
      </c>
      <c r="K1176" s="12"/>
      <c r="L1176" s="9" t="s">
        <v>137</v>
      </c>
      <c r="M1176" s="10" t="str">
        <f t="shared" si="138"/>
        <v xml:space="preserve">        "": "",  # </v>
      </c>
      <c r="N1176" s="6" t="b">
        <f t="shared" si="139"/>
        <v>1</v>
      </c>
    </row>
    <row r="1177" spans="2:14">
      <c r="B1177" s="31"/>
      <c r="C1177" s="28"/>
      <c r="D1177" s="28"/>
      <c r="E1177" s="36" t="str">
        <f t="shared" si="135"/>
        <v/>
      </c>
      <c r="F1177" s="13" t="str">
        <f t="shared" si="134"/>
        <v/>
      </c>
      <c r="G1177" s="13" t="str">
        <f t="shared" si="136"/>
        <v/>
      </c>
      <c r="H1177" s="10" t="s">
        <v>292</v>
      </c>
      <c r="I1177" s="12" t="str">
        <f t="shared" si="137"/>
        <v/>
      </c>
      <c r="J1177" s="12" t="s">
        <v>1186</v>
      </c>
      <c r="K1177" s="12"/>
      <c r="L1177" s="9" t="s">
        <v>137</v>
      </c>
      <c r="M1177" s="10" t="str">
        <f t="shared" si="138"/>
        <v xml:space="preserve">        "": "",  # </v>
      </c>
      <c r="N1177" s="6" t="b">
        <f t="shared" si="139"/>
        <v>1</v>
      </c>
    </row>
    <row r="1178" spans="2:14">
      <c r="B1178" s="31"/>
      <c r="C1178" s="28"/>
      <c r="D1178" s="28"/>
      <c r="E1178" s="36" t="str">
        <f t="shared" si="135"/>
        <v/>
      </c>
      <c r="F1178" s="13" t="str">
        <f t="shared" si="134"/>
        <v/>
      </c>
      <c r="G1178" s="13" t="str">
        <f t="shared" si="136"/>
        <v/>
      </c>
      <c r="H1178" s="10" t="s">
        <v>292</v>
      </c>
      <c r="I1178" s="12" t="str">
        <f t="shared" si="137"/>
        <v/>
      </c>
      <c r="J1178" s="12" t="s">
        <v>1186</v>
      </c>
      <c r="K1178" s="12"/>
      <c r="L1178" s="9" t="s">
        <v>137</v>
      </c>
      <c r="M1178" s="10" t="str">
        <f t="shared" si="138"/>
        <v xml:space="preserve">        "": "",  # </v>
      </c>
      <c r="N1178" s="6" t="b">
        <f t="shared" si="139"/>
        <v>1</v>
      </c>
    </row>
    <row r="1179" spans="2:14">
      <c r="B1179" s="31"/>
      <c r="C1179" s="28"/>
      <c r="D1179" s="28"/>
      <c r="E1179" s="36" t="str">
        <f t="shared" si="135"/>
        <v/>
      </c>
      <c r="F1179" s="13" t="str">
        <f t="shared" si="134"/>
        <v/>
      </c>
      <c r="G1179" s="13" t="str">
        <f t="shared" si="136"/>
        <v/>
      </c>
      <c r="H1179" s="10" t="s">
        <v>292</v>
      </c>
      <c r="I1179" s="12" t="str">
        <f t="shared" si="137"/>
        <v/>
      </c>
      <c r="J1179" s="12" t="s">
        <v>1186</v>
      </c>
      <c r="K1179" s="12"/>
      <c r="L1179" s="9" t="s">
        <v>137</v>
      </c>
      <c r="M1179" s="10" t="str">
        <f t="shared" si="138"/>
        <v xml:space="preserve">        "": "",  # </v>
      </c>
      <c r="N1179" s="6" t="b">
        <f t="shared" si="139"/>
        <v>1</v>
      </c>
    </row>
    <row r="1180" spans="2:14">
      <c r="B1180" s="31"/>
      <c r="C1180" s="28"/>
      <c r="D1180" s="28"/>
      <c r="E1180" s="36" t="str">
        <f t="shared" si="135"/>
        <v/>
      </c>
      <c r="F1180" s="13" t="str">
        <f t="shared" si="134"/>
        <v/>
      </c>
      <c r="G1180" s="13" t="str">
        <f t="shared" si="136"/>
        <v/>
      </c>
      <c r="H1180" s="10" t="s">
        <v>292</v>
      </c>
      <c r="I1180" s="12" t="str">
        <f t="shared" si="137"/>
        <v/>
      </c>
      <c r="J1180" s="12" t="s">
        <v>1186</v>
      </c>
      <c r="K1180" s="12"/>
      <c r="L1180" s="9" t="s">
        <v>137</v>
      </c>
      <c r="M1180" s="10" t="str">
        <f t="shared" si="138"/>
        <v xml:space="preserve">        "": "",  # </v>
      </c>
      <c r="N1180" s="6" t="b">
        <f t="shared" si="139"/>
        <v>1</v>
      </c>
    </row>
    <row r="1181" spans="2:14">
      <c r="B1181" s="31"/>
      <c r="C1181" s="28"/>
      <c r="D1181" s="28"/>
      <c r="E1181" s="36" t="str">
        <f t="shared" si="135"/>
        <v/>
      </c>
      <c r="F1181" s="13" t="str">
        <f t="shared" si="134"/>
        <v/>
      </c>
      <c r="G1181" s="13" t="str">
        <f t="shared" si="136"/>
        <v/>
      </c>
      <c r="H1181" s="10" t="s">
        <v>292</v>
      </c>
      <c r="I1181" s="12" t="str">
        <f t="shared" si="137"/>
        <v/>
      </c>
      <c r="J1181" s="12" t="s">
        <v>1186</v>
      </c>
      <c r="K1181" s="12" t="s">
        <v>95</v>
      </c>
      <c r="L1181" s="9" t="s">
        <v>137</v>
      </c>
      <c r="M1181" s="10" t="str">
        <f t="shared" si="138"/>
        <v xml:space="preserve">        "": "",  # </v>
      </c>
      <c r="N1181" s="6" t="b">
        <f t="shared" si="139"/>
        <v>1</v>
      </c>
    </row>
    <row r="1182" spans="2:14">
      <c r="B1182" s="31"/>
      <c r="C1182" s="28"/>
      <c r="D1182" s="28"/>
      <c r="E1182" s="36" t="str">
        <f t="shared" si="135"/>
        <v/>
      </c>
      <c r="F1182" s="13" t="str">
        <f t="shared" si="134"/>
        <v/>
      </c>
      <c r="G1182" s="13" t="str">
        <f t="shared" si="136"/>
        <v/>
      </c>
      <c r="H1182" s="10" t="s">
        <v>292</v>
      </c>
      <c r="I1182" s="12" t="str">
        <f t="shared" si="137"/>
        <v/>
      </c>
      <c r="J1182" s="12" t="s">
        <v>1186</v>
      </c>
      <c r="K1182" s="12" t="s">
        <v>95</v>
      </c>
      <c r="L1182" s="9" t="s">
        <v>137</v>
      </c>
      <c r="M1182" s="10" t="str">
        <f t="shared" si="138"/>
        <v xml:space="preserve">        "": "",  # </v>
      </c>
      <c r="N1182" s="6" t="b">
        <f t="shared" si="139"/>
        <v>1</v>
      </c>
    </row>
    <row r="1183" spans="2:14">
      <c r="B1183" s="31"/>
      <c r="C1183" s="28"/>
      <c r="D1183" s="28"/>
      <c r="E1183" s="36" t="str">
        <f t="shared" si="135"/>
        <v/>
      </c>
      <c r="F1183" s="13" t="str">
        <f t="shared" si="134"/>
        <v/>
      </c>
      <c r="G1183" s="13" t="str">
        <f t="shared" si="136"/>
        <v/>
      </c>
      <c r="H1183" s="10" t="s">
        <v>292</v>
      </c>
      <c r="I1183" s="12" t="str">
        <f t="shared" si="137"/>
        <v/>
      </c>
      <c r="J1183" s="12" t="s">
        <v>1186</v>
      </c>
      <c r="K1183" s="12" t="s">
        <v>95</v>
      </c>
      <c r="L1183" s="9" t="s">
        <v>137</v>
      </c>
      <c r="M1183" s="10" t="str">
        <f t="shared" si="138"/>
        <v xml:space="preserve">        "": "",  # </v>
      </c>
      <c r="N1183" s="6" t="b">
        <f t="shared" si="139"/>
        <v>1</v>
      </c>
    </row>
    <row r="1184" spans="2:14">
      <c r="B1184" s="31"/>
      <c r="C1184" s="28"/>
      <c r="D1184" s="28"/>
      <c r="E1184" s="36" t="str">
        <f t="shared" si="135"/>
        <v/>
      </c>
      <c r="F1184" s="13" t="str">
        <f t="shared" si="134"/>
        <v/>
      </c>
      <c r="G1184" s="13" t="str">
        <f t="shared" si="136"/>
        <v/>
      </c>
      <c r="H1184" s="10" t="s">
        <v>292</v>
      </c>
      <c r="I1184" s="12" t="str">
        <f t="shared" si="137"/>
        <v/>
      </c>
      <c r="J1184" s="12" t="s">
        <v>1186</v>
      </c>
      <c r="K1184" s="12" t="s">
        <v>95</v>
      </c>
      <c r="L1184" s="9" t="s">
        <v>137</v>
      </c>
      <c r="M1184" s="10" t="str">
        <f t="shared" si="138"/>
        <v xml:space="preserve">        "": "",  # </v>
      </c>
      <c r="N1184" s="6" t="b">
        <f t="shared" si="139"/>
        <v>1</v>
      </c>
    </row>
    <row r="1185" spans="2:15">
      <c r="B1185" s="31"/>
      <c r="C1185" s="28"/>
      <c r="D1185" s="28"/>
      <c r="E1185" s="36" t="str">
        <f t="shared" si="135"/>
        <v/>
      </c>
      <c r="F1185" s="13" t="str">
        <f t="shared" si="134"/>
        <v/>
      </c>
      <c r="G1185" s="13" t="str">
        <f t="shared" si="136"/>
        <v/>
      </c>
      <c r="H1185" s="10" t="s">
        <v>292</v>
      </c>
      <c r="I1185" s="12" t="str">
        <f t="shared" si="137"/>
        <v/>
      </c>
      <c r="J1185" s="12" t="s">
        <v>1186</v>
      </c>
      <c r="K1185" s="12" t="s">
        <v>95</v>
      </c>
      <c r="L1185" s="9" t="s">
        <v>137</v>
      </c>
      <c r="M1185" s="10" t="str">
        <f t="shared" si="138"/>
        <v xml:space="preserve">        "": "",  # </v>
      </c>
      <c r="N1185" s="6" t="b">
        <f t="shared" si="139"/>
        <v>1</v>
      </c>
    </row>
    <row r="1186" spans="2:15">
      <c r="B1186" s="31"/>
      <c r="C1186" s="28"/>
      <c r="D1186" s="28"/>
      <c r="E1186" s="36" t="str">
        <f t="shared" si="135"/>
        <v/>
      </c>
      <c r="F1186" s="13" t="str">
        <f t="shared" si="134"/>
        <v/>
      </c>
      <c r="G1186" s="13" t="str">
        <f t="shared" si="136"/>
        <v/>
      </c>
      <c r="H1186" s="10" t="s">
        <v>292</v>
      </c>
      <c r="I1186" s="12" t="str">
        <f t="shared" si="137"/>
        <v/>
      </c>
      <c r="J1186" s="12" t="s">
        <v>1186</v>
      </c>
      <c r="K1186" s="12" t="s">
        <v>95</v>
      </c>
      <c r="L1186" s="9" t="s">
        <v>137</v>
      </c>
      <c r="M1186" s="10" t="str">
        <f t="shared" si="138"/>
        <v xml:space="preserve">        "": "",  # </v>
      </c>
      <c r="N1186" s="6" t="b">
        <f t="shared" si="139"/>
        <v>1</v>
      </c>
    </row>
    <row r="1187" spans="2:15">
      <c r="B1187" s="31"/>
      <c r="C1187" s="28"/>
      <c r="D1187" s="28"/>
      <c r="E1187" s="36" t="str">
        <f t="shared" si="135"/>
        <v/>
      </c>
      <c r="F1187" s="13" t="str">
        <f t="shared" si="134"/>
        <v/>
      </c>
      <c r="G1187" s="13" t="str">
        <f t="shared" si="136"/>
        <v/>
      </c>
      <c r="H1187" s="10" t="s">
        <v>292</v>
      </c>
      <c r="I1187" s="12" t="str">
        <f t="shared" si="137"/>
        <v/>
      </c>
      <c r="J1187" s="12" t="s">
        <v>1186</v>
      </c>
      <c r="K1187" s="12" t="s">
        <v>95</v>
      </c>
      <c r="L1187" s="9" t="s">
        <v>137</v>
      </c>
      <c r="M1187" s="10" t="str">
        <f t="shared" si="138"/>
        <v xml:space="preserve">        "": "",  # </v>
      </c>
      <c r="N1187" s="6" t="b">
        <f t="shared" si="139"/>
        <v>1</v>
      </c>
    </row>
    <row r="1188" spans="2:15">
      <c r="B1188" s="31"/>
      <c r="C1188" s="28"/>
      <c r="D1188" s="28"/>
      <c r="E1188" s="36" t="str">
        <f t="shared" si="135"/>
        <v/>
      </c>
      <c r="F1188" s="13" t="str">
        <f t="shared" si="134"/>
        <v/>
      </c>
      <c r="G1188" s="13" t="str">
        <f t="shared" si="136"/>
        <v/>
      </c>
      <c r="H1188" s="10" t="s">
        <v>292</v>
      </c>
      <c r="I1188" s="12" t="str">
        <f t="shared" si="137"/>
        <v/>
      </c>
      <c r="J1188" s="12" t="s">
        <v>1186</v>
      </c>
      <c r="K1188" s="12" t="s">
        <v>95</v>
      </c>
      <c r="L1188" s="9" t="s">
        <v>137</v>
      </c>
      <c r="M1188" s="10" t="str">
        <f t="shared" si="138"/>
        <v xml:space="preserve">        "": "",  # </v>
      </c>
      <c r="N1188" s="6" t="b">
        <f t="shared" si="139"/>
        <v>1</v>
      </c>
    </row>
    <row r="1189" spans="2:15">
      <c r="B1189" s="31"/>
      <c r="C1189" s="28"/>
      <c r="D1189" s="28"/>
      <c r="E1189" s="36" t="str">
        <f t="shared" si="135"/>
        <v/>
      </c>
      <c r="F1189" s="13" t="str">
        <f t="shared" si="134"/>
        <v/>
      </c>
      <c r="G1189" s="13" t="str">
        <f t="shared" si="136"/>
        <v/>
      </c>
      <c r="H1189" s="10" t="s">
        <v>292</v>
      </c>
      <c r="I1189" s="12" t="str">
        <f t="shared" si="137"/>
        <v/>
      </c>
      <c r="J1189" s="12" t="s">
        <v>1186</v>
      </c>
      <c r="K1189" s="12" t="s">
        <v>95</v>
      </c>
      <c r="L1189" s="9" t="s">
        <v>137</v>
      </c>
      <c r="M1189" s="10" t="str">
        <f t="shared" si="138"/>
        <v xml:space="preserve">        "": "",  # </v>
      </c>
      <c r="N1189" s="6" t="b">
        <f t="shared" si="139"/>
        <v>1</v>
      </c>
    </row>
    <row r="1190" spans="2:15">
      <c r="B1190" s="31"/>
      <c r="C1190" s="28"/>
      <c r="D1190" s="28"/>
      <c r="E1190" s="36" t="str">
        <f t="shared" si="135"/>
        <v/>
      </c>
      <c r="F1190" s="13" t="str">
        <f t="shared" si="134"/>
        <v/>
      </c>
      <c r="G1190" s="13" t="str">
        <f t="shared" si="136"/>
        <v/>
      </c>
      <c r="H1190" s="10" t="s">
        <v>292</v>
      </c>
      <c r="I1190" s="12" t="str">
        <f t="shared" si="137"/>
        <v/>
      </c>
      <c r="J1190" s="12" t="s">
        <v>1186</v>
      </c>
      <c r="K1190" s="12" t="s">
        <v>95</v>
      </c>
      <c r="L1190" s="9" t="s">
        <v>137</v>
      </c>
      <c r="M1190" s="10" t="str">
        <f t="shared" si="138"/>
        <v xml:space="preserve">        "": "",  # </v>
      </c>
      <c r="N1190" s="6" t="b">
        <f t="shared" si="139"/>
        <v>1</v>
      </c>
    </row>
    <row r="1191" spans="2:15">
      <c r="B1191" s="31"/>
      <c r="C1191" s="28"/>
      <c r="D1191" s="28"/>
      <c r="E1191" s="36" t="str">
        <f t="shared" si="135"/>
        <v/>
      </c>
      <c r="F1191" s="13" t="str">
        <f t="shared" si="134"/>
        <v/>
      </c>
      <c r="G1191" s="13" t="str">
        <f t="shared" si="136"/>
        <v/>
      </c>
      <c r="H1191" s="10" t="s">
        <v>292</v>
      </c>
      <c r="I1191" s="12" t="str">
        <f t="shared" si="137"/>
        <v/>
      </c>
      <c r="J1191" s="12" t="s">
        <v>1186</v>
      </c>
      <c r="K1191" s="12" t="s">
        <v>95</v>
      </c>
      <c r="L1191" s="9" t="s">
        <v>137</v>
      </c>
      <c r="M1191" s="10" t="str">
        <f t="shared" si="138"/>
        <v xml:space="preserve">        "": "",  # </v>
      </c>
      <c r="N1191" s="6" t="b">
        <f t="shared" si="139"/>
        <v>1</v>
      </c>
    </row>
    <row r="1192" spans="2:15">
      <c r="B1192" s="31"/>
      <c r="C1192" s="28"/>
      <c r="D1192" s="28"/>
      <c r="E1192" s="36" t="str">
        <f t="shared" si="135"/>
        <v/>
      </c>
      <c r="F1192" s="13" t="str">
        <f t="shared" si="134"/>
        <v/>
      </c>
      <c r="G1192" s="13" t="str">
        <f t="shared" si="136"/>
        <v/>
      </c>
      <c r="H1192" s="10" t="s">
        <v>292</v>
      </c>
      <c r="I1192" s="12" t="str">
        <f t="shared" si="137"/>
        <v/>
      </c>
      <c r="J1192" s="12" t="s">
        <v>1186</v>
      </c>
      <c r="K1192" s="12" t="s">
        <v>95</v>
      </c>
      <c r="L1192" s="9" t="s">
        <v>137</v>
      </c>
      <c r="M1192" s="10" t="str">
        <f t="shared" si="138"/>
        <v xml:space="preserve">        "": "",  # </v>
      </c>
      <c r="N1192" s="6" t="b">
        <f t="shared" si="139"/>
        <v>1</v>
      </c>
    </row>
    <row r="1193" spans="2:15">
      <c r="B1193" s="31"/>
      <c r="C1193" s="28"/>
      <c r="D1193" s="28"/>
      <c r="E1193" s="36" t="str">
        <f t="shared" si="135"/>
        <v/>
      </c>
      <c r="F1193" s="13" t="str">
        <f t="shared" si="134"/>
        <v/>
      </c>
      <c r="G1193" s="13" t="str">
        <f t="shared" si="136"/>
        <v/>
      </c>
      <c r="H1193" s="10" t="s">
        <v>292</v>
      </c>
      <c r="I1193" s="12" t="str">
        <f t="shared" si="137"/>
        <v/>
      </c>
      <c r="J1193" s="12" t="s">
        <v>1186</v>
      </c>
      <c r="K1193" s="12" t="s">
        <v>95</v>
      </c>
      <c r="L1193" s="9" t="s">
        <v>137</v>
      </c>
      <c r="M1193" s="10" t="str">
        <f t="shared" si="138"/>
        <v xml:space="preserve">        "": "",  # </v>
      </c>
      <c r="N1193" s="6" t="b">
        <f t="shared" si="139"/>
        <v>1</v>
      </c>
    </row>
    <row r="1194" spans="2:15">
      <c r="B1194" s="31"/>
      <c r="C1194" s="28"/>
      <c r="D1194" s="28"/>
      <c r="E1194" s="36" t="str">
        <f t="shared" si="135"/>
        <v/>
      </c>
      <c r="F1194" s="13" t="str">
        <f t="shared" si="134"/>
        <v/>
      </c>
      <c r="G1194" s="13" t="str">
        <f t="shared" si="136"/>
        <v/>
      </c>
      <c r="H1194" s="10" t="s">
        <v>292</v>
      </c>
      <c r="I1194" s="12" t="str">
        <f t="shared" si="137"/>
        <v/>
      </c>
      <c r="J1194" s="12" t="s">
        <v>1186</v>
      </c>
      <c r="K1194" s="12" t="s">
        <v>95</v>
      </c>
      <c r="L1194" s="9" t="s">
        <v>137</v>
      </c>
      <c r="M1194" s="10" t="str">
        <f t="shared" si="138"/>
        <v xml:space="preserve">        "": "",  # </v>
      </c>
      <c r="N1194" s="6" t="b">
        <f t="shared" si="139"/>
        <v>1</v>
      </c>
    </row>
    <row r="1195" spans="2:15">
      <c r="B1195" s="31"/>
      <c r="C1195" s="28"/>
      <c r="D1195" s="28"/>
      <c r="E1195" s="36" t="str">
        <f t="shared" si="135"/>
        <v/>
      </c>
      <c r="F1195" s="13" t="str">
        <f t="shared" si="134"/>
        <v/>
      </c>
      <c r="G1195" s="13" t="str">
        <f t="shared" si="136"/>
        <v/>
      </c>
      <c r="H1195" s="10" t="s">
        <v>292</v>
      </c>
      <c r="I1195" s="12" t="str">
        <f t="shared" si="137"/>
        <v/>
      </c>
      <c r="J1195" s="12" t="s">
        <v>1186</v>
      </c>
      <c r="K1195" s="12" t="s">
        <v>95</v>
      </c>
      <c r="L1195" s="9" t="s">
        <v>137</v>
      </c>
      <c r="M1195" s="10" t="str">
        <f t="shared" si="138"/>
        <v xml:space="preserve">        "": "",  # </v>
      </c>
      <c r="N1195" s="6" t="b">
        <f t="shared" si="139"/>
        <v>1</v>
      </c>
    </row>
    <row r="1196" spans="2:15">
      <c r="B1196" s="31"/>
      <c r="C1196" s="28"/>
      <c r="D1196" s="28"/>
      <c r="E1196" s="36" t="str">
        <f t="shared" si="135"/>
        <v/>
      </c>
      <c r="F1196" s="13" t="str">
        <f t="shared" si="134"/>
        <v/>
      </c>
      <c r="G1196" s="13" t="str">
        <f t="shared" si="136"/>
        <v/>
      </c>
      <c r="H1196" s="10" t="s">
        <v>292</v>
      </c>
      <c r="I1196" s="12" t="str">
        <f t="shared" si="137"/>
        <v/>
      </c>
      <c r="J1196" s="12" t="s">
        <v>1186</v>
      </c>
      <c r="K1196" s="12" t="s">
        <v>95</v>
      </c>
      <c r="L1196" s="9" t="s">
        <v>137</v>
      </c>
      <c r="M1196" s="10" t="str">
        <f t="shared" si="138"/>
        <v xml:space="preserve">        "": "",  # </v>
      </c>
      <c r="N1196" s="6" t="b">
        <f t="shared" si="139"/>
        <v>1</v>
      </c>
    </row>
    <row r="1197" spans="2:15">
      <c r="B1197" s="31"/>
      <c r="C1197" s="28"/>
      <c r="D1197" s="28"/>
      <c r="E1197" s="36" t="str">
        <f t="shared" si="135"/>
        <v/>
      </c>
      <c r="F1197" s="13" t="str">
        <f t="shared" si="134"/>
        <v/>
      </c>
      <c r="G1197" s="13" t="str">
        <f t="shared" si="136"/>
        <v/>
      </c>
      <c r="H1197" s="10" t="s">
        <v>292</v>
      </c>
      <c r="I1197" s="12" t="str">
        <f t="shared" si="137"/>
        <v/>
      </c>
      <c r="J1197" s="12" t="s">
        <v>1186</v>
      </c>
      <c r="K1197" s="12" t="s">
        <v>95</v>
      </c>
      <c r="L1197" s="9" t="s">
        <v>137</v>
      </c>
      <c r="M1197" s="10" t="str">
        <f t="shared" si="138"/>
        <v xml:space="preserve">        "": "",  # </v>
      </c>
      <c r="N1197" s="6" t="b">
        <f t="shared" si="139"/>
        <v>1</v>
      </c>
    </row>
    <row r="1198" spans="2:15">
      <c r="B1198" s="31"/>
      <c r="C1198" s="28"/>
      <c r="D1198" s="28"/>
      <c r="E1198" s="36" t="str">
        <f t="shared" si="135"/>
        <v/>
      </c>
      <c r="F1198" s="13" t="str">
        <f t="shared" si="134"/>
        <v/>
      </c>
      <c r="G1198" s="13" t="str">
        <f t="shared" si="136"/>
        <v/>
      </c>
      <c r="H1198" s="10" t="s">
        <v>292</v>
      </c>
      <c r="I1198" s="12" t="str">
        <f t="shared" si="137"/>
        <v/>
      </c>
      <c r="J1198" s="12" t="s">
        <v>1186</v>
      </c>
      <c r="K1198" s="12" t="s">
        <v>95</v>
      </c>
      <c r="L1198" s="9" t="s">
        <v>137</v>
      </c>
      <c r="M1198" s="10" t="str">
        <f t="shared" si="138"/>
        <v xml:space="preserve">        "": "",  # </v>
      </c>
      <c r="N1198" s="6" t="b">
        <f t="shared" si="139"/>
        <v>1</v>
      </c>
    </row>
    <row r="1199" spans="2:15">
      <c r="B1199" s="31"/>
      <c r="C1199" s="28"/>
      <c r="D1199" s="28"/>
      <c r="E1199" s="36" t="str">
        <f t="shared" si="135"/>
        <v/>
      </c>
      <c r="F1199" s="13" t="str">
        <f t="shared" si="134"/>
        <v/>
      </c>
      <c r="G1199" s="13" t="str">
        <f t="shared" si="136"/>
        <v/>
      </c>
      <c r="H1199" s="10" t="s">
        <v>292</v>
      </c>
      <c r="I1199" s="12" t="str">
        <f t="shared" si="137"/>
        <v/>
      </c>
      <c r="J1199" s="12" t="s">
        <v>1186</v>
      </c>
      <c r="K1199" s="12" t="s">
        <v>95</v>
      </c>
      <c r="L1199" s="9" t="s">
        <v>137</v>
      </c>
      <c r="M1199" s="10" t="str">
        <f t="shared" si="138"/>
        <v xml:space="preserve">        "": "",  # </v>
      </c>
      <c r="N1199" s="6" t="b">
        <f t="shared" si="139"/>
        <v>1</v>
      </c>
    </row>
    <row r="1200" spans="2:15">
      <c r="B1200" s="31"/>
      <c r="C1200" s="28"/>
      <c r="D1200" s="28"/>
      <c r="E1200" s="36" t="str">
        <f t="shared" si="135"/>
        <v/>
      </c>
      <c r="F1200" s="13" t="str">
        <f t="shared" si="134"/>
        <v/>
      </c>
      <c r="G1200" s="13" t="str">
        <f t="shared" si="136"/>
        <v/>
      </c>
      <c r="H1200" s="10" t="s">
        <v>292</v>
      </c>
      <c r="I1200" s="12" t="str">
        <f t="shared" si="137"/>
        <v/>
      </c>
      <c r="J1200" s="12" t="s">
        <v>1186</v>
      </c>
      <c r="K1200" s="12" t="s">
        <v>95</v>
      </c>
      <c r="L1200" s="9" t="s">
        <v>137</v>
      </c>
      <c r="M1200" s="10" t="str">
        <f t="shared" si="138"/>
        <v xml:space="preserve">        "": "",  # </v>
      </c>
      <c r="N1200" s="6" t="b">
        <f t="shared" si="139"/>
        <v>1</v>
      </c>
      <c r="O1200" s="39" t="str">
        <f>IF(K1200="","",_xlfn.UNICHAR(HEX2DEC(K1200)))</f>
        <v/>
      </c>
    </row>
    <row r="1201" spans="2:15">
      <c r="B1201" s="31"/>
      <c r="C1201" s="28"/>
      <c r="D1201" s="28"/>
      <c r="E1201" s="36" t="str">
        <f t="shared" si="135"/>
        <v/>
      </c>
      <c r="F1201" s="13" t="str">
        <f t="shared" si="134"/>
        <v/>
      </c>
      <c r="G1201" s="13" t="str">
        <f t="shared" si="136"/>
        <v/>
      </c>
      <c r="H1201" s="10" t="s">
        <v>292</v>
      </c>
      <c r="I1201" s="12" t="str">
        <f t="shared" si="137"/>
        <v/>
      </c>
      <c r="J1201" s="12" t="s">
        <v>1186</v>
      </c>
      <c r="K1201" s="12" t="s">
        <v>95</v>
      </c>
      <c r="L1201" s="9" t="s">
        <v>137</v>
      </c>
      <c r="M1201" s="10" t="str">
        <f t="shared" si="138"/>
        <v xml:space="preserve">        "": "",  # </v>
      </c>
      <c r="N1201" s="6" t="b">
        <f t="shared" si="139"/>
        <v>1</v>
      </c>
      <c r="O1201" s="39" t="str">
        <f t="shared" ref="O1201:O1255" si="140">IF(K1201="","",_xlfn.UNICHAR(HEX2DEC(K1201)))</f>
        <v/>
      </c>
    </row>
    <row r="1202" spans="2:15">
      <c r="B1202" s="31"/>
      <c r="C1202" s="28"/>
      <c r="D1202" s="28"/>
      <c r="E1202" s="36" t="str">
        <f t="shared" si="135"/>
        <v/>
      </c>
      <c r="F1202" s="13" t="str">
        <f t="shared" si="134"/>
        <v/>
      </c>
      <c r="G1202" s="13" t="str">
        <f t="shared" si="136"/>
        <v/>
      </c>
      <c r="H1202" s="10" t="s">
        <v>292</v>
      </c>
      <c r="I1202" s="12" t="str">
        <f t="shared" si="137"/>
        <v/>
      </c>
      <c r="J1202" s="12" t="s">
        <v>1186</v>
      </c>
      <c r="K1202" s="12" t="s">
        <v>95</v>
      </c>
      <c r="L1202" s="9" t="s">
        <v>137</v>
      </c>
      <c r="M1202" s="10" t="str">
        <f t="shared" si="138"/>
        <v xml:space="preserve">        "": "",  # </v>
      </c>
      <c r="N1202" s="6" t="b">
        <f t="shared" si="139"/>
        <v>1</v>
      </c>
      <c r="O1202" s="39" t="str">
        <f t="shared" si="140"/>
        <v/>
      </c>
    </row>
    <row r="1203" spans="2:15">
      <c r="B1203" s="31"/>
      <c r="C1203" s="28"/>
      <c r="D1203" s="28"/>
      <c r="E1203" s="36" t="str">
        <f t="shared" si="135"/>
        <v/>
      </c>
      <c r="F1203" s="13" t="str">
        <f t="shared" si="134"/>
        <v/>
      </c>
      <c r="G1203" s="13" t="str">
        <f t="shared" si="136"/>
        <v/>
      </c>
      <c r="H1203" s="10" t="s">
        <v>292</v>
      </c>
      <c r="I1203" s="12" t="str">
        <f t="shared" si="137"/>
        <v/>
      </c>
      <c r="J1203" s="12" t="s">
        <v>1186</v>
      </c>
      <c r="K1203" s="12" t="s">
        <v>95</v>
      </c>
      <c r="L1203" s="9" t="s">
        <v>137</v>
      </c>
      <c r="M1203" s="10" t="str">
        <f t="shared" si="138"/>
        <v xml:space="preserve">        "": "",  # </v>
      </c>
      <c r="N1203" s="6" t="b">
        <f t="shared" si="139"/>
        <v>1</v>
      </c>
      <c r="O1203" s="39" t="str">
        <f t="shared" si="140"/>
        <v/>
      </c>
    </row>
    <row r="1204" spans="2:15">
      <c r="B1204" s="31"/>
      <c r="C1204" s="28"/>
      <c r="D1204" s="28"/>
      <c r="E1204" s="36" t="str">
        <f t="shared" si="135"/>
        <v/>
      </c>
      <c r="F1204" s="13" t="str">
        <f t="shared" si="134"/>
        <v/>
      </c>
      <c r="G1204" s="13" t="str">
        <f t="shared" si="136"/>
        <v/>
      </c>
      <c r="H1204" s="10" t="s">
        <v>292</v>
      </c>
      <c r="I1204" s="12" t="str">
        <f t="shared" si="137"/>
        <v/>
      </c>
      <c r="J1204" s="12" t="s">
        <v>1186</v>
      </c>
      <c r="K1204" s="12" t="s">
        <v>95</v>
      </c>
      <c r="L1204" s="9" t="s">
        <v>137</v>
      </c>
      <c r="M1204" s="10" t="str">
        <f t="shared" si="138"/>
        <v xml:space="preserve">        "": "",  # </v>
      </c>
      <c r="N1204" s="6" t="b">
        <f t="shared" si="139"/>
        <v>1</v>
      </c>
      <c r="O1204" s="39" t="str">
        <f t="shared" si="140"/>
        <v/>
      </c>
    </row>
    <row r="1205" spans="2:15">
      <c r="B1205" s="31"/>
      <c r="C1205" s="28"/>
      <c r="D1205" s="28"/>
      <c r="E1205" s="36" t="str">
        <f t="shared" si="135"/>
        <v/>
      </c>
      <c r="F1205" s="13" t="str">
        <f t="shared" si="134"/>
        <v/>
      </c>
      <c r="G1205" s="13" t="str">
        <f t="shared" si="136"/>
        <v/>
      </c>
      <c r="H1205" s="10" t="s">
        <v>292</v>
      </c>
      <c r="I1205" s="12" t="str">
        <f t="shared" si="137"/>
        <v/>
      </c>
      <c r="J1205" s="12" t="s">
        <v>1186</v>
      </c>
      <c r="K1205" s="12" t="s">
        <v>95</v>
      </c>
      <c r="L1205" s="9" t="s">
        <v>137</v>
      </c>
      <c r="M1205" s="10" t="str">
        <f t="shared" si="138"/>
        <v xml:space="preserve">        "": "",  # </v>
      </c>
      <c r="N1205" s="6" t="b">
        <f t="shared" si="139"/>
        <v>1</v>
      </c>
      <c r="O1205" s="39" t="str">
        <f t="shared" si="140"/>
        <v/>
      </c>
    </row>
    <row r="1206" spans="2:15">
      <c r="B1206" s="31"/>
      <c r="C1206" s="28"/>
      <c r="D1206" s="28"/>
      <c r="E1206" s="36" t="str">
        <f t="shared" si="135"/>
        <v/>
      </c>
      <c r="F1206" s="13" t="str">
        <f t="shared" si="134"/>
        <v/>
      </c>
      <c r="G1206" s="13" t="str">
        <f t="shared" si="136"/>
        <v/>
      </c>
      <c r="H1206" s="10" t="s">
        <v>292</v>
      </c>
      <c r="I1206" s="12" t="str">
        <f t="shared" si="137"/>
        <v/>
      </c>
      <c r="J1206" s="12" t="s">
        <v>1186</v>
      </c>
      <c r="K1206" s="12" t="s">
        <v>95</v>
      </c>
      <c r="L1206" s="9" t="s">
        <v>137</v>
      </c>
      <c r="M1206" s="10" t="str">
        <f t="shared" si="138"/>
        <v xml:space="preserve">        "": "",  # </v>
      </c>
      <c r="N1206" s="6" t="b">
        <f t="shared" si="139"/>
        <v>1</v>
      </c>
      <c r="O1206" s="39" t="str">
        <f t="shared" si="140"/>
        <v/>
      </c>
    </row>
    <row r="1207" spans="2:15">
      <c r="B1207" s="31"/>
      <c r="C1207" s="28"/>
      <c r="D1207" s="28"/>
      <c r="E1207" s="36" t="str">
        <f t="shared" si="135"/>
        <v/>
      </c>
      <c r="F1207" s="13" t="str">
        <f t="shared" si="134"/>
        <v/>
      </c>
      <c r="G1207" s="13" t="str">
        <f t="shared" si="136"/>
        <v/>
      </c>
      <c r="H1207" s="10" t="s">
        <v>292</v>
      </c>
      <c r="I1207" s="12" t="str">
        <f t="shared" si="137"/>
        <v/>
      </c>
      <c r="J1207" s="12" t="s">
        <v>1186</v>
      </c>
      <c r="K1207" s="12" t="s">
        <v>95</v>
      </c>
      <c r="L1207" s="9" t="s">
        <v>137</v>
      </c>
      <c r="M1207" s="10" t="str">
        <f t="shared" si="138"/>
        <v xml:space="preserve">        "": "",  # </v>
      </c>
      <c r="N1207" s="6" t="b">
        <f t="shared" si="139"/>
        <v>1</v>
      </c>
      <c r="O1207" s="39" t="str">
        <f t="shared" si="140"/>
        <v/>
      </c>
    </row>
    <row r="1208" spans="2:15">
      <c r="B1208" s="31"/>
      <c r="C1208" s="28"/>
      <c r="D1208" s="28"/>
      <c r="E1208" s="36" t="str">
        <f t="shared" si="135"/>
        <v/>
      </c>
      <c r="F1208" s="13" t="str">
        <f t="shared" si="134"/>
        <v/>
      </c>
      <c r="G1208" s="13" t="str">
        <f t="shared" si="136"/>
        <v/>
      </c>
      <c r="H1208" s="10" t="s">
        <v>292</v>
      </c>
      <c r="I1208" s="12" t="str">
        <f t="shared" si="137"/>
        <v/>
      </c>
      <c r="J1208" s="12" t="s">
        <v>1186</v>
      </c>
      <c r="K1208" s="12" t="s">
        <v>95</v>
      </c>
      <c r="L1208" s="9" t="s">
        <v>137</v>
      </c>
      <c r="M1208" s="10" t="str">
        <f t="shared" si="138"/>
        <v xml:space="preserve">        "": "",  # </v>
      </c>
      <c r="N1208" s="6" t="b">
        <f t="shared" si="139"/>
        <v>1</v>
      </c>
      <c r="O1208" s="39" t="str">
        <f t="shared" si="140"/>
        <v/>
      </c>
    </row>
    <row r="1209" spans="2:15">
      <c r="B1209" s="31"/>
      <c r="C1209" s="28"/>
      <c r="D1209" s="28"/>
      <c r="E1209" s="36" t="str">
        <f t="shared" si="135"/>
        <v/>
      </c>
      <c r="F1209" s="13" t="str">
        <f t="shared" si="134"/>
        <v/>
      </c>
      <c r="G1209" s="13" t="str">
        <f t="shared" si="136"/>
        <v/>
      </c>
      <c r="H1209" s="10" t="s">
        <v>292</v>
      </c>
      <c r="I1209" s="12" t="str">
        <f t="shared" si="137"/>
        <v/>
      </c>
      <c r="J1209" s="12" t="s">
        <v>1186</v>
      </c>
      <c r="K1209" s="12" t="s">
        <v>95</v>
      </c>
      <c r="L1209" s="9" t="s">
        <v>137</v>
      </c>
      <c r="M1209" s="10" t="str">
        <f t="shared" si="138"/>
        <v xml:space="preserve">        "": "",  # </v>
      </c>
      <c r="N1209" s="6" t="b">
        <f t="shared" si="139"/>
        <v>1</v>
      </c>
      <c r="O1209" s="39" t="str">
        <f t="shared" si="140"/>
        <v/>
      </c>
    </row>
    <row r="1210" spans="2:15">
      <c r="B1210" s="31"/>
      <c r="C1210" s="28"/>
      <c r="D1210" s="28"/>
      <c r="E1210" s="36" t="str">
        <f t="shared" si="135"/>
        <v/>
      </c>
      <c r="F1210" s="13" t="str">
        <f t="shared" si="134"/>
        <v/>
      </c>
      <c r="G1210" s="13" t="str">
        <f t="shared" si="136"/>
        <v/>
      </c>
      <c r="H1210" s="10" t="s">
        <v>292</v>
      </c>
      <c r="I1210" s="12" t="str">
        <f t="shared" si="137"/>
        <v/>
      </c>
      <c r="J1210" s="12" t="s">
        <v>1186</v>
      </c>
      <c r="K1210" s="12" t="s">
        <v>95</v>
      </c>
      <c r="L1210" s="9" t="s">
        <v>137</v>
      </c>
      <c r="M1210" s="10" t="str">
        <f t="shared" si="138"/>
        <v xml:space="preserve">        "": "",  # </v>
      </c>
      <c r="N1210" s="6" t="b">
        <f t="shared" si="139"/>
        <v>1</v>
      </c>
      <c r="O1210" s="39" t="str">
        <f t="shared" si="140"/>
        <v/>
      </c>
    </row>
    <row r="1211" spans="2:15">
      <c r="B1211" s="31"/>
      <c r="C1211" s="28"/>
      <c r="D1211" s="28"/>
      <c r="E1211" s="36" t="str">
        <f t="shared" si="135"/>
        <v/>
      </c>
      <c r="F1211" s="13" t="str">
        <f t="shared" si="134"/>
        <v/>
      </c>
      <c r="G1211" s="13" t="str">
        <f t="shared" si="136"/>
        <v/>
      </c>
      <c r="H1211" s="10" t="s">
        <v>292</v>
      </c>
      <c r="I1211" s="12" t="str">
        <f t="shared" si="137"/>
        <v/>
      </c>
      <c r="J1211" s="12" t="s">
        <v>1186</v>
      </c>
      <c r="K1211" s="12" t="s">
        <v>95</v>
      </c>
      <c r="L1211" s="9" t="s">
        <v>137</v>
      </c>
      <c r="M1211" s="10" t="str">
        <f t="shared" si="138"/>
        <v xml:space="preserve">        "": "",  # </v>
      </c>
      <c r="N1211" s="6" t="b">
        <f t="shared" si="139"/>
        <v>1</v>
      </c>
      <c r="O1211" s="39" t="str">
        <f t="shared" si="140"/>
        <v/>
      </c>
    </row>
    <row r="1212" spans="2:15">
      <c r="B1212" s="31"/>
      <c r="C1212" s="28"/>
      <c r="D1212" s="28"/>
      <c r="E1212" s="36" t="str">
        <f t="shared" si="135"/>
        <v/>
      </c>
      <c r="F1212" s="13" t="str">
        <f t="shared" si="134"/>
        <v/>
      </c>
      <c r="G1212" s="13" t="str">
        <f t="shared" si="136"/>
        <v/>
      </c>
      <c r="H1212" s="10" t="s">
        <v>292</v>
      </c>
      <c r="I1212" s="12" t="str">
        <f t="shared" si="137"/>
        <v/>
      </c>
      <c r="J1212" s="12" t="s">
        <v>1186</v>
      </c>
      <c r="K1212" s="12" t="s">
        <v>95</v>
      </c>
      <c r="L1212" s="9" t="s">
        <v>137</v>
      </c>
      <c r="M1212" s="10" t="str">
        <f t="shared" si="138"/>
        <v xml:space="preserve">        "": "",  # </v>
      </c>
      <c r="N1212" s="6" t="b">
        <f t="shared" si="139"/>
        <v>1</v>
      </c>
      <c r="O1212" s="39" t="str">
        <f t="shared" si="140"/>
        <v/>
      </c>
    </row>
    <row r="1213" spans="2:15">
      <c r="B1213" s="31"/>
      <c r="C1213" s="28"/>
      <c r="D1213" s="28"/>
      <c r="E1213" s="36" t="str">
        <f t="shared" si="135"/>
        <v/>
      </c>
      <c r="F1213" s="13" t="str">
        <f t="shared" si="134"/>
        <v/>
      </c>
      <c r="G1213" s="13" t="str">
        <f t="shared" si="136"/>
        <v/>
      </c>
      <c r="H1213" s="10" t="s">
        <v>292</v>
      </c>
      <c r="I1213" s="12" t="str">
        <f t="shared" si="137"/>
        <v/>
      </c>
      <c r="J1213" s="12" t="s">
        <v>1186</v>
      </c>
      <c r="K1213" s="12" t="s">
        <v>95</v>
      </c>
      <c r="L1213" s="9" t="s">
        <v>137</v>
      </c>
      <c r="M1213" s="10" t="str">
        <f t="shared" si="138"/>
        <v xml:space="preserve">        "": "",  # </v>
      </c>
      <c r="N1213" s="6" t="b">
        <f t="shared" si="139"/>
        <v>1</v>
      </c>
      <c r="O1213" s="39" t="str">
        <f t="shared" si="140"/>
        <v/>
      </c>
    </row>
    <row r="1214" spans="2:15">
      <c r="B1214" s="31"/>
      <c r="C1214" s="28"/>
      <c r="D1214" s="28"/>
      <c r="E1214" s="36" t="str">
        <f t="shared" si="135"/>
        <v/>
      </c>
      <c r="F1214" s="13" t="str">
        <f t="shared" si="134"/>
        <v/>
      </c>
      <c r="G1214" s="13" t="str">
        <f t="shared" si="136"/>
        <v/>
      </c>
      <c r="H1214" s="10" t="s">
        <v>292</v>
      </c>
      <c r="I1214" s="12" t="str">
        <f t="shared" si="137"/>
        <v/>
      </c>
      <c r="J1214" s="12" t="s">
        <v>1186</v>
      </c>
      <c r="K1214" s="12" t="s">
        <v>95</v>
      </c>
      <c r="L1214" s="9" t="s">
        <v>137</v>
      </c>
      <c r="M1214" s="10" t="str">
        <f t="shared" si="138"/>
        <v xml:space="preserve">        "": "",  # </v>
      </c>
      <c r="N1214" s="6" t="b">
        <f t="shared" si="139"/>
        <v>1</v>
      </c>
      <c r="O1214" s="39" t="str">
        <f t="shared" si="140"/>
        <v/>
      </c>
    </row>
    <row r="1215" spans="2:15">
      <c r="B1215" s="31"/>
      <c r="C1215" s="28"/>
      <c r="D1215" s="28"/>
      <c r="E1215" s="36" t="str">
        <f t="shared" si="135"/>
        <v/>
      </c>
      <c r="F1215" s="13" t="str">
        <f t="shared" si="134"/>
        <v/>
      </c>
      <c r="G1215" s="13" t="str">
        <f t="shared" si="136"/>
        <v/>
      </c>
      <c r="H1215" s="10" t="s">
        <v>292</v>
      </c>
      <c r="I1215" s="12" t="str">
        <f t="shared" si="137"/>
        <v/>
      </c>
      <c r="J1215" s="12" t="s">
        <v>1186</v>
      </c>
      <c r="K1215" s="12" t="s">
        <v>95</v>
      </c>
      <c r="L1215" s="9" t="s">
        <v>137</v>
      </c>
      <c r="M1215" s="10" t="str">
        <f t="shared" si="138"/>
        <v xml:space="preserve">        "": "",  # </v>
      </c>
      <c r="N1215" s="6" t="b">
        <f t="shared" si="139"/>
        <v>1</v>
      </c>
      <c r="O1215" s="39" t="str">
        <f t="shared" si="140"/>
        <v/>
      </c>
    </row>
    <row r="1216" spans="2:15">
      <c r="B1216" s="31"/>
      <c r="C1216" s="28"/>
      <c r="D1216" s="28"/>
      <c r="E1216" s="36" t="str">
        <f t="shared" si="135"/>
        <v/>
      </c>
      <c r="F1216" s="13" t="str">
        <f t="shared" si="134"/>
        <v/>
      </c>
      <c r="G1216" s="13" t="str">
        <f t="shared" si="136"/>
        <v/>
      </c>
      <c r="H1216" s="10" t="s">
        <v>292</v>
      </c>
      <c r="I1216" s="12" t="str">
        <f t="shared" si="137"/>
        <v/>
      </c>
      <c r="J1216" s="12" t="s">
        <v>1186</v>
      </c>
      <c r="K1216" s="12" t="s">
        <v>95</v>
      </c>
      <c r="L1216" s="9" t="s">
        <v>137</v>
      </c>
      <c r="M1216" s="10" t="str">
        <f t="shared" si="138"/>
        <v xml:space="preserve">        "": "",  # </v>
      </c>
      <c r="N1216" s="6" t="b">
        <f t="shared" si="139"/>
        <v>1</v>
      </c>
      <c r="O1216" s="39" t="str">
        <f t="shared" si="140"/>
        <v/>
      </c>
    </row>
    <row r="1217" spans="2:15">
      <c r="B1217" s="31"/>
      <c r="C1217" s="28"/>
      <c r="D1217" s="28"/>
      <c r="E1217" s="36" t="str">
        <f t="shared" si="135"/>
        <v/>
      </c>
      <c r="F1217" s="13" t="str">
        <f t="shared" si="134"/>
        <v/>
      </c>
      <c r="G1217" s="13" t="str">
        <f t="shared" si="136"/>
        <v/>
      </c>
      <c r="H1217" s="10" t="s">
        <v>292</v>
      </c>
      <c r="I1217" s="12" t="str">
        <f t="shared" si="137"/>
        <v/>
      </c>
      <c r="J1217" s="12" t="s">
        <v>1186</v>
      </c>
      <c r="K1217" s="12" t="s">
        <v>95</v>
      </c>
      <c r="L1217" s="9" t="s">
        <v>137</v>
      </c>
      <c r="M1217" s="10" t="str">
        <f t="shared" si="138"/>
        <v xml:space="preserve">        "": "",  # </v>
      </c>
      <c r="N1217" s="6" t="b">
        <f t="shared" si="139"/>
        <v>1</v>
      </c>
      <c r="O1217" s="39" t="str">
        <f t="shared" si="140"/>
        <v/>
      </c>
    </row>
    <row r="1218" spans="2:15">
      <c r="B1218" s="31"/>
      <c r="C1218" s="28"/>
      <c r="D1218" s="28"/>
      <c r="E1218" s="36" t="str">
        <f t="shared" si="135"/>
        <v/>
      </c>
      <c r="F1218" s="13" t="str">
        <f t="shared" si="134"/>
        <v/>
      </c>
      <c r="G1218" s="13" t="str">
        <f t="shared" si="136"/>
        <v/>
      </c>
      <c r="H1218" s="10" t="s">
        <v>292</v>
      </c>
      <c r="I1218" s="12" t="str">
        <f t="shared" si="137"/>
        <v/>
      </c>
      <c r="J1218" s="12" t="s">
        <v>1186</v>
      </c>
      <c r="K1218" s="12" t="s">
        <v>95</v>
      </c>
      <c r="L1218" s="9" t="s">
        <v>137</v>
      </c>
      <c r="M1218" s="10" t="str">
        <f t="shared" si="138"/>
        <v xml:space="preserve">        "": "",  # </v>
      </c>
      <c r="N1218" s="6" t="b">
        <f t="shared" si="139"/>
        <v>1</v>
      </c>
      <c r="O1218" s="39" t="str">
        <f t="shared" si="140"/>
        <v/>
      </c>
    </row>
    <row r="1219" spans="2:15">
      <c r="B1219" s="31"/>
      <c r="C1219" s="28"/>
      <c r="D1219" s="28"/>
      <c r="E1219" s="36" t="str">
        <f t="shared" si="135"/>
        <v/>
      </c>
      <c r="F1219" s="13" t="str">
        <f t="shared" si="134"/>
        <v/>
      </c>
      <c r="G1219" s="13" t="str">
        <f t="shared" si="136"/>
        <v/>
      </c>
      <c r="H1219" s="10" t="s">
        <v>292</v>
      </c>
      <c r="I1219" s="12" t="str">
        <f t="shared" si="137"/>
        <v/>
      </c>
      <c r="J1219" s="12" t="s">
        <v>1186</v>
      </c>
      <c r="K1219" s="12" t="s">
        <v>95</v>
      </c>
      <c r="L1219" s="9" t="s">
        <v>137</v>
      </c>
      <c r="M1219" s="10" t="str">
        <f t="shared" si="138"/>
        <v xml:space="preserve">        "": "",  # </v>
      </c>
      <c r="N1219" s="6" t="b">
        <f t="shared" si="139"/>
        <v>1</v>
      </c>
      <c r="O1219" s="39" t="str">
        <f t="shared" si="140"/>
        <v/>
      </c>
    </row>
    <row r="1220" spans="2:15">
      <c r="B1220" s="31"/>
      <c r="C1220" s="28"/>
      <c r="D1220" s="28"/>
      <c r="E1220" s="36" t="str">
        <f t="shared" si="135"/>
        <v/>
      </c>
      <c r="F1220" s="13" t="str">
        <f t="shared" si="134"/>
        <v/>
      </c>
      <c r="G1220" s="13" t="str">
        <f t="shared" si="136"/>
        <v/>
      </c>
      <c r="H1220" s="10" t="s">
        <v>292</v>
      </c>
      <c r="I1220" s="12" t="str">
        <f t="shared" si="137"/>
        <v/>
      </c>
      <c r="J1220" s="12" t="s">
        <v>1186</v>
      </c>
      <c r="K1220" s="12" t="s">
        <v>95</v>
      </c>
      <c r="L1220" s="9" t="s">
        <v>137</v>
      </c>
      <c r="M1220" s="10" t="str">
        <f t="shared" si="138"/>
        <v xml:space="preserve">        "": "",  # </v>
      </c>
      <c r="N1220" s="6" t="b">
        <f t="shared" si="139"/>
        <v>1</v>
      </c>
      <c r="O1220" s="39" t="str">
        <f t="shared" si="140"/>
        <v/>
      </c>
    </row>
    <row r="1221" spans="2:15">
      <c r="B1221" s="31"/>
      <c r="C1221" s="28"/>
      <c r="D1221" s="28"/>
      <c r="E1221" s="36" t="str">
        <f t="shared" si="135"/>
        <v/>
      </c>
      <c r="F1221" s="13" t="str">
        <f t="shared" si="134"/>
        <v/>
      </c>
      <c r="G1221" s="13" t="str">
        <f t="shared" si="136"/>
        <v/>
      </c>
      <c r="H1221" s="10" t="s">
        <v>292</v>
      </c>
      <c r="I1221" s="12" t="str">
        <f t="shared" si="137"/>
        <v/>
      </c>
      <c r="J1221" s="12" t="s">
        <v>1186</v>
      </c>
      <c r="K1221" s="12" t="s">
        <v>95</v>
      </c>
      <c r="L1221" s="9" t="s">
        <v>137</v>
      </c>
      <c r="M1221" s="10" t="str">
        <f t="shared" si="138"/>
        <v xml:space="preserve">        "": "",  # </v>
      </c>
      <c r="N1221" s="6" t="b">
        <f t="shared" si="139"/>
        <v>1</v>
      </c>
      <c r="O1221" s="39" t="str">
        <f t="shared" si="140"/>
        <v/>
      </c>
    </row>
    <row r="1222" spans="2:15">
      <c r="B1222" s="31"/>
      <c r="C1222" s="28"/>
      <c r="D1222" s="28"/>
      <c r="E1222" s="36" t="str">
        <f t="shared" si="135"/>
        <v/>
      </c>
      <c r="F1222" s="13" t="str">
        <f t="shared" si="134"/>
        <v/>
      </c>
      <c r="G1222" s="13" t="str">
        <f t="shared" si="136"/>
        <v/>
      </c>
      <c r="H1222" s="10" t="s">
        <v>292</v>
      </c>
      <c r="I1222" s="12" t="str">
        <f t="shared" si="137"/>
        <v/>
      </c>
      <c r="J1222" s="12" t="s">
        <v>1186</v>
      </c>
      <c r="K1222" s="12" t="s">
        <v>95</v>
      </c>
      <c r="L1222" s="9" t="s">
        <v>137</v>
      </c>
      <c r="M1222" s="10" t="str">
        <f t="shared" si="138"/>
        <v xml:space="preserve">        "": "",  # </v>
      </c>
      <c r="N1222" s="6" t="b">
        <f t="shared" si="139"/>
        <v>1</v>
      </c>
      <c r="O1222" s="39" t="str">
        <f t="shared" si="140"/>
        <v/>
      </c>
    </row>
    <row r="1223" spans="2:15">
      <c r="B1223" s="31"/>
      <c r="C1223" s="28"/>
      <c r="D1223" s="28"/>
      <c r="E1223" s="36" t="str">
        <f t="shared" si="135"/>
        <v/>
      </c>
      <c r="F1223" s="13" t="str">
        <f t="shared" si="134"/>
        <v/>
      </c>
      <c r="G1223" s="13" t="str">
        <f t="shared" si="136"/>
        <v/>
      </c>
      <c r="H1223" s="10" t="s">
        <v>292</v>
      </c>
      <c r="I1223" s="12" t="str">
        <f t="shared" si="137"/>
        <v/>
      </c>
      <c r="J1223" s="12" t="s">
        <v>1186</v>
      </c>
      <c r="K1223" s="12" t="s">
        <v>95</v>
      </c>
      <c r="L1223" s="9" t="s">
        <v>137</v>
      </c>
      <c r="M1223" s="10" t="str">
        <f t="shared" si="138"/>
        <v xml:space="preserve">        "": "",  # </v>
      </c>
      <c r="N1223" s="6" t="b">
        <f t="shared" si="139"/>
        <v>1</v>
      </c>
      <c r="O1223" s="39" t="str">
        <f t="shared" si="140"/>
        <v/>
      </c>
    </row>
    <row r="1224" spans="2:15">
      <c r="B1224" s="31"/>
      <c r="C1224" s="28"/>
      <c r="D1224" s="28"/>
      <c r="E1224" s="36" t="str">
        <f t="shared" si="135"/>
        <v/>
      </c>
      <c r="F1224" s="13" t="str">
        <f t="shared" si="134"/>
        <v/>
      </c>
      <c r="G1224" s="13" t="str">
        <f t="shared" si="136"/>
        <v/>
      </c>
      <c r="H1224" s="10" t="s">
        <v>292</v>
      </c>
      <c r="I1224" s="12" t="str">
        <f t="shared" si="137"/>
        <v/>
      </c>
      <c r="J1224" s="12" t="s">
        <v>1186</v>
      </c>
      <c r="K1224" s="12" t="s">
        <v>95</v>
      </c>
      <c r="L1224" s="9" t="s">
        <v>137</v>
      </c>
      <c r="M1224" s="10" t="str">
        <f t="shared" si="138"/>
        <v xml:space="preserve">        "": "",  # </v>
      </c>
      <c r="N1224" s="6" t="b">
        <f t="shared" si="139"/>
        <v>1</v>
      </c>
      <c r="O1224" s="39" t="str">
        <f t="shared" si="140"/>
        <v/>
      </c>
    </row>
    <row r="1225" spans="2:15">
      <c r="B1225" s="31"/>
      <c r="C1225" s="28"/>
      <c r="D1225" s="28"/>
      <c r="E1225" s="36" t="str">
        <f t="shared" si="135"/>
        <v/>
      </c>
      <c r="F1225" s="13" t="str">
        <f t="shared" si="134"/>
        <v/>
      </c>
      <c r="G1225" s="13" t="str">
        <f t="shared" si="136"/>
        <v/>
      </c>
      <c r="H1225" s="10" t="s">
        <v>292</v>
      </c>
      <c r="I1225" s="12" t="str">
        <f t="shared" si="137"/>
        <v/>
      </c>
      <c r="J1225" s="12" t="s">
        <v>1186</v>
      </c>
      <c r="K1225" s="12" t="s">
        <v>95</v>
      </c>
      <c r="L1225" s="9" t="s">
        <v>137</v>
      </c>
      <c r="M1225" s="10" t="str">
        <f t="shared" si="138"/>
        <v xml:space="preserve">        "": "",  # </v>
      </c>
      <c r="N1225" s="6" t="b">
        <f t="shared" si="139"/>
        <v>1</v>
      </c>
      <c r="O1225" s="39" t="str">
        <f t="shared" si="140"/>
        <v/>
      </c>
    </row>
    <row r="1226" spans="2:15">
      <c r="B1226" s="31"/>
      <c r="C1226" s="28"/>
      <c r="D1226" s="28"/>
      <c r="E1226" s="36" t="str">
        <f t="shared" si="135"/>
        <v/>
      </c>
      <c r="F1226" s="13" t="str">
        <f t="shared" si="134"/>
        <v/>
      </c>
      <c r="G1226" s="13" t="str">
        <f t="shared" si="136"/>
        <v/>
      </c>
      <c r="H1226" s="10" t="s">
        <v>292</v>
      </c>
      <c r="I1226" s="12" t="str">
        <f t="shared" si="137"/>
        <v/>
      </c>
      <c r="J1226" s="12" t="s">
        <v>1186</v>
      </c>
      <c r="K1226" s="12" t="s">
        <v>95</v>
      </c>
      <c r="L1226" s="9" t="s">
        <v>137</v>
      </c>
      <c r="M1226" s="10" t="str">
        <f t="shared" si="138"/>
        <v xml:space="preserve">        "": "",  # </v>
      </c>
      <c r="N1226" s="6" t="b">
        <f t="shared" si="139"/>
        <v>1</v>
      </c>
      <c r="O1226" s="39" t="str">
        <f t="shared" si="140"/>
        <v/>
      </c>
    </row>
    <row r="1227" spans="2:15">
      <c r="B1227" s="31"/>
      <c r="C1227" s="28"/>
      <c r="D1227" s="28"/>
      <c r="E1227" s="36" t="str">
        <f t="shared" si="135"/>
        <v/>
      </c>
      <c r="F1227" s="13" t="str">
        <f t="shared" si="134"/>
        <v/>
      </c>
      <c r="G1227" s="13" t="str">
        <f t="shared" si="136"/>
        <v/>
      </c>
      <c r="H1227" s="10" t="s">
        <v>292</v>
      </c>
      <c r="I1227" s="12" t="str">
        <f t="shared" si="137"/>
        <v/>
      </c>
      <c r="J1227" s="12" t="s">
        <v>1186</v>
      </c>
      <c r="K1227" s="12" t="s">
        <v>95</v>
      </c>
      <c r="L1227" s="9" t="s">
        <v>137</v>
      </c>
      <c r="M1227" s="10" t="str">
        <f t="shared" si="138"/>
        <v xml:space="preserve">        "": "",  # </v>
      </c>
      <c r="N1227" s="6" t="b">
        <f t="shared" si="139"/>
        <v>1</v>
      </c>
      <c r="O1227" s="39" t="str">
        <f t="shared" si="140"/>
        <v/>
      </c>
    </row>
    <row r="1228" spans="2:15">
      <c r="B1228" s="31"/>
      <c r="C1228" s="28"/>
      <c r="D1228" s="28"/>
      <c r="E1228" s="36" t="str">
        <f t="shared" si="135"/>
        <v/>
      </c>
      <c r="F1228" s="13" t="str">
        <f t="shared" si="134"/>
        <v/>
      </c>
      <c r="G1228" s="13" t="str">
        <f t="shared" si="136"/>
        <v/>
      </c>
      <c r="H1228" s="10" t="s">
        <v>292</v>
      </c>
      <c r="I1228" s="12" t="str">
        <f t="shared" si="137"/>
        <v/>
      </c>
      <c r="J1228" s="12" t="s">
        <v>1186</v>
      </c>
      <c r="K1228" s="12" t="s">
        <v>95</v>
      </c>
      <c r="L1228" s="9" t="s">
        <v>137</v>
      </c>
      <c r="M1228" s="10" t="str">
        <f t="shared" si="138"/>
        <v xml:space="preserve">        "": "",  # </v>
      </c>
      <c r="N1228" s="6" t="b">
        <f t="shared" si="139"/>
        <v>1</v>
      </c>
      <c r="O1228" s="39" t="str">
        <f t="shared" si="140"/>
        <v/>
      </c>
    </row>
    <row r="1229" spans="2:15">
      <c r="B1229" s="31"/>
      <c r="C1229" s="28"/>
      <c r="D1229" s="28"/>
      <c r="E1229" s="36" t="str">
        <f t="shared" si="135"/>
        <v/>
      </c>
      <c r="F1229" s="13" t="str">
        <f t="shared" si="134"/>
        <v/>
      </c>
      <c r="G1229" s="13" t="str">
        <f t="shared" si="136"/>
        <v/>
      </c>
      <c r="H1229" s="10" t="s">
        <v>292</v>
      </c>
      <c r="I1229" s="12" t="str">
        <f t="shared" si="137"/>
        <v/>
      </c>
      <c r="J1229" s="12" t="s">
        <v>1186</v>
      </c>
      <c r="K1229" s="12" t="s">
        <v>95</v>
      </c>
      <c r="L1229" s="9" t="s">
        <v>137</v>
      </c>
      <c r="M1229" s="10" t="str">
        <f t="shared" si="138"/>
        <v xml:space="preserve">        "": "",  # </v>
      </c>
      <c r="N1229" s="6" t="b">
        <f t="shared" si="139"/>
        <v>1</v>
      </c>
      <c r="O1229" s="39" t="str">
        <f t="shared" si="140"/>
        <v/>
      </c>
    </row>
    <row r="1230" spans="2:15">
      <c r="B1230" s="31"/>
      <c r="C1230" s="28"/>
      <c r="D1230" s="28"/>
      <c r="E1230" s="36" t="str">
        <f t="shared" si="135"/>
        <v/>
      </c>
      <c r="F1230" s="13" t="str">
        <f t="shared" si="134"/>
        <v/>
      </c>
      <c r="G1230" s="13" t="str">
        <f t="shared" si="136"/>
        <v/>
      </c>
      <c r="H1230" s="10" t="s">
        <v>292</v>
      </c>
      <c r="I1230" s="12" t="str">
        <f t="shared" si="137"/>
        <v/>
      </c>
      <c r="J1230" s="12" t="s">
        <v>1186</v>
      </c>
      <c r="K1230" s="12" t="s">
        <v>95</v>
      </c>
      <c r="L1230" s="9" t="s">
        <v>137</v>
      </c>
      <c r="M1230" s="10" t="str">
        <f t="shared" si="138"/>
        <v xml:space="preserve">        "": "",  # </v>
      </c>
      <c r="N1230" s="6" t="b">
        <f t="shared" si="139"/>
        <v>1</v>
      </c>
      <c r="O1230" s="39" t="str">
        <f t="shared" si="140"/>
        <v/>
      </c>
    </row>
    <row r="1231" spans="2:15">
      <c r="B1231" s="31"/>
      <c r="C1231" s="28"/>
      <c r="D1231" s="28"/>
      <c r="E1231" s="36" t="str">
        <f t="shared" si="135"/>
        <v/>
      </c>
      <c r="F1231" s="13" t="str">
        <f t="shared" si="134"/>
        <v/>
      </c>
      <c r="G1231" s="13" t="str">
        <f t="shared" si="136"/>
        <v/>
      </c>
      <c r="H1231" s="10" t="s">
        <v>292</v>
      </c>
      <c r="I1231" s="12" t="str">
        <f t="shared" si="137"/>
        <v/>
      </c>
      <c r="J1231" s="12" t="s">
        <v>1186</v>
      </c>
      <c r="K1231" s="12" t="s">
        <v>95</v>
      </c>
      <c r="L1231" s="9" t="s">
        <v>137</v>
      </c>
      <c r="M1231" s="10" t="str">
        <f t="shared" si="138"/>
        <v xml:space="preserve">        "": "",  # </v>
      </c>
      <c r="N1231" s="6" t="b">
        <f t="shared" si="139"/>
        <v>1</v>
      </c>
      <c r="O1231" s="39" t="str">
        <f t="shared" si="140"/>
        <v/>
      </c>
    </row>
    <row r="1232" spans="2:15">
      <c r="B1232" s="31"/>
      <c r="C1232" s="28"/>
      <c r="D1232" s="28"/>
      <c r="E1232" s="36" t="str">
        <f t="shared" si="135"/>
        <v/>
      </c>
      <c r="F1232" s="13" t="str">
        <f t="shared" ref="F1232:F1295" si="141">IF(B1232="",IF(D1232="",IF(C1232="","",UPPER(C1232)),DEC2HEX(D1232)),DEC2HEX(_xlfn.UNICODE(B1232)))</f>
        <v/>
      </c>
      <c r="G1232" s="13" t="str">
        <f t="shared" si="136"/>
        <v/>
      </c>
      <c r="H1232" s="10" t="s">
        <v>292</v>
      </c>
      <c r="I1232" s="12" t="str">
        <f t="shared" si="137"/>
        <v/>
      </c>
      <c r="J1232" s="12" t="s">
        <v>1186</v>
      </c>
      <c r="K1232" s="12" t="s">
        <v>95</v>
      </c>
      <c r="L1232" s="9" t="s">
        <v>137</v>
      </c>
      <c r="M1232" s="10" t="str">
        <f t="shared" si="138"/>
        <v xml:space="preserve">        "": "",  # </v>
      </c>
      <c r="N1232" s="6" t="b">
        <f t="shared" si="139"/>
        <v>1</v>
      </c>
      <c r="O1232" s="39" t="str">
        <f t="shared" si="140"/>
        <v/>
      </c>
    </row>
    <row r="1233" spans="2:15">
      <c r="B1233" s="31"/>
      <c r="C1233" s="28"/>
      <c r="D1233" s="28"/>
      <c r="E1233" s="36" t="str">
        <f t="shared" si="135"/>
        <v/>
      </c>
      <c r="F1233" s="13" t="str">
        <f t="shared" si="141"/>
        <v/>
      </c>
      <c r="G1233" s="13" t="str">
        <f t="shared" si="136"/>
        <v/>
      </c>
      <c r="H1233" s="10" t="s">
        <v>292</v>
      </c>
      <c r="I1233" s="12" t="str">
        <f t="shared" si="137"/>
        <v/>
      </c>
      <c r="J1233" s="12" t="s">
        <v>1186</v>
      </c>
      <c r="K1233" s="12" t="s">
        <v>95</v>
      </c>
      <c r="L1233" s="9" t="s">
        <v>137</v>
      </c>
      <c r="M1233" s="10" t="str">
        <f t="shared" si="138"/>
        <v xml:space="preserve">        "": "",  # </v>
      </c>
      <c r="N1233" s="6" t="b">
        <f t="shared" si="139"/>
        <v>1</v>
      </c>
      <c r="O1233" s="39" t="str">
        <f t="shared" si="140"/>
        <v/>
      </c>
    </row>
    <row r="1234" spans="2:15">
      <c r="B1234" s="31"/>
      <c r="C1234" s="28"/>
      <c r="D1234" s="28"/>
      <c r="E1234" s="36" t="str">
        <f t="shared" si="135"/>
        <v/>
      </c>
      <c r="F1234" s="13" t="str">
        <f t="shared" si="141"/>
        <v/>
      </c>
      <c r="G1234" s="13" t="str">
        <f t="shared" si="136"/>
        <v/>
      </c>
      <c r="H1234" s="10" t="s">
        <v>292</v>
      </c>
      <c r="I1234" s="12" t="str">
        <f t="shared" si="137"/>
        <v/>
      </c>
      <c r="J1234" s="12" t="s">
        <v>1186</v>
      </c>
      <c r="K1234" s="12" t="s">
        <v>95</v>
      </c>
      <c r="L1234" s="9" t="s">
        <v>137</v>
      </c>
      <c r="M1234" s="10" t="str">
        <f t="shared" si="138"/>
        <v xml:space="preserve">        "": "",  # </v>
      </c>
      <c r="N1234" s="6" t="b">
        <f t="shared" si="139"/>
        <v>1</v>
      </c>
      <c r="O1234" s="39" t="str">
        <f t="shared" si="140"/>
        <v/>
      </c>
    </row>
    <row r="1235" spans="2:15">
      <c r="B1235" s="31"/>
      <c r="C1235" s="28"/>
      <c r="D1235" s="28"/>
      <c r="E1235" s="36" t="str">
        <f t="shared" si="135"/>
        <v/>
      </c>
      <c r="F1235" s="13" t="str">
        <f t="shared" si="141"/>
        <v/>
      </c>
      <c r="G1235" s="13" t="str">
        <f t="shared" si="136"/>
        <v/>
      </c>
      <c r="H1235" s="10" t="s">
        <v>292</v>
      </c>
      <c r="I1235" s="12" t="str">
        <f t="shared" si="137"/>
        <v/>
      </c>
      <c r="J1235" s="12" t="s">
        <v>1186</v>
      </c>
      <c r="K1235" s="12" t="s">
        <v>95</v>
      </c>
      <c r="L1235" s="9" t="s">
        <v>137</v>
      </c>
      <c r="M1235" s="10" t="str">
        <f t="shared" si="138"/>
        <v xml:space="preserve">        "": "",  # </v>
      </c>
      <c r="N1235" s="6" t="b">
        <f t="shared" si="139"/>
        <v>1</v>
      </c>
      <c r="O1235" s="39" t="str">
        <f t="shared" si="140"/>
        <v/>
      </c>
    </row>
    <row r="1236" spans="2:15">
      <c r="B1236" s="31"/>
      <c r="C1236" s="28"/>
      <c r="D1236" s="28"/>
      <c r="E1236" s="36" t="str">
        <f t="shared" si="135"/>
        <v/>
      </c>
      <c r="F1236" s="13" t="str">
        <f t="shared" si="141"/>
        <v/>
      </c>
      <c r="G1236" s="13" t="str">
        <f t="shared" si="136"/>
        <v/>
      </c>
      <c r="H1236" s="10" t="s">
        <v>292</v>
      </c>
      <c r="I1236" s="12" t="str">
        <f t="shared" si="137"/>
        <v/>
      </c>
      <c r="J1236" s="12" t="s">
        <v>1186</v>
      </c>
      <c r="K1236" s="12" t="s">
        <v>95</v>
      </c>
      <c r="L1236" s="9" t="s">
        <v>137</v>
      </c>
      <c r="M1236" s="10" t="str">
        <f t="shared" si="138"/>
        <v xml:space="preserve">        "": "",  # </v>
      </c>
      <c r="N1236" s="6" t="b">
        <f t="shared" si="139"/>
        <v>1</v>
      </c>
      <c r="O1236" s="39" t="str">
        <f t="shared" si="140"/>
        <v/>
      </c>
    </row>
    <row r="1237" spans="2:15">
      <c r="B1237" s="31"/>
      <c r="C1237" s="28"/>
      <c r="D1237" s="28"/>
      <c r="E1237" s="36" t="str">
        <f t="shared" si="135"/>
        <v/>
      </c>
      <c r="F1237" s="13" t="str">
        <f t="shared" si="141"/>
        <v/>
      </c>
      <c r="G1237" s="13" t="str">
        <f t="shared" si="136"/>
        <v/>
      </c>
      <c r="H1237" s="10" t="s">
        <v>292</v>
      </c>
      <c r="I1237" s="12" t="str">
        <f t="shared" si="137"/>
        <v/>
      </c>
      <c r="J1237" s="12" t="s">
        <v>1186</v>
      </c>
      <c r="K1237" s="12" t="s">
        <v>95</v>
      </c>
      <c r="L1237" s="9" t="s">
        <v>137</v>
      </c>
      <c r="M1237" s="10" t="str">
        <f t="shared" si="138"/>
        <v xml:space="preserve">        "": "",  # </v>
      </c>
      <c r="N1237" s="6" t="b">
        <f t="shared" si="139"/>
        <v>1</v>
      </c>
      <c r="O1237" s="39" t="str">
        <f t="shared" si="140"/>
        <v/>
      </c>
    </row>
    <row r="1238" spans="2:15">
      <c r="B1238" s="31"/>
      <c r="C1238" s="28"/>
      <c r="D1238" s="28"/>
      <c r="E1238" s="36" t="str">
        <f t="shared" ref="E1238:E1301" si="142">IF(B1238="",IF(G1238="","",_xlfn.UNICHAR(G1238)),B1238)</f>
        <v/>
      </c>
      <c r="F1238" s="13" t="str">
        <f t="shared" si="141"/>
        <v/>
      </c>
      <c r="G1238" s="13" t="str">
        <f t="shared" ref="G1238:G1301" si="143">IF(D1238="",IF(C1238="",IF(B1238="","",VALUE(_xlfn.UNICODE(B1238))),VALUE(HEX2DEC(C1238))),VALUE(D1238))</f>
        <v/>
      </c>
      <c r="H1238" s="10" t="s">
        <v>292</v>
      </c>
      <c r="I1238" s="12" t="str">
        <f t="shared" ref="I1238:I1301" si="144">IF(F1238="","","uni"&amp;UPPER(REPT("0",4-LEN(F1238))&amp;F1238))</f>
        <v/>
      </c>
      <c r="J1238" s="12" t="s">
        <v>1186</v>
      </c>
      <c r="K1238" s="12" t="s">
        <v>95</v>
      </c>
      <c r="L1238" s="9" t="s">
        <v>137</v>
      </c>
      <c r="M1238" s="10" t="str">
        <f t="shared" ref="M1238:M1301" si="145">ASC(_xlfn.CONCAT(H1238:L1238,"  # ",E1238))</f>
        <v xml:space="preserve">        "": "",  # </v>
      </c>
      <c r="N1238" s="6" t="b">
        <f t="shared" ref="N1238:N1301" si="146">K1238=""</f>
        <v>1</v>
      </c>
      <c r="O1238" s="39" t="str">
        <f t="shared" si="140"/>
        <v/>
      </c>
    </row>
    <row r="1239" spans="2:15">
      <c r="B1239" s="31"/>
      <c r="C1239" s="28"/>
      <c r="D1239" s="28"/>
      <c r="E1239" s="36" t="str">
        <f t="shared" si="142"/>
        <v/>
      </c>
      <c r="F1239" s="13" t="str">
        <f t="shared" si="141"/>
        <v/>
      </c>
      <c r="G1239" s="13" t="str">
        <f t="shared" si="143"/>
        <v/>
      </c>
      <c r="H1239" s="10" t="s">
        <v>292</v>
      </c>
      <c r="I1239" s="12" t="str">
        <f t="shared" si="144"/>
        <v/>
      </c>
      <c r="J1239" s="12" t="s">
        <v>1186</v>
      </c>
      <c r="K1239" s="12" t="s">
        <v>95</v>
      </c>
      <c r="L1239" s="9" t="s">
        <v>137</v>
      </c>
      <c r="M1239" s="10" t="str">
        <f t="shared" si="145"/>
        <v xml:space="preserve">        "": "",  # </v>
      </c>
      <c r="N1239" s="6" t="b">
        <f t="shared" si="146"/>
        <v>1</v>
      </c>
      <c r="O1239" s="39" t="str">
        <f t="shared" si="140"/>
        <v/>
      </c>
    </row>
    <row r="1240" spans="2:15">
      <c r="B1240" s="31"/>
      <c r="C1240" s="28"/>
      <c r="D1240" s="28"/>
      <c r="E1240" s="36" t="str">
        <f t="shared" si="142"/>
        <v/>
      </c>
      <c r="F1240" s="13" t="str">
        <f t="shared" si="141"/>
        <v/>
      </c>
      <c r="G1240" s="13" t="str">
        <f t="shared" si="143"/>
        <v/>
      </c>
      <c r="H1240" s="10" t="s">
        <v>292</v>
      </c>
      <c r="I1240" s="12" t="str">
        <f t="shared" si="144"/>
        <v/>
      </c>
      <c r="J1240" s="12" t="s">
        <v>1186</v>
      </c>
      <c r="K1240" s="12" t="s">
        <v>95</v>
      </c>
      <c r="L1240" s="9" t="s">
        <v>137</v>
      </c>
      <c r="M1240" s="10" t="str">
        <f t="shared" si="145"/>
        <v xml:space="preserve">        "": "",  # </v>
      </c>
      <c r="N1240" s="6" t="b">
        <f t="shared" si="146"/>
        <v>1</v>
      </c>
      <c r="O1240" s="39" t="str">
        <f t="shared" si="140"/>
        <v/>
      </c>
    </row>
    <row r="1241" spans="2:15">
      <c r="B1241" s="31"/>
      <c r="C1241" s="28"/>
      <c r="D1241" s="28"/>
      <c r="E1241" s="36" t="str">
        <f t="shared" si="142"/>
        <v/>
      </c>
      <c r="F1241" s="13" t="str">
        <f t="shared" si="141"/>
        <v/>
      </c>
      <c r="G1241" s="13" t="str">
        <f t="shared" si="143"/>
        <v/>
      </c>
      <c r="H1241" s="10" t="s">
        <v>292</v>
      </c>
      <c r="I1241" s="12" t="str">
        <f t="shared" si="144"/>
        <v/>
      </c>
      <c r="J1241" s="12" t="s">
        <v>1186</v>
      </c>
      <c r="K1241" s="12" t="s">
        <v>95</v>
      </c>
      <c r="L1241" s="9" t="s">
        <v>137</v>
      </c>
      <c r="M1241" s="10" t="str">
        <f t="shared" si="145"/>
        <v xml:space="preserve">        "": "",  # </v>
      </c>
      <c r="N1241" s="6" t="b">
        <f t="shared" si="146"/>
        <v>1</v>
      </c>
      <c r="O1241" s="39" t="str">
        <f t="shared" si="140"/>
        <v/>
      </c>
    </row>
    <row r="1242" spans="2:15">
      <c r="B1242" s="31"/>
      <c r="C1242" s="28"/>
      <c r="D1242" s="28"/>
      <c r="E1242" s="36" t="str">
        <f t="shared" si="142"/>
        <v/>
      </c>
      <c r="F1242" s="13" t="str">
        <f t="shared" si="141"/>
        <v/>
      </c>
      <c r="G1242" s="13" t="str">
        <f t="shared" si="143"/>
        <v/>
      </c>
      <c r="H1242" s="10" t="s">
        <v>292</v>
      </c>
      <c r="I1242" s="12" t="str">
        <f t="shared" si="144"/>
        <v/>
      </c>
      <c r="J1242" s="12" t="s">
        <v>1186</v>
      </c>
      <c r="K1242" s="12" t="s">
        <v>95</v>
      </c>
      <c r="L1242" s="9" t="s">
        <v>137</v>
      </c>
      <c r="M1242" s="10" t="str">
        <f t="shared" si="145"/>
        <v xml:space="preserve">        "": "",  # </v>
      </c>
      <c r="N1242" s="6" t="b">
        <f t="shared" si="146"/>
        <v>1</v>
      </c>
      <c r="O1242" s="39" t="str">
        <f t="shared" si="140"/>
        <v/>
      </c>
    </row>
    <row r="1243" spans="2:15">
      <c r="B1243" s="31"/>
      <c r="C1243" s="28"/>
      <c r="D1243" s="28"/>
      <c r="E1243" s="36" t="str">
        <f t="shared" si="142"/>
        <v/>
      </c>
      <c r="F1243" s="13" t="str">
        <f t="shared" si="141"/>
        <v/>
      </c>
      <c r="G1243" s="13" t="str">
        <f t="shared" si="143"/>
        <v/>
      </c>
      <c r="H1243" s="10" t="s">
        <v>292</v>
      </c>
      <c r="I1243" s="12" t="str">
        <f t="shared" si="144"/>
        <v/>
      </c>
      <c r="J1243" s="12" t="s">
        <v>1186</v>
      </c>
      <c r="K1243" s="12" t="s">
        <v>95</v>
      </c>
      <c r="L1243" s="9" t="s">
        <v>137</v>
      </c>
      <c r="M1243" s="10" t="str">
        <f t="shared" si="145"/>
        <v xml:space="preserve">        "": "",  # </v>
      </c>
      <c r="N1243" s="6" t="b">
        <f t="shared" si="146"/>
        <v>1</v>
      </c>
      <c r="O1243" s="39" t="str">
        <f t="shared" si="140"/>
        <v/>
      </c>
    </row>
    <row r="1244" spans="2:15">
      <c r="B1244" s="31"/>
      <c r="C1244" s="28"/>
      <c r="D1244" s="28"/>
      <c r="E1244" s="36" t="str">
        <f t="shared" si="142"/>
        <v/>
      </c>
      <c r="F1244" s="13" t="str">
        <f t="shared" si="141"/>
        <v/>
      </c>
      <c r="G1244" s="13" t="str">
        <f t="shared" si="143"/>
        <v/>
      </c>
      <c r="H1244" s="10" t="s">
        <v>292</v>
      </c>
      <c r="I1244" s="12" t="str">
        <f t="shared" si="144"/>
        <v/>
      </c>
      <c r="J1244" s="12" t="s">
        <v>1186</v>
      </c>
      <c r="K1244" s="12" t="s">
        <v>95</v>
      </c>
      <c r="L1244" s="9" t="s">
        <v>137</v>
      </c>
      <c r="M1244" s="10" t="str">
        <f t="shared" si="145"/>
        <v xml:space="preserve">        "": "",  # </v>
      </c>
      <c r="N1244" s="6" t="b">
        <f t="shared" si="146"/>
        <v>1</v>
      </c>
      <c r="O1244" s="39" t="str">
        <f t="shared" si="140"/>
        <v/>
      </c>
    </row>
    <row r="1245" spans="2:15">
      <c r="B1245" s="31"/>
      <c r="C1245" s="28"/>
      <c r="D1245" s="28"/>
      <c r="E1245" s="36" t="str">
        <f t="shared" si="142"/>
        <v/>
      </c>
      <c r="F1245" s="13" t="str">
        <f t="shared" si="141"/>
        <v/>
      </c>
      <c r="G1245" s="13" t="str">
        <f t="shared" si="143"/>
        <v/>
      </c>
      <c r="H1245" s="10" t="s">
        <v>292</v>
      </c>
      <c r="I1245" s="12" t="str">
        <f t="shared" si="144"/>
        <v/>
      </c>
      <c r="J1245" s="12" t="s">
        <v>1186</v>
      </c>
      <c r="K1245" s="12" t="s">
        <v>95</v>
      </c>
      <c r="L1245" s="9" t="s">
        <v>137</v>
      </c>
      <c r="M1245" s="10" t="str">
        <f t="shared" si="145"/>
        <v xml:space="preserve">        "": "",  # </v>
      </c>
      <c r="N1245" s="6" t="b">
        <f t="shared" si="146"/>
        <v>1</v>
      </c>
      <c r="O1245" s="39" t="str">
        <f t="shared" si="140"/>
        <v/>
      </c>
    </row>
    <row r="1246" spans="2:15">
      <c r="B1246" s="31"/>
      <c r="C1246" s="28"/>
      <c r="D1246" s="28"/>
      <c r="E1246" s="36" t="str">
        <f t="shared" si="142"/>
        <v/>
      </c>
      <c r="F1246" s="13" t="str">
        <f t="shared" si="141"/>
        <v/>
      </c>
      <c r="G1246" s="13" t="str">
        <f t="shared" si="143"/>
        <v/>
      </c>
      <c r="H1246" s="10" t="s">
        <v>292</v>
      </c>
      <c r="I1246" s="12" t="str">
        <f t="shared" si="144"/>
        <v/>
      </c>
      <c r="J1246" s="12" t="s">
        <v>1186</v>
      </c>
      <c r="K1246" s="12" t="s">
        <v>95</v>
      </c>
      <c r="L1246" s="9" t="s">
        <v>137</v>
      </c>
      <c r="M1246" s="10" t="str">
        <f t="shared" si="145"/>
        <v xml:space="preserve">        "": "",  # </v>
      </c>
      <c r="N1246" s="6" t="b">
        <f t="shared" si="146"/>
        <v>1</v>
      </c>
      <c r="O1246" s="39" t="str">
        <f t="shared" si="140"/>
        <v/>
      </c>
    </row>
    <row r="1247" spans="2:15">
      <c r="B1247" s="31"/>
      <c r="C1247" s="28"/>
      <c r="D1247" s="28"/>
      <c r="E1247" s="36" t="str">
        <f t="shared" si="142"/>
        <v/>
      </c>
      <c r="F1247" s="13" t="str">
        <f t="shared" si="141"/>
        <v/>
      </c>
      <c r="G1247" s="13" t="str">
        <f t="shared" si="143"/>
        <v/>
      </c>
      <c r="H1247" s="10" t="s">
        <v>292</v>
      </c>
      <c r="I1247" s="12" t="str">
        <f t="shared" si="144"/>
        <v/>
      </c>
      <c r="J1247" s="12" t="s">
        <v>1186</v>
      </c>
      <c r="K1247" s="12" t="s">
        <v>95</v>
      </c>
      <c r="L1247" s="9" t="s">
        <v>137</v>
      </c>
      <c r="M1247" s="10" t="str">
        <f t="shared" si="145"/>
        <v xml:space="preserve">        "": "",  # </v>
      </c>
      <c r="N1247" s="6" t="b">
        <f t="shared" si="146"/>
        <v>1</v>
      </c>
      <c r="O1247" s="39" t="str">
        <f t="shared" si="140"/>
        <v/>
      </c>
    </row>
    <row r="1248" spans="2:15">
      <c r="B1248" s="31"/>
      <c r="C1248" s="28"/>
      <c r="D1248" s="28"/>
      <c r="E1248" s="36" t="str">
        <f t="shared" si="142"/>
        <v/>
      </c>
      <c r="F1248" s="13" t="str">
        <f t="shared" si="141"/>
        <v/>
      </c>
      <c r="G1248" s="13" t="str">
        <f t="shared" si="143"/>
        <v/>
      </c>
      <c r="H1248" s="10" t="s">
        <v>292</v>
      </c>
      <c r="I1248" s="12" t="str">
        <f t="shared" si="144"/>
        <v/>
      </c>
      <c r="J1248" s="12" t="s">
        <v>1186</v>
      </c>
      <c r="K1248" s="12" t="s">
        <v>95</v>
      </c>
      <c r="L1248" s="9" t="s">
        <v>137</v>
      </c>
      <c r="M1248" s="10" t="str">
        <f t="shared" si="145"/>
        <v xml:space="preserve">        "": "",  # </v>
      </c>
      <c r="N1248" s="6" t="b">
        <f t="shared" si="146"/>
        <v>1</v>
      </c>
      <c r="O1248" s="39" t="str">
        <f t="shared" si="140"/>
        <v/>
      </c>
    </row>
    <row r="1249" spans="2:15">
      <c r="B1249" s="31"/>
      <c r="C1249" s="28"/>
      <c r="D1249" s="28"/>
      <c r="E1249" s="36" t="str">
        <f t="shared" si="142"/>
        <v/>
      </c>
      <c r="F1249" s="13" t="str">
        <f t="shared" si="141"/>
        <v/>
      </c>
      <c r="G1249" s="13" t="str">
        <f t="shared" si="143"/>
        <v/>
      </c>
      <c r="H1249" s="10" t="s">
        <v>292</v>
      </c>
      <c r="I1249" s="12" t="str">
        <f t="shared" si="144"/>
        <v/>
      </c>
      <c r="J1249" s="12" t="s">
        <v>1186</v>
      </c>
      <c r="K1249" s="12" t="s">
        <v>95</v>
      </c>
      <c r="L1249" s="9" t="s">
        <v>137</v>
      </c>
      <c r="M1249" s="10" t="str">
        <f t="shared" si="145"/>
        <v xml:space="preserve">        "": "",  # </v>
      </c>
      <c r="N1249" s="6" t="b">
        <f t="shared" si="146"/>
        <v>1</v>
      </c>
      <c r="O1249" s="39" t="str">
        <f t="shared" si="140"/>
        <v/>
      </c>
    </row>
    <row r="1250" spans="2:15">
      <c r="B1250" s="31"/>
      <c r="C1250" s="28"/>
      <c r="D1250" s="28"/>
      <c r="E1250" s="36" t="str">
        <f t="shared" si="142"/>
        <v/>
      </c>
      <c r="F1250" s="13" t="str">
        <f t="shared" si="141"/>
        <v/>
      </c>
      <c r="G1250" s="13" t="str">
        <f t="shared" si="143"/>
        <v/>
      </c>
      <c r="H1250" s="10" t="s">
        <v>292</v>
      </c>
      <c r="I1250" s="12" t="str">
        <f t="shared" si="144"/>
        <v/>
      </c>
      <c r="J1250" s="12" t="s">
        <v>1186</v>
      </c>
      <c r="K1250" s="12" t="s">
        <v>95</v>
      </c>
      <c r="L1250" s="9" t="s">
        <v>137</v>
      </c>
      <c r="M1250" s="10" t="str">
        <f t="shared" si="145"/>
        <v xml:space="preserve">        "": "",  # </v>
      </c>
      <c r="N1250" s="6" t="b">
        <f t="shared" si="146"/>
        <v>1</v>
      </c>
      <c r="O1250" s="39" t="str">
        <f t="shared" si="140"/>
        <v/>
      </c>
    </row>
    <row r="1251" spans="2:15">
      <c r="B1251" s="31"/>
      <c r="C1251" s="28"/>
      <c r="D1251" s="28"/>
      <c r="E1251" s="36" t="str">
        <f t="shared" si="142"/>
        <v/>
      </c>
      <c r="F1251" s="13" t="str">
        <f t="shared" si="141"/>
        <v/>
      </c>
      <c r="G1251" s="13" t="str">
        <f t="shared" si="143"/>
        <v/>
      </c>
      <c r="H1251" s="10" t="s">
        <v>292</v>
      </c>
      <c r="I1251" s="12" t="str">
        <f t="shared" si="144"/>
        <v/>
      </c>
      <c r="J1251" s="12" t="s">
        <v>1186</v>
      </c>
      <c r="K1251" s="12" t="s">
        <v>95</v>
      </c>
      <c r="L1251" s="9" t="s">
        <v>137</v>
      </c>
      <c r="M1251" s="10" t="str">
        <f t="shared" si="145"/>
        <v xml:space="preserve">        "": "",  # </v>
      </c>
      <c r="N1251" s="6" t="b">
        <f t="shared" si="146"/>
        <v>1</v>
      </c>
      <c r="O1251" s="39" t="str">
        <f t="shared" si="140"/>
        <v/>
      </c>
    </row>
    <row r="1252" spans="2:15">
      <c r="B1252" s="31"/>
      <c r="C1252" s="28"/>
      <c r="D1252" s="28"/>
      <c r="E1252" s="36" t="str">
        <f t="shared" si="142"/>
        <v/>
      </c>
      <c r="F1252" s="13" t="str">
        <f t="shared" si="141"/>
        <v/>
      </c>
      <c r="G1252" s="13" t="str">
        <f t="shared" si="143"/>
        <v/>
      </c>
      <c r="H1252" s="10" t="s">
        <v>292</v>
      </c>
      <c r="I1252" s="12" t="str">
        <f t="shared" si="144"/>
        <v/>
      </c>
      <c r="J1252" s="12" t="s">
        <v>1186</v>
      </c>
      <c r="K1252" s="12" t="s">
        <v>95</v>
      </c>
      <c r="L1252" s="9" t="s">
        <v>137</v>
      </c>
      <c r="M1252" s="10" t="str">
        <f t="shared" si="145"/>
        <v xml:space="preserve">        "": "",  # </v>
      </c>
      <c r="N1252" s="6" t="b">
        <f t="shared" si="146"/>
        <v>1</v>
      </c>
      <c r="O1252" s="39" t="str">
        <f t="shared" si="140"/>
        <v/>
      </c>
    </row>
    <row r="1253" spans="2:15">
      <c r="B1253" s="31"/>
      <c r="C1253" s="28"/>
      <c r="D1253" s="28"/>
      <c r="E1253" s="36" t="str">
        <f t="shared" si="142"/>
        <v/>
      </c>
      <c r="F1253" s="13" t="str">
        <f t="shared" si="141"/>
        <v/>
      </c>
      <c r="G1253" s="13" t="str">
        <f t="shared" si="143"/>
        <v/>
      </c>
      <c r="H1253" s="10" t="s">
        <v>292</v>
      </c>
      <c r="I1253" s="12" t="str">
        <f t="shared" si="144"/>
        <v/>
      </c>
      <c r="J1253" s="12" t="s">
        <v>1186</v>
      </c>
      <c r="K1253" s="12" t="s">
        <v>95</v>
      </c>
      <c r="L1253" s="9" t="s">
        <v>137</v>
      </c>
      <c r="M1253" s="10" t="str">
        <f t="shared" si="145"/>
        <v xml:space="preserve">        "": "",  # </v>
      </c>
      <c r="N1253" s="6" t="b">
        <f t="shared" si="146"/>
        <v>1</v>
      </c>
      <c r="O1253" s="39" t="str">
        <f t="shared" si="140"/>
        <v/>
      </c>
    </row>
    <row r="1254" spans="2:15">
      <c r="B1254" s="31"/>
      <c r="C1254" s="28"/>
      <c r="D1254" s="28"/>
      <c r="E1254" s="36" t="str">
        <f t="shared" si="142"/>
        <v/>
      </c>
      <c r="F1254" s="13" t="str">
        <f t="shared" si="141"/>
        <v/>
      </c>
      <c r="G1254" s="13" t="str">
        <f t="shared" si="143"/>
        <v/>
      </c>
      <c r="H1254" s="10" t="s">
        <v>292</v>
      </c>
      <c r="I1254" s="12" t="str">
        <f t="shared" si="144"/>
        <v/>
      </c>
      <c r="J1254" s="12" t="s">
        <v>1186</v>
      </c>
      <c r="K1254" s="12" t="s">
        <v>95</v>
      </c>
      <c r="L1254" s="9" t="s">
        <v>137</v>
      </c>
      <c r="M1254" s="10" t="str">
        <f t="shared" si="145"/>
        <v xml:space="preserve">        "": "",  # </v>
      </c>
      <c r="N1254" s="6" t="b">
        <f t="shared" si="146"/>
        <v>1</v>
      </c>
      <c r="O1254" s="39" t="str">
        <f t="shared" si="140"/>
        <v/>
      </c>
    </row>
    <row r="1255" spans="2:15">
      <c r="B1255" s="31"/>
      <c r="C1255" s="28"/>
      <c r="D1255" s="28"/>
      <c r="E1255" s="36" t="str">
        <f t="shared" si="142"/>
        <v/>
      </c>
      <c r="F1255" s="13" t="str">
        <f t="shared" si="141"/>
        <v/>
      </c>
      <c r="G1255" s="13" t="str">
        <f t="shared" si="143"/>
        <v/>
      </c>
      <c r="H1255" s="10" t="s">
        <v>292</v>
      </c>
      <c r="I1255" s="12" t="str">
        <f t="shared" si="144"/>
        <v/>
      </c>
      <c r="J1255" s="12" t="s">
        <v>1186</v>
      </c>
      <c r="K1255" s="12" t="s">
        <v>95</v>
      </c>
      <c r="L1255" s="9" t="s">
        <v>137</v>
      </c>
      <c r="M1255" s="10" t="str">
        <f t="shared" si="145"/>
        <v xml:space="preserve">        "": "",  # </v>
      </c>
      <c r="N1255" s="6" t="b">
        <f t="shared" si="146"/>
        <v>1</v>
      </c>
      <c r="O1255" s="39" t="str">
        <f t="shared" si="140"/>
        <v/>
      </c>
    </row>
    <row r="1256" spans="2:15">
      <c r="B1256" s="31"/>
      <c r="C1256" s="28"/>
      <c r="D1256" s="28"/>
      <c r="E1256" s="36" t="str">
        <f t="shared" si="142"/>
        <v/>
      </c>
      <c r="F1256" s="13" t="str">
        <f t="shared" si="141"/>
        <v/>
      </c>
      <c r="G1256" s="13" t="str">
        <f t="shared" si="143"/>
        <v/>
      </c>
      <c r="H1256" s="10" t="s">
        <v>292</v>
      </c>
      <c r="I1256" s="12" t="str">
        <f t="shared" si="144"/>
        <v/>
      </c>
      <c r="J1256" s="12" t="s">
        <v>1186</v>
      </c>
      <c r="K1256" s="12" t="s">
        <v>95</v>
      </c>
      <c r="L1256" s="9" t="s">
        <v>137</v>
      </c>
      <c r="M1256" s="10" t="str">
        <f t="shared" si="145"/>
        <v xml:space="preserve">        "": "",  # </v>
      </c>
      <c r="N1256" s="6" t="b">
        <f t="shared" si="146"/>
        <v>1</v>
      </c>
    </row>
    <row r="1257" spans="2:15">
      <c r="B1257" s="31"/>
      <c r="C1257" s="28"/>
      <c r="D1257" s="28"/>
      <c r="E1257" s="36" t="str">
        <f t="shared" si="142"/>
        <v/>
      </c>
      <c r="F1257" s="13" t="str">
        <f t="shared" si="141"/>
        <v/>
      </c>
      <c r="G1257" s="13" t="str">
        <f t="shared" si="143"/>
        <v/>
      </c>
      <c r="H1257" s="10" t="s">
        <v>292</v>
      </c>
      <c r="I1257" s="12" t="str">
        <f t="shared" si="144"/>
        <v/>
      </c>
      <c r="J1257" s="12" t="s">
        <v>1186</v>
      </c>
      <c r="K1257" s="12" t="s">
        <v>95</v>
      </c>
      <c r="L1257" s="9" t="s">
        <v>137</v>
      </c>
      <c r="M1257" s="10" t="str">
        <f t="shared" si="145"/>
        <v xml:space="preserve">        "": "",  # </v>
      </c>
      <c r="N1257" s="6" t="b">
        <f t="shared" si="146"/>
        <v>1</v>
      </c>
    </row>
    <row r="1258" spans="2:15">
      <c r="B1258" s="31"/>
      <c r="C1258" s="28"/>
      <c r="D1258" s="28"/>
      <c r="E1258" s="36" t="str">
        <f t="shared" si="142"/>
        <v/>
      </c>
      <c r="F1258" s="13" t="str">
        <f t="shared" si="141"/>
        <v/>
      </c>
      <c r="G1258" s="13" t="str">
        <f t="shared" si="143"/>
        <v/>
      </c>
      <c r="H1258" s="10" t="s">
        <v>292</v>
      </c>
      <c r="I1258" s="12" t="str">
        <f t="shared" si="144"/>
        <v/>
      </c>
      <c r="J1258" s="12" t="s">
        <v>1186</v>
      </c>
      <c r="K1258" s="12" t="s">
        <v>95</v>
      </c>
      <c r="L1258" s="9" t="s">
        <v>137</v>
      </c>
      <c r="M1258" s="10" t="str">
        <f t="shared" si="145"/>
        <v xml:space="preserve">        "": "",  # </v>
      </c>
      <c r="N1258" s="6" t="b">
        <f t="shared" si="146"/>
        <v>1</v>
      </c>
    </row>
    <row r="1259" spans="2:15">
      <c r="B1259" s="31"/>
      <c r="C1259" s="28"/>
      <c r="D1259" s="28"/>
      <c r="E1259" s="36" t="str">
        <f t="shared" si="142"/>
        <v/>
      </c>
      <c r="F1259" s="13" t="str">
        <f t="shared" si="141"/>
        <v/>
      </c>
      <c r="G1259" s="13" t="str">
        <f t="shared" si="143"/>
        <v/>
      </c>
      <c r="H1259" s="10" t="s">
        <v>292</v>
      </c>
      <c r="I1259" s="12" t="str">
        <f t="shared" si="144"/>
        <v/>
      </c>
      <c r="J1259" s="12" t="s">
        <v>1186</v>
      </c>
      <c r="K1259" s="12" t="s">
        <v>95</v>
      </c>
      <c r="L1259" s="9" t="s">
        <v>137</v>
      </c>
      <c r="M1259" s="10" t="str">
        <f t="shared" si="145"/>
        <v xml:space="preserve">        "": "",  # </v>
      </c>
      <c r="N1259" s="6" t="b">
        <f t="shared" si="146"/>
        <v>1</v>
      </c>
    </row>
    <row r="1260" spans="2:15">
      <c r="B1260" s="31"/>
      <c r="C1260" s="28"/>
      <c r="D1260" s="28"/>
      <c r="E1260" s="36" t="str">
        <f t="shared" si="142"/>
        <v/>
      </c>
      <c r="F1260" s="13" t="str">
        <f t="shared" si="141"/>
        <v/>
      </c>
      <c r="G1260" s="13" t="str">
        <f t="shared" si="143"/>
        <v/>
      </c>
      <c r="H1260" s="10" t="s">
        <v>292</v>
      </c>
      <c r="I1260" s="12" t="str">
        <f t="shared" si="144"/>
        <v/>
      </c>
      <c r="J1260" s="12" t="s">
        <v>1186</v>
      </c>
      <c r="K1260" s="12" t="s">
        <v>95</v>
      </c>
      <c r="L1260" s="9" t="s">
        <v>137</v>
      </c>
      <c r="M1260" s="10" t="str">
        <f t="shared" si="145"/>
        <v xml:space="preserve">        "": "",  # </v>
      </c>
      <c r="N1260" s="6" t="b">
        <f t="shared" si="146"/>
        <v>1</v>
      </c>
    </row>
    <row r="1261" spans="2:15">
      <c r="B1261" s="31"/>
      <c r="C1261" s="28"/>
      <c r="D1261" s="28"/>
      <c r="E1261" s="36" t="str">
        <f t="shared" si="142"/>
        <v/>
      </c>
      <c r="F1261" s="13" t="str">
        <f t="shared" si="141"/>
        <v/>
      </c>
      <c r="G1261" s="13" t="str">
        <f t="shared" si="143"/>
        <v/>
      </c>
      <c r="H1261" s="10" t="s">
        <v>292</v>
      </c>
      <c r="I1261" s="12" t="str">
        <f t="shared" si="144"/>
        <v/>
      </c>
      <c r="J1261" s="12" t="s">
        <v>1186</v>
      </c>
      <c r="K1261" s="12" t="s">
        <v>95</v>
      </c>
      <c r="L1261" s="9" t="s">
        <v>137</v>
      </c>
      <c r="M1261" s="10" t="str">
        <f t="shared" si="145"/>
        <v xml:space="preserve">        "": "",  # </v>
      </c>
      <c r="N1261" s="6" t="b">
        <f t="shared" si="146"/>
        <v>1</v>
      </c>
    </row>
    <row r="1262" spans="2:15">
      <c r="B1262" s="31"/>
      <c r="C1262" s="28"/>
      <c r="D1262" s="28"/>
      <c r="E1262" s="36" t="str">
        <f t="shared" si="142"/>
        <v/>
      </c>
      <c r="F1262" s="13" t="str">
        <f t="shared" si="141"/>
        <v/>
      </c>
      <c r="G1262" s="13" t="str">
        <f t="shared" si="143"/>
        <v/>
      </c>
      <c r="H1262" s="10" t="s">
        <v>292</v>
      </c>
      <c r="I1262" s="12" t="str">
        <f t="shared" si="144"/>
        <v/>
      </c>
      <c r="J1262" s="12" t="s">
        <v>1186</v>
      </c>
      <c r="K1262" s="12" t="s">
        <v>95</v>
      </c>
      <c r="L1262" s="9" t="s">
        <v>137</v>
      </c>
      <c r="M1262" s="10" t="str">
        <f t="shared" si="145"/>
        <v xml:space="preserve">        "": "",  # </v>
      </c>
      <c r="N1262" s="6" t="b">
        <f t="shared" si="146"/>
        <v>1</v>
      </c>
    </row>
    <row r="1263" spans="2:15">
      <c r="B1263" s="31"/>
      <c r="C1263" s="28"/>
      <c r="D1263" s="28"/>
      <c r="E1263" s="36" t="str">
        <f t="shared" si="142"/>
        <v/>
      </c>
      <c r="F1263" s="13" t="str">
        <f t="shared" si="141"/>
        <v/>
      </c>
      <c r="G1263" s="13" t="str">
        <f t="shared" si="143"/>
        <v/>
      </c>
      <c r="H1263" s="10" t="s">
        <v>292</v>
      </c>
      <c r="I1263" s="12" t="str">
        <f t="shared" si="144"/>
        <v/>
      </c>
      <c r="J1263" s="12" t="s">
        <v>1186</v>
      </c>
      <c r="K1263" s="12" t="s">
        <v>95</v>
      </c>
      <c r="L1263" s="9" t="s">
        <v>137</v>
      </c>
      <c r="M1263" s="10" t="str">
        <f t="shared" si="145"/>
        <v xml:space="preserve">        "": "",  # </v>
      </c>
      <c r="N1263" s="6" t="b">
        <f t="shared" si="146"/>
        <v>1</v>
      </c>
    </row>
    <row r="1264" spans="2:15">
      <c r="B1264" s="31"/>
      <c r="C1264" s="28"/>
      <c r="D1264" s="28"/>
      <c r="E1264" s="36" t="str">
        <f t="shared" si="142"/>
        <v/>
      </c>
      <c r="F1264" s="13" t="str">
        <f t="shared" si="141"/>
        <v/>
      </c>
      <c r="G1264" s="13" t="str">
        <f t="shared" si="143"/>
        <v/>
      </c>
      <c r="H1264" s="10" t="s">
        <v>292</v>
      </c>
      <c r="I1264" s="12" t="str">
        <f t="shared" si="144"/>
        <v/>
      </c>
      <c r="J1264" s="12" t="s">
        <v>1186</v>
      </c>
      <c r="K1264" s="12" t="s">
        <v>95</v>
      </c>
      <c r="L1264" s="9" t="s">
        <v>137</v>
      </c>
      <c r="M1264" s="10" t="str">
        <f t="shared" si="145"/>
        <v xml:space="preserve">        "": "",  # </v>
      </c>
      <c r="N1264" s="6" t="b">
        <f t="shared" si="146"/>
        <v>1</v>
      </c>
    </row>
    <row r="1265" spans="2:14">
      <c r="B1265" s="31"/>
      <c r="C1265" s="28"/>
      <c r="D1265" s="28"/>
      <c r="E1265" s="36" t="str">
        <f t="shared" si="142"/>
        <v/>
      </c>
      <c r="F1265" s="13" t="str">
        <f t="shared" si="141"/>
        <v/>
      </c>
      <c r="G1265" s="13" t="str">
        <f t="shared" si="143"/>
        <v/>
      </c>
      <c r="H1265" s="10" t="s">
        <v>292</v>
      </c>
      <c r="I1265" s="12" t="str">
        <f t="shared" si="144"/>
        <v/>
      </c>
      <c r="J1265" s="12" t="s">
        <v>1186</v>
      </c>
      <c r="K1265" s="12" t="s">
        <v>95</v>
      </c>
      <c r="L1265" s="9" t="s">
        <v>137</v>
      </c>
      <c r="M1265" s="10" t="str">
        <f t="shared" si="145"/>
        <v xml:space="preserve">        "": "",  # </v>
      </c>
      <c r="N1265" s="6" t="b">
        <f t="shared" si="146"/>
        <v>1</v>
      </c>
    </row>
    <row r="1266" spans="2:14">
      <c r="B1266" s="31"/>
      <c r="C1266" s="28"/>
      <c r="D1266" s="28"/>
      <c r="E1266" s="36" t="str">
        <f t="shared" si="142"/>
        <v/>
      </c>
      <c r="F1266" s="13" t="str">
        <f t="shared" si="141"/>
        <v/>
      </c>
      <c r="G1266" s="13" t="str">
        <f t="shared" si="143"/>
        <v/>
      </c>
      <c r="H1266" s="10" t="s">
        <v>292</v>
      </c>
      <c r="I1266" s="12" t="str">
        <f t="shared" si="144"/>
        <v/>
      </c>
      <c r="J1266" s="12" t="s">
        <v>1186</v>
      </c>
      <c r="K1266" s="12" t="s">
        <v>95</v>
      </c>
      <c r="L1266" s="9" t="s">
        <v>137</v>
      </c>
      <c r="M1266" s="10" t="str">
        <f t="shared" si="145"/>
        <v xml:space="preserve">        "": "",  # </v>
      </c>
      <c r="N1266" s="6" t="b">
        <f t="shared" si="146"/>
        <v>1</v>
      </c>
    </row>
    <row r="1267" spans="2:14">
      <c r="B1267" s="31"/>
      <c r="C1267" s="28"/>
      <c r="D1267" s="28"/>
      <c r="E1267" s="36" t="str">
        <f t="shared" si="142"/>
        <v/>
      </c>
      <c r="F1267" s="13" t="str">
        <f t="shared" si="141"/>
        <v/>
      </c>
      <c r="G1267" s="13" t="str">
        <f t="shared" si="143"/>
        <v/>
      </c>
      <c r="H1267" s="10" t="s">
        <v>292</v>
      </c>
      <c r="I1267" s="12" t="str">
        <f t="shared" si="144"/>
        <v/>
      </c>
      <c r="J1267" s="12" t="s">
        <v>1186</v>
      </c>
      <c r="K1267" s="12" t="s">
        <v>95</v>
      </c>
      <c r="L1267" s="9" t="s">
        <v>137</v>
      </c>
      <c r="M1267" s="10" t="str">
        <f t="shared" si="145"/>
        <v xml:space="preserve">        "": "",  # </v>
      </c>
      <c r="N1267" s="6" t="b">
        <f t="shared" si="146"/>
        <v>1</v>
      </c>
    </row>
    <row r="1268" spans="2:14">
      <c r="B1268" s="31"/>
      <c r="C1268" s="28"/>
      <c r="D1268" s="28"/>
      <c r="E1268" s="36" t="str">
        <f t="shared" si="142"/>
        <v/>
      </c>
      <c r="F1268" s="13" t="str">
        <f t="shared" si="141"/>
        <v/>
      </c>
      <c r="G1268" s="13" t="str">
        <f t="shared" si="143"/>
        <v/>
      </c>
      <c r="H1268" s="10" t="s">
        <v>292</v>
      </c>
      <c r="I1268" s="12" t="str">
        <f t="shared" si="144"/>
        <v/>
      </c>
      <c r="J1268" s="12" t="s">
        <v>1186</v>
      </c>
      <c r="K1268" s="12" t="s">
        <v>95</v>
      </c>
      <c r="L1268" s="9" t="s">
        <v>137</v>
      </c>
      <c r="M1268" s="10" t="str">
        <f t="shared" si="145"/>
        <v xml:space="preserve">        "": "",  # </v>
      </c>
      <c r="N1268" s="6" t="b">
        <f t="shared" si="146"/>
        <v>1</v>
      </c>
    </row>
    <row r="1269" spans="2:14">
      <c r="B1269" s="31"/>
      <c r="C1269" s="28"/>
      <c r="D1269" s="28"/>
      <c r="E1269" s="36" t="str">
        <f t="shared" si="142"/>
        <v/>
      </c>
      <c r="F1269" s="13" t="str">
        <f t="shared" si="141"/>
        <v/>
      </c>
      <c r="G1269" s="13" t="str">
        <f t="shared" si="143"/>
        <v/>
      </c>
      <c r="H1269" s="10" t="s">
        <v>292</v>
      </c>
      <c r="I1269" s="12" t="str">
        <f t="shared" si="144"/>
        <v/>
      </c>
      <c r="J1269" s="12" t="s">
        <v>1186</v>
      </c>
      <c r="K1269" s="12" t="s">
        <v>95</v>
      </c>
      <c r="L1269" s="9" t="s">
        <v>137</v>
      </c>
      <c r="M1269" s="10" t="str">
        <f t="shared" si="145"/>
        <v xml:space="preserve">        "": "",  # </v>
      </c>
      <c r="N1269" s="6" t="b">
        <f t="shared" si="146"/>
        <v>1</v>
      </c>
    </row>
    <row r="1270" spans="2:14">
      <c r="B1270" s="31"/>
      <c r="C1270" s="28"/>
      <c r="D1270" s="28"/>
      <c r="E1270" s="36" t="str">
        <f t="shared" si="142"/>
        <v/>
      </c>
      <c r="F1270" s="13" t="str">
        <f t="shared" si="141"/>
        <v/>
      </c>
      <c r="G1270" s="13" t="str">
        <f t="shared" si="143"/>
        <v/>
      </c>
      <c r="H1270" s="10" t="s">
        <v>292</v>
      </c>
      <c r="I1270" s="12" t="str">
        <f t="shared" si="144"/>
        <v/>
      </c>
      <c r="J1270" s="12" t="s">
        <v>1186</v>
      </c>
      <c r="K1270" s="12" t="s">
        <v>95</v>
      </c>
      <c r="L1270" s="9" t="s">
        <v>137</v>
      </c>
      <c r="M1270" s="10" t="str">
        <f t="shared" si="145"/>
        <v xml:space="preserve">        "": "",  # </v>
      </c>
      <c r="N1270" s="6" t="b">
        <f t="shared" si="146"/>
        <v>1</v>
      </c>
    </row>
    <row r="1271" spans="2:14">
      <c r="B1271" s="31"/>
      <c r="C1271" s="28"/>
      <c r="D1271" s="28"/>
      <c r="E1271" s="36" t="str">
        <f t="shared" si="142"/>
        <v/>
      </c>
      <c r="F1271" s="13" t="str">
        <f t="shared" si="141"/>
        <v/>
      </c>
      <c r="G1271" s="13" t="str">
        <f t="shared" si="143"/>
        <v/>
      </c>
      <c r="H1271" s="10" t="s">
        <v>292</v>
      </c>
      <c r="I1271" s="12" t="str">
        <f t="shared" si="144"/>
        <v/>
      </c>
      <c r="J1271" s="12" t="s">
        <v>1186</v>
      </c>
      <c r="K1271" s="12" t="s">
        <v>95</v>
      </c>
      <c r="L1271" s="9" t="s">
        <v>137</v>
      </c>
      <c r="M1271" s="10" t="str">
        <f t="shared" si="145"/>
        <v xml:space="preserve">        "": "",  # </v>
      </c>
      <c r="N1271" s="6" t="b">
        <f t="shared" si="146"/>
        <v>1</v>
      </c>
    </row>
    <row r="1272" spans="2:14">
      <c r="B1272" s="31"/>
      <c r="C1272" s="28"/>
      <c r="D1272" s="28"/>
      <c r="E1272" s="36" t="str">
        <f t="shared" si="142"/>
        <v/>
      </c>
      <c r="F1272" s="13" t="str">
        <f t="shared" si="141"/>
        <v/>
      </c>
      <c r="G1272" s="13" t="str">
        <f t="shared" si="143"/>
        <v/>
      </c>
      <c r="H1272" s="10" t="s">
        <v>292</v>
      </c>
      <c r="I1272" s="12" t="str">
        <f t="shared" si="144"/>
        <v/>
      </c>
      <c r="J1272" s="12" t="s">
        <v>1186</v>
      </c>
      <c r="K1272" s="12" t="s">
        <v>95</v>
      </c>
      <c r="L1272" s="9" t="s">
        <v>137</v>
      </c>
      <c r="M1272" s="10" t="str">
        <f t="shared" si="145"/>
        <v xml:space="preserve">        "": "",  # </v>
      </c>
      <c r="N1272" s="6" t="b">
        <f t="shared" si="146"/>
        <v>1</v>
      </c>
    </row>
    <row r="1273" spans="2:14">
      <c r="B1273" s="31"/>
      <c r="C1273" s="28"/>
      <c r="D1273" s="28"/>
      <c r="E1273" s="36" t="str">
        <f t="shared" si="142"/>
        <v/>
      </c>
      <c r="F1273" s="13" t="str">
        <f t="shared" si="141"/>
        <v/>
      </c>
      <c r="G1273" s="13" t="str">
        <f t="shared" si="143"/>
        <v/>
      </c>
      <c r="H1273" s="10" t="s">
        <v>292</v>
      </c>
      <c r="I1273" s="12" t="str">
        <f t="shared" si="144"/>
        <v/>
      </c>
      <c r="J1273" s="12" t="s">
        <v>1186</v>
      </c>
      <c r="K1273" s="12" t="s">
        <v>95</v>
      </c>
      <c r="L1273" s="9" t="s">
        <v>137</v>
      </c>
      <c r="M1273" s="10" t="str">
        <f t="shared" si="145"/>
        <v xml:space="preserve">        "": "",  # </v>
      </c>
      <c r="N1273" s="6" t="b">
        <f t="shared" si="146"/>
        <v>1</v>
      </c>
    </row>
    <row r="1274" spans="2:14">
      <c r="B1274" s="31"/>
      <c r="C1274" s="28"/>
      <c r="D1274" s="28"/>
      <c r="E1274" s="36" t="str">
        <f t="shared" si="142"/>
        <v/>
      </c>
      <c r="F1274" s="13" t="str">
        <f t="shared" si="141"/>
        <v/>
      </c>
      <c r="G1274" s="13" t="str">
        <f t="shared" si="143"/>
        <v/>
      </c>
      <c r="H1274" s="10" t="s">
        <v>292</v>
      </c>
      <c r="I1274" s="12" t="str">
        <f t="shared" si="144"/>
        <v/>
      </c>
      <c r="J1274" s="12" t="s">
        <v>1186</v>
      </c>
      <c r="K1274" s="12" t="s">
        <v>95</v>
      </c>
      <c r="L1274" s="9" t="s">
        <v>137</v>
      </c>
      <c r="M1274" s="10" t="str">
        <f t="shared" si="145"/>
        <v xml:space="preserve">        "": "",  # </v>
      </c>
      <c r="N1274" s="6" t="b">
        <f t="shared" si="146"/>
        <v>1</v>
      </c>
    </row>
    <row r="1275" spans="2:14">
      <c r="B1275" s="31"/>
      <c r="C1275" s="28"/>
      <c r="D1275" s="28"/>
      <c r="E1275" s="36" t="str">
        <f t="shared" si="142"/>
        <v/>
      </c>
      <c r="F1275" s="13" t="str">
        <f t="shared" si="141"/>
        <v/>
      </c>
      <c r="G1275" s="13" t="str">
        <f t="shared" si="143"/>
        <v/>
      </c>
      <c r="H1275" s="10" t="s">
        <v>292</v>
      </c>
      <c r="I1275" s="12" t="str">
        <f t="shared" si="144"/>
        <v/>
      </c>
      <c r="J1275" s="12" t="s">
        <v>1186</v>
      </c>
      <c r="K1275" s="12" t="s">
        <v>95</v>
      </c>
      <c r="L1275" s="9" t="s">
        <v>137</v>
      </c>
      <c r="M1275" s="10" t="str">
        <f t="shared" si="145"/>
        <v xml:space="preserve">        "": "",  # </v>
      </c>
      <c r="N1275" s="6" t="b">
        <f t="shared" si="146"/>
        <v>1</v>
      </c>
    </row>
    <row r="1276" spans="2:14">
      <c r="B1276" s="31"/>
      <c r="C1276" s="28"/>
      <c r="D1276" s="28"/>
      <c r="E1276" s="36" t="str">
        <f t="shared" si="142"/>
        <v/>
      </c>
      <c r="F1276" s="13" t="str">
        <f t="shared" si="141"/>
        <v/>
      </c>
      <c r="G1276" s="13" t="str">
        <f t="shared" si="143"/>
        <v/>
      </c>
      <c r="H1276" s="10" t="s">
        <v>292</v>
      </c>
      <c r="I1276" s="12" t="str">
        <f t="shared" si="144"/>
        <v/>
      </c>
      <c r="J1276" s="12" t="s">
        <v>1186</v>
      </c>
      <c r="K1276" s="12" t="s">
        <v>95</v>
      </c>
      <c r="L1276" s="9" t="s">
        <v>137</v>
      </c>
      <c r="M1276" s="10" t="str">
        <f t="shared" si="145"/>
        <v xml:space="preserve">        "": "",  # </v>
      </c>
      <c r="N1276" s="6" t="b">
        <f t="shared" si="146"/>
        <v>1</v>
      </c>
    </row>
    <row r="1277" spans="2:14">
      <c r="B1277" s="31"/>
      <c r="C1277" s="28"/>
      <c r="D1277" s="28"/>
      <c r="E1277" s="36" t="str">
        <f t="shared" si="142"/>
        <v/>
      </c>
      <c r="F1277" s="13" t="str">
        <f t="shared" si="141"/>
        <v/>
      </c>
      <c r="G1277" s="13" t="str">
        <f t="shared" si="143"/>
        <v/>
      </c>
      <c r="H1277" s="10" t="s">
        <v>292</v>
      </c>
      <c r="I1277" s="12" t="str">
        <f t="shared" si="144"/>
        <v/>
      </c>
      <c r="J1277" s="12" t="s">
        <v>1186</v>
      </c>
      <c r="K1277" s="12" t="s">
        <v>95</v>
      </c>
      <c r="L1277" s="9" t="s">
        <v>137</v>
      </c>
      <c r="M1277" s="10" t="str">
        <f t="shared" si="145"/>
        <v xml:space="preserve">        "": "",  # </v>
      </c>
      <c r="N1277" s="6" t="b">
        <f t="shared" si="146"/>
        <v>1</v>
      </c>
    </row>
    <row r="1278" spans="2:14">
      <c r="B1278" s="31"/>
      <c r="C1278" s="28"/>
      <c r="D1278" s="28"/>
      <c r="E1278" s="36" t="str">
        <f t="shared" si="142"/>
        <v/>
      </c>
      <c r="F1278" s="13" t="str">
        <f t="shared" si="141"/>
        <v/>
      </c>
      <c r="G1278" s="13" t="str">
        <f t="shared" si="143"/>
        <v/>
      </c>
      <c r="H1278" s="10" t="s">
        <v>292</v>
      </c>
      <c r="I1278" s="12" t="str">
        <f t="shared" si="144"/>
        <v/>
      </c>
      <c r="J1278" s="12" t="s">
        <v>1186</v>
      </c>
      <c r="K1278" s="12" t="s">
        <v>95</v>
      </c>
      <c r="L1278" s="9" t="s">
        <v>137</v>
      </c>
      <c r="M1278" s="10" t="str">
        <f t="shared" si="145"/>
        <v xml:space="preserve">        "": "",  # </v>
      </c>
      <c r="N1278" s="6" t="b">
        <f t="shared" si="146"/>
        <v>1</v>
      </c>
    </row>
    <row r="1279" spans="2:14">
      <c r="B1279" s="31"/>
      <c r="C1279" s="28"/>
      <c r="D1279" s="28"/>
      <c r="E1279" s="36" t="str">
        <f t="shared" si="142"/>
        <v/>
      </c>
      <c r="F1279" s="13" t="str">
        <f t="shared" si="141"/>
        <v/>
      </c>
      <c r="G1279" s="13" t="str">
        <f t="shared" si="143"/>
        <v/>
      </c>
      <c r="H1279" s="10" t="s">
        <v>292</v>
      </c>
      <c r="I1279" s="12" t="str">
        <f t="shared" si="144"/>
        <v/>
      </c>
      <c r="J1279" s="12" t="s">
        <v>1186</v>
      </c>
      <c r="K1279" s="12" t="s">
        <v>95</v>
      </c>
      <c r="L1279" s="9" t="s">
        <v>137</v>
      </c>
      <c r="M1279" s="10" t="str">
        <f t="shared" si="145"/>
        <v xml:space="preserve">        "": "",  # </v>
      </c>
      <c r="N1279" s="6" t="b">
        <f t="shared" si="146"/>
        <v>1</v>
      </c>
    </row>
    <row r="1280" spans="2:14">
      <c r="B1280" s="31"/>
      <c r="C1280" s="28"/>
      <c r="D1280" s="28"/>
      <c r="E1280" s="36" t="str">
        <f t="shared" si="142"/>
        <v/>
      </c>
      <c r="F1280" s="13" t="str">
        <f t="shared" si="141"/>
        <v/>
      </c>
      <c r="G1280" s="13" t="str">
        <f t="shared" si="143"/>
        <v/>
      </c>
      <c r="H1280" s="10" t="s">
        <v>292</v>
      </c>
      <c r="I1280" s="12" t="str">
        <f t="shared" si="144"/>
        <v/>
      </c>
      <c r="J1280" s="12" t="s">
        <v>1186</v>
      </c>
      <c r="K1280" s="12" t="s">
        <v>95</v>
      </c>
      <c r="L1280" s="9" t="s">
        <v>137</v>
      </c>
      <c r="M1280" s="10" t="str">
        <f t="shared" si="145"/>
        <v xml:space="preserve">        "": "",  # </v>
      </c>
      <c r="N1280" s="6" t="b">
        <f t="shared" si="146"/>
        <v>1</v>
      </c>
    </row>
    <row r="1281" spans="2:14">
      <c r="B1281" s="31"/>
      <c r="C1281" s="28"/>
      <c r="D1281" s="28"/>
      <c r="E1281" s="36" t="str">
        <f t="shared" si="142"/>
        <v/>
      </c>
      <c r="F1281" s="13" t="str">
        <f t="shared" si="141"/>
        <v/>
      </c>
      <c r="G1281" s="13" t="str">
        <f t="shared" si="143"/>
        <v/>
      </c>
      <c r="H1281" s="10" t="s">
        <v>292</v>
      </c>
      <c r="I1281" s="12" t="str">
        <f t="shared" si="144"/>
        <v/>
      </c>
      <c r="J1281" s="12" t="s">
        <v>1186</v>
      </c>
      <c r="K1281" s="12" t="s">
        <v>95</v>
      </c>
      <c r="L1281" s="9" t="s">
        <v>137</v>
      </c>
      <c r="M1281" s="10" t="str">
        <f t="shared" si="145"/>
        <v xml:space="preserve">        "": "",  # </v>
      </c>
      <c r="N1281" s="6" t="b">
        <f t="shared" si="146"/>
        <v>1</v>
      </c>
    </row>
    <row r="1282" spans="2:14">
      <c r="B1282" s="31"/>
      <c r="C1282" s="28"/>
      <c r="D1282" s="28"/>
      <c r="E1282" s="36" t="str">
        <f t="shared" si="142"/>
        <v/>
      </c>
      <c r="F1282" s="13" t="str">
        <f t="shared" si="141"/>
        <v/>
      </c>
      <c r="G1282" s="13" t="str">
        <f t="shared" si="143"/>
        <v/>
      </c>
      <c r="H1282" s="10" t="s">
        <v>292</v>
      </c>
      <c r="I1282" s="12" t="str">
        <f t="shared" si="144"/>
        <v/>
      </c>
      <c r="J1282" s="12" t="s">
        <v>1186</v>
      </c>
      <c r="K1282" s="12" t="s">
        <v>95</v>
      </c>
      <c r="L1282" s="9" t="s">
        <v>137</v>
      </c>
      <c r="M1282" s="10" t="str">
        <f t="shared" si="145"/>
        <v xml:space="preserve">        "": "",  # </v>
      </c>
      <c r="N1282" s="6" t="b">
        <f t="shared" si="146"/>
        <v>1</v>
      </c>
    </row>
    <row r="1283" spans="2:14">
      <c r="B1283" s="31"/>
      <c r="C1283" s="28"/>
      <c r="D1283" s="28"/>
      <c r="E1283" s="36" t="str">
        <f t="shared" si="142"/>
        <v/>
      </c>
      <c r="F1283" s="13" t="str">
        <f t="shared" si="141"/>
        <v/>
      </c>
      <c r="G1283" s="13" t="str">
        <f t="shared" si="143"/>
        <v/>
      </c>
      <c r="H1283" s="10" t="s">
        <v>292</v>
      </c>
      <c r="I1283" s="12" t="str">
        <f t="shared" si="144"/>
        <v/>
      </c>
      <c r="J1283" s="12" t="s">
        <v>1186</v>
      </c>
      <c r="K1283" s="12" t="s">
        <v>95</v>
      </c>
      <c r="L1283" s="9" t="s">
        <v>137</v>
      </c>
      <c r="M1283" s="10" t="str">
        <f t="shared" si="145"/>
        <v xml:space="preserve">        "": "",  # </v>
      </c>
      <c r="N1283" s="6" t="b">
        <f t="shared" si="146"/>
        <v>1</v>
      </c>
    </row>
    <row r="1284" spans="2:14">
      <c r="B1284" s="31"/>
      <c r="C1284" s="28"/>
      <c r="D1284" s="28"/>
      <c r="E1284" s="36" t="str">
        <f t="shared" si="142"/>
        <v/>
      </c>
      <c r="F1284" s="13" t="str">
        <f t="shared" si="141"/>
        <v/>
      </c>
      <c r="G1284" s="13" t="str">
        <f t="shared" si="143"/>
        <v/>
      </c>
      <c r="H1284" s="10" t="s">
        <v>292</v>
      </c>
      <c r="I1284" s="12" t="str">
        <f t="shared" si="144"/>
        <v/>
      </c>
      <c r="J1284" s="12" t="s">
        <v>1186</v>
      </c>
      <c r="K1284" s="12" t="s">
        <v>95</v>
      </c>
      <c r="L1284" s="9" t="s">
        <v>137</v>
      </c>
      <c r="M1284" s="10" t="str">
        <f t="shared" si="145"/>
        <v xml:space="preserve">        "": "",  # </v>
      </c>
      <c r="N1284" s="6" t="b">
        <f t="shared" si="146"/>
        <v>1</v>
      </c>
    </row>
    <row r="1285" spans="2:14">
      <c r="B1285" s="31"/>
      <c r="C1285" s="28"/>
      <c r="D1285" s="28"/>
      <c r="E1285" s="36" t="str">
        <f t="shared" si="142"/>
        <v/>
      </c>
      <c r="F1285" s="13" t="str">
        <f t="shared" si="141"/>
        <v/>
      </c>
      <c r="G1285" s="13" t="str">
        <f t="shared" si="143"/>
        <v/>
      </c>
      <c r="H1285" s="10" t="s">
        <v>292</v>
      </c>
      <c r="I1285" s="12" t="str">
        <f t="shared" si="144"/>
        <v/>
      </c>
      <c r="J1285" s="12" t="s">
        <v>1186</v>
      </c>
      <c r="K1285" s="12" t="s">
        <v>95</v>
      </c>
      <c r="L1285" s="9" t="s">
        <v>137</v>
      </c>
      <c r="M1285" s="10" t="str">
        <f t="shared" si="145"/>
        <v xml:space="preserve">        "": "",  # </v>
      </c>
      <c r="N1285" s="6" t="b">
        <f t="shared" si="146"/>
        <v>1</v>
      </c>
    </row>
    <row r="1286" spans="2:14">
      <c r="B1286" s="31"/>
      <c r="C1286" s="28"/>
      <c r="D1286" s="28"/>
      <c r="E1286" s="36" t="str">
        <f t="shared" si="142"/>
        <v/>
      </c>
      <c r="F1286" s="13" t="str">
        <f t="shared" si="141"/>
        <v/>
      </c>
      <c r="G1286" s="13" t="str">
        <f t="shared" si="143"/>
        <v/>
      </c>
      <c r="H1286" s="10" t="s">
        <v>292</v>
      </c>
      <c r="I1286" s="12" t="str">
        <f t="shared" si="144"/>
        <v/>
      </c>
      <c r="J1286" s="12" t="s">
        <v>1186</v>
      </c>
      <c r="K1286" s="12" t="s">
        <v>95</v>
      </c>
      <c r="L1286" s="9" t="s">
        <v>137</v>
      </c>
      <c r="M1286" s="10" t="str">
        <f t="shared" si="145"/>
        <v xml:space="preserve">        "": "",  # </v>
      </c>
      <c r="N1286" s="6" t="b">
        <f t="shared" si="146"/>
        <v>1</v>
      </c>
    </row>
    <row r="1287" spans="2:14">
      <c r="B1287" s="31"/>
      <c r="C1287" s="28"/>
      <c r="D1287" s="28"/>
      <c r="E1287" s="36" t="str">
        <f t="shared" si="142"/>
        <v/>
      </c>
      <c r="F1287" s="13" t="str">
        <f t="shared" si="141"/>
        <v/>
      </c>
      <c r="G1287" s="13" t="str">
        <f t="shared" si="143"/>
        <v/>
      </c>
      <c r="H1287" s="10" t="s">
        <v>292</v>
      </c>
      <c r="I1287" s="12" t="str">
        <f t="shared" si="144"/>
        <v/>
      </c>
      <c r="J1287" s="12" t="s">
        <v>1186</v>
      </c>
      <c r="K1287" s="12" t="s">
        <v>95</v>
      </c>
      <c r="L1287" s="9" t="s">
        <v>137</v>
      </c>
      <c r="M1287" s="10" t="str">
        <f t="shared" si="145"/>
        <v xml:space="preserve">        "": "",  # </v>
      </c>
      <c r="N1287" s="6" t="b">
        <f t="shared" si="146"/>
        <v>1</v>
      </c>
    </row>
    <row r="1288" spans="2:14">
      <c r="B1288" s="31"/>
      <c r="C1288" s="28"/>
      <c r="D1288" s="28"/>
      <c r="E1288" s="36" t="str">
        <f t="shared" si="142"/>
        <v/>
      </c>
      <c r="F1288" s="13" t="str">
        <f t="shared" si="141"/>
        <v/>
      </c>
      <c r="G1288" s="13" t="str">
        <f t="shared" si="143"/>
        <v/>
      </c>
      <c r="H1288" s="10" t="s">
        <v>292</v>
      </c>
      <c r="I1288" s="12" t="str">
        <f t="shared" si="144"/>
        <v/>
      </c>
      <c r="J1288" s="12" t="s">
        <v>1186</v>
      </c>
      <c r="K1288" s="12" t="s">
        <v>95</v>
      </c>
      <c r="L1288" s="9" t="s">
        <v>137</v>
      </c>
      <c r="M1288" s="10" t="str">
        <f t="shared" si="145"/>
        <v xml:space="preserve">        "": "",  # </v>
      </c>
      <c r="N1288" s="6" t="b">
        <f t="shared" si="146"/>
        <v>1</v>
      </c>
    </row>
    <row r="1289" spans="2:14">
      <c r="B1289" s="31"/>
      <c r="C1289" s="28"/>
      <c r="D1289" s="28"/>
      <c r="E1289" s="36" t="str">
        <f t="shared" si="142"/>
        <v/>
      </c>
      <c r="F1289" s="13" t="str">
        <f t="shared" si="141"/>
        <v/>
      </c>
      <c r="G1289" s="13" t="str">
        <f t="shared" si="143"/>
        <v/>
      </c>
      <c r="H1289" s="10" t="s">
        <v>292</v>
      </c>
      <c r="I1289" s="12" t="str">
        <f t="shared" si="144"/>
        <v/>
      </c>
      <c r="J1289" s="12" t="s">
        <v>1186</v>
      </c>
      <c r="K1289" s="12" t="s">
        <v>95</v>
      </c>
      <c r="L1289" s="9" t="s">
        <v>137</v>
      </c>
      <c r="M1289" s="10" t="str">
        <f t="shared" si="145"/>
        <v xml:space="preserve">        "": "",  # </v>
      </c>
      <c r="N1289" s="6" t="b">
        <f t="shared" si="146"/>
        <v>1</v>
      </c>
    </row>
    <row r="1290" spans="2:14">
      <c r="B1290" s="31"/>
      <c r="C1290" s="28"/>
      <c r="D1290" s="28"/>
      <c r="E1290" s="36" t="str">
        <f t="shared" si="142"/>
        <v/>
      </c>
      <c r="F1290" s="13" t="str">
        <f t="shared" si="141"/>
        <v/>
      </c>
      <c r="G1290" s="13" t="str">
        <f t="shared" si="143"/>
        <v/>
      </c>
      <c r="H1290" s="10" t="s">
        <v>292</v>
      </c>
      <c r="I1290" s="12" t="str">
        <f t="shared" si="144"/>
        <v/>
      </c>
      <c r="J1290" s="12" t="s">
        <v>1186</v>
      </c>
      <c r="K1290" s="12" t="s">
        <v>95</v>
      </c>
      <c r="L1290" s="9" t="s">
        <v>137</v>
      </c>
      <c r="M1290" s="10" t="str">
        <f t="shared" si="145"/>
        <v xml:space="preserve">        "": "",  # </v>
      </c>
      <c r="N1290" s="6" t="b">
        <f t="shared" si="146"/>
        <v>1</v>
      </c>
    </row>
    <row r="1291" spans="2:14">
      <c r="B1291" s="31"/>
      <c r="C1291" s="28"/>
      <c r="D1291" s="28"/>
      <c r="E1291" s="36" t="str">
        <f t="shared" si="142"/>
        <v/>
      </c>
      <c r="F1291" s="13" t="str">
        <f t="shared" si="141"/>
        <v/>
      </c>
      <c r="G1291" s="13" t="str">
        <f t="shared" si="143"/>
        <v/>
      </c>
      <c r="H1291" s="10" t="s">
        <v>292</v>
      </c>
      <c r="I1291" s="12" t="str">
        <f t="shared" si="144"/>
        <v/>
      </c>
      <c r="J1291" s="12" t="s">
        <v>1186</v>
      </c>
      <c r="K1291" s="12" t="s">
        <v>95</v>
      </c>
      <c r="L1291" s="9" t="s">
        <v>137</v>
      </c>
      <c r="M1291" s="10" t="str">
        <f t="shared" si="145"/>
        <v xml:space="preserve">        "": "",  # </v>
      </c>
      <c r="N1291" s="6" t="b">
        <f t="shared" si="146"/>
        <v>1</v>
      </c>
    </row>
    <row r="1292" spans="2:14">
      <c r="B1292" s="31"/>
      <c r="C1292" s="28"/>
      <c r="D1292" s="28"/>
      <c r="E1292" s="36" t="str">
        <f t="shared" si="142"/>
        <v/>
      </c>
      <c r="F1292" s="13" t="str">
        <f t="shared" si="141"/>
        <v/>
      </c>
      <c r="G1292" s="13" t="str">
        <f t="shared" si="143"/>
        <v/>
      </c>
      <c r="H1292" s="10" t="s">
        <v>292</v>
      </c>
      <c r="I1292" s="12" t="str">
        <f t="shared" si="144"/>
        <v/>
      </c>
      <c r="J1292" s="12" t="s">
        <v>1186</v>
      </c>
      <c r="K1292" s="12" t="s">
        <v>95</v>
      </c>
      <c r="L1292" s="9" t="s">
        <v>137</v>
      </c>
      <c r="M1292" s="10" t="str">
        <f t="shared" si="145"/>
        <v xml:space="preserve">        "": "",  # </v>
      </c>
      <c r="N1292" s="6" t="b">
        <f t="shared" si="146"/>
        <v>1</v>
      </c>
    </row>
    <row r="1293" spans="2:14">
      <c r="B1293" s="31"/>
      <c r="C1293" s="28"/>
      <c r="D1293" s="28"/>
      <c r="E1293" s="36" t="str">
        <f t="shared" si="142"/>
        <v/>
      </c>
      <c r="F1293" s="13" t="str">
        <f t="shared" si="141"/>
        <v/>
      </c>
      <c r="G1293" s="13" t="str">
        <f t="shared" si="143"/>
        <v/>
      </c>
      <c r="H1293" s="10" t="s">
        <v>292</v>
      </c>
      <c r="I1293" s="12" t="str">
        <f t="shared" si="144"/>
        <v/>
      </c>
      <c r="J1293" s="12" t="s">
        <v>1186</v>
      </c>
      <c r="K1293" s="12" t="s">
        <v>95</v>
      </c>
      <c r="L1293" s="9" t="s">
        <v>137</v>
      </c>
      <c r="M1293" s="10" t="str">
        <f t="shared" si="145"/>
        <v xml:space="preserve">        "": "",  # </v>
      </c>
      <c r="N1293" s="6" t="b">
        <f t="shared" si="146"/>
        <v>1</v>
      </c>
    </row>
    <row r="1294" spans="2:14">
      <c r="B1294" s="31"/>
      <c r="C1294" s="28"/>
      <c r="D1294" s="28"/>
      <c r="E1294" s="36" t="str">
        <f t="shared" si="142"/>
        <v/>
      </c>
      <c r="F1294" s="13" t="str">
        <f t="shared" si="141"/>
        <v/>
      </c>
      <c r="G1294" s="13" t="str">
        <f t="shared" si="143"/>
        <v/>
      </c>
      <c r="H1294" s="10" t="s">
        <v>292</v>
      </c>
      <c r="I1294" s="12" t="str">
        <f t="shared" si="144"/>
        <v/>
      </c>
      <c r="J1294" s="12" t="s">
        <v>1186</v>
      </c>
      <c r="K1294" s="12" t="s">
        <v>95</v>
      </c>
      <c r="L1294" s="9" t="s">
        <v>137</v>
      </c>
      <c r="M1294" s="10" t="str">
        <f t="shared" si="145"/>
        <v xml:space="preserve">        "": "",  # </v>
      </c>
      <c r="N1294" s="6" t="b">
        <f t="shared" si="146"/>
        <v>1</v>
      </c>
    </row>
    <row r="1295" spans="2:14">
      <c r="B1295" s="31"/>
      <c r="C1295" s="28"/>
      <c r="D1295" s="28"/>
      <c r="E1295" s="36" t="str">
        <f t="shared" si="142"/>
        <v/>
      </c>
      <c r="F1295" s="13" t="str">
        <f t="shared" si="141"/>
        <v/>
      </c>
      <c r="G1295" s="13" t="str">
        <f t="shared" si="143"/>
        <v/>
      </c>
      <c r="H1295" s="10" t="s">
        <v>292</v>
      </c>
      <c r="I1295" s="12" t="str">
        <f t="shared" si="144"/>
        <v/>
      </c>
      <c r="J1295" s="12" t="s">
        <v>1186</v>
      </c>
      <c r="K1295" s="12" t="s">
        <v>95</v>
      </c>
      <c r="L1295" s="9" t="s">
        <v>137</v>
      </c>
      <c r="M1295" s="10" t="str">
        <f t="shared" si="145"/>
        <v xml:space="preserve">        "": "",  # </v>
      </c>
      <c r="N1295" s="6" t="b">
        <f t="shared" si="146"/>
        <v>1</v>
      </c>
    </row>
    <row r="1296" spans="2:14">
      <c r="B1296" s="31"/>
      <c r="C1296" s="28"/>
      <c r="D1296" s="28"/>
      <c r="E1296" s="36" t="str">
        <f t="shared" si="142"/>
        <v/>
      </c>
      <c r="F1296" s="13" t="str">
        <f t="shared" ref="F1296:F1359" si="147">IF(B1296="",IF(D1296="",IF(C1296="","",UPPER(C1296)),DEC2HEX(D1296)),DEC2HEX(_xlfn.UNICODE(B1296)))</f>
        <v/>
      </c>
      <c r="G1296" s="13" t="str">
        <f t="shared" si="143"/>
        <v/>
      </c>
      <c r="H1296" s="10" t="s">
        <v>292</v>
      </c>
      <c r="I1296" s="12" t="str">
        <f t="shared" si="144"/>
        <v/>
      </c>
      <c r="J1296" s="12" t="s">
        <v>1186</v>
      </c>
      <c r="K1296" s="12" t="s">
        <v>95</v>
      </c>
      <c r="L1296" s="9" t="s">
        <v>137</v>
      </c>
      <c r="M1296" s="10" t="str">
        <f t="shared" si="145"/>
        <v xml:space="preserve">        "": "",  # </v>
      </c>
      <c r="N1296" s="6" t="b">
        <f t="shared" si="146"/>
        <v>1</v>
      </c>
    </row>
    <row r="1297" spans="2:15">
      <c r="B1297" s="31"/>
      <c r="C1297" s="28"/>
      <c r="D1297" s="28"/>
      <c r="E1297" s="36" t="str">
        <f t="shared" si="142"/>
        <v/>
      </c>
      <c r="F1297" s="13" t="str">
        <f t="shared" si="147"/>
        <v/>
      </c>
      <c r="G1297" s="13" t="str">
        <f t="shared" si="143"/>
        <v/>
      </c>
      <c r="H1297" s="10" t="s">
        <v>292</v>
      </c>
      <c r="I1297" s="12" t="str">
        <f t="shared" si="144"/>
        <v/>
      </c>
      <c r="J1297" s="12" t="s">
        <v>1186</v>
      </c>
      <c r="K1297" s="12" t="s">
        <v>95</v>
      </c>
      <c r="L1297" s="9" t="s">
        <v>137</v>
      </c>
      <c r="M1297" s="10" t="str">
        <f t="shared" si="145"/>
        <v xml:space="preserve">        "": "",  # </v>
      </c>
      <c r="N1297" s="6" t="b">
        <f t="shared" si="146"/>
        <v>1</v>
      </c>
    </row>
    <row r="1298" spans="2:15">
      <c r="B1298" s="31"/>
      <c r="C1298" s="28"/>
      <c r="D1298" s="28"/>
      <c r="E1298" s="36" t="str">
        <f t="shared" si="142"/>
        <v/>
      </c>
      <c r="F1298" s="13" t="str">
        <f t="shared" si="147"/>
        <v/>
      </c>
      <c r="G1298" s="13" t="str">
        <f t="shared" si="143"/>
        <v/>
      </c>
      <c r="H1298" s="10" t="s">
        <v>292</v>
      </c>
      <c r="I1298" s="12" t="str">
        <f t="shared" si="144"/>
        <v/>
      </c>
      <c r="J1298" s="12" t="s">
        <v>1186</v>
      </c>
      <c r="K1298" s="12" t="s">
        <v>95</v>
      </c>
      <c r="L1298" s="9" t="s">
        <v>137</v>
      </c>
      <c r="M1298" s="10" t="str">
        <f t="shared" si="145"/>
        <v xml:space="preserve">        "": "",  # </v>
      </c>
      <c r="N1298" s="6" t="b">
        <f t="shared" si="146"/>
        <v>1</v>
      </c>
    </row>
    <row r="1299" spans="2:15">
      <c r="B1299" s="31"/>
      <c r="C1299" s="28"/>
      <c r="D1299" s="28"/>
      <c r="E1299" s="36" t="str">
        <f t="shared" si="142"/>
        <v/>
      </c>
      <c r="F1299" s="13" t="str">
        <f t="shared" si="147"/>
        <v/>
      </c>
      <c r="G1299" s="13" t="str">
        <f t="shared" si="143"/>
        <v/>
      </c>
      <c r="H1299" s="10" t="s">
        <v>292</v>
      </c>
      <c r="I1299" s="12" t="str">
        <f t="shared" si="144"/>
        <v/>
      </c>
      <c r="J1299" s="12" t="s">
        <v>1186</v>
      </c>
      <c r="K1299" s="12" t="s">
        <v>95</v>
      </c>
      <c r="L1299" s="9" t="s">
        <v>137</v>
      </c>
      <c r="M1299" s="10" t="str">
        <f t="shared" si="145"/>
        <v xml:space="preserve">        "": "",  # </v>
      </c>
      <c r="N1299" s="6" t="b">
        <f t="shared" si="146"/>
        <v>1</v>
      </c>
    </row>
    <row r="1300" spans="2:15">
      <c r="B1300" s="31"/>
      <c r="C1300" s="28"/>
      <c r="D1300" s="28"/>
      <c r="E1300" s="36" t="str">
        <f t="shared" si="142"/>
        <v/>
      </c>
      <c r="F1300" s="13" t="str">
        <f t="shared" si="147"/>
        <v/>
      </c>
      <c r="G1300" s="13" t="str">
        <f t="shared" si="143"/>
        <v/>
      </c>
      <c r="H1300" s="10" t="s">
        <v>292</v>
      </c>
      <c r="I1300" s="12" t="str">
        <f t="shared" si="144"/>
        <v/>
      </c>
      <c r="J1300" s="12" t="s">
        <v>1186</v>
      </c>
      <c r="K1300" s="12" t="s">
        <v>95</v>
      </c>
      <c r="L1300" s="9" t="s">
        <v>137</v>
      </c>
      <c r="M1300" s="10" t="str">
        <f t="shared" si="145"/>
        <v xml:space="preserve">        "": "",  # </v>
      </c>
      <c r="N1300" s="6" t="b">
        <f t="shared" si="146"/>
        <v>1</v>
      </c>
    </row>
    <row r="1301" spans="2:15">
      <c r="B1301" s="31"/>
      <c r="C1301" s="28"/>
      <c r="D1301" s="28"/>
      <c r="E1301" s="36" t="str">
        <f t="shared" si="142"/>
        <v/>
      </c>
      <c r="F1301" s="13" t="str">
        <f t="shared" si="147"/>
        <v/>
      </c>
      <c r="G1301" s="13" t="str">
        <f t="shared" si="143"/>
        <v/>
      </c>
      <c r="H1301" s="10" t="s">
        <v>292</v>
      </c>
      <c r="I1301" s="12" t="str">
        <f t="shared" si="144"/>
        <v/>
      </c>
      <c r="J1301" s="12" t="s">
        <v>1186</v>
      </c>
      <c r="K1301" s="12" t="s">
        <v>95</v>
      </c>
      <c r="L1301" s="9" t="s">
        <v>137</v>
      </c>
      <c r="M1301" s="10" t="str">
        <f t="shared" si="145"/>
        <v xml:space="preserve">        "": "",  # </v>
      </c>
      <c r="N1301" s="6" t="b">
        <f t="shared" si="146"/>
        <v>1</v>
      </c>
    </row>
    <row r="1302" spans="2:15">
      <c r="B1302" s="31"/>
      <c r="C1302" s="28"/>
      <c r="D1302" s="28"/>
      <c r="E1302" s="36" t="str">
        <f t="shared" ref="E1302:E1365" si="148">IF(B1302="",IF(G1302="","",_xlfn.UNICHAR(G1302)),B1302)</f>
        <v/>
      </c>
      <c r="F1302" s="13" t="str">
        <f t="shared" si="147"/>
        <v/>
      </c>
      <c r="G1302" s="13" t="str">
        <f t="shared" ref="G1302:G1365" si="149">IF(D1302="",IF(C1302="",IF(B1302="","",VALUE(_xlfn.UNICODE(B1302))),VALUE(HEX2DEC(C1302))),VALUE(D1302))</f>
        <v/>
      </c>
      <c r="H1302" s="10" t="s">
        <v>292</v>
      </c>
      <c r="I1302" s="12" t="str">
        <f t="shared" ref="I1302:I1365" si="150">IF(F1302="","","uni"&amp;UPPER(REPT("0",4-LEN(F1302))&amp;F1302))</f>
        <v/>
      </c>
      <c r="J1302" s="12" t="s">
        <v>1186</v>
      </c>
      <c r="K1302" s="12" t="s">
        <v>95</v>
      </c>
      <c r="L1302" s="9" t="s">
        <v>137</v>
      </c>
      <c r="M1302" s="10" t="str">
        <f t="shared" ref="M1302:M1365" si="151">ASC(_xlfn.CONCAT(H1302:L1302,"  # ",E1302))</f>
        <v xml:space="preserve">        "": "",  # </v>
      </c>
      <c r="N1302" s="6" t="b">
        <f t="shared" ref="N1302:N1365" si="152">K1302=""</f>
        <v>1</v>
      </c>
    </row>
    <row r="1303" spans="2:15">
      <c r="B1303" s="31"/>
      <c r="C1303" s="28"/>
      <c r="D1303" s="28"/>
      <c r="E1303" s="36" t="str">
        <f t="shared" si="148"/>
        <v/>
      </c>
      <c r="F1303" s="13" t="str">
        <f t="shared" si="147"/>
        <v/>
      </c>
      <c r="G1303" s="13" t="str">
        <f t="shared" si="149"/>
        <v/>
      </c>
      <c r="H1303" s="10" t="s">
        <v>292</v>
      </c>
      <c r="I1303" s="12" t="str">
        <f t="shared" si="150"/>
        <v/>
      </c>
      <c r="J1303" s="12" t="s">
        <v>1186</v>
      </c>
      <c r="K1303" s="12" t="s">
        <v>95</v>
      </c>
      <c r="L1303" s="9" t="s">
        <v>137</v>
      </c>
      <c r="M1303" s="10" t="str">
        <f t="shared" si="151"/>
        <v xml:space="preserve">        "": "",  # </v>
      </c>
      <c r="N1303" s="6" t="b">
        <f t="shared" si="152"/>
        <v>1</v>
      </c>
    </row>
    <row r="1304" spans="2:15">
      <c r="B1304" s="31"/>
      <c r="C1304" s="28"/>
      <c r="D1304" s="28"/>
      <c r="E1304" s="36" t="str">
        <f t="shared" si="148"/>
        <v/>
      </c>
      <c r="F1304" s="13" t="str">
        <f t="shared" si="147"/>
        <v/>
      </c>
      <c r="G1304" s="13" t="str">
        <f t="shared" si="149"/>
        <v/>
      </c>
      <c r="H1304" s="10" t="s">
        <v>292</v>
      </c>
      <c r="I1304" s="12" t="str">
        <f t="shared" si="150"/>
        <v/>
      </c>
      <c r="J1304" s="12" t="s">
        <v>1186</v>
      </c>
      <c r="K1304" s="12" t="s">
        <v>95</v>
      </c>
      <c r="L1304" s="9" t="s">
        <v>137</v>
      </c>
      <c r="M1304" s="10" t="str">
        <f t="shared" si="151"/>
        <v xml:space="preserve">        "": "",  # </v>
      </c>
      <c r="N1304" s="6" t="b">
        <f t="shared" si="152"/>
        <v>1</v>
      </c>
    </row>
    <row r="1305" spans="2:15">
      <c r="B1305" s="31"/>
      <c r="C1305" s="28"/>
      <c r="D1305" s="28"/>
      <c r="E1305" s="36" t="str">
        <f t="shared" si="148"/>
        <v/>
      </c>
      <c r="F1305" s="13" t="str">
        <f t="shared" si="147"/>
        <v/>
      </c>
      <c r="G1305" s="13" t="str">
        <f t="shared" si="149"/>
        <v/>
      </c>
      <c r="H1305" s="10" t="s">
        <v>292</v>
      </c>
      <c r="I1305" s="12" t="str">
        <f t="shared" si="150"/>
        <v/>
      </c>
      <c r="J1305" s="12" t="s">
        <v>1186</v>
      </c>
      <c r="K1305" s="12" t="s">
        <v>95</v>
      </c>
      <c r="L1305" s="9" t="s">
        <v>137</v>
      </c>
      <c r="M1305" s="10" t="str">
        <f t="shared" si="151"/>
        <v xml:space="preserve">        "": "",  # </v>
      </c>
      <c r="N1305" s="6" t="b">
        <f t="shared" si="152"/>
        <v>1</v>
      </c>
    </row>
    <row r="1306" spans="2:15">
      <c r="B1306" s="31"/>
      <c r="C1306" s="28"/>
      <c r="D1306" s="28"/>
      <c r="E1306" s="36" t="str">
        <f t="shared" si="148"/>
        <v/>
      </c>
      <c r="F1306" s="13" t="str">
        <f t="shared" si="147"/>
        <v/>
      </c>
      <c r="G1306" s="13" t="str">
        <f t="shared" si="149"/>
        <v/>
      </c>
      <c r="H1306" s="10" t="s">
        <v>292</v>
      </c>
      <c r="I1306" s="12" t="str">
        <f t="shared" si="150"/>
        <v/>
      </c>
      <c r="J1306" s="12" t="s">
        <v>1186</v>
      </c>
      <c r="K1306" s="12" t="s">
        <v>95</v>
      </c>
      <c r="L1306" s="9" t="s">
        <v>137</v>
      </c>
      <c r="M1306" s="10" t="str">
        <f t="shared" si="151"/>
        <v xml:space="preserve">        "": "",  # </v>
      </c>
      <c r="N1306" s="6" t="b">
        <f t="shared" si="152"/>
        <v>1</v>
      </c>
    </row>
    <row r="1307" spans="2:15">
      <c r="B1307" s="31"/>
      <c r="C1307" s="28"/>
      <c r="D1307" s="28"/>
      <c r="E1307" s="36" t="str">
        <f t="shared" si="148"/>
        <v/>
      </c>
      <c r="F1307" s="13" t="str">
        <f t="shared" si="147"/>
        <v/>
      </c>
      <c r="G1307" s="13" t="str">
        <f t="shared" si="149"/>
        <v/>
      </c>
      <c r="H1307" s="10" t="s">
        <v>292</v>
      </c>
      <c r="I1307" s="12" t="str">
        <f t="shared" si="150"/>
        <v/>
      </c>
      <c r="J1307" s="12" t="s">
        <v>1186</v>
      </c>
      <c r="K1307" s="12" t="s">
        <v>95</v>
      </c>
      <c r="L1307" s="9" t="s">
        <v>137</v>
      </c>
      <c r="M1307" s="10" t="str">
        <f t="shared" si="151"/>
        <v xml:space="preserve">        "": "",  # </v>
      </c>
      <c r="N1307" s="6" t="b">
        <f t="shared" si="152"/>
        <v>1</v>
      </c>
    </row>
    <row r="1308" spans="2:15">
      <c r="B1308" s="31"/>
      <c r="C1308" s="28"/>
      <c r="D1308" s="28"/>
      <c r="E1308" s="36" t="str">
        <f t="shared" si="148"/>
        <v/>
      </c>
      <c r="F1308" s="13" t="str">
        <f t="shared" si="147"/>
        <v/>
      </c>
      <c r="G1308" s="13" t="str">
        <f t="shared" si="149"/>
        <v/>
      </c>
      <c r="H1308" s="10" t="s">
        <v>292</v>
      </c>
      <c r="I1308" s="12" t="str">
        <f t="shared" si="150"/>
        <v/>
      </c>
      <c r="J1308" s="12" t="s">
        <v>1186</v>
      </c>
      <c r="K1308" s="12" t="s">
        <v>95</v>
      </c>
      <c r="L1308" s="9" t="s">
        <v>137</v>
      </c>
      <c r="M1308" s="10" t="str">
        <f t="shared" si="151"/>
        <v xml:space="preserve">        "": "",  # </v>
      </c>
      <c r="N1308" s="6" t="b">
        <f t="shared" si="152"/>
        <v>1</v>
      </c>
    </row>
    <row r="1309" spans="2:15">
      <c r="B1309" s="31"/>
      <c r="C1309" s="28"/>
      <c r="D1309" s="28"/>
      <c r="E1309" s="36" t="str">
        <f t="shared" si="148"/>
        <v/>
      </c>
      <c r="F1309" s="13" t="str">
        <f t="shared" si="147"/>
        <v/>
      </c>
      <c r="G1309" s="13" t="str">
        <f t="shared" si="149"/>
        <v/>
      </c>
      <c r="H1309" s="10" t="s">
        <v>292</v>
      </c>
      <c r="I1309" s="12" t="str">
        <f t="shared" si="150"/>
        <v/>
      </c>
      <c r="J1309" s="12" t="s">
        <v>1186</v>
      </c>
      <c r="K1309" s="12" t="s">
        <v>95</v>
      </c>
      <c r="L1309" s="9" t="s">
        <v>137</v>
      </c>
      <c r="M1309" s="10" t="str">
        <f t="shared" si="151"/>
        <v xml:space="preserve">        "": "",  # </v>
      </c>
      <c r="N1309" s="6" t="b">
        <f t="shared" si="152"/>
        <v>1</v>
      </c>
    </row>
    <row r="1310" spans="2:15">
      <c r="B1310" s="31"/>
      <c r="C1310" s="28"/>
      <c r="D1310" s="28"/>
      <c r="E1310" s="36" t="str">
        <f t="shared" si="148"/>
        <v/>
      </c>
      <c r="F1310" s="13" t="str">
        <f t="shared" si="147"/>
        <v/>
      </c>
      <c r="G1310" s="13" t="str">
        <f t="shared" si="149"/>
        <v/>
      </c>
      <c r="H1310" s="10" t="s">
        <v>292</v>
      </c>
      <c r="I1310" s="12" t="str">
        <f t="shared" si="150"/>
        <v/>
      </c>
      <c r="J1310" s="12" t="s">
        <v>1186</v>
      </c>
      <c r="K1310" s="12" t="s">
        <v>95</v>
      </c>
      <c r="L1310" s="9" t="s">
        <v>137</v>
      </c>
      <c r="M1310" s="10" t="str">
        <f t="shared" si="151"/>
        <v xml:space="preserve">        "": "",  # </v>
      </c>
      <c r="N1310" s="6" t="b">
        <f t="shared" si="152"/>
        <v>1</v>
      </c>
      <c r="O1310" s="39"/>
    </row>
    <row r="1311" spans="2:15">
      <c r="B1311" s="31"/>
      <c r="C1311" s="28"/>
      <c r="D1311" s="28"/>
      <c r="E1311" s="36" t="str">
        <f t="shared" si="148"/>
        <v/>
      </c>
      <c r="F1311" s="13" t="str">
        <f t="shared" si="147"/>
        <v/>
      </c>
      <c r="G1311" s="13" t="str">
        <f t="shared" si="149"/>
        <v/>
      </c>
      <c r="H1311" s="10" t="s">
        <v>292</v>
      </c>
      <c r="I1311" s="12" t="str">
        <f t="shared" si="150"/>
        <v/>
      </c>
      <c r="J1311" s="12" t="s">
        <v>1186</v>
      </c>
      <c r="K1311" s="12" t="s">
        <v>95</v>
      </c>
      <c r="L1311" s="9" t="s">
        <v>137</v>
      </c>
      <c r="M1311" s="10" t="str">
        <f t="shared" si="151"/>
        <v xml:space="preserve">        "": "",  # </v>
      </c>
      <c r="N1311" s="6" t="b">
        <f t="shared" si="152"/>
        <v>1</v>
      </c>
      <c r="O1311" s="39"/>
    </row>
    <row r="1312" spans="2:15">
      <c r="B1312" s="31"/>
      <c r="C1312" s="28"/>
      <c r="D1312" s="28"/>
      <c r="E1312" s="36" t="str">
        <f t="shared" si="148"/>
        <v/>
      </c>
      <c r="F1312" s="13" t="str">
        <f t="shared" si="147"/>
        <v/>
      </c>
      <c r="G1312" s="13" t="str">
        <f t="shared" si="149"/>
        <v/>
      </c>
      <c r="H1312" s="10" t="s">
        <v>292</v>
      </c>
      <c r="I1312" s="12" t="str">
        <f t="shared" si="150"/>
        <v/>
      </c>
      <c r="J1312" s="12" t="s">
        <v>1186</v>
      </c>
      <c r="K1312" s="12" t="s">
        <v>95</v>
      </c>
      <c r="L1312" s="9" t="s">
        <v>137</v>
      </c>
      <c r="M1312" s="10" t="str">
        <f t="shared" si="151"/>
        <v xml:space="preserve">        "": "",  # </v>
      </c>
      <c r="N1312" s="6" t="b">
        <f t="shared" si="152"/>
        <v>1</v>
      </c>
      <c r="O1312" s="39"/>
    </row>
    <row r="1313" spans="2:15">
      <c r="B1313" s="31"/>
      <c r="C1313" s="28"/>
      <c r="D1313" s="28"/>
      <c r="E1313" s="36" t="str">
        <f t="shared" si="148"/>
        <v/>
      </c>
      <c r="F1313" s="13" t="str">
        <f t="shared" si="147"/>
        <v/>
      </c>
      <c r="G1313" s="13" t="str">
        <f t="shared" si="149"/>
        <v/>
      </c>
      <c r="H1313" s="10" t="s">
        <v>292</v>
      </c>
      <c r="I1313" s="12" t="str">
        <f t="shared" si="150"/>
        <v/>
      </c>
      <c r="J1313" s="12" t="s">
        <v>1186</v>
      </c>
      <c r="K1313" s="12" t="s">
        <v>95</v>
      </c>
      <c r="L1313" s="9" t="s">
        <v>137</v>
      </c>
      <c r="M1313" s="10" t="str">
        <f t="shared" si="151"/>
        <v xml:space="preserve">        "": "",  # </v>
      </c>
      <c r="N1313" s="6" t="b">
        <f t="shared" si="152"/>
        <v>1</v>
      </c>
      <c r="O1313" s="39"/>
    </row>
    <row r="1314" spans="2:15">
      <c r="B1314" s="31"/>
      <c r="C1314" s="28"/>
      <c r="D1314" s="28"/>
      <c r="E1314" s="36" t="str">
        <f t="shared" si="148"/>
        <v/>
      </c>
      <c r="F1314" s="13" t="str">
        <f t="shared" si="147"/>
        <v/>
      </c>
      <c r="G1314" s="13" t="str">
        <f t="shared" si="149"/>
        <v/>
      </c>
      <c r="H1314" s="10" t="s">
        <v>292</v>
      </c>
      <c r="I1314" s="12" t="str">
        <f t="shared" si="150"/>
        <v/>
      </c>
      <c r="J1314" s="12" t="s">
        <v>1186</v>
      </c>
      <c r="K1314" s="12" t="s">
        <v>95</v>
      </c>
      <c r="L1314" s="9" t="s">
        <v>137</v>
      </c>
      <c r="M1314" s="10" t="str">
        <f t="shared" si="151"/>
        <v xml:space="preserve">        "": "",  # </v>
      </c>
      <c r="N1314" s="6" t="b">
        <f t="shared" si="152"/>
        <v>1</v>
      </c>
      <c r="O1314" s="39"/>
    </row>
    <row r="1315" spans="2:15">
      <c r="B1315" s="31"/>
      <c r="C1315" s="28"/>
      <c r="D1315" s="28"/>
      <c r="E1315" s="36" t="str">
        <f t="shared" si="148"/>
        <v/>
      </c>
      <c r="F1315" s="13" t="str">
        <f t="shared" si="147"/>
        <v/>
      </c>
      <c r="G1315" s="13" t="str">
        <f t="shared" si="149"/>
        <v/>
      </c>
      <c r="H1315" s="10" t="s">
        <v>292</v>
      </c>
      <c r="I1315" s="12" t="str">
        <f t="shared" si="150"/>
        <v/>
      </c>
      <c r="J1315" s="12" t="s">
        <v>1186</v>
      </c>
      <c r="K1315" s="12" t="s">
        <v>95</v>
      </c>
      <c r="L1315" s="9" t="s">
        <v>137</v>
      </c>
      <c r="M1315" s="10" t="str">
        <f t="shared" si="151"/>
        <v xml:space="preserve">        "": "",  # </v>
      </c>
      <c r="N1315" s="6" t="b">
        <f t="shared" si="152"/>
        <v>1</v>
      </c>
      <c r="O1315" s="39"/>
    </row>
    <row r="1316" spans="2:15">
      <c r="B1316" s="31"/>
      <c r="C1316" s="28"/>
      <c r="D1316" s="28"/>
      <c r="E1316" s="36" t="str">
        <f t="shared" si="148"/>
        <v/>
      </c>
      <c r="F1316" s="13" t="str">
        <f t="shared" si="147"/>
        <v/>
      </c>
      <c r="G1316" s="13" t="str">
        <f t="shared" si="149"/>
        <v/>
      </c>
      <c r="H1316" s="10" t="s">
        <v>292</v>
      </c>
      <c r="I1316" s="12" t="str">
        <f t="shared" si="150"/>
        <v/>
      </c>
      <c r="J1316" s="12" t="s">
        <v>1186</v>
      </c>
      <c r="K1316" s="12" t="s">
        <v>95</v>
      </c>
      <c r="L1316" s="9" t="s">
        <v>137</v>
      </c>
      <c r="M1316" s="10" t="str">
        <f t="shared" si="151"/>
        <v xml:space="preserve">        "": "",  # </v>
      </c>
      <c r="N1316" s="6" t="b">
        <f t="shared" si="152"/>
        <v>1</v>
      </c>
      <c r="O1316" s="39"/>
    </row>
    <row r="1317" spans="2:15">
      <c r="B1317" s="31"/>
      <c r="C1317" s="28"/>
      <c r="D1317" s="28"/>
      <c r="E1317" s="36" t="str">
        <f t="shared" si="148"/>
        <v/>
      </c>
      <c r="F1317" s="13" t="str">
        <f t="shared" si="147"/>
        <v/>
      </c>
      <c r="G1317" s="13" t="str">
        <f t="shared" si="149"/>
        <v/>
      </c>
      <c r="H1317" s="10" t="s">
        <v>292</v>
      </c>
      <c r="I1317" s="12" t="str">
        <f t="shared" si="150"/>
        <v/>
      </c>
      <c r="J1317" s="12" t="s">
        <v>1186</v>
      </c>
      <c r="K1317" s="12" t="s">
        <v>95</v>
      </c>
      <c r="L1317" s="9" t="s">
        <v>137</v>
      </c>
      <c r="M1317" s="10" t="str">
        <f t="shared" si="151"/>
        <v xml:space="preserve">        "": "",  # </v>
      </c>
      <c r="N1317" s="6" t="b">
        <f t="shared" si="152"/>
        <v>1</v>
      </c>
      <c r="O1317" s="39"/>
    </row>
    <row r="1318" spans="2:15">
      <c r="B1318" s="31"/>
      <c r="C1318" s="28"/>
      <c r="D1318" s="28"/>
      <c r="E1318" s="36" t="str">
        <f t="shared" si="148"/>
        <v/>
      </c>
      <c r="F1318" s="13" t="str">
        <f t="shared" si="147"/>
        <v/>
      </c>
      <c r="G1318" s="13" t="str">
        <f t="shared" si="149"/>
        <v/>
      </c>
      <c r="H1318" s="10" t="s">
        <v>292</v>
      </c>
      <c r="I1318" s="12" t="str">
        <f t="shared" si="150"/>
        <v/>
      </c>
      <c r="J1318" s="12" t="s">
        <v>1186</v>
      </c>
      <c r="K1318" s="12" t="s">
        <v>95</v>
      </c>
      <c r="L1318" s="9" t="s">
        <v>137</v>
      </c>
      <c r="M1318" s="10" t="str">
        <f t="shared" si="151"/>
        <v xml:space="preserve">        "": "",  # </v>
      </c>
      <c r="N1318" s="6" t="b">
        <f t="shared" si="152"/>
        <v>1</v>
      </c>
      <c r="O1318" s="39"/>
    </row>
    <row r="1319" spans="2:15">
      <c r="B1319" s="31"/>
      <c r="C1319" s="28"/>
      <c r="D1319" s="28"/>
      <c r="E1319" s="36" t="str">
        <f t="shared" si="148"/>
        <v/>
      </c>
      <c r="F1319" s="13" t="str">
        <f t="shared" si="147"/>
        <v/>
      </c>
      <c r="G1319" s="13" t="str">
        <f t="shared" si="149"/>
        <v/>
      </c>
      <c r="H1319" s="10" t="s">
        <v>292</v>
      </c>
      <c r="I1319" s="12" t="str">
        <f t="shared" si="150"/>
        <v/>
      </c>
      <c r="J1319" s="12" t="s">
        <v>1186</v>
      </c>
      <c r="K1319" s="12" t="s">
        <v>95</v>
      </c>
      <c r="L1319" s="9" t="s">
        <v>137</v>
      </c>
      <c r="M1319" s="10" t="str">
        <f t="shared" si="151"/>
        <v xml:space="preserve">        "": "",  # </v>
      </c>
      <c r="N1319" s="6" t="b">
        <f t="shared" si="152"/>
        <v>1</v>
      </c>
      <c r="O1319" s="39"/>
    </row>
    <row r="1320" spans="2:15">
      <c r="B1320" s="31"/>
      <c r="C1320" s="28"/>
      <c r="D1320" s="28"/>
      <c r="E1320" s="36" t="str">
        <f t="shared" si="148"/>
        <v/>
      </c>
      <c r="F1320" s="13" t="str">
        <f t="shared" si="147"/>
        <v/>
      </c>
      <c r="G1320" s="13" t="str">
        <f t="shared" si="149"/>
        <v/>
      </c>
      <c r="H1320" s="10" t="s">
        <v>292</v>
      </c>
      <c r="I1320" s="12" t="str">
        <f t="shared" si="150"/>
        <v/>
      </c>
      <c r="J1320" s="12" t="s">
        <v>1186</v>
      </c>
      <c r="K1320" s="12" t="s">
        <v>95</v>
      </c>
      <c r="L1320" s="9" t="s">
        <v>137</v>
      </c>
      <c r="M1320" s="10" t="str">
        <f t="shared" si="151"/>
        <v xml:space="preserve">        "": "",  # </v>
      </c>
      <c r="N1320" s="6" t="b">
        <f t="shared" si="152"/>
        <v>1</v>
      </c>
      <c r="O1320" s="39"/>
    </row>
    <row r="1321" spans="2:15">
      <c r="B1321" s="31"/>
      <c r="C1321" s="28"/>
      <c r="D1321" s="28"/>
      <c r="E1321" s="36" t="str">
        <f t="shared" si="148"/>
        <v/>
      </c>
      <c r="F1321" s="13" t="str">
        <f t="shared" si="147"/>
        <v/>
      </c>
      <c r="G1321" s="13" t="str">
        <f t="shared" si="149"/>
        <v/>
      </c>
      <c r="H1321" s="10" t="s">
        <v>292</v>
      </c>
      <c r="I1321" s="12" t="str">
        <f t="shared" si="150"/>
        <v/>
      </c>
      <c r="J1321" s="12" t="s">
        <v>1186</v>
      </c>
      <c r="K1321" s="12" t="s">
        <v>95</v>
      </c>
      <c r="L1321" s="9" t="s">
        <v>137</v>
      </c>
      <c r="M1321" s="10" t="str">
        <f t="shared" si="151"/>
        <v xml:space="preserve">        "": "",  # </v>
      </c>
      <c r="N1321" s="6" t="b">
        <f t="shared" si="152"/>
        <v>1</v>
      </c>
      <c r="O1321" s="39"/>
    </row>
    <row r="1322" spans="2:15">
      <c r="B1322" s="31"/>
      <c r="C1322" s="28"/>
      <c r="D1322" s="28"/>
      <c r="E1322" s="36" t="str">
        <f t="shared" si="148"/>
        <v/>
      </c>
      <c r="F1322" s="13" t="str">
        <f t="shared" si="147"/>
        <v/>
      </c>
      <c r="G1322" s="13" t="str">
        <f t="shared" si="149"/>
        <v/>
      </c>
      <c r="H1322" s="10" t="s">
        <v>292</v>
      </c>
      <c r="I1322" s="12" t="str">
        <f t="shared" si="150"/>
        <v/>
      </c>
      <c r="J1322" s="12" t="s">
        <v>1186</v>
      </c>
      <c r="K1322" s="12" t="s">
        <v>95</v>
      </c>
      <c r="L1322" s="9" t="s">
        <v>137</v>
      </c>
      <c r="M1322" s="10" t="str">
        <f t="shared" si="151"/>
        <v xml:space="preserve">        "": "",  # </v>
      </c>
      <c r="N1322" s="6" t="b">
        <f t="shared" si="152"/>
        <v>1</v>
      </c>
      <c r="O1322" s="39"/>
    </row>
    <row r="1323" spans="2:15">
      <c r="B1323" s="31"/>
      <c r="C1323" s="28"/>
      <c r="D1323" s="28"/>
      <c r="E1323" s="36" t="str">
        <f t="shared" si="148"/>
        <v/>
      </c>
      <c r="F1323" s="13" t="str">
        <f t="shared" si="147"/>
        <v/>
      </c>
      <c r="G1323" s="13" t="str">
        <f t="shared" si="149"/>
        <v/>
      </c>
      <c r="H1323" s="10" t="s">
        <v>292</v>
      </c>
      <c r="I1323" s="12" t="str">
        <f t="shared" si="150"/>
        <v/>
      </c>
      <c r="J1323" s="12" t="s">
        <v>1186</v>
      </c>
      <c r="K1323" s="12" t="s">
        <v>95</v>
      </c>
      <c r="L1323" s="9" t="s">
        <v>137</v>
      </c>
      <c r="M1323" s="10" t="str">
        <f t="shared" si="151"/>
        <v xml:space="preserve">        "": "",  # </v>
      </c>
      <c r="N1323" s="6" t="b">
        <f t="shared" si="152"/>
        <v>1</v>
      </c>
      <c r="O1323" s="39"/>
    </row>
    <row r="1324" spans="2:15">
      <c r="B1324" s="31"/>
      <c r="C1324" s="28"/>
      <c r="D1324" s="28"/>
      <c r="E1324" s="36" t="str">
        <f t="shared" si="148"/>
        <v/>
      </c>
      <c r="F1324" s="13" t="str">
        <f t="shared" si="147"/>
        <v/>
      </c>
      <c r="G1324" s="13" t="str">
        <f t="shared" si="149"/>
        <v/>
      </c>
      <c r="H1324" s="10" t="s">
        <v>292</v>
      </c>
      <c r="I1324" s="12" t="str">
        <f t="shared" si="150"/>
        <v/>
      </c>
      <c r="J1324" s="12" t="s">
        <v>1186</v>
      </c>
      <c r="K1324" s="12" t="s">
        <v>95</v>
      </c>
      <c r="L1324" s="9" t="s">
        <v>137</v>
      </c>
      <c r="M1324" s="10" t="str">
        <f t="shared" si="151"/>
        <v xml:space="preserve">        "": "",  # </v>
      </c>
      <c r="N1324" s="6" t="b">
        <f t="shared" si="152"/>
        <v>1</v>
      </c>
      <c r="O1324" s="39"/>
    </row>
    <row r="1325" spans="2:15">
      <c r="B1325" s="31"/>
      <c r="C1325" s="28"/>
      <c r="D1325" s="28"/>
      <c r="E1325" s="36" t="str">
        <f t="shared" si="148"/>
        <v/>
      </c>
      <c r="F1325" s="13" t="str">
        <f t="shared" si="147"/>
        <v/>
      </c>
      <c r="G1325" s="13" t="str">
        <f t="shared" si="149"/>
        <v/>
      </c>
      <c r="H1325" s="10" t="s">
        <v>292</v>
      </c>
      <c r="I1325" s="12" t="str">
        <f t="shared" si="150"/>
        <v/>
      </c>
      <c r="J1325" s="12" t="s">
        <v>1186</v>
      </c>
      <c r="K1325" s="12" t="s">
        <v>95</v>
      </c>
      <c r="L1325" s="9" t="s">
        <v>137</v>
      </c>
      <c r="M1325" s="10" t="str">
        <f t="shared" si="151"/>
        <v xml:space="preserve">        "": "",  # </v>
      </c>
      <c r="N1325" s="6" t="b">
        <f t="shared" si="152"/>
        <v>1</v>
      </c>
      <c r="O1325" s="39"/>
    </row>
    <row r="1326" spans="2:15">
      <c r="B1326" s="31"/>
      <c r="C1326" s="28"/>
      <c r="D1326" s="28"/>
      <c r="E1326" s="36" t="str">
        <f t="shared" si="148"/>
        <v/>
      </c>
      <c r="F1326" s="13" t="str">
        <f t="shared" si="147"/>
        <v/>
      </c>
      <c r="G1326" s="13" t="str">
        <f t="shared" si="149"/>
        <v/>
      </c>
      <c r="H1326" s="10" t="s">
        <v>292</v>
      </c>
      <c r="I1326" s="12" t="str">
        <f t="shared" si="150"/>
        <v/>
      </c>
      <c r="J1326" s="12" t="s">
        <v>1186</v>
      </c>
      <c r="K1326" s="12" t="s">
        <v>95</v>
      </c>
      <c r="L1326" s="9" t="s">
        <v>137</v>
      </c>
      <c r="M1326" s="10" t="str">
        <f t="shared" si="151"/>
        <v xml:space="preserve">        "": "",  # </v>
      </c>
      <c r="N1326" s="6" t="b">
        <f t="shared" si="152"/>
        <v>1</v>
      </c>
      <c r="O1326" s="39"/>
    </row>
    <row r="1327" spans="2:15">
      <c r="B1327" s="31"/>
      <c r="C1327" s="28"/>
      <c r="D1327" s="28"/>
      <c r="E1327" s="36" t="str">
        <f t="shared" si="148"/>
        <v/>
      </c>
      <c r="F1327" s="13" t="str">
        <f t="shared" si="147"/>
        <v/>
      </c>
      <c r="G1327" s="13" t="str">
        <f t="shared" si="149"/>
        <v/>
      </c>
      <c r="H1327" s="10" t="s">
        <v>292</v>
      </c>
      <c r="I1327" s="12" t="str">
        <f t="shared" si="150"/>
        <v/>
      </c>
      <c r="J1327" s="12" t="s">
        <v>1186</v>
      </c>
      <c r="K1327" s="12" t="s">
        <v>95</v>
      </c>
      <c r="L1327" s="9" t="s">
        <v>137</v>
      </c>
      <c r="M1327" s="10" t="str">
        <f t="shared" si="151"/>
        <v xml:space="preserve">        "": "",  # </v>
      </c>
      <c r="N1327" s="6" t="b">
        <f t="shared" si="152"/>
        <v>1</v>
      </c>
      <c r="O1327" s="39"/>
    </row>
    <row r="1328" spans="2:15">
      <c r="B1328" s="31"/>
      <c r="C1328" s="28"/>
      <c r="D1328" s="28"/>
      <c r="E1328" s="36" t="str">
        <f t="shared" si="148"/>
        <v/>
      </c>
      <c r="F1328" s="13" t="str">
        <f t="shared" si="147"/>
        <v/>
      </c>
      <c r="G1328" s="13" t="str">
        <f t="shared" si="149"/>
        <v/>
      </c>
      <c r="H1328" s="10" t="s">
        <v>292</v>
      </c>
      <c r="I1328" s="12" t="str">
        <f t="shared" si="150"/>
        <v/>
      </c>
      <c r="J1328" s="12" t="s">
        <v>1186</v>
      </c>
      <c r="K1328" s="12" t="s">
        <v>95</v>
      </c>
      <c r="L1328" s="9" t="s">
        <v>137</v>
      </c>
      <c r="M1328" s="10" t="str">
        <f t="shared" si="151"/>
        <v xml:space="preserve">        "": "",  # </v>
      </c>
      <c r="N1328" s="6" t="b">
        <f t="shared" si="152"/>
        <v>1</v>
      </c>
      <c r="O1328" s="39"/>
    </row>
    <row r="1329" spans="2:15">
      <c r="B1329" s="31"/>
      <c r="C1329" s="28"/>
      <c r="D1329" s="28"/>
      <c r="E1329" s="36" t="str">
        <f t="shared" si="148"/>
        <v/>
      </c>
      <c r="F1329" s="13" t="str">
        <f t="shared" si="147"/>
        <v/>
      </c>
      <c r="G1329" s="13" t="str">
        <f t="shared" si="149"/>
        <v/>
      </c>
      <c r="H1329" s="10" t="s">
        <v>292</v>
      </c>
      <c r="I1329" s="12" t="str">
        <f t="shared" si="150"/>
        <v/>
      </c>
      <c r="J1329" s="12" t="s">
        <v>1186</v>
      </c>
      <c r="K1329" s="12" t="s">
        <v>95</v>
      </c>
      <c r="L1329" s="9" t="s">
        <v>137</v>
      </c>
      <c r="M1329" s="10" t="str">
        <f t="shared" si="151"/>
        <v xml:space="preserve">        "": "",  # </v>
      </c>
      <c r="N1329" s="6" t="b">
        <f t="shared" si="152"/>
        <v>1</v>
      </c>
      <c r="O1329" s="39"/>
    </row>
    <row r="1330" spans="2:15">
      <c r="B1330" s="31"/>
      <c r="C1330" s="28"/>
      <c r="D1330" s="28"/>
      <c r="E1330" s="36" t="str">
        <f t="shared" si="148"/>
        <v/>
      </c>
      <c r="F1330" s="13" t="str">
        <f t="shared" si="147"/>
        <v/>
      </c>
      <c r="G1330" s="13" t="str">
        <f t="shared" si="149"/>
        <v/>
      </c>
      <c r="H1330" s="10" t="s">
        <v>292</v>
      </c>
      <c r="I1330" s="12" t="str">
        <f t="shared" si="150"/>
        <v/>
      </c>
      <c r="J1330" s="12" t="s">
        <v>1186</v>
      </c>
      <c r="K1330" s="12" t="s">
        <v>95</v>
      </c>
      <c r="L1330" s="9" t="s">
        <v>137</v>
      </c>
      <c r="M1330" s="10" t="str">
        <f t="shared" si="151"/>
        <v xml:space="preserve">        "": "",  # </v>
      </c>
      <c r="N1330" s="6" t="b">
        <f t="shared" si="152"/>
        <v>1</v>
      </c>
      <c r="O1330" s="39"/>
    </row>
    <row r="1331" spans="2:15">
      <c r="B1331" s="31"/>
      <c r="C1331" s="28"/>
      <c r="D1331" s="28"/>
      <c r="E1331" s="36" t="str">
        <f t="shared" si="148"/>
        <v/>
      </c>
      <c r="F1331" s="13" t="str">
        <f t="shared" si="147"/>
        <v/>
      </c>
      <c r="G1331" s="13" t="str">
        <f t="shared" si="149"/>
        <v/>
      </c>
      <c r="H1331" s="10" t="s">
        <v>292</v>
      </c>
      <c r="I1331" s="12" t="str">
        <f t="shared" si="150"/>
        <v/>
      </c>
      <c r="J1331" s="12" t="s">
        <v>1186</v>
      </c>
      <c r="K1331" s="12" t="s">
        <v>95</v>
      </c>
      <c r="L1331" s="9" t="s">
        <v>137</v>
      </c>
      <c r="M1331" s="10" t="str">
        <f t="shared" si="151"/>
        <v xml:space="preserve">        "": "",  # </v>
      </c>
      <c r="N1331" s="6" t="b">
        <f t="shared" si="152"/>
        <v>1</v>
      </c>
      <c r="O1331" s="39"/>
    </row>
    <row r="1332" spans="2:15">
      <c r="B1332" s="31"/>
      <c r="C1332" s="28"/>
      <c r="D1332" s="28"/>
      <c r="E1332" s="36" t="str">
        <f t="shared" si="148"/>
        <v/>
      </c>
      <c r="F1332" s="13" t="str">
        <f t="shared" si="147"/>
        <v/>
      </c>
      <c r="G1332" s="13" t="str">
        <f t="shared" si="149"/>
        <v/>
      </c>
      <c r="H1332" s="10" t="s">
        <v>292</v>
      </c>
      <c r="I1332" s="12" t="str">
        <f t="shared" si="150"/>
        <v/>
      </c>
      <c r="J1332" s="12" t="s">
        <v>1186</v>
      </c>
      <c r="K1332" s="12" t="s">
        <v>95</v>
      </c>
      <c r="L1332" s="9" t="s">
        <v>137</v>
      </c>
      <c r="M1332" s="10" t="str">
        <f t="shared" si="151"/>
        <v xml:space="preserve">        "": "",  # </v>
      </c>
      <c r="N1332" s="6" t="b">
        <f t="shared" si="152"/>
        <v>1</v>
      </c>
      <c r="O1332" s="39"/>
    </row>
    <row r="1333" spans="2:15">
      <c r="B1333" s="31"/>
      <c r="C1333" s="28"/>
      <c r="D1333" s="28"/>
      <c r="E1333" s="36" t="str">
        <f t="shared" si="148"/>
        <v/>
      </c>
      <c r="F1333" s="13" t="str">
        <f t="shared" si="147"/>
        <v/>
      </c>
      <c r="G1333" s="13" t="str">
        <f t="shared" si="149"/>
        <v/>
      </c>
      <c r="H1333" s="10" t="s">
        <v>292</v>
      </c>
      <c r="I1333" s="12" t="str">
        <f t="shared" si="150"/>
        <v/>
      </c>
      <c r="J1333" s="12" t="s">
        <v>1186</v>
      </c>
      <c r="K1333" s="12" t="s">
        <v>95</v>
      </c>
      <c r="L1333" s="9" t="s">
        <v>137</v>
      </c>
      <c r="M1333" s="10" t="str">
        <f t="shared" si="151"/>
        <v xml:space="preserve">        "": "",  # </v>
      </c>
      <c r="N1333" s="6" t="b">
        <f t="shared" si="152"/>
        <v>1</v>
      </c>
      <c r="O1333" s="39"/>
    </row>
    <row r="1334" spans="2:15">
      <c r="B1334" s="31"/>
      <c r="C1334" s="28"/>
      <c r="D1334" s="28"/>
      <c r="E1334" s="36" t="str">
        <f t="shared" si="148"/>
        <v/>
      </c>
      <c r="F1334" s="13" t="str">
        <f t="shared" si="147"/>
        <v/>
      </c>
      <c r="G1334" s="13" t="str">
        <f t="shared" si="149"/>
        <v/>
      </c>
      <c r="H1334" s="10" t="s">
        <v>292</v>
      </c>
      <c r="I1334" s="12" t="str">
        <f t="shared" si="150"/>
        <v/>
      </c>
      <c r="J1334" s="12" t="s">
        <v>1186</v>
      </c>
      <c r="K1334" s="12" t="s">
        <v>95</v>
      </c>
      <c r="L1334" s="9" t="s">
        <v>137</v>
      </c>
      <c r="M1334" s="10" t="str">
        <f t="shared" si="151"/>
        <v xml:space="preserve">        "": "",  # </v>
      </c>
      <c r="N1334" s="6" t="b">
        <f t="shared" si="152"/>
        <v>1</v>
      </c>
      <c r="O1334" s="39"/>
    </row>
    <row r="1335" spans="2:15">
      <c r="B1335" s="31"/>
      <c r="C1335" s="28"/>
      <c r="D1335" s="28"/>
      <c r="E1335" s="36" t="str">
        <f t="shared" si="148"/>
        <v/>
      </c>
      <c r="F1335" s="13" t="str">
        <f t="shared" si="147"/>
        <v/>
      </c>
      <c r="G1335" s="13" t="str">
        <f t="shared" si="149"/>
        <v/>
      </c>
      <c r="H1335" s="10" t="s">
        <v>292</v>
      </c>
      <c r="I1335" s="12" t="str">
        <f t="shared" si="150"/>
        <v/>
      </c>
      <c r="J1335" s="12" t="s">
        <v>1186</v>
      </c>
      <c r="K1335" s="12" t="s">
        <v>95</v>
      </c>
      <c r="L1335" s="9" t="s">
        <v>137</v>
      </c>
      <c r="M1335" s="10" t="str">
        <f t="shared" si="151"/>
        <v xml:space="preserve">        "": "",  # </v>
      </c>
      <c r="N1335" s="6" t="b">
        <f t="shared" si="152"/>
        <v>1</v>
      </c>
      <c r="O1335" s="39"/>
    </row>
    <row r="1336" spans="2:15">
      <c r="B1336" s="31"/>
      <c r="C1336" s="28"/>
      <c r="D1336" s="28"/>
      <c r="E1336" s="36" t="str">
        <f t="shared" si="148"/>
        <v/>
      </c>
      <c r="F1336" s="13" t="str">
        <f t="shared" si="147"/>
        <v/>
      </c>
      <c r="G1336" s="13" t="str">
        <f t="shared" si="149"/>
        <v/>
      </c>
      <c r="H1336" s="10" t="s">
        <v>292</v>
      </c>
      <c r="I1336" s="12" t="str">
        <f t="shared" si="150"/>
        <v/>
      </c>
      <c r="J1336" s="12" t="s">
        <v>1186</v>
      </c>
      <c r="K1336" s="12" t="s">
        <v>95</v>
      </c>
      <c r="L1336" s="9" t="s">
        <v>137</v>
      </c>
      <c r="M1336" s="10" t="str">
        <f t="shared" si="151"/>
        <v xml:space="preserve">        "": "",  # </v>
      </c>
      <c r="N1336" s="6" t="b">
        <f t="shared" si="152"/>
        <v>1</v>
      </c>
      <c r="O1336" s="39"/>
    </row>
    <row r="1337" spans="2:15">
      <c r="B1337" s="31"/>
      <c r="C1337" s="28"/>
      <c r="D1337" s="28"/>
      <c r="E1337" s="36" t="str">
        <f t="shared" si="148"/>
        <v/>
      </c>
      <c r="F1337" s="13" t="str">
        <f t="shared" si="147"/>
        <v/>
      </c>
      <c r="G1337" s="13" t="str">
        <f t="shared" si="149"/>
        <v/>
      </c>
      <c r="H1337" s="10" t="s">
        <v>292</v>
      </c>
      <c r="I1337" s="12" t="str">
        <f t="shared" si="150"/>
        <v/>
      </c>
      <c r="J1337" s="12" t="s">
        <v>1186</v>
      </c>
      <c r="K1337" s="12" t="s">
        <v>95</v>
      </c>
      <c r="L1337" s="9" t="s">
        <v>137</v>
      </c>
      <c r="M1337" s="10" t="str">
        <f t="shared" si="151"/>
        <v xml:space="preserve">        "": "",  # </v>
      </c>
      <c r="N1337" s="6" t="b">
        <f t="shared" si="152"/>
        <v>1</v>
      </c>
      <c r="O1337" s="39"/>
    </row>
    <row r="1338" spans="2:15">
      <c r="B1338" s="31"/>
      <c r="C1338" s="28"/>
      <c r="D1338" s="28"/>
      <c r="E1338" s="36" t="str">
        <f t="shared" si="148"/>
        <v/>
      </c>
      <c r="F1338" s="13" t="str">
        <f t="shared" si="147"/>
        <v/>
      </c>
      <c r="G1338" s="13" t="str">
        <f t="shared" si="149"/>
        <v/>
      </c>
      <c r="H1338" s="10" t="s">
        <v>292</v>
      </c>
      <c r="I1338" s="12" t="str">
        <f t="shared" si="150"/>
        <v/>
      </c>
      <c r="J1338" s="12" t="s">
        <v>1186</v>
      </c>
      <c r="K1338" s="12" t="s">
        <v>95</v>
      </c>
      <c r="L1338" s="9" t="s">
        <v>137</v>
      </c>
      <c r="M1338" s="10" t="str">
        <f t="shared" si="151"/>
        <v xml:space="preserve">        "": "",  # </v>
      </c>
      <c r="N1338" s="6" t="b">
        <f t="shared" si="152"/>
        <v>1</v>
      </c>
      <c r="O1338" s="39"/>
    </row>
    <row r="1339" spans="2:15">
      <c r="B1339" s="31"/>
      <c r="C1339" s="28"/>
      <c r="D1339" s="28"/>
      <c r="E1339" s="36" t="str">
        <f t="shared" si="148"/>
        <v/>
      </c>
      <c r="F1339" s="13" t="str">
        <f t="shared" si="147"/>
        <v/>
      </c>
      <c r="G1339" s="13" t="str">
        <f t="shared" si="149"/>
        <v/>
      </c>
      <c r="H1339" s="10" t="s">
        <v>292</v>
      </c>
      <c r="I1339" s="12" t="str">
        <f t="shared" si="150"/>
        <v/>
      </c>
      <c r="J1339" s="12" t="s">
        <v>1186</v>
      </c>
      <c r="K1339" s="12" t="s">
        <v>95</v>
      </c>
      <c r="L1339" s="9" t="s">
        <v>137</v>
      </c>
      <c r="M1339" s="10" t="str">
        <f t="shared" si="151"/>
        <v xml:space="preserve">        "": "",  # </v>
      </c>
      <c r="N1339" s="6" t="b">
        <f t="shared" si="152"/>
        <v>1</v>
      </c>
      <c r="O1339" s="39"/>
    </row>
    <row r="1340" spans="2:15">
      <c r="B1340" s="31"/>
      <c r="C1340" s="28"/>
      <c r="D1340" s="28"/>
      <c r="E1340" s="36" t="str">
        <f t="shared" si="148"/>
        <v/>
      </c>
      <c r="F1340" s="13" t="str">
        <f t="shared" si="147"/>
        <v/>
      </c>
      <c r="G1340" s="13" t="str">
        <f t="shared" si="149"/>
        <v/>
      </c>
      <c r="H1340" s="10" t="s">
        <v>292</v>
      </c>
      <c r="I1340" s="12" t="str">
        <f t="shared" si="150"/>
        <v/>
      </c>
      <c r="J1340" s="12" t="s">
        <v>1186</v>
      </c>
      <c r="K1340" s="12" t="s">
        <v>95</v>
      </c>
      <c r="L1340" s="9" t="s">
        <v>137</v>
      </c>
      <c r="M1340" s="10" t="str">
        <f t="shared" si="151"/>
        <v xml:space="preserve">        "": "",  # </v>
      </c>
      <c r="N1340" s="6" t="b">
        <f t="shared" si="152"/>
        <v>1</v>
      </c>
      <c r="O1340" s="39"/>
    </row>
    <row r="1341" spans="2:15">
      <c r="B1341" s="31"/>
      <c r="C1341" s="28"/>
      <c r="D1341" s="28"/>
      <c r="E1341" s="36" t="str">
        <f t="shared" si="148"/>
        <v/>
      </c>
      <c r="F1341" s="13" t="str">
        <f t="shared" si="147"/>
        <v/>
      </c>
      <c r="G1341" s="13" t="str">
        <f t="shared" si="149"/>
        <v/>
      </c>
      <c r="H1341" s="10" t="s">
        <v>292</v>
      </c>
      <c r="I1341" s="12" t="str">
        <f t="shared" si="150"/>
        <v/>
      </c>
      <c r="J1341" s="12" t="s">
        <v>1186</v>
      </c>
      <c r="K1341" s="12" t="s">
        <v>95</v>
      </c>
      <c r="L1341" s="9" t="s">
        <v>137</v>
      </c>
      <c r="M1341" s="10" t="str">
        <f t="shared" si="151"/>
        <v xml:space="preserve">        "": "",  # </v>
      </c>
      <c r="N1341" s="6" t="b">
        <f t="shared" si="152"/>
        <v>1</v>
      </c>
      <c r="O1341" s="39"/>
    </row>
    <row r="1342" spans="2:15">
      <c r="B1342" s="31"/>
      <c r="C1342" s="28"/>
      <c r="D1342" s="28"/>
      <c r="E1342" s="36" t="str">
        <f t="shared" si="148"/>
        <v/>
      </c>
      <c r="F1342" s="13" t="str">
        <f t="shared" si="147"/>
        <v/>
      </c>
      <c r="G1342" s="13" t="str">
        <f t="shared" si="149"/>
        <v/>
      </c>
      <c r="H1342" s="10" t="s">
        <v>292</v>
      </c>
      <c r="I1342" s="12" t="str">
        <f t="shared" si="150"/>
        <v/>
      </c>
      <c r="J1342" s="12" t="s">
        <v>1186</v>
      </c>
      <c r="K1342" s="12" t="s">
        <v>95</v>
      </c>
      <c r="L1342" s="9" t="s">
        <v>137</v>
      </c>
      <c r="M1342" s="10" t="str">
        <f t="shared" si="151"/>
        <v xml:space="preserve">        "": "",  # </v>
      </c>
      <c r="N1342" s="6" t="b">
        <f t="shared" si="152"/>
        <v>1</v>
      </c>
      <c r="O1342" s="39"/>
    </row>
    <row r="1343" spans="2:15">
      <c r="B1343" s="31"/>
      <c r="C1343" s="28"/>
      <c r="D1343" s="28"/>
      <c r="E1343" s="36" t="str">
        <f t="shared" si="148"/>
        <v/>
      </c>
      <c r="F1343" s="13" t="str">
        <f t="shared" si="147"/>
        <v/>
      </c>
      <c r="G1343" s="13" t="str">
        <f t="shared" si="149"/>
        <v/>
      </c>
      <c r="H1343" s="10" t="s">
        <v>292</v>
      </c>
      <c r="I1343" s="12" t="str">
        <f t="shared" si="150"/>
        <v/>
      </c>
      <c r="J1343" s="12" t="s">
        <v>1186</v>
      </c>
      <c r="K1343" s="12" t="s">
        <v>95</v>
      </c>
      <c r="L1343" s="9" t="s">
        <v>137</v>
      </c>
      <c r="M1343" s="10" t="str">
        <f t="shared" si="151"/>
        <v xml:space="preserve">        "": "",  # </v>
      </c>
      <c r="N1343" s="6" t="b">
        <f t="shared" si="152"/>
        <v>1</v>
      </c>
      <c r="O1343" s="39"/>
    </row>
    <row r="1344" spans="2:15">
      <c r="B1344" s="31"/>
      <c r="C1344" s="28"/>
      <c r="D1344" s="28"/>
      <c r="E1344" s="36" t="str">
        <f t="shared" si="148"/>
        <v/>
      </c>
      <c r="F1344" s="13" t="str">
        <f t="shared" si="147"/>
        <v/>
      </c>
      <c r="G1344" s="13" t="str">
        <f t="shared" si="149"/>
        <v/>
      </c>
      <c r="H1344" s="10" t="s">
        <v>292</v>
      </c>
      <c r="I1344" s="12" t="str">
        <f t="shared" si="150"/>
        <v/>
      </c>
      <c r="J1344" s="12" t="s">
        <v>1186</v>
      </c>
      <c r="K1344" s="12" t="s">
        <v>95</v>
      </c>
      <c r="L1344" s="9" t="s">
        <v>137</v>
      </c>
      <c r="M1344" s="10" t="str">
        <f t="shared" si="151"/>
        <v xml:space="preserve">        "": "",  # </v>
      </c>
      <c r="N1344" s="6" t="b">
        <f t="shared" si="152"/>
        <v>1</v>
      </c>
      <c r="O1344" s="39"/>
    </row>
    <row r="1345" spans="2:15">
      <c r="B1345" s="31"/>
      <c r="C1345" s="28"/>
      <c r="D1345" s="28"/>
      <c r="E1345" s="36" t="str">
        <f t="shared" si="148"/>
        <v/>
      </c>
      <c r="F1345" s="13" t="str">
        <f t="shared" si="147"/>
        <v/>
      </c>
      <c r="G1345" s="13" t="str">
        <f t="shared" si="149"/>
        <v/>
      </c>
      <c r="H1345" s="10" t="s">
        <v>292</v>
      </c>
      <c r="I1345" s="12" t="str">
        <f t="shared" si="150"/>
        <v/>
      </c>
      <c r="J1345" s="12" t="s">
        <v>1186</v>
      </c>
      <c r="K1345" s="12" t="s">
        <v>95</v>
      </c>
      <c r="L1345" s="9" t="s">
        <v>137</v>
      </c>
      <c r="M1345" s="10" t="str">
        <f t="shared" si="151"/>
        <v xml:space="preserve">        "": "",  # </v>
      </c>
      <c r="N1345" s="6" t="b">
        <f t="shared" si="152"/>
        <v>1</v>
      </c>
      <c r="O1345" s="39"/>
    </row>
    <row r="1346" spans="2:15">
      <c r="B1346" s="31"/>
      <c r="C1346" s="28"/>
      <c r="D1346" s="28"/>
      <c r="E1346" s="36" t="str">
        <f t="shared" si="148"/>
        <v/>
      </c>
      <c r="F1346" s="13" t="str">
        <f t="shared" si="147"/>
        <v/>
      </c>
      <c r="G1346" s="13" t="str">
        <f t="shared" si="149"/>
        <v/>
      </c>
      <c r="H1346" s="10" t="s">
        <v>292</v>
      </c>
      <c r="I1346" s="12" t="str">
        <f t="shared" si="150"/>
        <v/>
      </c>
      <c r="J1346" s="12" t="s">
        <v>1186</v>
      </c>
      <c r="K1346" s="12" t="s">
        <v>95</v>
      </c>
      <c r="L1346" s="9" t="s">
        <v>137</v>
      </c>
      <c r="M1346" s="10" t="str">
        <f t="shared" si="151"/>
        <v xml:space="preserve">        "": "",  # </v>
      </c>
      <c r="N1346" s="6" t="b">
        <f t="shared" si="152"/>
        <v>1</v>
      </c>
      <c r="O1346" s="39"/>
    </row>
    <row r="1347" spans="2:15">
      <c r="B1347" s="31"/>
      <c r="C1347" s="28"/>
      <c r="D1347" s="28"/>
      <c r="E1347" s="36" t="str">
        <f t="shared" si="148"/>
        <v/>
      </c>
      <c r="F1347" s="13" t="str">
        <f t="shared" si="147"/>
        <v/>
      </c>
      <c r="G1347" s="13" t="str">
        <f t="shared" si="149"/>
        <v/>
      </c>
      <c r="H1347" s="10" t="s">
        <v>292</v>
      </c>
      <c r="I1347" s="12" t="str">
        <f t="shared" si="150"/>
        <v/>
      </c>
      <c r="J1347" s="12" t="s">
        <v>1186</v>
      </c>
      <c r="K1347" s="12" t="s">
        <v>95</v>
      </c>
      <c r="L1347" s="9" t="s">
        <v>137</v>
      </c>
      <c r="M1347" s="10" t="str">
        <f t="shared" si="151"/>
        <v xml:space="preserve">        "": "",  # </v>
      </c>
      <c r="N1347" s="6" t="b">
        <f t="shared" si="152"/>
        <v>1</v>
      </c>
      <c r="O1347" s="39"/>
    </row>
    <row r="1348" spans="2:15">
      <c r="B1348" s="31"/>
      <c r="C1348" s="28"/>
      <c r="D1348" s="28"/>
      <c r="E1348" s="36" t="str">
        <f t="shared" si="148"/>
        <v/>
      </c>
      <c r="F1348" s="13" t="str">
        <f t="shared" si="147"/>
        <v/>
      </c>
      <c r="G1348" s="13" t="str">
        <f t="shared" si="149"/>
        <v/>
      </c>
      <c r="H1348" s="10" t="s">
        <v>292</v>
      </c>
      <c r="I1348" s="12" t="str">
        <f t="shared" si="150"/>
        <v/>
      </c>
      <c r="J1348" s="12" t="s">
        <v>1186</v>
      </c>
      <c r="K1348" s="12" t="s">
        <v>95</v>
      </c>
      <c r="L1348" s="9" t="s">
        <v>137</v>
      </c>
      <c r="M1348" s="10" t="str">
        <f t="shared" si="151"/>
        <v xml:space="preserve">        "": "",  # </v>
      </c>
      <c r="N1348" s="6" t="b">
        <f t="shared" si="152"/>
        <v>1</v>
      </c>
      <c r="O1348" s="39"/>
    </row>
    <row r="1349" spans="2:15">
      <c r="B1349" s="31"/>
      <c r="C1349" s="28"/>
      <c r="D1349" s="28"/>
      <c r="E1349" s="36" t="str">
        <f t="shared" si="148"/>
        <v/>
      </c>
      <c r="F1349" s="13" t="str">
        <f t="shared" si="147"/>
        <v/>
      </c>
      <c r="G1349" s="13" t="str">
        <f t="shared" si="149"/>
        <v/>
      </c>
      <c r="H1349" s="10" t="s">
        <v>292</v>
      </c>
      <c r="I1349" s="12" t="str">
        <f t="shared" si="150"/>
        <v/>
      </c>
      <c r="J1349" s="12" t="s">
        <v>1186</v>
      </c>
      <c r="K1349" s="12" t="s">
        <v>95</v>
      </c>
      <c r="L1349" s="9" t="s">
        <v>137</v>
      </c>
      <c r="M1349" s="10" t="str">
        <f t="shared" si="151"/>
        <v xml:space="preserve">        "": "",  # </v>
      </c>
      <c r="N1349" s="6" t="b">
        <f t="shared" si="152"/>
        <v>1</v>
      </c>
      <c r="O1349" s="39"/>
    </row>
    <row r="1350" spans="2:15">
      <c r="B1350" s="31"/>
      <c r="C1350" s="28"/>
      <c r="D1350" s="28"/>
      <c r="E1350" s="36" t="str">
        <f t="shared" si="148"/>
        <v/>
      </c>
      <c r="F1350" s="13" t="str">
        <f t="shared" si="147"/>
        <v/>
      </c>
      <c r="G1350" s="13" t="str">
        <f t="shared" si="149"/>
        <v/>
      </c>
      <c r="H1350" s="10" t="s">
        <v>292</v>
      </c>
      <c r="I1350" s="12" t="str">
        <f t="shared" si="150"/>
        <v/>
      </c>
      <c r="J1350" s="12" t="s">
        <v>1186</v>
      </c>
      <c r="K1350" s="12" t="s">
        <v>95</v>
      </c>
      <c r="L1350" s="9" t="s">
        <v>137</v>
      </c>
      <c r="M1350" s="10" t="str">
        <f t="shared" si="151"/>
        <v xml:space="preserve">        "": "",  # </v>
      </c>
      <c r="N1350" s="6" t="b">
        <f t="shared" si="152"/>
        <v>1</v>
      </c>
      <c r="O1350" s="39"/>
    </row>
    <row r="1351" spans="2:15">
      <c r="B1351" s="31"/>
      <c r="C1351" s="28"/>
      <c r="D1351" s="28"/>
      <c r="E1351" s="36" t="str">
        <f t="shared" si="148"/>
        <v/>
      </c>
      <c r="F1351" s="13" t="str">
        <f t="shared" si="147"/>
        <v/>
      </c>
      <c r="G1351" s="13" t="str">
        <f t="shared" si="149"/>
        <v/>
      </c>
      <c r="H1351" s="10" t="s">
        <v>292</v>
      </c>
      <c r="I1351" s="12" t="str">
        <f t="shared" si="150"/>
        <v/>
      </c>
      <c r="J1351" s="12" t="s">
        <v>1186</v>
      </c>
      <c r="K1351" s="12" t="s">
        <v>95</v>
      </c>
      <c r="L1351" s="9" t="s">
        <v>137</v>
      </c>
      <c r="M1351" s="10" t="str">
        <f t="shared" si="151"/>
        <v xml:space="preserve">        "": "",  # </v>
      </c>
      <c r="N1351" s="6" t="b">
        <f t="shared" si="152"/>
        <v>1</v>
      </c>
      <c r="O1351" s="39"/>
    </row>
    <row r="1352" spans="2:15">
      <c r="B1352" s="31"/>
      <c r="C1352" s="28"/>
      <c r="D1352" s="28"/>
      <c r="E1352" s="36" t="str">
        <f t="shared" si="148"/>
        <v/>
      </c>
      <c r="F1352" s="13" t="str">
        <f t="shared" si="147"/>
        <v/>
      </c>
      <c r="G1352" s="13" t="str">
        <f t="shared" si="149"/>
        <v/>
      </c>
      <c r="H1352" s="10" t="s">
        <v>292</v>
      </c>
      <c r="I1352" s="12" t="str">
        <f t="shared" si="150"/>
        <v/>
      </c>
      <c r="J1352" s="12" t="s">
        <v>1186</v>
      </c>
      <c r="K1352" s="12" t="s">
        <v>95</v>
      </c>
      <c r="L1352" s="9" t="s">
        <v>137</v>
      </c>
      <c r="M1352" s="10" t="str">
        <f t="shared" si="151"/>
        <v xml:space="preserve">        "": "",  # </v>
      </c>
      <c r="N1352" s="6" t="b">
        <f t="shared" si="152"/>
        <v>1</v>
      </c>
      <c r="O1352" s="39"/>
    </row>
    <row r="1353" spans="2:15">
      <c r="B1353" s="31"/>
      <c r="C1353" s="28"/>
      <c r="D1353" s="28"/>
      <c r="E1353" s="36" t="str">
        <f t="shared" si="148"/>
        <v/>
      </c>
      <c r="F1353" s="13" t="str">
        <f t="shared" si="147"/>
        <v/>
      </c>
      <c r="G1353" s="13" t="str">
        <f t="shared" si="149"/>
        <v/>
      </c>
      <c r="H1353" s="10" t="s">
        <v>292</v>
      </c>
      <c r="I1353" s="12" t="str">
        <f t="shared" si="150"/>
        <v/>
      </c>
      <c r="J1353" s="12" t="s">
        <v>1186</v>
      </c>
      <c r="K1353" s="12" t="s">
        <v>95</v>
      </c>
      <c r="L1353" s="9" t="s">
        <v>137</v>
      </c>
      <c r="M1353" s="10" t="str">
        <f t="shared" si="151"/>
        <v xml:space="preserve">        "": "",  # </v>
      </c>
      <c r="N1353" s="6" t="b">
        <f t="shared" si="152"/>
        <v>1</v>
      </c>
      <c r="O1353" s="39"/>
    </row>
    <row r="1354" spans="2:15">
      <c r="B1354" s="31"/>
      <c r="C1354" s="28"/>
      <c r="D1354" s="28"/>
      <c r="E1354" s="36" t="str">
        <f t="shared" si="148"/>
        <v/>
      </c>
      <c r="F1354" s="13" t="str">
        <f t="shared" si="147"/>
        <v/>
      </c>
      <c r="G1354" s="13" t="str">
        <f t="shared" si="149"/>
        <v/>
      </c>
      <c r="H1354" s="10" t="s">
        <v>292</v>
      </c>
      <c r="I1354" s="12" t="str">
        <f t="shared" si="150"/>
        <v/>
      </c>
      <c r="J1354" s="12" t="s">
        <v>1186</v>
      </c>
      <c r="K1354" s="12" t="s">
        <v>95</v>
      </c>
      <c r="L1354" s="9" t="s">
        <v>137</v>
      </c>
      <c r="M1354" s="10" t="str">
        <f t="shared" si="151"/>
        <v xml:space="preserve">        "": "",  # </v>
      </c>
      <c r="N1354" s="6" t="b">
        <f t="shared" si="152"/>
        <v>1</v>
      </c>
      <c r="O1354" s="39"/>
    </row>
    <row r="1355" spans="2:15">
      <c r="B1355" s="31"/>
      <c r="C1355" s="28"/>
      <c r="D1355" s="28"/>
      <c r="E1355" s="36" t="str">
        <f t="shared" si="148"/>
        <v/>
      </c>
      <c r="F1355" s="13" t="str">
        <f t="shared" si="147"/>
        <v/>
      </c>
      <c r="G1355" s="13" t="str">
        <f t="shared" si="149"/>
        <v/>
      </c>
      <c r="H1355" s="10" t="s">
        <v>292</v>
      </c>
      <c r="I1355" s="12" t="str">
        <f t="shared" si="150"/>
        <v/>
      </c>
      <c r="J1355" s="12" t="s">
        <v>1186</v>
      </c>
      <c r="K1355" s="12" t="s">
        <v>95</v>
      </c>
      <c r="L1355" s="9" t="s">
        <v>137</v>
      </c>
      <c r="M1355" s="10" t="str">
        <f t="shared" si="151"/>
        <v xml:space="preserve">        "": "",  # </v>
      </c>
      <c r="N1355" s="6" t="b">
        <f t="shared" si="152"/>
        <v>1</v>
      </c>
      <c r="O1355" s="39"/>
    </row>
    <row r="1356" spans="2:15">
      <c r="B1356" s="31"/>
      <c r="C1356" s="28"/>
      <c r="D1356" s="28"/>
      <c r="E1356" s="36" t="str">
        <f t="shared" si="148"/>
        <v/>
      </c>
      <c r="F1356" s="13" t="str">
        <f t="shared" si="147"/>
        <v/>
      </c>
      <c r="G1356" s="13" t="str">
        <f t="shared" si="149"/>
        <v/>
      </c>
      <c r="H1356" s="10" t="s">
        <v>292</v>
      </c>
      <c r="I1356" s="12" t="str">
        <f t="shared" si="150"/>
        <v/>
      </c>
      <c r="J1356" s="12" t="s">
        <v>1186</v>
      </c>
      <c r="K1356" s="12" t="s">
        <v>95</v>
      </c>
      <c r="L1356" s="9" t="s">
        <v>137</v>
      </c>
      <c r="M1356" s="10" t="str">
        <f t="shared" si="151"/>
        <v xml:space="preserve">        "": "",  # </v>
      </c>
      <c r="N1356" s="6" t="b">
        <f t="shared" si="152"/>
        <v>1</v>
      </c>
      <c r="O1356" s="39"/>
    </row>
    <row r="1357" spans="2:15">
      <c r="B1357" s="31"/>
      <c r="C1357" s="28"/>
      <c r="D1357" s="28"/>
      <c r="E1357" s="36" t="str">
        <f t="shared" si="148"/>
        <v/>
      </c>
      <c r="F1357" s="13" t="str">
        <f t="shared" si="147"/>
        <v/>
      </c>
      <c r="G1357" s="13" t="str">
        <f t="shared" si="149"/>
        <v/>
      </c>
      <c r="H1357" s="10" t="s">
        <v>292</v>
      </c>
      <c r="I1357" s="12" t="str">
        <f t="shared" si="150"/>
        <v/>
      </c>
      <c r="J1357" s="12" t="s">
        <v>1186</v>
      </c>
      <c r="K1357" s="12" t="s">
        <v>95</v>
      </c>
      <c r="L1357" s="9" t="s">
        <v>137</v>
      </c>
      <c r="M1357" s="10" t="str">
        <f t="shared" si="151"/>
        <v xml:space="preserve">        "": "",  # </v>
      </c>
      <c r="N1357" s="6" t="b">
        <f t="shared" si="152"/>
        <v>1</v>
      </c>
      <c r="O1357" s="39"/>
    </row>
    <row r="1358" spans="2:15">
      <c r="B1358" s="31"/>
      <c r="C1358" s="28"/>
      <c r="D1358" s="28"/>
      <c r="E1358" s="36" t="str">
        <f t="shared" si="148"/>
        <v/>
      </c>
      <c r="F1358" s="13" t="str">
        <f t="shared" si="147"/>
        <v/>
      </c>
      <c r="G1358" s="13" t="str">
        <f t="shared" si="149"/>
        <v/>
      </c>
      <c r="H1358" s="10" t="s">
        <v>292</v>
      </c>
      <c r="I1358" s="12" t="str">
        <f t="shared" si="150"/>
        <v/>
      </c>
      <c r="J1358" s="12" t="s">
        <v>1186</v>
      </c>
      <c r="K1358" s="12" t="s">
        <v>95</v>
      </c>
      <c r="L1358" s="9" t="s">
        <v>137</v>
      </c>
      <c r="M1358" s="10" t="str">
        <f t="shared" si="151"/>
        <v xml:space="preserve">        "": "",  # </v>
      </c>
      <c r="N1358" s="6" t="b">
        <f t="shared" si="152"/>
        <v>1</v>
      </c>
      <c r="O1358" s="39"/>
    </row>
    <row r="1359" spans="2:15">
      <c r="B1359" s="31"/>
      <c r="C1359" s="28"/>
      <c r="D1359" s="28"/>
      <c r="E1359" s="36" t="str">
        <f t="shared" si="148"/>
        <v/>
      </c>
      <c r="F1359" s="13" t="str">
        <f t="shared" si="147"/>
        <v/>
      </c>
      <c r="G1359" s="13" t="str">
        <f t="shared" si="149"/>
        <v/>
      </c>
      <c r="H1359" s="10" t="s">
        <v>292</v>
      </c>
      <c r="I1359" s="12" t="str">
        <f t="shared" si="150"/>
        <v/>
      </c>
      <c r="J1359" s="12" t="s">
        <v>1186</v>
      </c>
      <c r="K1359" s="12" t="s">
        <v>95</v>
      </c>
      <c r="L1359" s="9" t="s">
        <v>137</v>
      </c>
      <c r="M1359" s="10" t="str">
        <f t="shared" si="151"/>
        <v xml:space="preserve">        "": "",  # </v>
      </c>
      <c r="N1359" s="6" t="b">
        <f t="shared" si="152"/>
        <v>1</v>
      </c>
      <c r="O1359" s="39"/>
    </row>
    <row r="1360" spans="2:15">
      <c r="B1360" s="31"/>
      <c r="C1360" s="28"/>
      <c r="D1360" s="28"/>
      <c r="E1360" s="36" t="str">
        <f t="shared" si="148"/>
        <v/>
      </c>
      <c r="F1360" s="13" t="str">
        <f t="shared" ref="F1360:F1423" si="153">IF(B1360="",IF(D1360="",IF(C1360="","",UPPER(C1360)),DEC2HEX(D1360)),DEC2HEX(_xlfn.UNICODE(B1360)))</f>
        <v/>
      </c>
      <c r="G1360" s="13" t="str">
        <f t="shared" si="149"/>
        <v/>
      </c>
      <c r="H1360" s="10" t="s">
        <v>292</v>
      </c>
      <c r="I1360" s="12" t="str">
        <f t="shared" si="150"/>
        <v/>
      </c>
      <c r="J1360" s="12" t="s">
        <v>1186</v>
      </c>
      <c r="K1360" s="12" t="s">
        <v>95</v>
      </c>
      <c r="L1360" s="9" t="s">
        <v>137</v>
      </c>
      <c r="M1360" s="10" t="str">
        <f t="shared" si="151"/>
        <v xml:space="preserve">        "": "",  # </v>
      </c>
      <c r="N1360" s="6" t="b">
        <f t="shared" si="152"/>
        <v>1</v>
      </c>
      <c r="O1360" s="39"/>
    </row>
    <row r="1361" spans="2:15">
      <c r="B1361" s="31"/>
      <c r="C1361" s="28"/>
      <c r="D1361" s="28"/>
      <c r="E1361" s="36" t="str">
        <f t="shared" si="148"/>
        <v/>
      </c>
      <c r="F1361" s="13" t="str">
        <f t="shared" si="153"/>
        <v/>
      </c>
      <c r="G1361" s="13" t="str">
        <f t="shared" si="149"/>
        <v/>
      </c>
      <c r="H1361" s="10" t="s">
        <v>292</v>
      </c>
      <c r="I1361" s="12" t="str">
        <f t="shared" si="150"/>
        <v/>
      </c>
      <c r="J1361" s="12" t="s">
        <v>1186</v>
      </c>
      <c r="K1361" s="12" t="s">
        <v>95</v>
      </c>
      <c r="L1361" s="9" t="s">
        <v>137</v>
      </c>
      <c r="M1361" s="10" t="str">
        <f t="shared" si="151"/>
        <v xml:space="preserve">        "": "",  # </v>
      </c>
      <c r="N1361" s="6" t="b">
        <f t="shared" si="152"/>
        <v>1</v>
      </c>
      <c r="O1361" s="39"/>
    </row>
    <row r="1362" spans="2:15">
      <c r="B1362" s="31"/>
      <c r="C1362" s="28"/>
      <c r="D1362" s="28"/>
      <c r="E1362" s="36" t="str">
        <f t="shared" si="148"/>
        <v/>
      </c>
      <c r="F1362" s="13" t="str">
        <f t="shared" si="153"/>
        <v/>
      </c>
      <c r="G1362" s="13" t="str">
        <f t="shared" si="149"/>
        <v/>
      </c>
      <c r="H1362" s="10" t="s">
        <v>292</v>
      </c>
      <c r="I1362" s="12" t="str">
        <f t="shared" si="150"/>
        <v/>
      </c>
      <c r="J1362" s="12" t="s">
        <v>1186</v>
      </c>
      <c r="K1362" s="12" t="s">
        <v>95</v>
      </c>
      <c r="L1362" s="9" t="s">
        <v>137</v>
      </c>
      <c r="M1362" s="10" t="str">
        <f t="shared" si="151"/>
        <v xml:space="preserve">        "": "",  # </v>
      </c>
      <c r="N1362" s="6" t="b">
        <f t="shared" si="152"/>
        <v>1</v>
      </c>
      <c r="O1362" s="39"/>
    </row>
    <row r="1363" spans="2:15">
      <c r="B1363" s="31"/>
      <c r="C1363" s="28"/>
      <c r="D1363" s="28"/>
      <c r="E1363" s="36" t="str">
        <f t="shared" si="148"/>
        <v/>
      </c>
      <c r="F1363" s="13" t="str">
        <f t="shared" si="153"/>
        <v/>
      </c>
      <c r="G1363" s="13" t="str">
        <f t="shared" si="149"/>
        <v/>
      </c>
      <c r="H1363" s="10" t="s">
        <v>292</v>
      </c>
      <c r="I1363" s="12" t="str">
        <f t="shared" si="150"/>
        <v/>
      </c>
      <c r="J1363" s="12" t="s">
        <v>1186</v>
      </c>
      <c r="K1363" s="12" t="s">
        <v>95</v>
      </c>
      <c r="L1363" s="9" t="s">
        <v>137</v>
      </c>
      <c r="M1363" s="10" t="str">
        <f t="shared" si="151"/>
        <v xml:space="preserve">        "": "",  # </v>
      </c>
      <c r="N1363" s="6" t="b">
        <f t="shared" si="152"/>
        <v>1</v>
      </c>
      <c r="O1363" s="39"/>
    </row>
    <row r="1364" spans="2:15">
      <c r="B1364" s="31"/>
      <c r="C1364" s="28"/>
      <c r="D1364" s="28"/>
      <c r="E1364" s="36" t="str">
        <f t="shared" si="148"/>
        <v/>
      </c>
      <c r="F1364" s="13" t="str">
        <f t="shared" si="153"/>
        <v/>
      </c>
      <c r="G1364" s="13" t="str">
        <f t="shared" si="149"/>
        <v/>
      </c>
      <c r="H1364" s="10" t="s">
        <v>292</v>
      </c>
      <c r="I1364" s="12" t="str">
        <f t="shared" si="150"/>
        <v/>
      </c>
      <c r="J1364" s="12" t="s">
        <v>1186</v>
      </c>
      <c r="K1364" s="12" t="s">
        <v>95</v>
      </c>
      <c r="L1364" s="9" t="s">
        <v>137</v>
      </c>
      <c r="M1364" s="10" t="str">
        <f t="shared" si="151"/>
        <v xml:space="preserve">        "": "",  # </v>
      </c>
      <c r="N1364" s="6" t="b">
        <f t="shared" si="152"/>
        <v>1</v>
      </c>
      <c r="O1364" s="39"/>
    </row>
    <row r="1365" spans="2:15">
      <c r="B1365" s="31"/>
      <c r="C1365" s="28"/>
      <c r="D1365" s="28"/>
      <c r="E1365" s="36" t="str">
        <f t="shared" si="148"/>
        <v/>
      </c>
      <c r="F1365" s="13" t="str">
        <f t="shared" si="153"/>
        <v/>
      </c>
      <c r="G1365" s="13" t="str">
        <f t="shared" si="149"/>
        <v/>
      </c>
      <c r="H1365" s="10" t="s">
        <v>292</v>
      </c>
      <c r="I1365" s="12" t="str">
        <f t="shared" si="150"/>
        <v/>
      </c>
      <c r="J1365" s="12" t="s">
        <v>1186</v>
      </c>
      <c r="K1365" s="12" t="s">
        <v>95</v>
      </c>
      <c r="L1365" s="9" t="s">
        <v>137</v>
      </c>
      <c r="M1365" s="10" t="str">
        <f t="shared" si="151"/>
        <v xml:space="preserve">        "": "",  # </v>
      </c>
      <c r="N1365" s="6" t="b">
        <f t="shared" si="152"/>
        <v>1</v>
      </c>
      <c r="O1365" s="39"/>
    </row>
    <row r="1366" spans="2:15">
      <c r="B1366" s="31"/>
      <c r="C1366" s="28"/>
      <c r="D1366" s="28"/>
      <c r="E1366" s="36" t="str">
        <f t="shared" ref="E1366:E1429" si="154">IF(B1366="",IF(G1366="","",_xlfn.UNICHAR(G1366)),B1366)</f>
        <v/>
      </c>
      <c r="F1366" s="13" t="str">
        <f t="shared" si="153"/>
        <v/>
      </c>
      <c r="G1366" s="13" t="str">
        <f t="shared" ref="G1366:G1429" si="155">IF(D1366="",IF(C1366="",IF(B1366="","",VALUE(_xlfn.UNICODE(B1366))),VALUE(HEX2DEC(C1366))),VALUE(D1366))</f>
        <v/>
      </c>
      <c r="H1366" s="10" t="s">
        <v>292</v>
      </c>
      <c r="I1366" s="12" t="str">
        <f t="shared" ref="I1366:I1429" si="156">IF(F1366="","","uni"&amp;UPPER(REPT("0",4-LEN(F1366))&amp;F1366))</f>
        <v/>
      </c>
      <c r="J1366" s="12" t="s">
        <v>1186</v>
      </c>
      <c r="K1366" s="12" t="s">
        <v>95</v>
      </c>
      <c r="L1366" s="9" t="s">
        <v>137</v>
      </c>
      <c r="M1366" s="10" t="str">
        <f t="shared" ref="M1366:M1429" si="157">ASC(_xlfn.CONCAT(H1366:L1366,"  # ",E1366))</f>
        <v xml:space="preserve">        "": "",  # </v>
      </c>
      <c r="N1366" s="6" t="b">
        <f t="shared" ref="N1366:N1429" si="158">K1366=""</f>
        <v>1</v>
      </c>
      <c r="O1366" s="39"/>
    </row>
    <row r="1367" spans="2:15">
      <c r="B1367" s="31"/>
      <c r="C1367" s="28"/>
      <c r="D1367" s="28"/>
      <c r="E1367" s="36" t="str">
        <f t="shared" si="154"/>
        <v/>
      </c>
      <c r="F1367" s="13" t="str">
        <f t="shared" si="153"/>
        <v/>
      </c>
      <c r="G1367" s="13" t="str">
        <f t="shared" si="155"/>
        <v/>
      </c>
      <c r="H1367" s="10" t="s">
        <v>292</v>
      </c>
      <c r="I1367" s="12" t="str">
        <f t="shared" si="156"/>
        <v/>
      </c>
      <c r="J1367" s="12" t="s">
        <v>1186</v>
      </c>
      <c r="K1367" s="12" t="s">
        <v>95</v>
      </c>
      <c r="L1367" s="9" t="s">
        <v>137</v>
      </c>
      <c r="M1367" s="10" t="str">
        <f t="shared" si="157"/>
        <v xml:space="preserve">        "": "",  # </v>
      </c>
      <c r="N1367" s="6" t="b">
        <f t="shared" si="158"/>
        <v>1</v>
      </c>
      <c r="O1367" s="39"/>
    </row>
    <row r="1368" spans="2:15">
      <c r="B1368" s="31"/>
      <c r="C1368" s="28"/>
      <c r="D1368" s="28"/>
      <c r="E1368" s="36" t="str">
        <f t="shared" si="154"/>
        <v/>
      </c>
      <c r="F1368" s="13" t="str">
        <f t="shared" si="153"/>
        <v/>
      </c>
      <c r="G1368" s="13" t="str">
        <f t="shared" si="155"/>
        <v/>
      </c>
      <c r="H1368" s="10" t="s">
        <v>292</v>
      </c>
      <c r="I1368" s="12" t="str">
        <f t="shared" si="156"/>
        <v/>
      </c>
      <c r="J1368" s="12" t="s">
        <v>1186</v>
      </c>
      <c r="K1368" s="12" t="s">
        <v>95</v>
      </c>
      <c r="L1368" s="9" t="s">
        <v>137</v>
      </c>
      <c r="M1368" s="10" t="str">
        <f t="shared" si="157"/>
        <v xml:space="preserve">        "": "",  # </v>
      </c>
      <c r="N1368" s="6" t="b">
        <f t="shared" si="158"/>
        <v>1</v>
      </c>
      <c r="O1368" s="39"/>
    </row>
    <row r="1369" spans="2:15">
      <c r="B1369" s="31"/>
      <c r="C1369" s="28"/>
      <c r="D1369" s="28"/>
      <c r="E1369" s="36" t="str">
        <f t="shared" si="154"/>
        <v/>
      </c>
      <c r="F1369" s="13" t="str">
        <f t="shared" si="153"/>
        <v/>
      </c>
      <c r="G1369" s="13" t="str">
        <f t="shared" si="155"/>
        <v/>
      </c>
      <c r="H1369" s="10" t="s">
        <v>292</v>
      </c>
      <c r="I1369" s="12" t="str">
        <f t="shared" si="156"/>
        <v/>
      </c>
      <c r="J1369" s="12" t="s">
        <v>1186</v>
      </c>
      <c r="K1369" s="12" t="s">
        <v>95</v>
      </c>
      <c r="L1369" s="9" t="s">
        <v>137</v>
      </c>
      <c r="M1369" s="10" t="str">
        <f t="shared" si="157"/>
        <v xml:space="preserve">        "": "",  # </v>
      </c>
      <c r="N1369" s="6" t="b">
        <f t="shared" si="158"/>
        <v>1</v>
      </c>
      <c r="O1369" s="39"/>
    </row>
    <row r="1370" spans="2:15">
      <c r="B1370" s="31"/>
      <c r="C1370" s="28"/>
      <c r="D1370" s="28"/>
      <c r="E1370" s="36" t="str">
        <f t="shared" si="154"/>
        <v/>
      </c>
      <c r="F1370" s="13" t="str">
        <f t="shared" si="153"/>
        <v/>
      </c>
      <c r="G1370" s="13" t="str">
        <f t="shared" si="155"/>
        <v/>
      </c>
      <c r="H1370" s="10" t="s">
        <v>292</v>
      </c>
      <c r="I1370" s="12" t="str">
        <f t="shared" si="156"/>
        <v/>
      </c>
      <c r="J1370" s="12" t="s">
        <v>1186</v>
      </c>
      <c r="K1370" s="12" t="s">
        <v>95</v>
      </c>
      <c r="L1370" s="9" t="s">
        <v>137</v>
      </c>
      <c r="M1370" s="10" t="str">
        <f t="shared" si="157"/>
        <v xml:space="preserve">        "": "",  # </v>
      </c>
      <c r="N1370" s="6" t="b">
        <f t="shared" si="158"/>
        <v>1</v>
      </c>
      <c r="O1370" s="39"/>
    </row>
    <row r="1371" spans="2:15">
      <c r="B1371" s="31"/>
      <c r="C1371" s="28"/>
      <c r="D1371" s="28"/>
      <c r="E1371" s="36" t="str">
        <f t="shared" si="154"/>
        <v/>
      </c>
      <c r="F1371" s="13" t="str">
        <f t="shared" si="153"/>
        <v/>
      </c>
      <c r="G1371" s="13" t="str">
        <f t="shared" si="155"/>
        <v/>
      </c>
      <c r="H1371" s="10" t="s">
        <v>292</v>
      </c>
      <c r="I1371" s="12" t="str">
        <f t="shared" si="156"/>
        <v/>
      </c>
      <c r="J1371" s="12" t="s">
        <v>1186</v>
      </c>
      <c r="K1371" s="12" t="s">
        <v>95</v>
      </c>
      <c r="L1371" s="9" t="s">
        <v>137</v>
      </c>
      <c r="M1371" s="10" t="str">
        <f t="shared" si="157"/>
        <v xml:space="preserve">        "": "",  # </v>
      </c>
      <c r="N1371" s="6" t="b">
        <f t="shared" si="158"/>
        <v>1</v>
      </c>
      <c r="O1371" s="39"/>
    </row>
    <row r="1372" spans="2:15">
      <c r="B1372" s="31"/>
      <c r="C1372" s="28"/>
      <c r="D1372" s="28"/>
      <c r="E1372" s="36" t="str">
        <f t="shared" si="154"/>
        <v/>
      </c>
      <c r="F1372" s="13" t="str">
        <f t="shared" si="153"/>
        <v/>
      </c>
      <c r="G1372" s="13" t="str">
        <f t="shared" si="155"/>
        <v/>
      </c>
      <c r="H1372" s="10" t="s">
        <v>292</v>
      </c>
      <c r="I1372" s="12" t="str">
        <f t="shared" si="156"/>
        <v/>
      </c>
      <c r="J1372" s="12" t="s">
        <v>1186</v>
      </c>
      <c r="K1372" s="12" t="s">
        <v>95</v>
      </c>
      <c r="L1372" s="9" t="s">
        <v>137</v>
      </c>
      <c r="M1372" s="10" t="str">
        <f t="shared" si="157"/>
        <v xml:space="preserve">        "": "",  # </v>
      </c>
      <c r="N1372" s="6" t="b">
        <f t="shared" si="158"/>
        <v>1</v>
      </c>
      <c r="O1372" s="39"/>
    </row>
    <row r="1373" spans="2:15">
      <c r="B1373" s="31"/>
      <c r="C1373" s="28"/>
      <c r="D1373" s="28"/>
      <c r="E1373" s="36" t="str">
        <f t="shared" si="154"/>
        <v/>
      </c>
      <c r="F1373" s="13" t="str">
        <f t="shared" si="153"/>
        <v/>
      </c>
      <c r="G1373" s="13" t="str">
        <f t="shared" si="155"/>
        <v/>
      </c>
      <c r="H1373" s="10" t="s">
        <v>292</v>
      </c>
      <c r="I1373" s="12" t="str">
        <f t="shared" si="156"/>
        <v/>
      </c>
      <c r="J1373" s="12" t="s">
        <v>1186</v>
      </c>
      <c r="K1373" s="12" t="s">
        <v>95</v>
      </c>
      <c r="L1373" s="9" t="s">
        <v>137</v>
      </c>
      <c r="M1373" s="10" t="str">
        <f t="shared" si="157"/>
        <v xml:space="preserve">        "": "",  # </v>
      </c>
      <c r="N1373" s="6" t="b">
        <f t="shared" si="158"/>
        <v>1</v>
      </c>
      <c r="O1373" s="39"/>
    </row>
    <row r="1374" spans="2:15">
      <c r="B1374" s="31"/>
      <c r="C1374" s="28"/>
      <c r="D1374" s="28"/>
      <c r="E1374" s="36" t="str">
        <f t="shared" si="154"/>
        <v/>
      </c>
      <c r="F1374" s="13" t="str">
        <f t="shared" si="153"/>
        <v/>
      </c>
      <c r="G1374" s="13" t="str">
        <f t="shared" si="155"/>
        <v/>
      </c>
      <c r="H1374" s="10" t="s">
        <v>292</v>
      </c>
      <c r="I1374" s="12" t="str">
        <f t="shared" si="156"/>
        <v/>
      </c>
      <c r="J1374" s="12" t="s">
        <v>1186</v>
      </c>
      <c r="K1374" s="12" t="s">
        <v>95</v>
      </c>
      <c r="L1374" s="9" t="s">
        <v>137</v>
      </c>
      <c r="M1374" s="10" t="str">
        <f t="shared" si="157"/>
        <v xml:space="preserve">        "": "",  # </v>
      </c>
      <c r="N1374" s="6" t="b">
        <f t="shared" si="158"/>
        <v>1</v>
      </c>
      <c r="O1374" s="39"/>
    </row>
    <row r="1375" spans="2:15">
      <c r="B1375" s="31"/>
      <c r="C1375" s="28"/>
      <c r="D1375" s="28"/>
      <c r="E1375" s="36" t="str">
        <f t="shared" si="154"/>
        <v/>
      </c>
      <c r="F1375" s="13" t="str">
        <f t="shared" si="153"/>
        <v/>
      </c>
      <c r="G1375" s="13" t="str">
        <f t="shared" si="155"/>
        <v/>
      </c>
      <c r="H1375" s="10" t="s">
        <v>292</v>
      </c>
      <c r="I1375" s="12" t="str">
        <f t="shared" si="156"/>
        <v/>
      </c>
      <c r="J1375" s="12" t="s">
        <v>1186</v>
      </c>
      <c r="K1375" s="12" t="s">
        <v>95</v>
      </c>
      <c r="L1375" s="9" t="s">
        <v>137</v>
      </c>
      <c r="M1375" s="10" t="str">
        <f t="shared" si="157"/>
        <v xml:space="preserve">        "": "",  # </v>
      </c>
      <c r="N1375" s="6" t="b">
        <f t="shared" si="158"/>
        <v>1</v>
      </c>
      <c r="O1375" s="39"/>
    </row>
    <row r="1376" spans="2:15">
      <c r="B1376" s="31"/>
      <c r="C1376" s="28"/>
      <c r="D1376" s="28"/>
      <c r="E1376" s="36" t="str">
        <f t="shared" si="154"/>
        <v/>
      </c>
      <c r="F1376" s="13" t="str">
        <f t="shared" si="153"/>
        <v/>
      </c>
      <c r="G1376" s="13" t="str">
        <f t="shared" si="155"/>
        <v/>
      </c>
      <c r="H1376" s="10" t="s">
        <v>292</v>
      </c>
      <c r="I1376" s="12" t="str">
        <f t="shared" si="156"/>
        <v/>
      </c>
      <c r="J1376" s="12" t="s">
        <v>1186</v>
      </c>
      <c r="K1376" s="12" t="s">
        <v>95</v>
      </c>
      <c r="L1376" s="9" t="s">
        <v>137</v>
      </c>
      <c r="M1376" s="10" t="str">
        <f t="shared" si="157"/>
        <v xml:space="preserve">        "": "",  # </v>
      </c>
      <c r="N1376" s="6" t="b">
        <f t="shared" si="158"/>
        <v>1</v>
      </c>
      <c r="O1376" s="39"/>
    </row>
    <row r="1377" spans="2:15">
      <c r="B1377" s="31"/>
      <c r="C1377" s="28"/>
      <c r="D1377" s="28"/>
      <c r="E1377" s="36" t="str">
        <f t="shared" si="154"/>
        <v/>
      </c>
      <c r="F1377" s="13" t="str">
        <f t="shared" si="153"/>
        <v/>
      </c>
      <c r="G1377" s="13" t="str">
        <f t="shared" si="155"/>
        <v/>
      </c>
      <c r="H1377" s="10" t="s">
        <v>292</v>
      </c>
      <c r="I1377" s="12" t="str">
        <f t="shared" si="156"/>
        <v/>
      </c>
      <c r="J1377" s="12" t="s">
        <v>1186</v>
      </c>
      <c r="K1377" s="12" t="s">
        <v>95</v>
      </c>
      <c r="L1377" s="9" t="s">
        <v>137</v>
      </c>
      <c r="M1377" s="10" t="str">
        <f t="shared" si="157"/>
        <v xml:space="preserve">        "": "",  # </v>
      </c>
      <c r="N1377" s="6" t="b">
        <f t="shared" si="158"/>
        <v>1</v>
      </c>
      <c r="O1377" s="39"/>
    </row>
    <row r="1378" spans="2:15">
      <c r="B1378" s="31"/>
      <c r="C1378" s="28"/>
      <c r="D1378" s="28"/>
      <c r="E1378" s="36" t="str">
        <f t="shared" si="154"/>
        <v/>
      </c>
      <c r="F1378" s="13" t="str">
        <f t="shared" si="153"/>
        <v/>
      </c>
      <c r="G1378" s="13" t="str">
        <f t="shared" si="155"/>
        <v/>
      </c>
      <c r="H1378" s="10" t="s">
        <v>292</v>
      </c>
      <c r="I1378" s="12" t="str">
        <f t="shared" si="156"/>
        <v/>
      </c>
      <c r="J1378" s="12" t="s">
        <v>1186</v>
      </c>
      <c r="K1378" s="12" t="s">
        <v>95</v>
      </c>
      <c r="L1378" s="9" t="s">
        <v>137</v>
      </c>
      <c r="M1378" s="10" t="str">
        <f t="shared" si="157"/>
        <v xml:space="preserve">        "": "",  # </v>
      </c>
      <c r="N1378" s="6" t="b">
        <f t="shared" si="158"/>
        <v>1</v>
      </c>
      <c r="O1378" s="39"/>
    </row>
    <row r="1379" spans="2:15">
      <c r="B1379" s="31"/>
      <c r="C1379" s="28"/>
      <c r="D1379" s="28"/>
      <c r="E1379" s="36" t="str">
        <f t="shared" si="154"/>
        <v/>
      </c>
      <c r="F1379" s="13" t="str">
        <f t="shared" si="153"/>
        <v/>
      </c>
      <c r="G1379" s="13" t="str">
        <f t="shared" si="155"/>
        <v/>
      </c>
      <c r="H1379" s="10" t="s">
        <v>292</v>
      </c>
      <c r="I1379" s="12" t="str">
        <f t="shared" si="156"/>
        <v/>
      </c>
      <c r="J1379" s="12" t="s">
        <v>1186</v>
      </c>
      <c r="K1379" s="12" t="s">
        <v>95</v>
      </c>
      <c r="L1379" s="9" t="s">
        <v>137</v>
      </c>
      <c r="M1379" s="10" t="str">
        <f t="shared" si="157"/>
        <v xml:space="preserve">        "": "",  # </v>
      </c>
      <c r="N1379" s="6" t="b">
        <f t="shared" si="158"/>
        <v>1</v>
      </c>
      <c r="O1379" s="39"/>
    </row>
    <row r="1380" spans="2:15">
      <c r="B1380" s="31"/>
      <c r="C1380" s="28"/>
      <c r="D1380" s="28"/>
      <c r="E1380" s="36" t="str">
        <f t="shared" si="154"/>
        <v/>
      </c>
      <c r="F1380" s="13" t="str">
        <f t="shared" si="153"/>
        <v/>
      </c>
      <c r="G1380" s="13" t="str">
        <f t="shared" si="155"/>
        <v/>
      </c>
      <c r="H1380" s="10" t="s">
        <v>292</v>
      </c>
      <c r="I1380" s="12" t="str">
        <f t="shared" si="156"/>
        <v/>
      </c>
      <c r="J1380" s="12" t="s">
        <v>1186</v>
      </c>
      <c r="K1380" s="12" t="s">
        <v>95</v>
      </c>
      <c r="L1380" s="9" t="s">
        <v>137</v>
      </c>
      <c r="M1380" s="10" t="str">
        <f t="shared" si="157"/>
        <v xml:space="preserve">        "": "",  # </v>
      </c>
      <c r="N1380" s="6" t="b">
        <f t="shared" si="158"/>
        <v>1</v>
      </c>
      <c r="O1380" s="39"/>
    </row>
    <row r="1381" spans="2:15">
      <c r="B1381" s="31"/>
      <c r="C1381" s="28"/>
      <c r="D1381" s="28"/>
      <c r="E1381" s="36" t="str">
        <f t="shared" si="154"/>
        <v/>
      </c>
      <c r="F1381" s="13" t="str">
        <f t="shared" si="153"/>
        <v/>
      </c>
      <c r="G1381" s="13" t="str">
        <f t="shared" si="155"/>
        <v/>
      </c>
      <c r="H1381" s="10" t="s">
        <v>292</v>
      </c>
      <c r="I1381" s="12" t="str">
        <f t="shared" si="156"/>
        <v/>
      </c>
      <c r="J1381" s="12" t="s">
        <v>1186</v>
      </c>
      <c r="K1381" s="12" t="s">
        <v>95</v>
      </c>
      <c r="L1381" s="9" t="s">
        <v>137</v>
      </c>
      <c r="M1381" s="10" t="str">
        <f t="shared" si="157"/>
        <v xml:space="preserve">        "": "",  # </v>
      </c>
      <c r="N1381" s="6" t="b">
        <f t="shared" si="158"/>
        <v>1</v>
      </c>
      <c r="O1381" s="39"/>
    </row>
    <row r="1382" spans="2:15">
      <c r="B1382" s="31"/>
      <c r="C1382" s="28"/>
      <c r="D1382" s="28"/>
      <c r="E1382" s="36" t="str">
        <f t="shared" si="154"/>
        <v/>
      </c>
      <c r="F1382" s="13" t="str">
        <f t="shared" si="153"/>
        <v/>
      </c>
      <c r="G1382" s="13" t="str">
        <f t="shared" si="155"/>
        <v/>
      </c>
      <c r="H1382" s="10" t="s">
        <v>292</v>
      </c>
      <c r="I1382" s="12" t="str">
        <f t="shared" si="156"/>
        <v/>
      </c>
      <c r="J1382" s="12" t="s">
        <v>1186</v>
      </c>
      <c r="K1382" s="12" t="s">
        <v>95</v>
      </c>
      <c r="L1382" s="9" t="s">
        <v>137</v>
      </c>
      <c r="M1382" s="10" t="str">
        <f t="shared" si="157"/>
        <v xml:space="preserve">        "": "",  # </v>
      </c>
      <c r="N1382" s="6" t="b">
        <f t="shared" si="158"/>
        <v>1</v>
      </c>
      <c r="O1382" s="39"/>
    </row>
    <row r="1383" spans="2:15">
      <c r="B1383" s="31"/>
      <c r="C1383" s="28"/>
      <c r="D1383" s="28"/>
      <c r="E1383" s="36" t="str">
        <f t="shared" si="154"/>
        <v/>
      </c>
      <c r="F1383" s="13" t="str">
        <f t="shared" si="153"/>
        <v/>
      </c>
      <c r="G1383" s="13" t="str">
        <f t="shared" si="155"/>
        <v/>
      </c>
      <c r="H1383" s="10" t="s">
        <v>292</v>
      </c>
      <c r="I1383" s="12" t="str">
        <f t="shared" si="156"/>
        <v/>
      </c>
      <c r="J1383" s="12" t="s">
        <v>1186</v>
      </c>
      <c r="K1383" s="12" t="s">
        <v>95</v>
      </c>
      <c r="L1383" s="9" t="s">
        <v>137</v>
      </c>
      <c r="M1383" s="10" t="str">
        <f t="shared" si="157"/>
        <v xml:space="preserve">        "": "",  # </v>
      </c>
      <c r="N1383" s="6" t="b">
        <f t="shared" si="158"/>
        <v>1</v>
      </c>
      <c r="O1383" s="39"/>
    </row>
    <row r="1384" spans="2:15">
      <c r="B1384" s="31"/>
      <c r="C1384" s="28"/>
      <c r="D1384" s="28"/>
      <c r="E1384" s="36" t="str">
        <f t="shared" si="154"/>
        <v/>
      </c>
      <c r="F1384" s="13" t="str">
        <f t="shared" si="153"/>
        <v/>
      </c>
      <c r="G1384" s="13" t="str">
        <f t="shared" si="155"/>
        <v/>
      </c>
      <c r="H1384" s="10" t="s">
        <v>292</v>
      </c>
      <c r="I1384" s="12" t="str">
        <f t="shared" si="156"/>
        <v/>
      </c>
      <c r="J1384" s="12" t="s">
        <v>1186</v>
      </c>
      <c r="K1384" s="12" t="s">
        <v>95</v>
      </c>
      <c r="L1384" s="9" t="s">
        <v>137</v>
      </c>
      <c r="M1384" s="10" t="str">
        <f t="shared" si="157"/>
        <v xml:space="preserve">        "": "",  # </v>
      </c>
      <c r="N1384" s="6" t="b">
        <f t="shared" si="158"/>
        <v>1</v>
      </c>
      <c r="O1384" s="39"/>
    </row>
    <row r="1385" spans="2:15">
      <c r="B1385" s="31"/>
      <c r="C1385" s="28"/>
      <c r="D1385" s="28"/>
      <c r="E1385" s="36" t="str">
        <f t="shared" si="154"/>
        <v/>
      </c>
      <c r="F1385" s="13" t="str">
        <f t="shared" si="153"/>
        <v/>
      </c>
      <c r="G1385" s="13" t="str">
        <f t="shared" si="155"/>
        <v/>
      </c>
      <c r="H1385" s="10" t="s">
        <v>292</v>
      </c>
      <c r="I1385" s="12" t="str">
        <f t="shared" si="156"/>
        <v/>
      </c>
      <c r="J1385" s="12" t="s">
        <v>1186</v>
      </c>
      <c r="K1385" s="12" t="s">
        <v>95</v>
      </c>
      <c r="L1385" s="9" t="s">
        <v>137</v>
      </c>
      <c r="M1385" s="10" t="str">
        <f t="shared" si="157"/>
        <v xml:space="preserve">        "": "",  # </v>
      </c>
      <c r="N1385" s="6" t="b">
        <f t="shared" si="158"/>
        <v>1</v>
      </c>
      <c r="O1385" s="39"/>
    </row>
    <row r="1386" spans="2:15">
      <c r="B1386" s="31"/>
      <c r="C1386" s="28"/>
      <c r="D1386" s="28"/>
      <c r="E1386" s="36" t="str">
        <f t="shared" si="154"/>
        <v/>
      </c>
      <c r="F1386" s="13" t="str">
        <f t="shared" si="153"/>
        <v/>
      </c>
      <c r="G1386" s="13" t="str">
        <f t="shared" si="155"/>
        <v/>
      </c>
      <c r="H1386" s="10" t="s">
        <v>292</v>
      </c>
      <c r="I1386" s="12" t="str">
        <f t="shared" si="156"/>
        <v/>
      </c>
      <c r="J1386" s="12" t="s">
        <v>1186</v>
      </c>
      <c r="K1386" s="12" t="s">
        <v>95</v>
      </c>
      <c r="L1386" s="9" t="s">
        <v>137</v>
      </c>
      <c r="M1386" s="10" t="str">
        <f t="shared" si="157"/>
        <v xml:space="preserve">        "": "",  # </v>
      </c>
      <c r="N1386" s="6" t="b">
        <f t="shared" si="158"/>
        <v>1</v>
      </c>
      <c r="O1386" s="39"/>
    </row>
    <row r="1387" spans="2:15">
      <c r="B1387" s="31"/>
      <c r="C1387" s="28"/>
      <c r="D1387" s="28"/>
      <c r="E1387" s="36" t="str">
        <f t="shared" si="154"/>
        <v/>
      </c>
      <c r="F1387" s="13" t="str">
        <f t="shared" si="153"/>
        <v/>
      </c>
      <c r="G1387" s="13" t="str">
        <f t="shared" si="155"/>
        <v/>
      </c>
      <c r="H1387" s="10" t="s">
        <v>292</v>
      </c>
      <c r="I1387" s="12" t="str">
        <f t="shared" si="156"/>
        <v/>
      </c>
      <c r="J1387" s="12" t="s">
        <v>1186</v>
      </c>
      <c r="K1387" s="12" t="s">
        <v>95</v>
      </c>
      <c r="L1387" s="9" t="s">
        <v>137</v>
      </c>
      <c r="M1387" s="10" t="str">
        <f t="shared" si="157"/>
        <v xml:space="preserve">        "": "",  # </v>
      </c>
      <c r="N1387" s="6" t="b">
        <f t="shared" si="158"/>
        <v>1</v>
      </c>
      <c r="O1387" s="39" t="str">
        <f t="shared" ref="O1387:O1450" si="159">IF(K1387="","",_xlfn.UNICHAR(HEX2DEC(K1387)))</f>
        <v/>
      </c>
    </row>
    <row r="1388" spans="2:15">
      <c r="B1388" s="31"/>
      <c r="C1388" s="28"/>
      <c r="D1388" s="28"/>
      <c r="E1388" s="36" t="str">
        <f t="shared" si="154"/>
        <v/>
      </c>
      <c r="F1388" s="13" t="str">
        <f t="shared" si="153"/>
        <v/>
      </c>
      <c r="G1388" s="13" t="str">
        <f t="shared" si="155"/>
        <v/>
      </c>
      <c r="H1388" s="10" t="s">
        <v>292</v>
      </c>
      <c r="I1388" s="12" t="str">
        <f t="shared" si="156"/>
        <v/>
      </c>
      <c r="J1388" s="12" t="s">
        <v>1186</v>
      </c>
      <c r="K1388" s="12" t="s">
        <v>95</v>
      </c>
      <c r="L1388" s="9" t="s">
        <v>137</v>
      </c>
      <c r="M1388" s="10" t="str">
        <f t="shared" si="157"/>
        <v xml:space="preserve">        "": "",  # </v>
      </c>
      <c r="N1388" s="6" t="b">
        <f t="shared" si="158"/>
        <v>1</v>
      </c>
      <c r="O1388" s="39" t="str">
        <f t="shared" si="159"/>
        <v/>
      </c>
    </row>
    <row r="1389" spans="2:15">
      <c r="B1389" s="31"/>
      <c r="C1389" s="28"/>
      <c r="D1389" s="28"/>
      <c r="E1389" s="36" t="str">
        <f t="shared" si="154"/>
        <v/>
      </c>
      <c r="F1389" s="13" t="str">
        <f t="shared" si="153"/>
        <v/>
      </c>
      <c r="G1389" s="13" t="str">
        <f t="shared" si="155"/>
        <v/>
      </c>
      <c r="H1389" s="10" t="s">
        <v>292</v>
      </c>
      <c r="I1389" s="12" t="str">
        <f t="shared" si="156"/>
        <v/>
      </c>
      <c r="J1389" s="12" t="s">
        <v>1186</v>
      </c>
      <c r="K1389" s="12" t="s">
        <v>95</v>
      </c>
      <c r="L1389" s="9" t="s">
        <v>137</v>
      </c>
      <c r="M1389" s="10" t="str">
        <f t="shared" si="157"/>
        <v xml:space="preserve">        "": "",  # </v>
      </c>
      <c r="N1389" s="6" t="b">
        <f t="shared" si="158"/>
        <v>1</v>
      </c>
      <c r="O1389" s="39" t="str">
        <f t="shared" si="159"/>
        <v/>
      </c>
    </row>
    <row r="1390" spans="2:15">
      <c r="B1390" s="31"/>
      <c r="C1390" s="28"/>
      <c r="D1390" s="28"/>
      <c r="E1390" s="36" t="str">
        <f t="shared" si="154"/>
        <v/>
      </c>
      <c r="F1390" s="13" t="str">
        <f t="shared" si="153"/>
        <v/>
      </c>
      <c r="G1390" s="13" t="str">
        <f t="shared" si="155"/>
        <v/>
      </c>
      <c r="H1390" s="10" t="s">
        <v>292</v>
      </c>
      <c r="I1390" s="12" t="str">
        <f t="shared" si="156"/>
        <v/>
      </c>
      <c r="J1390" s="12" t="s">
        <v>1186</v>
      </c>
      <c r="K1390" s="12" t="s">
        <v>95</v>
      </c>
      <c r="L1390" s="9" t="s">
        <v>137</v>
      </c>
      <c r="M1390" s="10" t="str">
        <f t="shared" si="157"/>
        <v xml:space="preserve">        "": "",  # </v>
      </c>
      <c r="N1390" s="6" t="b">
        <f t="shared" si="158"/>
        <v>1</v>
      </c>
      <c r="O1390" s="39" t="str">
        <f t="shared" si="159"/>
        <v/>
      </c>
    </row>
    <row r="1391" spans="2:15">
      <c r="B1391" s="31"/>
      <c r="C1391" s="28"/>
      <c r="D1391" s="28"/>
      <c r="E1391" s="36" t="str">
        <f t="shared" si="154"/>
        <v/>
      </c>
      <c r="F1391" s="13" t="str">
        <f t="shared" si="153"/>
        <v/>
      </c>
      <c r="G1391" s="13" t="str">
        <f t="shared" si="155"/>
        <v/>
      </c>
      <c r="H1391" s="10" t="s">
        <v>292</v>
      </c>
      <c r="I1391" s="12" t="str">
        <f t="shared" si="156"/>
        <v/>
      </c>
      <c r="J1391" s="12" t="s">
        <v>1186</v>
      </c>
      <c r="K1391" s="12" t="s">
        <v>95</v>
      </c>
      <c r="L1391" s="9" t="s">
        <v>137</v>
      </c>
      <c r="M1391" s="10" t="str">
        <f t="shared" si="157"/>
        <v xml:space="preserve">        "": "",  # </v>
      </c>
      <c r="N1391" s="6" t="b">
        <f t="shared" si="158"/>
        <v>1</v>
      </c>
      <c r="O1391" s="39" t="str">
        <f t="shared" si="159"/>
        <v/>
      </c>
    </row>
    <row r="1392" spans="2:15">
      <c r="B1392" s="31"/>
      <c r="C1392" s="28"/>
      <c r="D1392" s="28"/>
      <c r="E1392" s="36" t="str">
        <f t="shared" si="154"/>
        <v/>
      </c>
      <c r="F1392" s="13" t="str">
        <f t="shared" si="153"/>
        <v/>
      </c>
      <c r="G1392" s="13" t="str">
        <f t="shared" si="155"/>
        <v/>
      </c>
      <c r="H1392" s="10" t="s">
        <v>292</v>
      </c>
      <c r="I1392" s="12" t="str">
        <f t="shared" si="156"/>
        <v/>
      </c>
      <c r="J1392" s="12" t="s">
        <v>1186</v>
      </c>
      <c r="K1392" s="12" t="s">
        <v>95</v>
      </c>
      <c r="L1392" s="9" t="s">
        <v>137</v>
      </c>
      <c r="M1392" s="10" t="str">
        <f t="shared" si="157"/>
        <v xml:space="preserve">        "": "",  # </v>
      </c>
      <c r="N1392" s="6" t="b">
        <f t="shared" si="158"/>
        <v>1</v>
      </c>
      <c r="O1392" s="39" t="str">
        <f t="shared" si="159"/>
        <v/>
      </c>
    </row>
    <row r="1393" spans="2:15">
      <c r="B1393" s="31"/>
      <c r="C1393" s="28"/>
      <c r="D1393" s="28"/>
      <c r="E1393" s="36" t="str">
        <f t="shared" si="154"/>
        <v/>
      </c>
      <c r="F1393" s="13" t="str">
        <f t="shared" si="153"/>
        <v/>
      </c>
      <c r="G1393" s="13" t="str">
        <f t="shared" si="155"/>
        <v/>
      </c>
      <c r="H1393" s="10" t="s">
        <v>292</v>
      </c>
      <c r="I1393" s="12" t="str">
        <f t="shared" si="156"/>
        <v/>
      </c>
      <c r="J1393" s="12" t="s">
        <v>1186</v>
      </c>
      <c r="K1393" s="12" t="s">
        <v>95</v>
      </c>
      <c r="L1393" s="9" t="s">
        <v>137</v>
      </c>
      <c r="M1393" s="10" t="str">
        <f t="shared" si="157"/>
        <v xml:space="preserve">        "": "",  # </v>
      </c>
      <c r="N1393" s="6" t="b">
        <f t="shared" si="158"/>
        <v>1</v>
      </c>
      <c r="O1393" s="39" t="str">
        <f t="shared" si="159"/>
        <v/>
      </c>
    </row>
    <row r="1394" spans="2:15">
      <c r="B1394" s="31"/>
      <c r="C1394" s="28"/>
      <c r="D1394" s="28"/>
      <c r="E1394" s="36" t="str">
        <f t="shared" si="154"/>
        <v/>
      </c>
      <c r="F1394" s="13" t="str">
        <f t="shared" si="153"/>
        <v/>
      </c>
      <c r="G1394" s="13" t="str">
        <f t="shared" si="155"/>
        <v/>
      </c>
      <c r="H1394" s="10" t="s">
        <v>292</v>
      </c>
      <c r="I1394" s="12" t="str">
        <f t="shared" si="156"/>
        <v/>
      </c>
      <c r="J1394" s="12" t="s">
        <v>1186</v>
      </c>
      <c r="K1394" s="12" t="s">
        <v>95</v>
      </c>
      <c r="L1394" s="9" t="s">
        <v>137</v>
      </c>
      <c r="M1394" s="10" t="str">
        <f t="shared" si="157"/>
        <v xml:space="preserve">        "": "",  # </v>
      </c>
      <c r="N1394" s="6" t="b">
        <f t="shared" si="158"/>
        <v>1</v>
      </c>
      <c r="O1394" s="39" t="str">
        <f t="shared" si="159"/>
        <v/>
      </c>
    </row>
    <row r="1395" spans="2:15">
      <c r="B1395" s="31"/>
      <c r="C1395" s="28"/>
      <c r="D1395" s="28"/>
      <c r="E1395" s="36" t="str">
        <f t="shared" si="154"/>
        <v/>
      </c>
      <c r="F1395" s="13" t="str">
        <f t="shared" si="153"/>
        <v/>
      </c>
      <c r="G1395" s="13" t="str">
        <f t="shared" si="155"/>
        <v/>
      </c>
      <c r="H1395" s="10" t="s">
        <v>292</v>
      </c>
      <c r="I1395" s="12" t="str">
        <f t="shared" si="156"/>
        <v/>
      </c>
      <c r="J1395" s="12" t="s">
        <v>1186</v>
      </c>
      <c r="K1395" s="12" t="s">
        <v>95</v>
      </c>
      <c r="L1395" s="9" t="s">
        <v>137</v>
      </c>
      <c r="M1395" s="10" t="str">
        <f t="shared" si="157"/>
        <v xml:space="preserve">        "": "",  # </v>
      </c>
      <c r="N1395" s="6" t="b">
        <f t="shared" si="158"/>
        <v>1</v>
      </c>
      <c r="O1395" s="39" t="str">
        <f t="shared" si="159"/>
        <v/>
      </c>
    </row>
    <row r="1396" spans="2:15">
      <c r="B1396" s="31"/>
      <c r="C1396" s="28"/>
      <c r="D1396" s="28"/>
      <c r="E1396" s="36" t="str">
        <f t="shared" si="154"/>
        <v/>
      </c>
      <c r="F1396" s="13" t="str">
        <f t="shared" si="153"/>
        <v/>
      </c>
      <c r="G1396" s="13" t="str">
        <f t="shared" si="155"/>
        <v/>
      </c>
      <c r="H1396" s="10" t="s">
        <v>292</v>
      </c>
      <c r="I1396" s="12" t="str">
        <f t="shared" si="156"/>
        <v/>
      </c>
      <c r="J1396" s="12" t="s">
        <v>1186</v>
      </c>
      <c r="K1396" s="12" t="s">
        <v>95</v>
      </c>
      <c r="L1396" s="9" t="s">
        <v>137</v>
      </c>
      <c r="M1396" s="10" t="str">
        <f t="shared" si="157"/>
        <v xml:space="preserve">        "": "",  # </v>
      </c>
      <c r="N1396" s="6" t="b">
        <f t="shared" si="158"/>
        <v>1</v>
      </c>
      <c r="O1396" s="39" t="str">
        <f t="shared" si="159"/>
        <v/>
      </c>
    </row>
    <row r="1397" spans="2:15">
      <c r="B1397" s="31"/>
      <c r="C1397" s="28"/>
      <c r="D1397" s="28"/>
      <c r="E1397" s="36" t="str">
        <f t="shared" si="154"/>
        <v/>
      </c>
      <c r="F1397" s="13" t="str">
        <f t="shared" si="153"/>
        <v/>
      </c>
      <c r="G1397" s="13" t="str">
        <f t="shared" si="155"/>
        <v/>
      </c>
      <c r="H1397" s="10" t="s">
        <v>292</v>
      </c>
      <c r="I1397" s="12" t="str">
        <f t="shared" si="156"/>
        <v/>
      </c>
      <c r="J1397" s="12" t="s">
        <v>1186</v>
      </c>
      <c r="K1397" s="12" t="s">
        <v>95</v>
      </c>
      <c r="L1397" s="9" t="s">
        <v>137</v>
      </c>
      <c r="M1397" s="10" t="str">
        <f t="shared" si="157"/>
        <v xml:space="preserve">        "": "",  # </v>
      </c>
      <c r="N1397" s="6" t="b">
        <f t="shared" si="158"/>
        <v>1</v>
      </c>
      <c r="O1397" s="39" t="str">
        <f t="shared" si="159"/>
        <v/>
      </c>
    </row>
    <row r="1398" spans="2:15">
      <c r="B1398" s="31"/>
      <c r="C1398" s="28"/>
      <c r="D1398" s="28"/>
      <c r="E1398" s="36" t="str">
        <f t="shared" si="154"/>
        <v/>
      </c>
      <c r="F1398" s="13" t="str">
        <f t="shared" si="153"/>
        <v/>
      </c>
      <c r="G1398" s="13" t="str">
        <f t="shared" si="155"/>
        <v/>
      </c>
      <c r="H1398" s="10" t="s">
        <v>292</v>
      </c>
      <c r="I1398" s="12" t="str">
        <f t="shared" si="156"/>
        <v/>
      </c>
      <c r="J1398" s="12" t="s">
        <v>1186</v>
      </c>
      <c r="K1398" s="12" t="s">
        <v>95</v>
      </c>
      <c r="L1398" s="9" t="s">
        <v>137</v>
      </c>
      <c r="M1398" s="10" t="str">
        <f t="shared" si="157"/>
        <v xml:space="preserve">        "": "",  # </v>
      </c>
      <c r="N1398" s="6" t="b">
        <f t="shared" si="158"/>
        <v>1</v>
      </c>
      <c r="O1398" s="39" t="str">
        <f t="shared" si="159"/>
        <v/>
      </c>
    </row>
    <row r="1399" spans="2:15">
      <c r="B1399" s="31"/>
      <c r="C1399" s="28"/>
      <c r="D1399" s="28"/>
      <c r="E1399" s="36" t="str">
        <f t="shared" si="154"/>
        <v/>
      </c>
      <c r="F1399" s="13" t="str">
        <f t="shared" si="153"/>
        <v/>
      </c>
      <c r="G1399" s="13" t="str">
        <f t="shared" si="155"/>
        <v/>
      </c>
      <c r="H1399" s="10" t="s">
        <v>292</v>
      </c>
      <c r="I1399" s="12" t="str">
        <f t="shared" si="156"/>
        <v/>
      </c>
      <c r="J1399" s="12" t="s">
        <v>1186</v>
      </c>
      <c r="K1399" s="12" t="s">
        <v>95</v>
      </c>
      <c r="L1399" s="9" t="s">
        <v>137</v>
      </c>
      <c r="M1399" s="10" t="str">
        <f t="shared" si="157"/>
        <v xml:space="preserve">        "": "",  # </v>
      </c>
      <c r="N1399" s="6" t="b">
        <f t="shared" si="158"/>
        <v>1</v>
      </c>
      <c r="O1399" s="39" t="str">
        <f t="shared" si="159"/>
        <v/>
      </c>
    </row>
    <row r="1400" spans="2:15">
      <c r="B1400" s="31"/>
      <c r="C1400" s="28"/>
      <c r="D1400" s="28"/>
      <c r="E1400" s="36" t="str">
        <f t="shared" si="154"/>
        <v/>
      </c>
      <c r="F1400" s="13" t="str">
        <f t="shared" si="153"/>
        <v/>
      </c>
      <c r="G1400" s="13" t="str">
        <f t="shared" si="155"/>
        <v/>
      </c>
      <c r="H1400" s="10" t="s">
        <v>292</v>
      </c>
      <c r="I1400" s="12" t="str">
        <f t="shared" si="156"/>
        <v/>
      </c>
      <c r="J1400" s="12" t="s">
        <v>1186</v>
      </c>
      <c r="K1400" s="12" t="s">
        <v>95</v>
      </c>
      <c r="L1400" s="9" t="s">
        <v>137</v>
      </c>
      <c r="M1400" s="10" t="str">
        <f t="shared" si="157"/>
        <v xml:space="preserve">        "": "",  # </v>
      </c>
      <c r="N1400" s="6" t="b">
        <f t="shared" si="158"/>
        <v>1</v>
      </c>
      <c r="O1400" s="39" t="str">
        <f t="shared" si="159"/>
        <v/>
      </c>
    </row>
    <row r="1401" spans="2:15">
      <c r="B1401" s="31"/>
      <c r="C1401" s="28"/>
      <c r="D1401" s="28"/>
      <c r="E1401" s="36" t="str">
        <f t="shared" si="154"/>
        <v/>
      </c>
      <c r="F1401" s="13" t="str">
        <f t="shared" si="153"/>
        <v/>
      </c>
      <c r="G1401" s="13" t="str">
        <f t="shared" si="155"/>
        <v/>
      </c>
      <c r="H1401" s="10" t="s">
        <v>292</v>
      </c>
      <c r="I1401" s="12" t="str">
        <f t="shared" si="156"/>
        <v/>
      </c>
      <c r="J1401" s="12" t="s">
        <v>1186</v>
      </c>
      <c r="K1401" s="12" t="s">
        <v>95</v>
      </c>
      <c r="L1401" s="9" t="s">
        <v>137</v>
      </c>
      <c r="M1401" s="10" t="str">
        <f t="shared" si="157"/>
        <v xml:space="preserve">        "": "",  # </v>
      </c>
      <c r="N1401" s="6" t="b">
        <f t="shared" si="158"/>
        <v>1</v>
      </c>
      <c r="O1401" s="39" t="str">
        <f t="shared" si="159"/>
        <v/>
      </c>
    </row>
    <row r="1402" spans="2:15">
      <c r="B1402" s="31"/>
      <c r="C1402" s="28"/>
      <c r="D1402" s="28"/>
      <c r="E1402" s="36" t="str">
        <f t="shared" si="154"/>
        <v/>
      </c>
      <c r="F1402" s="13" t="str">
        <f t="shared" si="153"/>
        <v/>
      </c>
      <c r="G1402" s="13" t="str">
        <f t="shared" si="155"/>
        <v/>
      </c>
      <c r="H1402" s="10" t="s">
        <v>292</v>
      </c>
      <c r="I1402" s="12" t="str">
        <f t="shared" si="156"/>
        <v/>
      </c>
      <c r="J1402" s="12" t="s">
        <v>1186</v>
      </c>
      <c r="K1402" s="12" t="s">
        <v>95</v>
      </c>
      <c r="L1402" s="9" t="s">
        <v>137</v>
      </c>
      <c r="M1402" s="10" t="str">
        <f t="shared" si="157"/>
        <v xml:space="preserve">        "": "",  # </v>
      </c>
      <c r="N1402" s="6" t="b">
        <f t="shared" si="158"/>
        <v>1</v>
      </c>
      <c r="O1402" s="39" t="str">
        <f t="shared" si="159"/>
        <v/>
      </c>
    </row>
    <row r="1403" spans="2:15">
      <c r="B1403" s="31"/>
      <c r="C1403" s="28"/>
      <c r="D1403" s="28"/>
      <c r="E1403" s="36" t="str">
        <f t="shared" si="154"/>
        <v/>
      </c>
      <c r="F1403" s="13" t="str">
        <f t="shared" si="153"/>
        <v/>
      </c>
      <c r="G1403" s="13" t="str">
        <f t="shared" si="155"/>
        <v/>
      </c>
      <c r="H1403" s="10" t="s">
        <v>292</v>
      </c>
      <c r="I1403" s="12" t="str">
        <f t="shared" si="156"/>
        <v/>
      </c>
      <c r="J1403" s="12" t="s">
        <v>1186</v>
      </c>
      <c r="K1403" s="12" t="s">
        <v>95</v>
      </c>
      <c r="L1403" s="9" t="s">
        <v>137</v>
      </c>
      <c r="M1403" s="10" t="str">
        <f t="shared" si="157"/>
        <v xml:space="preserve">        "": "",  # </v>
      </c>
      <c r="N1403" s="6" t="b">
        <f t="shared" si="158"/>
        <v>1</v>
      </c>
      <c r="O1403" s="39" t="str">
        <f t="shared" si="159"/>
        <v/>
      </c>
    </row>
    <row r="1404" spans="2:15">
      <c r="B1404" s="31"/>
      <c r="C1404" s="28"/>
      <c r="D1404" s="28"/>
      <c r="E1404" s="36" t="str">
        <f t="shared" si="154"/>
        <v/>
      </c>
      <c r="F1404" s="13" t="str">
        <f t="shared" si="153"/>
        <v/>
      </c>
      <c r="G1404" s="13" t="str">
        <f t="shared" si="155"/>
        <v/>
      </c>
      <c r="H1404" s="10" t="s">
        <v>292</v>
      </c>
      <c r="I1404" s="12" t="str">
        <f t="shared" si="156"/>
        <v/>
      </c>
      <c r="J1404" s="12" t="s">
        <v>1186</v>
      </c>
      <c r="K1404" s="12" t="s">
        <v>95</v>
      </c>
      <c r="L1404" s="9" t="s">
        <v>137</v>
      </c>
      <c r="M1404" s="10" t="str">
        <f t="shared" si="157"/>
        <v xml:space="preserve">        "": "",  # </v>
      </c>
      <c r="N1404" s="6" t="b">
        <f t="shared" si="158"/>
        <v>1</v>
      </c>
      <c r="O1404" s="39" t="str">
        <f t="shared" si="159"/>
        <v/>
      </c>
    </row>
    <row r="1405" spans="2:15">
      <c r="B1405" s="31"/>
      <c r="C1405" s="28"/>
      <c r="D1405" s="28"/>
      <c r="E1405" s="36" t="str">
        <f t="shared" si="154"/>
        <v/>
      </c>
      <c r="F1405" s="13" t="str">
        <f t="shared" si="153"/>
        <v/>
      </c>
      <c r="G1405" s="13" t="str">
        <f t="shared" si="155"/>
        <v/>
      </c>
      <c r="H1405" s="10" t="s">
        <v>292</v>
      </c>
      <c r="I1405" s="12" t="str">
        <f t="shared" si="156"/>
        <v/>
      </c>
      <c r="J1405" s="12" t="s">
        <v>1186</v>
      </c>
      <c r="K1405" s="12" t="s">
        <v>95</v>
      </c>
      <c r="L1405" s="9" t="s">
        <v>137</v>
      </c>
      <c r="M1405" s="10" t="str">
        <f t="shared" si="157"/>
        <v xml:space="preserve">        "": "",  # </v>
      </c>
      <c r="N1405" s="6" t="b">
        <f t="shared" si="158"/>
        <v>1</v>
      </c>
      <c r="O1405" s="39" t="str">
        <f t="shared" si="159"/>
        <v/>
      </c>
    </row>
    <row r="1406" spans="2:15">
      <c r="B1406" s="31"/>
      <c r="C1406" s="28"/>
      <c r="D1406" s="28"/>
      <c r="E1406" s="36" t="str">
        <f t="shared" si="154"/>
        <v/>
      </c>
      <c r="F1406" s="13" t="str">
        <f t="shared" si="153"/>
        <v/>
      </c>
      <c r="G1406" s="13" t="str">
        <f t="shared" si="155"/>
        <v/>
      </c>
      <c r="H1406" s="10" t="s">
        <v>292</v>
      </c>
      <c r="I1406" s="12" t="str">
        <f t="shared" si="156"/>
        <v/>
      </c>
      <c r="J1406" s="12" t="s">
        <v>1186</v>
      </c>
      <c r="K1406" s="12" t="s">
        <v>95</v>
      </c>
      <c r="L1406" s="9" t="s">
        <v>137</v>
      </c>
      <c r="M1406" s="10" t="str">
        <f t="shared" si="157"/>
        <v xml:space="preserve">        "": "",  # </v>
      </c>
      <c r="N1406" s="6" t="b">
        <f t="shared" si="158"/>
        <v>1</v>
      </c>
      <c r="O1406" s="39" t="str">
        <f t="shared" si="159"/>
        <v/>
      </c>
    </row>
    <row r="1407" spans="2:15">
      <c r="B1407" s="31"/>
      <c r="C1407" s="28"/>
      <c r="D1407" s="28"/>
      <c r="E1407" s="36" t="str">
        <f t="shared" si="154"/>
        <v/>
      </c>
      <c r="F1407" s="13" t="str">
        <f t="shared" si="153"/>
        <v/>
      </c>
      <c r="G1407" s="13" t="str">
        <f t="shared" si="155"/>
        <v/>
      </c>
      <c r="H1407" s="10" t="s">
        <v>292</v>
      </c>
      <c r="I1407" s="12" t="str">
        <f t="shared" si="156"/>
        <v/>
      </c>
      <c r="J1407" s="12" t="s">
        <v>1186</v>
      </c>
      <c r="K1407" s="12" t="s">
        <v>95</v>
      </c>
      <c r="L1407" s="9" t="s">
        <v>137</v>
      </c>
      <c r="M1407" s="10" t="str">
        <f t="shared" si="157"/>
        <v xml:space="preserve">        "": "",  # </v>
      </c>
      <c r="N1407" s="6" t="b">
        <f t="shared" si="158"/>
        <v>1</v>
      </c>
      <c r="O1407" s="39" t="str">
        <f t="shared" si="159"/>
        <v/>
      </c>
    </row>
    <row r="1408" spans="2:15">
      <c r="B1408" s="31"/>
      <c r="C1408" s="28"/>
      <c r="D1408" s="28"/>
      <c r="E1408" s="36" t="str">
        <f t="shared" si="154"/>
        <v/>
      </c>
      <c r="F1408" s="13" t="str">
        <f t="shared" si="153"/>
        <v/>
      </c>
      <c r="G1408" s="13" t="str">
        <f t="shared" si="155"/>
        <v/>
      </c>
      <c r="H1408" s="10" t="s">
        <v>292</v>
      </c>
      <c r="I1408" s="12" t="str">
        <f t="shared" si="156"/>
        <v/>
      </c>
      <c r="J1408" s="12" t="s">
        <v>1186</v>
      </c>
      <c r="K1408" s="12" t="s">
        <v>95</v>
      </c>
      <c r="L1408" s="9" t="s">
        <v>137</v>
      </c>
      <c r="M1408" s="10" t="str">
        <f t="shared" si="157"/>
        <v xml:space="preserve">        "": "",  # </v>
      </c>
      <c r="N1408" s="6" t="b">
        <f t="shared" si="158"/>
        <v>1</v>
      </c>
      <c r="O1408" s="39" t="str">
        <f t="shared" si="159"/>
        <v/>
      </c>
    </row>
    <row r="1409" spans="2:15">
      <c r="B1409" s="31"/>
      <c r="C1409" s="28"/>
      <c r="D1409" s="28"/>
      <c r="E1409" s="36" t="str">
        <f t="shared" si="154"/>
        <v/>
      </c>
      <c r="F1409" s="13" t="str">
        <f t="shared" si="153"/>
        <v/>
      </c>
      <c r="G1409" s="13" t="str">
        <f t="shared" si="155"/>
        <v/>
      </c>
      <c r="H1409" s="10" t="s">
        <v>292</v>
      </c>
      <c r="I1409" s="12" t="str">
        <f t="shared" si="156"/>
        <v/>
      </c>
      <c r="J1409" s="12" t="s">
        <v>1186</v>
      </c>
      <c r="K1409" s="12" t="s">
        <v>95</v>
      </c>
      <c r="L1409" s="9" t="s">
        <v>137</v>
      </c>
      <c r="M1409" s="10" t="str">
        <f t="shared" si="157"/>
        <v xml:space="preserve">        "": "",  # </v>
      </c>
      <c r="N1409" s="6" t="b">
        <f t="shared" si="158"/>
        <v>1</v>
      </c>
      <c r="O1409" s="39" t="str">
        <f t="shared" si="159"/>
        <v/>
      </c>
    </row>
    <row r="1410" spans="2:15">
      <c r="B1410" s="31"/>
      <c r="C1410" s="28"/>
      <c r="D1410" s="28"/>
      <c r="E1410" s="36" t="str">
        <f t="shared" si="154"/>
        <v/>
      </c>
      <c r="F1410" s="13" t="str">
        <f t="shared" si="153"/>
        <v/>
      </c>
      <c r="G1410" s="13" t="str">
        <f t="shared" si="155"/>
        <v/>
      </c>
      <c r="H1410" s="10" t="s">
        <v>292</v>
      </c>
      <c r="I1410" s="12" t="str">
        <f t="shared" si="156"/>
        <v/>
      </c>
      <c r="J1410" s="12" t="s">
        <v>1186</v>
      </c>
      <c r="K1410" s="12" t="s">
        <v>95</v>
      </c>
      <c r="L1410" s="9" t="s">
        <v>137</v>
      </c>
      <c r="M1410" s="10" t="str">
        <f t="shared" si="157"/>
        <v xml:space="preserve">        "": "",  # </v>
      </c>
      <c r="N1410" s="6" t="b">
        <f t="shared" si="158"/>
        <v>1</v>
      </c>
      <c r="O1410" s="39" t="str">
        <f t="shared" si="159"/>
        <v/>
      </c>
    </row>
    <row r="1411" spans="2:15">
      <c r="B1411" s="31"/>
      <c r="C1411" s="28"/>
      <c r="D1411" s="28"/>
      <c r="E1411" s="36" t="str">
        <f t="shared" si="154"/>
        <v/>
      </c>
      <c r="F1411" s="13" t="str">
        <f t="shared" si="153"/>
        <v/>
      </c>
      <c r="G1411" s="13" t="str">
        <f t="shared" si="155"/>
        <v/>
      </c>
      <c r="H1411" s="10" t="s">
        <v>292</v>
      </c>
      <c r="I1411" s="12" t="str">
        <f t="shared" si="156"/>
        <v/>
      </c>
      <c r="J1411" s="12" t="s">
        <v>1186</v>
      </c>
      <c r="K1411" s="12" t="s">
        <v>95</v>
      </c>
      <c r="L1411" s="9" t="s">
        <v>137</v>
      </c>
      <c r="M1411" s="10" t="str">
        <f t="shared" si="157"/>
        <v xml:space="preserve">        "": "",  # </v>
      </c>
      <c r="N1411" s="6" t="b">
        <f t="shared" si="158"/>
        <v>1</v>
      </c>
      <c r="O1411" s="39" t="str">
        <f t="shared" si="159"/>
        <v/>
      </c>
    </row>
    <row r="1412" spans="2:15">
      <c r="B1412" s="31"/>
      <c r="C1412" s="28"/>
      <c r="D1412" s="28"/>
      <c r="E1412" s="36" t="str">
        <f t="shared" si="154"/>
        <v/>
      </c>
      <c r="F1412" s="13" t="str">
        <f t="shared" si="153"/>
        <v/>
      </c>
      <c r="G1412" s="13" t="str">
        <f t="shared" si="155"/>
        <v/>
      </c>
      <c r="H1412" s="10" t="s">
        <v>292</v>
      </c>
      <c r="I1412" s="12" t="str">
        <f t="shared" si="156"/>
        <v/>
      </c>
      <c r="J1412" s="12" t="s">
        <v>1186</v>
      </c>
      <c r="K1412" s="12" t="s">
        <v>95</v>
      </c>
      <c r="L1412" s="9" t="s">
        <v>137</v>
      </c>
      <c r="M1412" s="10" t="str">
        <f t="shared" si="157"/>
        <v xml:space="preserve">        "": "",  # </v>
      </c>
      <c r="N1412" s="6" t="b">
        <f t="shared" si="158"/>
        <v>1</v>
      </c>
      <c r="O1412" s="39" t="str">
        <f t="shared" si="159"/>
        <v/>
      </c>
    </row>
    <row r="1413" spans="2:15">
      <c r="B1413" s="31"/>
      <c r="C1413" s="28"/>
      <c r="D1413" s="28"/>
      <c r="E1413" s="36" t="str">
        <f t="shared" si="154"/>
        <v/>
      </c>
      <c r="F1413" s="13" t="str">
        <f t="shared" si="153"/>
        <v/>
      </c>
      <c r="G1413" s="13" t="str">
        <f t="shared" si="155"/>
        <v/>
      </c>
      <c r="H1413" s="10" t="s">
        <v>292</v>
      </c>
      <c r="I1413" s="12" t="str">
        <f t="shared" si="156"/>
        <v/>
      </c>
      <c r="J1413" s="12" t="s">
        <v>1186</v>
      </c>
      <c r="K1413" s="12" t="s">
        <v>95</v>
      </c>
      <c r="L1413" s="9" t="s">
        <v>137</v>
      </c>
      <c r="M1413" s="10" t="str">
        <f t="shared" si="157"/>
        <v xml:space="preserve">        "": "",  # </v>
      </c>
      <c r="N1413" s="6" t="b">
        <f t="shared" si="158"/>
        <v>1</v>
      </c>
      <c r="O1413" s="39" t="str">
        <f t="shared" si="159"/>
        <v/>
      </c>
    </row>
    <row r="1414" spans="2:15">
      <c r="B1414" s="31"/>
      <c r="C1414" s="28"/>
      <c r="D1414" s="28"/>
      <c r="E1414" s="36" t="str">
        <f t="shared" si="154"/>
        <v/>
      </c>
      <c r="F1414" s="13" t="str">
        <f t="shared" si="153"/>
        <v/>
      </c>
      <c r="G1414" s="13" t="str">
        <f t="shared" si="155"/>
        <v/>
      </c>
      <c r="H1414" s="10" t="s">
        <v>292</v>
      </c>
      <c r="I1414" s="12" t="str">
        <f t="shared" si="156"/>
        <v/>
      </c>
      <c r="J1414" s="12" t="s">
        <v>1186</v>
      </c>
      <c r="K1414" s="12" t="s">
        <v>95</v>
      </c>
      <c r="L1414" s="9" t="s">
        <v>137</v>
      </c>
      <c r="M1414" s="10" t="str">
        <f t="shared" si="157"/>
        <v xml:space="preserve">        "": "",  # </v>
      </c>
      <c r="N1414" s="6" t="b">
        <f t="shared" si="158"/>
        <v>1</v>
      </c>
      <c r="O1414" s="39" t="str">
        <f t="shared" si="159"/>
        <v/>
      </c>
    </row>
    <row r="1415" spans="2:15">
      <c r="B1415" s="31"/>
      <c r="C1415" s="28"/>
      <c r="D1415" s="28"/>
      <c r="E1415" s="36" t="str">
        <f t="shared" si="154"/>
        <v/>
      </c>
      <c r="F1415" s="13" t="str">
        <f t="shared" si="153"/>
        <v/>
      </c>
      <c r="G1415" s="13" t="str">
        <f t="shared" si="155"/>
        <v/>
      </c>
      <c r="H1415" s="10" t="s">
        <v>292</v>
      </c>
      <c r="I1415" s="12" t="str">
        <f t="shared" si="156"/>
        <v/>
      </c>
      <c r="J1415" s="12" t="s">
        <v>1186</v>
      </c>
      <c r="K1415" s="12" t="s">
        <v>95</v>
      </c>
      <c r="L1415" s="9" t="s">
        <v>137</v>
      </c>
      <c r="M1415" s="10" t="str">
        <f t="shared" si="157"/>
        <v xml:space="preserve">        "": "",  # </v>
      </c>
      <c r="N1415" s="6" t="b">
        <f t="shared" si="158"/>
        <v>1</v>
      </c>
      <c r="O1415" s="39" t="str">
        <f t="shared" si="159"/>
        <v/>
      </c>
    </row>
    <row r="1416" spans="2:15">
      <c r="B1416" s="31"/>
      <c r="C1416" s="28"/>
      <c r="D1416" s="28"/>
      <c r="E1416" s="36" t="str">
        <f t="shared" si="154"/>
        <v/>
      </c>
      <c r="F1416" s="13" t="str">
        <f t="shared" si="153"/>
        <v/>
      </c>
      <c r="G1416" s="13" t="str">
        <f t="shared" si="155"/>
        <v/>
      </c>
      <c r="H1416" s="10" t="s">
        <v>292</v>
      </c>
      <c r="I1416" s="12" t="str">
        <f t="shared" si="156"/>
        <v/>
      </c>
      <c r="J1416" s="12" t="s">
        <v>1186</v>
      </c>
      <c r="K1416" s="12" t="s">
        <v>95</v>
      </c>
      <c r="L1416" s="9" t="s">
        <v>137</v>
      </c>
      <c r="M1416" s="10" t="str">
        <f t="shared" si="157"/>
        <v xml:space="preserve">        "": "",  # </v>
      </c>
      <c r="N1416" s="6" t="b">
        <f t="shared" si="158"/>
        <v>1</v>
      </c>
      <c r="O1416" s="39" t="str">
        <f t="shared" si="159"/>
        <v/>
      </c>
    </row>
    <row r="1417" spans="2:15">
      <c r="B1417" s="31"/>
      <c r="C1417" s="28"/>
      <c r="D1417" s="28"/>
      <c r="E1417" s="36" t="str">
        <f t="shared" si="154"/>
        <v/>
      </c>
      <c r="F1417" s="13" t="str">
        <f t="shared" si="153"/>
        <v/>
      </c>
      <c r="G1417" s="13" t="str">
        <f t="shared" si="155"/>
        <v/>
      </c>
      <c r="H1417" s="10" t="s">
        <v>292</v>
      </c>
      <c r="I1417" s="12" t="str">
        <f t="shared" si="156"/>
        <v/>
      </c>
      <c r="J1417" s="12" t="s">
        <v>1186</v>
      </c>
      <c r="K1417" s="12" t="s">
        <v>95</v>
      </c>
      <c r="L1417" s="9" t="s">
        <v>137</v>
      </c>
      <c r="M1417" s="10" t="str">
        <f t="shared" si="157"/>
        <v xml:space="preserve">        "": "",  # </v>
      </c>
      <c r="N1417" s="6" t="b">
        <f t="shared" si="158"/>
        <v>1</v>
      </c>
      <c r="O1417" s="39" t="str">
        <f t="shared" si="159"/>
        <v/>
      </c>
    </row>
    <row r="1418" spans="2:15">
      <c r="B1418" s="31"/>
      <c r="C1418" s="28"/>
      <c r="D1418" s="28"/>
      <c r="E1418" s="36" t="str">
        <f t="shared" si="154"/>
        <v/>
      </c>
      <c r="F1418" s="13" t="str">
        <f t="shared" si="153"/>
        <v/>
      </c>
      <c r="G1418" s="13" t="str">
        <f t="shared" si="155"/>
        <v/>
      </c>
      <c r="H1418" s="10" t="s">
        <v>292</v>
      </c>
      <c r="I1418" s="12" t="str">
        <f t="shared" si="156"/>
        <v/>
      </c>
      <c r="J1418" s="12" t="s">
        <v>1186</v>
      </c>
      <c r="K1418" s="12" t="s">
        <v>95</v>
      </c>
      <c r="L1418" s="9" t="s">
        <v>137</v>
      </c>
      <c r="M1418" s="10" t="str">
        <f t="shared" si="157"/>
        <v xml:space="preserve">        "": "",  # </v>
      </c>
      <c r="N1418" s="6" t="b">
        <f t="shared" si="158"/>
        <v>1</v>
      </c>
      <c r="O1418" s="39" t="str">
        <f t="shared" si="159"/>
        <v/>
      </c>
    </row>
    <row r="1419" spans="2:15">
      <c r="B1419" s="31"/>
      <c r="C1419" s="28"/>
      <c r="D1419" s="28"/>
      <c r="E1419" s="36" t="str">
        <f t="shared" si="154"/>
        <v/>
      </c>
      <c r="F1419" s="13" t="str">
        <f t="shared" si="153"/>
        <v/>
      </c>
      <c r="G1419" s="13" t="str">
        <f t="shared" si="155"/>
        <v/>
      </c>
      <c r="H1419" s="10" t="s">
        <v>292</v>
      </c>
      <c r="I1419" s="12" t="str">
        <f t="shared" si="156"/>
        <v/>
      </c>
      <c r="J1419" s="12" t="s">
        <v>1186</v>
      </c>
      <c r="K1419" s="12" t="s">
        <v>95</v>
      </c>
      <c r="L1419" s="9" t="s">
        <v>137</v>
      </c>
      <c r="M1419" s="10" t="str">
        <f t="shared" si="157"/>
        <v xml:space="preserve">        "": "",  # </v>
      </c>
      <c r="N1419" s="6" t="b">
        <f t="shared" si="158"/>
        <v>1</v>
      </c>
      <c r="O1419" s="39" t="str">
        <f t="shared" si="159"/>
        <v/>
      </c>
    </row>
    <row r="1420" spans="2:15">
      <c r="B1420" s="31"/>
      <c r="C1420" s="28"/>
      <c r="D1420" s="28"/>
      <c r="E1420" s="36" t="str">
        <f t="shared" si="154"/>
        <v/>
      </c>
      <c r="F1420" s="13" t="str">
        <f t="shared" si="153"/>
        <v/>
      </c>
      <c r="G1420" s="13" t="str">
        <f t="shared" si="155"/>
        <v/>
      </c>
      <c r="H1420" s="10" t="s">
        <v>292</v>
      </c>
      <c r="I1420" s="12" t="str">
        <f t="shared" si="156"/>
        <v/>
      </c>
      <c r="J1420" s="12" t="s">
        <v>1186</v>
      </c>
      <c r="K1420" s="12" t="s">
        <v>95</v>
      </c>
      <c r="L1420" s="9" t="s">
        <v>137</v>
      </c>
      <c r="M1420" s="10" t="str">
        <f t="shared" si="157"/>
        <v xml:space="preserve">        "": "",  # </v>
      </c>
      <c r="N1420" s="6" t="b">
        <f t="shared" si="158"/>
        <v>1</v>
      </c>
      <c r="O1420" s="39" t="str">
        <f t="shared" si="159"/>
        <v/>
      </c>
    </row>
    <row r="1421" spans="2:15">
      <c r="B1421" s="31"/>
      <c r="C1421" s="28"/>
      <c r="D1421" s="28"/>
      <c r="E1421" s="36" t="str">
        <f t="shared" si="154"/>
        <v/>
      </c>
      <c r="F1421" s="13" t="str">
        <f t="shared" si="153"/>
        <v/>
      </c>
      <c r="G1421" s="13" t="str">
        <f t="shared" si="155"/>
        <v/>
      </c>
      <c r="H1421" s="10" t="s">
        <v>292</v>
      </c>
      <c r="I1421" s="12" t="str">
        <f t="shared" si="156"/>
        <v/>
      </c>
      <c r="J1421" s="12" t="s">
        <v>1186</v>
      </c>
      <c r="K1421" s="12" t="s">
        <v>95</v>
      </c>
      <c r="L1421" s="9" t="s">
        <v>137</v>
      </c>
      <c r="M1421" s="10" t="str">
        <f t="shared" si="157"/>
        <v xml:space="preserve">        "": "",  # </v>
      </c>
      <c r="N1421" s="6" t="b">
        <f t="shared" si="158"/>
        <v>1</v>
      </c>
      <c r="O1421" s="39" t="str">
        <f t="shared" si="159"/>
        <v/>
      </c>
    </row>
    <row r="1422" spans="2:15">
      <c r="B1422" s="31"/>
      <c r="C1422" s="28"/>
      <c r="D1422" s="28"/>
      <c r="E1422" s="36" t="str">
        <f t="shared" si="154"/>
        <v/>
      </c>
      <c r="F1422" s="13" t="str">
        <f t="shared" si="153"/>
        <v/>
      </c>
      <c r="G1422" s="13" t="str">
        <f t="shared" si="155"/>
        <v/>
      </c>
      <c r="H1422" s="10" t="s">
        <v>292</v>
      </c>
      <c r="I1422" s="12" t="str">
        <f t="shared" si="156"/>
        <v/>
      </c>
      <c r="J1422" s="12" t="s">
        <v>1186</v>
      </c>
      <c r="K1422" s="12" t="s">
        <v>95</v>
      </c>
      <c r="L1422" s="9" t="s">
        <v>137</v>
      </c>
      <c r="M1422" s="10" t="str">
        <f t="shared" si="157"/>
        <v xml:space="preserve">        "": "",  # </v>
      </c>
      <c r="N1422" s="6" t="b">
        <f t="shared" si="158"/>
        <v>1</v>
      </c>
      <c r="O1422" s="39" t="str">
        <f t="shared" si="159"/>
        <v/>
      </c>
    </row>
    <row r="1423" spans="2:15">
      <c r="B1423" s="31"/>
      <c r="C1423" s="28"/>
      <c r="D1423" s="28"/>
      <c r="E1423" s="36" t="str">
        <f t="shared" si="154"/>
        <v/>
      </c>
      <c r="F1423" s="13" t="str">
        <f t="shared" si="153"/>
        <v/>
      </c>
      <c r="G1423" s="13" t="str">
        <f t="shared" si="155"/>
        <v/>
      </c>
      <c r="H1423" s="10" t="s">
        <v>292</v>
      </c>
      <c r="I1423" s="12" t="str">
        <f t="shared" si="156"/>
        <v/>
      </c>
      <c r="J1423" s="12" t="s">
        <v>1186</v>
      </c>
      <c r="K1423" s="12" t="s">
        <v>95</v>
      </c>
      <c r="L1423" s="9" t="s">
        <v>137</v>
      </c>
      <c r="M1423" s="10" t="str">
        <f t="shared" si="157"/>
        <v xml:space="preserve">        "": "",  # </v>
      </c>
      <c r="N1423" s="6" t="b">
        <f t="shared" si="158"/>
        <v>1</v>
      </c>
      <c r="O1423" s="39" t="str">
        <f t="shared" si="159"/>
        <v/>
      </c>
    </row>
    <row r="1424" spans="2:15">
      <c r="B1424" s="31"/>
      <c r="C1424" s="28"/>
      <c r="D1424" s="28"/>
      <c r="E1424" s="36" t="str">
        <f t="shared" si="154"/>
        <v/>
      </c>
      <c r="F1424" s="13" t="str">
        <f t="shared" ref="F1424:F1466" si="160">IF(B1424="",IF(D1424="",IF(C1424="","",UPPER(C1424)),DEC2HEX(D1424)),DEC2HEX(_xlfn.UNICODE(B1424)))</f>
        <v/>
      </c>
      <c r="G1424" s="13" t="str">
        <f t="shared" si="155"/>
        <v/>
      </c>
      <c r="H1424" s="10" t="s">
        <v>292</v>
      </c>
      <c r="I1424" s="12" t="str">
        <f t="shared" si="156"/>
        <v/>
      </c>
      <c r="J1424" s="12" t="s">
        <v>1186</v>
      </c>
      <c r="K1424" s="12" t="s">
        <v>95</v>
      </c>
      <c r="L1424" s="9" t="s">
        <v>137</v>
      </c>
      <c r="M1424" s="10" t="str">
        <f t="shared" si="157"/>
        <v xml:space="preserve">        "": "",  # </v>
      </c>
      <c r="N1424" s="6" t="b">
        <f t="shared" si="158"/>
        <v>1</v>
      </c>
      <c r="O1424" s="39" t="str">
        <f t="shared" si="159"/>
        <v/>
      </c>
    </row>
    <row r="1425" spans="2:15">
      <c r="B1425" s="31"/>
      <c r="C1425" s="28"/>
      <c r="D1425" s="28"/>
      <c r="E1425" s="36" t="str">
        <f t="shared" si="154"/>
        <v/>
      </c>
      <c r="F1425" s="13" t="str">
        <f t="shared" si="160"/>
        <v/>
      </c>
      <c r="G1425" s="13" t="str">
        <f t="shared" si="155"/>
        <v/>
      </c>
      <c r="H1425" s="10" t="s">
        <v>292</v>
      </c>
      <c r="I1425" s="12" t="str">
        <f t="shared" si="156"/>
        <v/>
      </c>
      <c r="J1425" s="12" t="s">
        <v>1186</v>
      </c>
      <c r="K1425" s="12" t="s">
        <v>95</v>
      </c>
      <c r="L1425" s="9" t="s">
        <v>137</v>
      </c>
      <c r="M1425" s="10" t="str">
        <f t="shared" si="157"/>
        <v xml:space="preserve">        "": "",  # </v>
      </c>
      <c r="N1425" s="6" t="b">
        <f t="shared" si="158"/>
        <v>1</v>
      </c>
      <c r="O1425" s="39" t="str">
        <f t="shared" si="159"/>
        <v/>
      </c>
    </row>
    <row r="1426" spans="2:15">
      <c r="B1426" s="31"/>
      <c r="C1426" s="28"/>
      <c r="D1426" s="28"/>
      <c r="E1426" s="36" t="str">
        <f t="shared" si="154"/>
        <v/>
      </c>
      <c r="F1426" s="13" t="str">
        <f t="shared" si="160"/>
        <v/>
      </c>
      <c r="G1426" s="13" t="str">
        <f t="shared" si="155"/>
        <v/>
      </c>
      <c r="H1426" s="10" t="s">
        <v>292</v>
      </c>
      <c r="I1426" s="12" t="str">
        <f t="shared" si="156"/>
        <v/>
      </c>
      <c r="J1426" s="12" t="s">
        <v>1186</v>
      </c>
      <c r="K1426" s="12" t="s">
        <v>95</v>
      </c>
      <c r="L1426" s="9" t="s">
        <v>137</v>
      </c>
      <c r="M1426" s="10" t="str">
        <f t="shared" si="157"/>
        <v xml:space="preserve">        "": "",  # </v>
      </c>
      <c r="N1426" s="6" t="b">
        <f t="shared" si="158"/>
        <v>1</v>
      </c>
      <c r="O1426" s="39" t="str">
        <f t="shared" si="159"/>
        <v/>
      </c>
    </row>
    <row r="1427" spans="2:15">
      <c r="B1427" s="31"/>
      <c r="C1427" s="28"/>
      <c r="D1427" s="28"/>
      <c r="E1427" s="36" t="str">
        <f t="shared" si="154"/>
        <v/>
      </c>
      <c r="F1427" s="13" t="str">
        <f t="shared" si="160"/>
        <v/>
      </c>
      <c r="G1427" s="13" t="str">
        <f t="shared" si="155"/>
        <v/>
      </c>
      <c r="H1427" s="10" t="s">
        <v>292</v>
      </c>
      <c r="I1427" s="12" t="str">
        <f t="shared" si="156"/>
        <v/>
      </c>
      <c r="J1427" s="12" t="s">
        <v>1186</v>
      </c>
      <c r="K1427" s="12" t="s">
        <v>95</v>
      </c>
      <c r="L1427" s="9" t="s">
        <v>137</v>
      </c>
      <c r="M1427" s="10" t="str">
        <f t="shared" si="157"/>
        <v xml:space="preserve">        "": "",  # </v>
      </c>
      <c r="N1427" s="6" t="b">
        <f t="shared" si="158"/>
        <v>1</v>
      </c>
      <c r="O1427" s="39" t="str">
        <f t="shared" si="159"/>
        <v/>
      </c>
    </row>
    <row r="1428" spans="2:15">
      <c r="B1428" s="31"/>
      <c r="C1428" s="28"/>
      <c r="D1428" s="28"/>
      <c r="E1428" s="36" t="str">
        <f t="shared" si="154"/>
        <v/>
      </c>
      <c r="F1428" s="13" t="str">
        <f t="shared" si="160"/>
        <v/>
      </c>
      <c r="G1428" s="13" t="str">
        <f t="shared" si="155"/>
        <v/>
      </c>
      <c r="H1428" s="10" t="s">
        <v>292</v>
      </c>
      <c r="I1428" s="12" t="str">
        <f t="shared" si="156"/>
        <v/>
      </c>
      <c r="J1428" s="12" t="s">
        <v>1186</v>
      </c>
      <c r="K1428" s="12" t="s">
        <v>95</v>
      </c>
      <c r="L1428" s="9" t="s">
        <v>137</v>
      </c>
      <c r="M1428" s="10" t="str">
        <f t="shared" si="157"/>
        <v xml:space="preserve">        "": "",  # </v>
      </c>
      <c r="N1428" s="6" t="b">
        <f t="shared" si="158"/>
        <v>1</v>
      </c>
      <c r="O1428" s="39" t="str">
        <f t="shared" si="159"/>
        <v/>
      </c>
    </row>
    <row r="1429" spans="2:15">
      <c r="B1429" s="31"/>
      <c r="C1429" s="28"/>
      <c r="D1429" s="28"/>
      <c r="E1429" s="36" t="str">
        <f t="shared" si="154"/>
        <v/>
      </c>
      <c r="F1429" s="13" t="str">
        <f t="shared" si="160"/>
        <v/>
      </c>
      <c r="G1429" s="13" t="str">
        <f t="shared" si="155"/>
        <v/>
      </c>
      <c r="H1429" s="10" t="s">
        <v>292</v>
      </c>
      <c r="I1429" s="12" t="str">
        <f t="shared" si="156"/>
        <v/>
      </c>
      <c r="J1429" s="12" t="s">
        <v>1186</v>
      </c>
      <c r="K1429" s="12" t="s">
        <v>95</v>
      </c>
      <c r="L1429" s="9" t="s">
        <v>137</v>
      </c>
      <c r="M1429" s="10" t="str">
        <f t="shared" si="157"/>
        <v xml:space="preserve">        "": "",  # </v>
      </c>
      <c r="N1429" s="6" t="b">
        <f t="shared" si="158"/>
        <v>1</v>
      </c>
      <c r="O1429" s="39" t="str">
        <f t="shared" si="159"/>
        <v/>
      </c>
    </row>
    <row r="1430" spans="2:15">
      <c r="B1430" s="31"/>
      <c r="C1430" s="28"/>
      <c r="D1430" s="28"/>
      <c r="E1430" s="36" t="str">
        <f t="shared" ref="E1430:E1466" si="161">IF(B1430="",IF(G1430="","",_xlfn.UNICHAR(G1430)),B1430)</f>
        <v/>
      </c>
      <c r="F1430" s="13" t="str">
        <f t="shared" si="160"/>
        <v/>
      </c>
      <c r="G1430" s="13" t="str">
        <f t="shared" ref="G1430:G1466" si="162">IF(D1430="",IF(C1430="",IF(B1430="","",VALUE(_xlfn.UNICODE(B1430))),VALUE(HEX2DEC(C1430))),VALUE(D1430))</f>
        <v/>
      </c>
      <c r="H1430" s="10" t="s">
        <v>292</v>
      </c>
      <c r="I1430" s="12" t="str">
        <f t="shared" ref="I1430:I1466" si="163">IF(F1430="","","uni"&amp;UPPER(REPT("0",4-LEN(F1430))&amp;F1430))</f>
        <v/>
      </c>
      <c r="J1430" s="12" t="s">
        <v>1186</v>
      </c>
      <c r="K1430" s="12" t="s">
        <v>95</v>
      </c>
      <c r="L1430" s="9" t="s">
        <v>137</v>
      </c>
      <c r="M1430" s="10" t="str">
        <f t="shared" ref="M1430:M1493" si="164">ASC(_xlfn.CONCAT(H1430:L1430,"  # ",E1430))</f>
        <v xml:space="preserve">        "": "",  # </v>
      </c>
      <c r="N1430" s="6" t="b">
        <f t="shared" ref="N1430:N1466" si="165">K1430=""</f>
        <v>1</v>
      </c>
      <c r="O1430" s="39" t="str">
        <f t="shared" si="159"/>
        <v/>
      </c>
    </row>
    <row r="1431" spans="2:15">
      <c r="B1431" s="31"/>
      <c r="C1431" s="28"/>
      <c r="D1431" s="28"/>
      <c r="E1431" s="36" t="str">
        <f t="shared" si="161"/>
        <v/>
      </c>
      <c r="F1431" s="13" t="str">
        <f t="shared" si="160"/>
        <v/>
      </c>
      <c r="G1431" s="13" t="str">
        <f t="shared" si="162"/>
        <v/>
      </c>
      <c r="H1431" s="10" t="s">
        <v>292</v>
      </c>
      <c r="I1431" s="12" t="str">
        <f t="shared" si="163"/>
        <v/>
      </c>
      <c r="J1431" s="12" t="s">
        <v>1186</v>
      </c>
      <c r="K1431" s="12" t="s">
        <v>95</v>
      </c>
      <c r="L1431" s="9" t="s">
        <v>137</v>
      </c>
      <c r="M1431" s="10" t="str">
        <f t="shared" si="164"/>
        <v xml:space="preserve">        "": "",  # </v>
      </c>
      <c r="N1431" s="6" t="b">
        <f t="shared" si="165"/>
        <v>1</v>
      </c>
      <c r="O1431" s="39" t="str">
        <f t="shared" si="159"/>
        <v/>
      </c>
    </row>
    <row r="1432" spans="2:15">
      <c r="B1432" s="31"/>
      <c r="C1432" s="28"/>
      <c r="D1432" s="28"/>
      <c r="E1432" s="36" t="str">
        <f t="shared" si="161"/>
        <v/>
      </c>
      <c r="F1432" s="13" t="str">
        <f t="shared" si="160"/>
        <v/>
      </c>
      <c r="G1432" s="13" t="str">
        <f t="shared" si="162"/>
        <v/>
      </c>
      <c r="H1432" s="10" t="s">
        <v>292</v>
      </c>
      <c r="I1432" s="12" t="str">
        <f t="shared" si="163"/>
        <v/>
      </c>
      <c r="J1432" s="12" t="s">
        <v>1186</v>
      </c>
      <c r="K1432" s="12" t="s">
        <v>95</v>
      </c>
      <c r="L1432" s="9" t="s">
        <v>137</v>
      </c>
      <c r="M1432" s="10" t="str">
        <f t="shared" si="164"/>
        <v xml:space="preserve">        "": "",  # </v>
      </c>
      <c r="N1432" s="6" t="b">
        <f t="shared" si="165"/>
        <v>1</v>
      </c>
      <c r="O1432" s="39" t="str">
        <f t="shared" si="159"/>
        <v/>
      </c>
    </row>
    <row r="1433" spans="2:15">
      <c r="B1433" s="31"/>
      <c r="C1433" s="28"/>
      <c r="D1433" s="28"/>
      <c r="E1433" s="36" t="str">
        <f t="shared" si="161"/>
        <v/>
      </c>
      <c r="F1433" s="13" t="str">
        <f t="shared" si="160"/>
        <v/>
      </c>
      <c r="G1433" s="13" t="str">
        <f t="shared" si="162"/>
        <v/>
      </c>
      <c r="H1433" s="10" t="s">
        <v>292</v>
      </c>
      <c r="I1433" s="12" t="str">
        <f t="shared" si="163"/>
        <v/>
      </c>
      <c r="J1433" s="12" t="s">
        <v>1186</v>
      </c>
      <c r="K1433" s="12" t="s">
        <v>95</v>
      </c>
      <c r="L1433" s="9" t="s">
        <v>137</v>
      </c>
      <c r="M1433" s="10" t="str">
        <f t="shared" si="164"/>
        <v xml:space="preserve">        "": "",  # </v>
      </c>
      <c r="N1433" s="6" t="b">
        <f t="shared" si="165"/>
        <v>1</v>
      </c>
      <c r="O1433" s="39" t="str">
        <f t="shared" si="159"/>
        <v/>
      </c>
    </row>
    <row r="1434" spans="2:15">
      <c r="B1434" s="31"/>
      <c r="C1434" s="28"/>
      <c r="D1434" s="28"/>
      <c r="E1434" s="36" t="str">
        <f t="shared" si="161"/>
        <v/>
      </c>
      <c r="F1434" s="13" t="str">
        <f t="shared" si="160"/>
        <v/>
      </c>
      <c r="G1434" s="13" t="str">
        <f t="shared" si="162"/>
        <v/>
      </c>
      <c r="H1434" s="10" t="s">
        <v>292</v>
      </c>
      <c r="I1434" s="12" t="str">
        <f t="shared" si="163"/>
        <v/>
      </c>
      <c r="J1434" s="12" t="s">
        <v>1186</v>
      </c>
      <c r="K1434" s="12" t="s">
        <v>95</v>
      </c>
      <c r="L1434" s="9" t="s">
        <v>137</v>
      </c>
      <c r="M1434" s="10" t="str">
        <f t="shared" si="164"/>
        <v xml:space="preserve">        "": "",  # </v>
      </c>
      <c r="N1434" s="6" t="b">
        <f t="shared" si="165"/>
        <v>1</v>
      </c>
      <c r="O1434" s="39" t="str">
        <f t="shared" si="159"/>
        <v/>
      </c>
    </row>
    <row r="1435" spans="2:15">
      <c r="B1435" s="31"/>
      <c r="C1435" s="28"/>
      <c r="D1435" s="28"/>
      <c r="E1435" s="36" t="str">
        <f t="shared" si="161"/>
        <v/>
      </c>
      <c r="F1435" s="13" t="str">
        <f t="shared" si="160"/>
        <v/>
      </c>
      <c r="G1435" s="13" t="str">
        <f t="shared" si="162"/>
        <v/>
      </c>
      <c r="H1435" s="10" t="s">
        <v>292</v>
      </c>
      <c r="I1435" s="12" t="str">
        <f t="shared" si="163"/>
        <v/>
      </c>
      <c r="J1435" s="12" t="s">
        <v>1186</v>
      </c>
      <c r="K1435" s="12" t="s">
        <v>95</v>
      </c>
      <c r="L1435" s="9" t="s">
        <v>137</v>
      </c>
      <c r="M1435" s="10" t="str">
        <f t="shared" si="164"/>
        <v xml:space="preserve">        "": "",  # </v>
      </c>
      <c r="N1435" s="6" t="b">
        <f t="shared" si="165"/>
        <v>1</v>
      </c>
      <c r="O1435" s="39" t="str">
        <f t="shared" si="159"/>
        <v/>
      </c>
    </row>
    <row r="1436" spans="2:15">
      <c r="B1436" s="31"/>
      <c r="C1436" s="28"/>
      <c r="D1436" s="28"/>
      <c r="E1436" s="36" t="str">
        <f t="shared" si="161"/>
        <v/>
      </c>
      <c r="F1436" s="13" t="str">
        <f t="shared" si="160"/>
        <v/>
      </c>
      <c r="G1436" s="13" t="str">
        <f t="shared" si="162"/>
        <v/>
      </c>
      <c r="H1436" s="10" t="s">
        <v>292</v>
      </c>
      <c r="I1436" s="12" t="str">
        <f t="shared" si="163"/>
        <v/>
      </c>
      <c r="J1436" s="12" t="s">
        <v>1186</v>
      </c>
      <c r="K1436" s="12" t="s">
        <v>95</v>
      </c>
      <c r="L1436" s="9" t="s">
        <v>137</v>
      </c>
      <c r="M1436" s="10" t="str">
        <f t="shared" si="164"/>
        <v xml:space="preserve">        "": "",  # </v>
      </c>
      <c r="N1436" s="6" t="b">
        <f t="shared" si="165"/>
        <v>1</v>
      </c>
      <c r="O1436" s="39" t="str">
        <f t="shared" si="159"/>
        <v/>
      </c>
    </row>
    <row r="1437" spans="2:15">
      <c r="B1437" s="31"/>
      <c r="C1437" s="28"/>
      <c r="D1437" s="28"/>
      <c r="E1437" s="36" t="str">
        <f t="shared" si="161"/>
        <v/>
      </c>
      <c r="F1437" s="13" t="str">
        <f t="shared" si="160"/>
        <v/>
      </c>
      <c r="G1437" s="13" t="str">
        <f t="shared" si="162"/>
        <v/>
      </c>
      <c r="H1437" s="10" t="s">
        <v>292</v>
      </c>
      <c r="I1437" s="12" t="str">
        <f t="shared" si="163"/>
        <v/>
      </c>
      <c r="J1437" s="12" t="s">
        <v>1186</v>
      </c>
      <c r="K1437" s="12" t="s">
        <v>95</v>
      </c>
      <c r="L1437" s="9" t="s">
        <v>137</v>
      </c>
      <c r="M1437" s="10" t="str">
        <f t="shared" si="164"/>
        <v xml:space="preserve">        "": "",  # </v>
      </c>
      <c r="N1437" s="6" t="b">
        <f t="shared" si="165"/>
        <v>1</v>
      </c>
      <c r="O1437" s="39" t="str">
        <f t="shared" si="159"/>
        <v/>
      </c>
    </row>
    <row r="1438" spans="2:15">
      <c r="B1438" s="31"/>
      <c r="C1438" s="28"/>
      <c r="D1438" s="28"/>
      <c r="E1438" s="36" t="str">
        <f t="shared" si="161"/>
        <v/>
      </c>
      <c r="F1438" s="13" t="str">
        <f t="shared" si="160"/>
        <v/>
      </c>
      <c r="G1438" s="13" t="str">
        <f t="shared" si="162"/>
        <v/>
      </c>
      <c r="H1438" s="10" t="s">
        <v>292</v>
      </c>
      <c r="I1438" s="12" t="str">
        <f t="shared" si="163"/>
        <v/>
      </c>
      <c r="J1438" s="12" t="s">
        <v>1186</v>
      </c>
      <c r="K1438" s="12" t="s">
        <v>95</v>
      </c>
      <c r="L1438" s="9" t="s">
        <v>137</v>
      </c>
      <c r="M1438" s="10" t="str">
        <f t="shared" si="164"/>
        <v xml:space="preserve">        "": "",  # </v>
      </c>
      <c r="N1438" s="6" t="b">
        <f t="shared" si="165"/>
        <v>1</v>
      </c>
      <c r="O1438" s="39" t="str">
        <f t="shared" si="159"/>
        <v/>
      </c>
    </row>
    <row r="1439" spans="2:15">
      <c r="B1439" s="31"/>
      <c r="C1439" s="28"/>
      <c r="D1439" s="28"/>
      <c r="E1439" s="36" t="str">
        <f t="shared" si="161"/>
        <v/>
      </c>
      <c r="F1439" s="13" t="str">
        <f t="shared" si="160"/>
        <v/>
      </c>
      <c r="G1439" s="13" t="str">
        <f t="shared" si="162"/>
        <v/>
      </c>
      <c r="H1439" s="10" t="s">
        <v>292</v>
      </c>
      <c r="I1439" s="12" t="str">
        <f t="shared" si="163"/>
        <v/>
      </c>
      <c r="J1439" s="12" t="s">
        <v>1186</v>
      </c>
      <c r="K1439" s="12" t="s">
        <v>95</v>
      </c>
      <c r="L1439" s="9" t="s">
        <v>137</v>
      </c>
      <c r="M1439" s="10" t="str">
        <f t="shared" si="164"/>
        <v xml:space="preserve">        "": "",  # </v>
      </c>
      <c r="N1439" s="6" t="b">
        <f t="shared" si="165"/>
        <v>1</v>
      </c>
      <c r="O1439" s="39" t="str">
        <f t="shared" si="159"/>
        <v/>
      </c>
    </row>
    <row r="1440" spans="2:15">
      <c r="B1440" s="31"/>
      <c r="C1440" s="28"/>
      <c r="D1440" s="28"/>
      <c r="E1440" s="36" t="str">
        <f t="shared" si="161"/>
        <v/>
      </c>
      <c r="F1440" s="13" t="str">
        <f t="shared" si="160"/>
        <v/>
      </c>
      <c r="G1440" s="13" t="str">
        <f t="shared" si="162"/>
        <v/>
      </c>
      <c r="H1440" s="10" t="s">
        <v>292</v>
      </c>
      <c r="I1440" s="12" t="str">
        <f t="shared" si="163"/>
        <v/>
      </c>
      <c r="J1440" s="12" t="s">
        <v>1186</v>
      </c>
      <c r="K1440" s="12" t="s">
        <v>95</v>
      </c>
      <c r="L1440" s="9" t="s">
        <v>137</v>
      </c>
      <c r="M1440" s="10" t="str">
        <f t="shared" si="164"/>
        <v xml:space="preserve">        "": "",  # </v>
      </c>
      <c r="N1440" s="6" t="b">
        <f t="shared" si="165"/>
        <v>1</v>
      </c>
      <c r="O1440" s="39" t="str">
        <f t="shared" si="159"/>
        <v/>
      </c>
    </row>
    <row r="1441" spans="2:15">
      <c r="B1441" s="31"/>
      <c r="C1441" s="28"/>
      <c r="D1441" s="28"/>
      <c r="E1441" s="36" t="str">
        <f t="shared" si="161"/>
        <v/>
      </c>
      <c r="F1441" s="13" t="str">
        <f t="shared" si="160"/>
        <v/>
      </c>
      <c r="G1441" s="13" t="str">
        <f t="shared" si="162"/>
        <v/>
      </c>
      <c r="H1441" s="10" t="s">
        <v>292</v>
      </c>
      <c r="I1441" s="12" t="str">
        <f t="shared" si="163"/>
        <v/>
      </c>
      <c r="J1441" s="12" t="s">
        <v>1186</v>
      </c>
      <c r="K1441" s="12" t="s">
        <v>95</v>
      </c>
      <c r="L1441" s="9" t="s">
        <v>137</v>
      </c>
      <c r="M1441" s="10" t="str">
        <f t="shared" si="164"/>
        <v xml:space="preserve">        "": "",  # </v>
      </c>
      <c r="N1441" s="6" t="b">
        <f t="shared" si="165"/>
        <v>1</v>
      </c>
      <c r="O1441" s="39" t="str">
        <f t="shared" si="159"/>
        <v/>
      </c>
    </row>
    <row r="1442" spans="2:15">
      <c r="B1442" s="31"/>
      <c r="C1442" s="28"/>
      <c r="D1442" s="28"/>
      <c r="E1442" s="36" t="str">
        <f t="shared" si="161"/>
        <v/>
      </c>
      <c r="F1442" s="13" t="str">
        <f t="shared" si="160"/>
        <v/>
      </c>
      <c r="G1442" s="13" t="str">
        <f t="shared" si="162"/>
        <v/>
      </c>
      <c r="H1442" s="10" t="s">
        <v>292</v>
      </c>
      <c r="I1442" s="12" t="str">
        <f t="shared" si="163"/>
        <v/>
      </c>
      <c r="J1442" s="12" t="s">
        <v>1186</v>
      </c>
      <c r="K1442" s="12" t="s">
        <v>95</v>
      </c>
      <c r="L1442" s="9" t="s">
        <v>137</v>
      </c>
      <c r="M1442" s="10" t="str">
        <f t="shared" si="164"/>
        <v xml:space="preserve">        "": "",  # </v>
      </c>
      <c r="N1442" s="6" t="b">
        <f t="shared" si="165"/>
        <v>1</v>
      </c>
      <c r="O1442" s="39" t="str">
        <f t="shared" si="159"/>
        <v/>
      </c>
    </row>
    <row r="1443" spans="2:15">
      <c r="B1443" s="31"/>
      <c r="C1443" s="28"/>
      <c r="D1443" s="28"/>
      <c r="E1443" s="36" t="str">
        <f t="shared" si="161"/>
        <v/>
      </c>
      <c r="F1443" s="13" t="str">
        <f t="shared" si="160"/>
        <v/>
      </c>
      <c r="G1443" s="13" t="str">
        <f t="shared" si="162"/>
        <v/>
      </c>
      <c r="H1443" s="10" t="s">
        <v>292</v>
      </c>
      <c r="I1443" s="12" t="str">
        <f t="shared" si="163"/>
        <v/>
      </c>
      <c r="J1443" s="12" t="s">
        <v>1186</v>
      </c>
      <c r="K1443" s="12" t="s">
        <v>95</v>
      </c>
      <c r="L1443" s="9" t="s">
        <v>137</v>
      </c>
      <c r="M1443" s="10" t="str">
        <f t="shared" si="164"/>
        <v xml:space="preserve">        "": "",  # </v>
      </c>
      <c r="N1443" s="6" t="b">
        <f t="shared" si="165"/>
        <v>1</v>
      </c>
      <c r="O1443" s="39" t="str">
        <f t="shared" si="159"/>
        <v/>
      </c>
    </row>
    <row r="1444" spans="2:15">
      <c r="B1444" s="31"/>
      <c r="C1444" s="28"/>
      <c r="D1444" s="28"/>
      <c r="E1444" s="36" t="str">
        <f t="shared" si="161"/>
        <v/>
      </c>
      <c r="F1444" s="13" t="str">
        <f t="shared" si="160"/>
        <v/>
      </c>
      <c r="G1444" s="13" t="str">
        <f t="shared" si="162"/>
        <v/>
      </c>
      <c r="H1444" s="10" t="s">
        <v>292</v>
      </c>
      <c r="I1444" s="12" t="str">
        <f t="shared" si="163"/>
        <v/>
      </c>
      <c r="J1444" s="12" t="s">
        <v>1186</v>
      </c>
      <c r="K1444" s="12" t="s">
        <v>95</v>
      </c>
      <c r="L1444" s="9" t="s">
        <v>137</v>
      </c>
      <c r="M1444" s="10" t="str">
        <f t="shared" si="164"/>
        <v xml:space="preserve">        "": "",  # </v>
      </c>
      <c r="N1444" s="6" t="b">
        <f t="shared" si="165"/>
        <v>1</v>
      </c>
      <c r="O1444" s="39" t="str">
        <f t="shared" si="159"/>
        <v/>
      </c>
    </row>
    <row r="1445" spans="2:15">
      <c r="B1445" s="31"/>
      <c r="C1445" s="28"/>
      <c r="D1445" s="28"/>
      <c r="E1445" s="36" t="str">
        <f t="shared" si="161"/>
        <v/>
      </c>
      <c r="F1445" s="13" t="str">
        <f t="shared" si="160"/>
        <v/>
      </c>
      <c r="G1445" s="13" t="str">
        <f t="shared" si="162"/>
        <v/>
      </c>
      <c r="H1445" s="10" t="s">
        <v>292</v>
      </c>
      <c r="I1445" s="12" t="str">
        <f t="shared" si="163"/>
        <v/>
      </c>
      <c r="J1445" s="12" t="s">
        <v>1186</v>
      </c>
      <c r="K1445" s="12" t="s">
        <v>95</v>
      </c>
      <c r="L1445" s="9" t="s">
        <v>137</v>
      </c>
      <c r="M1445" s="10" t="str">
        <f t="shared" si="164"/>
        <v xml:space="preserve">        "": "",  # </v>
      </c>
      <c r="N1445" s="6" t="b">
        <f t="shared" si="165"/>
        <v>1</v>
      </c>
      <c r="O1445" s="39" t="str">
        <f t="shared" si="159"/>
        <v/>
      </c>
    </row>
    <row r="1446" spans="2:15">
      <c r="B1446" s="31"/>
      <c r="C1446" s="28"/>
      <c r="D1446" s="28"/>
      <c r="E1446" s="36" t="str">
        <f t="shared" si="161"/>
        <v/>
      </c>
      <c r="F1446" s="13" t="str">
        <f t="shared" si="160"/>
        <v/>
      </c>
      <c r="G1446" s="13" t="str">
        <f t="shared" si="162"/>
        <v/>
      </c>
      <c r="H1446" s="10" t="s">
        <v>292</v>
      </c>
      <c r="I1446" s="12" t="str">
        <f t="shared" si="163"/>
        <v/>
      </c>
      <c r="J1446" s="12" t="s">
        <v>1186</v>
      </c>
      <c r="K1446" s="12" t="s">
        <v>95</v>
      </c>
      <c r="L1446" s="9" t="s">
        <v>137</v>
      </c>
      <c r="M1446" s="10" t="str">
        <f t="shared" si="164"/>
        <v xml:space="preserve">        "": "",  # </v>
      </c>
      <c r="N1446" s="6" t="b">
        <f t="shared" si="165"/>
        <v>1</v>
      </c>
      <c r="O1446" s="39" t="str">
        <f t="shared" si="159"/>
        <v/>
      </c>
    </row>
    <row r="1447" spans="2:15">
      <c r="B1447" s="31"/>
      <c r="C1447" s="28"/>
      <c r="D1447" s="28"/>
      <c r="E1447" s="36" t="str">
        <f t="shared" si="161"/>
        <v/>
      </c>
      <c r="F1447" s="13" t="str">
        <f t="shared" si="160"/>
        <v/>
      </c>
      <c r="G1447" s="13" t="str">
        <f t="shared" si="162"/>
        <v/>
      </c>
      <c r="H1447" s="10" t="s">
        <v>292</v>
      </c>
      <c r="I1447" s="12" t="str">
        <f t="shared" si="163"/>
        <v/>
      </c>
      <c r="J1447" s="12" t="s">
        <v>1186</v>
      </c>
      <c r="K1447" s="12" t="s">
        <v>95</v>
      </c>
      <c r="L1447" s="9" t="s">
        <v>137</v>
      </c>
      <c r="M1447" s="10" t="str">
        <f t="shared" si="164"/>
        <v xml:space="preserve">        "": "",  # </v>
      </c>
      <c r="N1447" s="6" t="b">
        <f t="shared" si="165"/>
        <v>1</v>
      </c>
      <c r="O1447" s="39" t="str">
        <f t="shared" si="159"/>
        <v/>
      </c>
    </row>
    <row r="1448" spans="2:15">
      <c r="B1448" s="31"/>
      <c r="C1448" s="28"/>
      <c r="D1448" s="28"/>
      <c r="E1448" s="36" t="str">
        <f t="shared" si="161"/>
        <v/>
      </c>
      <c r="F1448" s="13" t="str">
        <f t="shared" si="160"/>
        <v/>
      </c>
      <c r="G1448" s="13" t="str">
        <f t="shared" si="162"/>
        <v/>
      </c>
      <c r="H1448" s="10" t="s">
        <v>292</v>
      </c>
      <c r="I1448" s="12" t="str">
        <f t="shared" si="163"/>
        <v/>
      </c>
      <c r="J1448" s="12" t="s">
        <v>1186</v>
      </c>
      <c r="K1448" s="12" t="s">
        <v>95</v>
      </c>
      <c r="L1448" s="9" t="s">
        <v>137</v>
      </c>
      <c r="M1448" s="10" t="str">
        <f t="shared" si="164"/>
        <v xml:space="preserve">        "": "",  # </v>
      </c>
      <c r="N1448" s="6" t="b">
        <f t="shared" si="165"/>
        <v>1</v>
      </c>
      <c r="O1448" s="39" t="str">
        <f t="shared" si="159"/>
        <v/>
      </c>
    </row>
    <row r="1449" spans="2:15">
      <c r="B1449" s="31"/>
      <c r="C1449" s="28"/>
      <c r="D1449" s="28"/>
      <c r="E1449" s="36" t="str">
        <f t="shared" si="161"/>
        <v/>
      </c>
      <c r="F1449" s="13" t="str">
        <f t="shared" si="160"/>
        <v/>
      </c>
      <c r="G1449" s="13" t="str">
        <f t="shared" si="162"/>
        <v/>
      </c>
      <c r="H1449" s="10" t="s">
        <v>292</v>
      </c>
      <c r="I1449" s="12" t="str">
        <f t="shared" si="163"/>
        <v/>
      </c>
      <c r="J1449" s="12" t="s">
        <v>1186</v>
      </c>
      <c r="K1449" s="12" t="s">
        <v>95</v>
      </c>
      <c r="L1449" s="9" t="s">
        <v>137</v>
      </c>
      <c r="M1449" s="10" t="str">
        <f t="shared" si="164"/>
        <v xml:space="preserve">        "": "",  # </v>
      </c>
      <c r="N1449" s="6" t="b">
        <f t="shared" si="165"/>
        <v>1</v>
      </c>
      <c r="O1449" s="39" t="str">
        <f t="shared" si="159"/>
        <v/>
      </c>
    </row>
    <row r="1450" spans="2:15">
      <c r="B1450" s="31"/>
      <c r="C1450" s="28"/>
      <c r="D1450" s="28"/>
      <c r="E1450" s="36" t="str">
        <f t="shared" si="161"/>
        <v/>
      </c>
      <c r="F1450" s="13" t="str">
        <f t="shared" si="160"/>
        <v/>
      </c>
      <c r="G1450" s="13" t="str">
        <f t="shared" si="162"/>
        <v/>
      </c>
      <c r="H1450" s="10" t="s">
        <v>292</v>
      </c>
      <c r="I1450" s="12" t="str">
        <f t="shared" si="163"/>
        <v/>
      </c>
      <c r="J1450" s="12" t="s">
        <v>1186</v>
      </c>
      <c r="K1450" s="12" t="s">
        <v>95</v>
      </c>
      <c r="L1450" s="9" t="s">
        <v>137</v>
      </c>
      <c r="M1450" s="10" t="str">
        <f t="shared" si="164"/>
        <v xml:space="preserve">        "": "",  # </v>
      </c>
      <c r="N1450" s="6" t="b">
        <f t="shared" si="165"/>
        <v>1</v>
      </c>
      <c r="O1450" s="39" t="str">
        <f t="shared" si="159"/>
        <v/>
      </c>
    </row>
    <row r="1451" spans="2:15">
      <c r="B1451" s="31"/>
      <c r="C1451" s="28"/>
      <c r="D1451" s="28"/>
      <c r="E1451" s="36" t="str">
        <f t="shared" si="161"/>
        <v/>
      </c>
      <c r="F1451" s="13" t="str">
        <f t="shared" si="160"/>
        <v/>
      </c>
      <c r="G1451" s="13" t="str">
        <f t="shared" si="162"/>
        <v/>
      </c>
      <c r="H1451" s="10" t="s">
        <v>292</v>
      </c>
      <c r="I1451" s="12" t="str">
        <f t="shared" si="163"/>
        <v/>
      </c>
      <c r="J1451" s="12" t="s">
        <v>1186</v>
      </c>
      <c r="K1451" s="12" t="s">
        <v>95</v>
      </c>
      <c r="L1451" s="9" t="s">
        <v>137</v>
      </c>
      <c r="M1451" s="10" t="str">
        <f t="shared" si="164"/>
        <v xml:space="preserve">        "": "",  # </v>
      </c>
      <c r="N1451" s="6" t="b">
        <f t="shared" si="165"/>
        <v>1</v>
      </c>
      <c r="O1451" s="39" t="str">
        <f t="shared" ref="O1451:O1466" si="166">IF(K1451="","",_xlfn.UNICHAR(HEX2DEC(K1451)))</f>
        <v/>
      </c>
    </row>
    <row r="1452" spans="2:15">
      <c r="B1452" s="31"/>
      <c r="C1452" s="28"/>
      <c r="D1452" s="28"/>
      <c r="E1452" s="36" t="str">
        <f t="shared" si="161"/>
        <v/>
      </c>
      <c r="F1452" s="13" t="str">
        <f t="shared" si="160"/>
        <v/>
      </c>
      <c r="G1452" s="13" t="str">
        <f t="shared" si="162"/>
        <v/>
      </c>
      <c r="H1452" s="10" t="s">
        <v>292</v>
      </c>
      <c r="I1452" s="12" t="str">
        <f t="shared" si="163"/>
        <v/>
      </c>
      <c r="J1452" s="12" t="s">
        <v>1186</v>
      </c>
      <c r="K1452" s="12" t="s">
        <v>95</v>
      </c>
      <c r="L1452" s="9" t="s">
        <v>137</v>
      </c>
      <c r="M1452" s="10" t="str">
        <f t="shared" si="164"/>
        <v xml:space="preserve">        "": "",  # </v>
      </c>
      <c r="N1452" s="6" t="b">
        <f t="shared" si="165"/>
        <v>1</v>
      </c>
      <c r="O1452" s="39" t="str">
        <f t="shared" si="166"/>
        <v/>
      </c>
    </row>
    <row r="1453" spans="2:15">
      <c r="B1453" s="31"/>
      <c r="C1453" s="28"/>
      <c r="D1453" s="28"/>
      <c r="E1453" s="36" t="str">
        <f t="shared" si="161"/>
        <v/>
      </c>
      <c r="F1453" s="13" t="str">
        <f t="shared" si="160"/>
        <v/>
      </c>
      <c r="G1453" s="13" t="str">
        <f t="shared" si="162"/>
        <v/>
      </c>
      <c r="H1453" s="10" t="s">
        <v>292</v>
      </c>
      <c r="I1453" s="12" t="str">
        <f t="shared" si="163"/>
        <v/>
      </c>
      <c r="J1453" s="12" t="s">
        <v>1186</v>
      </c>
      <c r="K1453" s="12" t="s">
        <v>95</v>
      </c>
      <c r="L1453" s="9" t="s">
        <v>137</v>
      </c>
      <c r="M1453" s="10" t="str">
        <f t="shared" si="164"/>
        <v xml:space="preserve">        "": "",  # </v>
      </c>
      <c r="N1453" s="6" t="b">
        <f t="shared" si="165"/>
        <v>1</v>
      </c>
      <c r="O1453" s="39" t="str">
        <f t="shared" si="166"/>
        <v/>
      </c>
    </row>
    <row r="1454" spans="2:15">
      <c r="B1454" s="31"/>
      <c r="C1454" s="28"/>
      <c r="D1454" s="28"/>
      <c r="E1454" s="36" t="str">
        <f t="shared" si="161"/>
        <v/>
      </c>
      <c r="F1454" s="13" t="str">
        <f t="shared" si="160"/>
        <v/>
      </c>
      <c r="G1454" s="13" t="str">
        <f t="shared" si="162"/>
        <v/>
      </c>
      <c r="H1454" s="10" t="s">
        <v>292</v>
      </c>
      <c r="I1454" s="12" t="str">
        <f t="shared" si="163"/>
        <v/>
      </c>
      <c r="J1454" s="12" t="s">
        <v>1186</v>
      </c>
      <c r="K1454" s="12" t="s">
        <v>95</v>
      </c>
      <c r="L1454" s="9" t="s">
        <v>137</v>
      </c>
      <c r="M1454" s="10" t="str">
        <f t="shared" si="164"/>
        <v xml:space="preserve">        "": "",  # </v>
      </c>
      <c r="N1454" s="6" t="b">
        <f t="shared" si="165"/>
        <v>1</v>
      </c>
      <c r="O1454" s="39" t="str">
        <f t="shared" si="166"/>
        <v/>
      </c>
    </row>
    <row r="1455" spans="2:15">
      <c r="B1455" s="31"/>
      <c r="C1455" s="28"/>
      <c r="D1455" s="28"/>
      <c r="E1455" s="36" t="str">
        <f t="shared" si="161"/>
        <v/>
      </c>
      <c r="F1455" s="13" t="str">
        <f t="shared" si="160"/>
        <v/>
      </c>
      <c r="G1455" s="13" t="str">
        <f t="shared" si="162"/>
        <v/>
      </c>
      <c r="H1455" s="10" t="s">
        <v>292</v>
      </c>
      <c r="I1455" s="12" t="str">
        <f t="shared" si="163"/>
        <v/>
      </c>
      <c r="J1455" s="12" t="s">
        <v>1186</v>
      </c>
      <c r="K1455" s="12" t="s">
        <v>95</v>
      </c>
      <c r="L1455" s="9" t="s">
        <v>137</v>
      </c>
      <c r="M1455" s="10" t="str">
        <f t="shared" si="164"/>
        <v xml:space="preserve">        "": "",  # </v>
      </c>
      <c r="N1455" s="6" t="b">
        <f t="shared" si="165"/>
        <v>1</v>
      </c>
      <c r="O1455" s="39" t="str">
        <f t="shared" si="166"/>
        <v/>
      </c>
    </row>
    <row r="1456" spans="2:15">
      <c r="B1456" s="31"/>
      <c r="C1456" s="28"/>
      <c r="D1456" s="28"/>
      <c r="E1456" s="36" t="str">
        <f t="shared" si="161"/>
        <v/>
      </c>
      <c r="F1456" s="13" t="str">
        <f t="shared" si="160"/>
        <v/>
      </c>
      <c r="G1456" s="13" t="str">
        <f t="shared" si="162"/>
        <v/>
      </c>
      <c r="H1456" s="10" t="s">
        <v>292</v>
      </c>
      <c r="I1456" s="12" t="str">
        <f t="shared" si="163"/>
        <v/>
      </c>
      <c r="J1456" s="12" t="s">
        <v>1186</v>
      </c>
      <c r="K1456" s="12" t="s">
        <v>95</v>
      </c>
      <c r="L1456" s="9" t="s">
        <v>137</v>
      </c>
      <c r="M1456" s="10" t="str">
        <f t="shared" si="164"/>
        <v xml:space="preserve">        "": "",  # </v>
      </c>
      <c r="N1456" s="6" t="b">
        <f t="shared" si="165"/>
        <v>1</v>
      </c>
      <c r="O1456" s="39" t="str">
        <f t="shared" si="166"/>
        <v/>
      </c>
    </row>
    <row r="1457" spans="2:15">
      <c r="B1457" s="31"/>
      <c r="C1457" s="28"/>
      <c r="D1457" s="28"/>
      <c r="E1457" s="36" t="str">
        <f t="shared" si="161"/>
        <v/>
      </c>
      <c r="F1457" s="13" t="str">
        <f t="shared" si="160"/>
        <v/>
      </c>
      <c r="G1457" s="13" t="str">
        <f t="shared" si="162"/>
        <v/>
      </c>
      <c r="H1457" s="10" t="s">
        <v>292</v>
      </c>
      <c r="I1457" s="12" t="str">
        <f t="shared" si="163"/>
        <v/>
      </c>
      <c r="J1457" s="12" t="s">
        <v>1186</v>
      </c>
      <c r="K1457" s="12" t="s">
        <v>95</v>
      </c>
      <c r="L1457" s="9" t="s">
        <v>137</v>
      </c>
      <c r="M1457" s="10" t="str">
        <f t="shared" si="164"/>
        <v xml:space="preserve">        "": "",  # </v>
      </c>
      <c r="N1457" s="6" t="b">
        <f t="shared" si="165"/>
        <v>1</v>
      </c>
      <c r="O1457" s="39" t="str">
        <f t="shared" si="166"/>
        <v/>
      </c>
    </row>
    <row r="1458" spans="2:15">
      <c r="B1458" s="31"/>
      <c r="C1458" s="28"/>
      <c r="D1458" s="28"/>
      <c r="E1458" s="36" t="str">
        <f t="shared" si="161"/>
        <v/>
      </c>
      <c r="F1458" s="13" t="str">
        <f t="shared" si="160"/>
        <v/>
      </c>
      <c r="G1458" s="13" t="str">
        <f t="shared" si="162"/>
        <v/>
      </c>
      <c r="H1458" s="10" t="s">
        <v>292</v>
      </c>
      <c r="I1458" s="12" t="str">
        <f t="shared" si="163"/>
        <v/>
      </c>
      <c r="J1458" s="12" t="s">
        <v>1186</v>
      </c>
      <c r="K1458" s="12" t="s">
        <v>95</v>
      </c>
      <c r="L1458" s="9" t="s">
        <v>137</v>
      </c>
      <c r="M1458" s="10" t="str">
        <f t="shared" si="164"/>
        <v xml:space="preserve">        "": "",  # </v>
      </c>
      <c r="N1458" s="6" t="b">
        <f t="shared" si="165"/>
        <v>1</v>
      </c>
      <c r="O1458" s="39" t="str">
        <f t="shared" si="166"/>
        <v/>
      </c>
    </row>
    <row r="1459" spans="2:15">
      <c r="B1459" s="31"/>
      <c r="C1459" s="28"/>
      <c r="D1459" s="28"/>
      <c r="E1459" s="36" t="str">
        <f t="shared" si="161"/>
        <v/>
      </c>
      <c r="F1459" s="13" t="str">
        <f t="shared" si="160"/>
        <v/>
      </c>
      <c r="G1459" s="13" t="str">
        <f t="shared" si="162"/>
        <v/>
      </c>
      <c r="H1459" s="10" t="s">
        <v>292</v>
      </c>
      <c r="I1459" s="12" t="str">
        <f t="shared" si="163"/>
        <v/>
      </c>
      <c r="J1459" s="12" t="s">
        <v>1186</v>
      </c>
      <c r="K1459" s="12" t="s">
        <v>95</v>
      </c>
      <c r="L1459" s="9" t="s">
        <v>137</v>
      </c>
      <c r="M1459" s="10" t="str">
        <f t="shared" si="164"/>
        <v xml:space="preserve">        "": "",  # </v>
      </c>
      <c r="N1459" s="6" t="b">
        <f t="shared" si="165"/>
        <v>1</v>
      </c>
      <c r="O1459" s="39" t="str">
        <f t="shared" si="166"/>
        <v/>
      </c>
    </row>
    <row r="1460" spans="2:15">
      <c r="B1460" s="31"/>
      <c r="C1460" s="28"/>
      <c r="D1460" s="28"/>
      <c r="E1460" s="36" t="str">
        <f t="shared" si="161"/>
        <v/>
      </c>
      <c r="F1460" s="13" t="str">
        <f t="shared" si="160"/>
        <v/>
      </c>
      <c r="G1460" s="13" t="str">
        <f t="shared" si="162"/>
        <v/>
      </c>
      <c r="H1460" s="10" t="s">
        <v>292</v>
      </c>
      <c r="I1460" s="12" t="str">
        <f t="shared" si="163"/>
        <v/>
      </c>
      <c r="J1460" s="12" t="s">
        <v>1186</v>
      </c>
      <c r="K1460" s="12" t="s">
        <v>95</v>
      </c>
      <c r="L1460" s="9" t="s">
        <v>137</v>
      </c>
      <c r="M1460" s="10" t="str">
        <f t="shared" si="164"/>
        <v xml:space="preserve">        "": "",  # </v>
      </c>
      <c r="N1460" s="6" t="b">
        <f t="shared" si="165"/>
        <v>1</v>
      </c>
      <c r="O1460" s="39" t="str">
        <f t="shared" si="166"/>
        <v/>
      </c>
    </row>
    <row r="1461" spans="2:15">
      <c r="B1461" s="31"/>
      <c r="C1461" s="28"/>
      <c r="D1461" s="28"/>
      <c r="E1461" s="36" t="str">
        <f t="shared" si="161"/>
        <v/>
      </c>
      <c r="F1461" s="13" t="str">
        <f t="shared" si="160"/>
        <v/>
      </c>
      <c r="G1461" s="13" t="str">
        <f t="shared" si="162"/>
        <v/>
      </c>
      <c r="H1461" s="10" t="s">
        <v>292</v>
      </c>
      <c r="I1461" s="12" t="str">
        <f t="shared" si="163"/>
        <v/>
      </c>
      <c r="J1461" s="12" t="s">
        <v>1186</v>
      </c>
      <c r="K1461" s="12" t="s">
        <v>95</v>
      </c>
      <c r="L1461" s="9" t="s">
        <v>137</v>
      </c>
      <c r="M1461" s="10" t="str">
        <f t="shared" si="164"/>
        <v xml:space="preserve">        "": "",  # </v>
      </c>
      <c r="N1461" s="6" t="b">
        <f t="shared" si="165"/>
        <v>1</v>
      </c>
      <c r="O1461" s="39" t="str">
        <f t="shared" si="166"/>
        <v/>
      </c>
    </row>
    <row r="1462" spans="2:15">
      <c r="B1462" s="31"/>
      <c r="C1462" s="28"/>
      <c r="D1462" s="28"/>
      <c r="E1462" s="36" t="str">
        <f t="shared" si="161"/>
        <v/>
      </c>
      <c r="F1462" s="13" t="str">
        <f t="shared" si="160"/>
        <v/>
      </c>
      <c r="G1462" s="13" t="str">
        <f t="shared" si="162"/>
        <v/>
      </c>
      <c r="H1462" s="10" t="s">
        <v>292</v>
      </c>
      <c r="I1462" s="12" t="str">
        <f t="shared" si="163"/>
        <v/>
      </c>
      <c r="J1462" s="12" t="s">
        <v>1186</v>
      </c>
      <c r="K1462" s="12" t="s">
        <v>95</v>
      </c>
      <c r="L1462" s="9" t="s">
        <v>137</v>
      </c>
      <c r="M1462" s="10" t="str">
        <f t="shared" si="164"/>
        <v xml:space="preserve">        "": "",  # </v>
      </c>
      <c r="N1462" s="6" t="b">
        <f t="shared" si="165"/>
        <v>1</v>
      </c>
      <c r="O1462" s="39" t="str">
        <f t="shared" si="166"/>
        <v/>
      </c>
    </row>
    <row r="1463" spans="2:15">
      <c r="B1463" s="31"/>
      <c r="C1463" s="28"/>
      <c r="D1463" s="28"/>
      <c r="E1463" s="36" t="str">
        <f t="shared" si="161"/>
        <v/>
      </c>
      <c r="F1463" s="13" t="str">
        <f t="shared" si="160"/>
        <v/>
      </c>
      <c r="G1463" s="13" t="str">
        <f t="shared" si="162"/>
        <v/>
      </c>
      <c r="H1463" s="10" t="s">
        <v>292</v>
      </c>
      <c r="I1463" s="12" t="str">
        <f t="shared" si="163"/>
        <v/>
      </c>
      <c r="J1463" s="12" t="s">
        <v>1186</v>
      </c>
      <c r="K1463" s="12" t="s">
        <v>95</v>
      </c>
      <c r="L1463" s="9" t="s">
        <v>137</v>
      </c>
      <c r="M1463" s="10" t="str">
        <f t="shared" si="164"/>
        <v xml:space="preserve">        "": "",  # </v>
      </c>
      <c r="N1463" s="6" t="b">
        <f t="shared" si="165"/>
        <v>1</v>
      </c>
      <c r="O1463" s="39" t="str">
        <f t="shared" si="166"/>
        <v/>
      </c>
    </row>
    <row r="1464" spans="2:15">
      <c r="B1464" s="31"/>
      <c r="C1464" s="28"/>
      <c r="D1464" s="28"/>
      <c r="E1464" s="36" t="str">
        <f t="shared" si="161"/>
        <v/>
      </c>
      <c r="F1464" s="13" t="str">
        <f t="shared" si="160"/>
        <v/>
      </c>
      <c r="G1464" s="13" t="str">
        <f t="shared" si="162"/>
        <v/>
      </c>
      <c r="H1464" s="10" t="s">
        <v>292</v>
      </c>
      <c r="I1464" s="12" t="str">
        <f t="shared" si="163"/>
        <v/>
      </c>
      <c r="J1464" s="12" t="s">
        <v>1186</v>
      </c>
      <c r="K1464" s="12" t="s">
        <v>95</v>
      </c>
      <c r="L1464" s="9" t="s">
        <v>137</v>
      </c>
      <c r="M1464" s="10" t="str">
        <f t="shared" si="164"/>
        <v xml:space="preserve">        "": "",  # </v>
      </c>
      <c r="N1464" s="6" t="b">
        <f t="shared" si="165"/>
        <v>1</v>
      </c>
      <c r="O1464" s="39" t="str">
        <f t="shared" si="166"/>
        <v/>
      </c>
    </row>
    <row r="1465" spans="2:15">
      <c r="B1465" s="31"/>
      <c r="C1465" s="28"/>
      <c r="D1465" s="28"/>
      <c r="E1465" s="36" t="str">
        <f t="shared" si="161"/>
        <v/>
      </c>
      <c r="F1465" s="13" t="str">
        <f t="shared" si="160"/>
        <v/>
      </c>
      <c r="G1465" s="13" t="str">
        <f t="shared" si="162"/>
        <v/>
      </c>
      <c r="H1465" s="10" t="s">
        <v>292</v>
      </c>
      <c r="I1465" s="12" t="str">
        <f t="shared" si="163"/>
        <v/>
      </c>
      <c r="J1465" s="12" t="s">
        <v>1186</v>
      </c>
      <c r="K1465" s="12" t="s">
        <v>95</v>
      </c>
      <c r="L1465" s="9" t="s">
        <v>137</v>
      </c>
      <c r="M1465" s="10" t="str">
        <f t="shared" si="164"/>
        <v xml:space="preserve">        "": "",  # </v>
      </c>
      <c r="N1465" s="6" t="b">
        <f t="shared" si="165"/>
        <v>1</v>
      </c>
      <c r="O1465" s="39" t="str">
        <f t="shared" si="166"/>
        <v/>
      </c>
    </row>
    <row r="1466" spans="2:15">
      <c r="B1466" s="31"/>
      <c r="C1466" s="28"/>
      <c r="D1466" s="28"/>
      <c r="E1466" s="36" t="str">
        <f t="shared" si="161"/>
        <v/>
      </c>
      <c r="F1466" s="13" t="str">
        <f t="shared" si="160"/>
        <v/>
      </c>
      <c r="G1466" s="13" t="str">
        <f t="shared" si="162"/>
        <v/>
      </c>
      <c r="H1466" s="10" t="s">
        <v>292</v>
      </c>
      <c r="I1466" s="12" t="str">
        <f t="shared" si="163"/>
        <v/>
      </c>
      <c r="J1466" s="12" t="s">
        <v>1186</v>
      </c>
      <c r="K1466" s="12" t="s">
        <v>95</v>
      </c>
      <c r="L1466" s="9" t="s">
        <v>137</v>
      </c>
      <c r="M1466" s="10" t="str">
        <f t="shared" si="164"/>
        <v xml:space="preserve">        "": "",  # </v>
      </c>
      <c r="N1466" s="6" t="b">
        <f t="shared" si="165"/>
        <v>1</v>
      </c>
      <c r="O1466" s="39" t="str">
        <f t="shared" si="166"/>
        <v/>
      </c>
    </row>
  </sheetData>
  <autoFilter ref="B1:N1" xr:uid="{CA44A2DD-72AE-4A4D-AD26-E7E73BB2A9DB}">
    <sortState xmlns:xlrd2="http://schemas.microsoft.com/office/spreadsheetml/2017/richdata2" ref="B2:N1453">
      <sortCondition ref="N1"/>
    </sortState>
  </autoFilter>
  <phoneticPr fontId="1"/>
  <conditionalFormatting sqref="K2:K5 K62:K928">
    <cfRule type="cellIs" dxfId="2" priority="13" operator="equal">
      <formula>FALSE</formula>
    </cfRule>
  </conditionalFormatting>
  <conditionalFormatting sqref="K2:K928">
    <cfRule type="containsBlanks" dxfId="1" priority="1">
      <formula>LEN(TRIM(K2))=0</formula>
    </cfRule>
  </conditionalFormatting>
  <conditionalFormatting sqref="K62:K928 K2:K5">
    <cfRule type="duplicateValues" dxfId="0" priority="12"/>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倍率見積</vt:lpstr>
      <vt:lpstr>コマンドリスト</vt:lpstr>
      <vt:lpstr>ソース不明</vt:lpstr>
      <vt:lpstr>処理対象外</vt:lpstr>
      <vt:lpstr>拡幅除外</vt:lpstr>
      <vt:lpstr>拡幅許可</vt:lpstr>
      <vt:lpstr>濁点文字</vt:lpstr>
      <vt:lpstr>白カッコ系</vt:lpstr>
      <vt:lpstr>P半角置換</vt:lpstr>
      <vt:lpstr>M半角置換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2024-11-30T12:50:15Z</dcterms:created>
  <dcterms:modified xsi:type="dcterms:W3CDTF">2024-12-24T16:09:15Z</dcterms:modified>
</cp:coreProperties>
</file>