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ndows\Documents\GitHub\REKAPPERUK\"/>
    </mc:Choice>
  </mc:AlternateContent>
  <xr:revisionPtr revIDLastSave="0" documentId="13_ncr:1_{E955054E-8D37-41DF-8F07-EE09EED73113}" xr6:coauthVersionLast="44" xr6:coauthVersionMax="44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REKAP PER UNIT KOMP" sheetId="27" r:id="rId1"/>
    <sheet name="REKAPPERUK" sheetId="82" r:id="rId2"/>
    <sheet name="AHMAD ADE HADEANSYAH" sheetId="28" r:id="rId3"/>
    <sheet name="ANDRI HERIYANTO, ST., M.A.P" sheetId="29" r:id="rId4"/>
    <sheet name="ANDRIE KUSTRIA WARDANA" sheetId="30" r:id="rId5"/>
    <sheet name="ARIEF NADJEMUDIN" sheetId="31" r:id="rId6"/>
    <sheet name="DENNY WAJUDIN" sheetId="32" r:id="rId7"/>
    <sheet name="ASEP SUPRIATNA" sheetId="33" r:id="rId8"/>
    <sheet name="PRIMA MAYANINGTIAS" sheetId="34" r:id="rId9"/>
    <sheet name="ENOK KOMARIAH" sheetId="35" r:id="rId10"/>
    <sheet name="DINNY RESMIATI" sheetId="36" r:id="rId11"/>
    <sheet name="ELIS YATIMAH" sheetId="37" r:id="rId12"/>
    <sheet name="I GUSTI AGUNG" sheetId="38" r:id="rId13"/>
    <sheet name="IDA ROHAYATI" sheetId="39" r:id="rId14"/>
    <sheet name="NENI ROHAENI" sheetId="40" r:id="rId15"/>
    <sheet name="RENI AMBARSARI" sheetId="41" r:id="rId16"/>
    <sheet name="RINA RODIANINGSIH" sheetId="42" r:id="rId17"/>
    <sheet name="SRI ENDANG MARWATI" sheetId="43" r:id="rId18"/>
    <sheet name="SUSI TRESNAWATI" sheetId="44" r:id="rId19"/>
    <sheet name="TINE NURASIH KADARYATI " sheetId="45" r:id="rId20"/>
    <sheet name="AGUS KOMARUDIN" sheetId="46" r:id="rId21"/>
    <sheet name="BUDY HERMAWAN" sheetId="47" r:id="rId22"/>
    <sheet name="DEDI SUTARDI" sheetId="48" r:id="rId23"/>
    <sheet name="EMBUN PRAGNYAMARTHA" sheetId="49" r:id="rId24"/>
    <sheet name="ASEP SUKMANA" sheetId="50" r:id="rId25"/>
    <sheet name="MOCHAMAD BAGDJA RACHMAN" sheetId="51" r:id="rId26"/>
    <sheet name="WAHYU ISKANDAR M" sheetId="52" r:id="rId27"/>
    <sheet name="WAHYU MIJAYA" sheetId="53" r:id="rId28"/>
    <sheet name="IDAM RAHMAT" sheetId="54" r:id="rId29"/>
    <sheet name="SAPTA YULIANTO DASUKI" sheetId="55" r:id="rId30"/>
    <sheet name="SATRIO" sheetId="56" r:id="rId31"/>
    <sheet name="SUBANDRIO ILHAM BASUKI" sheetId="57" r:id="rId32"/>
    <sheet name="JEJEN HENDRA PERMANA" sheetId="58" r:id="rId33"/>
    <sheet name="EMMA KUSUMAH CAHYANINGSIH" sheetId="59" r:id="rId34"/>
    <sheet name="ERI DONARI" sheetId="60" r:id="rId35"/>
    <sheet name="FIRMAN ADAM" sheetId="61" r:id="rId36"/>
    <sheet name="AGUS ENDANG HANAFIAH" sheetId="62" r:id="rId37"/>
    <sheet name="DIDING WAHYUDIN" sheetId="63" r:id="rId38"/>
    <sheet name="E AGUS ISMAIL" sheetId="64" r:id="rId39"/>
    <sheet name="KHOIRUL NAIM" sheetId="65" r:id="rId40"/>
    <sheet name="HIDAJAT SETIAPUTRA" sheetId="66" r:id="rId41"/>
    <sheet name="AGUS SUTIRMAN" sheetId="67" r:id="rId42"/>
    <sheet name="ANDREAS WIJANTO" sheetId="68" r:id="rId43"/>
    <sheet name="BUDI JUANDA" sheetId="69" r:id="rId44"/>
    <sheet name="DEWI NURHAYATI" sheetId="70" r:id="rId45"/>
    <sheet name="DIANA RAMADIANY" sheetId="71" r:id="rId46"/>
    <sheet name="EDI BAHTIAR H" sheetId="72" r:id="rId47"/>
    <sheet name="EDI SUPARDI" sheetId="73" r:id="rId48"/>
    <sheet name="ENDANG HARIS FITRIYANA" sheetId="74" r:id="rId49"/>
    <sheet name="PUPUN SAEFUNUDIN " sheetId="75" r:id="rId50"/>
    <sheet name="MOHAMAD YUDI AHADIAT" sheetId="76" r:id="rId51"/>
    <sheet name="RIKA JATNIKA" sheetId="77" r:id="rId52"/>
    <sheet name="RINA RAHDIANAWATI" sheetId="78" r:id="rId53"/>
    <sheet name="SUHRA" sheetId="79" r:id="rId54"/>
    <sheet name="YADI CAHYADI, M.Si " sheetId="80" r:id="rId55"/>
    <sheet name="YAYA SUNARYA" sheetId="81" r:id="rId5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4" i="82" l="1"/>
  <c r="AH54" i="82"/>
  <c r="AX8" i="82" l="1"/>
  <c r="AX9" i="82"/>
  <c r="AX10" i="82"/>
  <c r="AX11" i="82"/>
  <c r="AX12" i="82"/>
  <c r="AX13" i="82"/>
  <c r="AX14" i="82"/>
  <c r="AX15" i="82"/>
  <c r="AX16" i="82"/>
  <c r="AX17" i="82"/>
  <c r="AX18" i="82"/>
  <c r="AX19" i="82"/>
  <c r="AX20" i="82"/>
  <c r="AX21" i="82"/>
  <c r="AX22" i="82"/>
  <c r="AX23" i="82"/>
  <c r="AX24" i="82"/>
  <c r="AX25" i="82"/>
  <c r="AX26" i="82"/>
  <c r="AX27" i="82"/>
  <c r="AX28" i="82"/>
  <c r="AX29" i="82"/>
  <c r="AX30" i="82"/>
  <c r="AX31" i="82"/>
  <c r="AX32" i="82"/>
  <c r="AX33" i="82"/>
  <c r="AX34" i="82"/>
  <c r="AX35" i="82"/>
  <c r="AX36" i="82"/>
  <c r="AX37" i="82"/>
  <c r="AX38" i="82"/>
  <c r="AX39" i="82"/>
  <c r="AX40" i="82"/>
  <c r="AX41" i="82"/>
  <c r="AX42" i="82"/>
  <c r="AX43" i="82"/>
  <c r="AX44" i="82"/>
  <c r="AX45" i="82"/>
  <c r="AX46" i="82"/>
  <c r="AX47" i="82"/>
  <c r="AX48" i="82"/>
  <c r="AX49" i="82"/>
  <c r="AX50" i="82"/>
  <c r="AV8" i="82"/>
  <c r="AV9" i="82"/>
  <c r="AV10" i="82"/>
  <c r="AV11" i="82"/>
  <c r="AV12" i="82"/>
  <c r="AV13" i="82"/>
  <c r="AV14" i="82"/>
  <c r="AV15" i="82"/>
  <c r="AV16" i="82"/>
  <c r="AV17" i="82"/>
  <c r="AV18" i="82"/>
  <c r="AV19" i="82"/>
  <c r="AV20" i="82"/>
  <c r="AV21" i="82"/>
  <c r="AV22" i="82"/>
  <c r="AV23" i="82"/>
  <c r="AV24" i="82"/>
  <c r="AV25" i="82"/>
  <c r="AV26" i="82"/>
  <c r="AV27" i="82"/>
  <c r="AV28" i="82"/>
  <c r="AV29" i="82"/>
  <c r="AV30" i="82"/>
  <c r="AV31" i="82"/>
  <c r="AV32" i="82"/>
  <c r="AV33" i="82"/>
  <c r="AV34" i="82"/>
  <c r="AV35" i="82"/>
  <c r="AV36" i="82"/>
  <c r="AV37" i="82"/>
  <c r="AV38" i="82"/>
  <c r="AV39" i="82"/>
  <c r="AV40" i="82"/>
  <c r="AV41" i="82"/>
  <c r="AV42" i="82"/>
  <c r="AV43" i="82"/>
  <c r="AV44" i="82"/>
  <c r="AV45" i="82"/>
  <c r="AV46" i="82"/>
  <c r="AV47" i="82"/>
  <c r="AV48" i="82"/>
  <c r="AV49" i="82"/>
  <c r="AV50" i="82"/>
  <c r="AT8" i="82"/>
  <c r="AT9" i="82"/>
  <c r="AT10" i="82"/>
  <c r="AT11" i="82"/>
  <c r="AT12" i="82"/>
  <c r="AT13" i="82"/>
  <c r="AT14" i="82"/>
  <c r="AT15" i="82"/>
  <c r="AT16" i="82"/>
  <c r="AT17" i="82"/>
  <c r="AT18" i="82"/>
  <c r="AT19" i="82"/>
  <c r="AT20" i="82"/>
  <c r="AT21" i="82"/>
  <c r="AT22" i="82"/>
  <c r="AT23" i="82"/>
  <c r="AT24" i="82"/>
  <c r="AT25" i="82"/>
  <c r="AT26" i="82"/>
  <c r="AT27" i="82"/>
  <c r="AT28" i="82"/>
  <c r="AT29" i="82"/>
  <c r="AT30" i="82"/>
  <c r="AT31" i="82"/>
  <c r="AT32" i="82"/>
  <c r="AT33" i="82"/>
  <c r="AT34" i="82"/>
  <c r="AT35" i="82"/>
  <c r="AT36" i="82"/>
  <c r="AT37" i="82"/>
  <c r="AT38" i="82"/>
  <c r="AT39" i="82"/>
  <c r="AT40" i="82"/>
  <c r="AT41" i="82"/>
  <c r="AT42" i="82"/>
  <c r="AT43" i="82"/>
  <c r="AT44" i="82"/>
  <c r="AT45" i="82"/>
  <c r="AT46" i="82"/>
  <c r="AT47" i="82"/>
  <c r="AT48" i="82"/>
  <c r="AT49" i="82"/>
  <c r="AT50" i="82"/>
  <c r="AR8" i="82"/>
  <c r="AR9" i="82"/>
  <c r="AR10" i="82"/>
  <c r="AR11" i="82"/>
  <c r="AR12" i="82"/>
  <c r="AR13" i="82"/>
  <c r="AR14" i="82"/>
  <c r="AR15" i="82"/>
  <c r="AR16" i="82"/>
  <c r="AR17" i="82"/>
  <c r="AR18" i="82"/>
  <c r="AR19" i="82"/>
  <c r="AR20" i="82"/>
  <c r="AR21" i="82"/>
  <c r="AR22" i="82"/>
  <c r="AR23" i="82"/>
  <c r="AR24" i="82"/>
  <c r="AR25" i="82"/>
  <c r="AR26" i="82"/>
  <c r="AR27" i="82"/>
  <c r="AR28" i="82"/>
  <c r="AR29" i="82"/>
  <c r="AR30" i="82"/>
  <c r="AR31" i="82"/>
  <c r="AR32" i="82"/>
  <c r="AR33" i="82"/>
  <c r="AR34" i="82"/>
  <c r="AR35" i="82"/>
  <c r="AR36" i="82"/>
  <c r="AR37" i="82"/>
  <c r="AR38" i="82"/>
  <c r="AR39" i="82"/>
  <c r="AR40" i="82"/>
  <c r="AR41" i="82"/>
  <c r="AR42" i="82"/>
  <c r="AR43" i="82"/>
  <c r="AR44" i="82"/>
  <c r="AR45" i="82"/>
  <c r="AR46" i="82"/>
  <c r="AR47" i="82"/>
  <c r="AR48" i="82"/>
  <c r="AR49" i="82"/>
  <c r="AR50" i="82"/>
  <c r="AP8" i="82"/>
  <c r="AP9" i="82"/>
  <c r="AP10" i="82"/>
  <c r="AP11" i="82"/>
  <c r="AP12" i="82"/>
  <c r="AP13" i="82"/>
  <c r="AP14" i="82"/>
  <c r="AP15" i="82"/>
  <c r="AP16" i="82"/>
  <c r="AP17" i="82"/>
  <c r="AP18" i="82"/>
  <c r="AP19" i="82"/>
  <c r="AP20" i="82"/>
  <c r="AP21" i="82"/>
  <c r="AP22" i="82"/>
  <c r="AP23" i="82"/>
  <c r="AP24" i="82"/>
  <c r="AP25" i="82"/>
  <c r="AP26" i="82"/>
  <c r="AP27" i="82"/>
  <c r="AP28" i="82"/>
  <c r="AP29" i="82"/>
  <c r="AP30" i="82"/>
  <c r="AP31" i="82"/>
  <c r="AP32" i="82"/>
  <c r="AP33" i="82"/>
  <c r="AP34" i="82"/>
  <c r="AP35" i="82"/>
  <c r="AP36" i="82"/>
  <c r="AP37" i="82"/>
  <c r="AP38" i="82"/>
  <c r="AP39" i="82"/>
  <c r="AP40" i="82"/>
  <c r="AP41" i="82"/>
  <c r="AP42" i="82"/>
  <c r="AP43" i="82"/>
  <c r="AP44" i="82"/>
  <c r="AP45" i="82"/>
  <c r="AP46" i="82"/>
  <c r="AP47" i="82"/>
  <c r="AP48" i="82"/>
  <c r="AP49" i="82"/>
  <c r="AP50" i="82"/>
  <c r="AN8" i="82"/>
  <c r="AN9" i="82"/>
  <c r="AN10" i="82"/>
  <c r="AN11" i="82"/>
  <c r="AN12" i="82"/>
  <c r="AN13" i="82"/>
  <c r="AN14" i="82"/>
  <c r="AN15" i="82"/>
  <c r="AN16" i="82"/>
  <c r="AN17" i="82"/>
  <c r="AN18" i="82"/>
  <c r="AN19" i="82"/>
  <c r="AN20" i="82"/>
  <c r="AN21" i="82"/>
  <c r="AN22" i="82"/>
  <c r="AN23" i="82"/>
  <c r="AN24" i="82"/>
  <c r="AN25" i="82"/>
  <c r="AN26" i="82"/>
  <c r="AN27" i="82"/>
  <c r="AN28" i="82"/>
  <c r="AN29" i="82"/>
  <c r="AN30" i="82"/>
  <c r="AN31" i="82"/>
  <c r="AN32" i="82"/>
  <c r="AN33" i="82"/>
  <c r="AN34" i="82"/>
  <c r="AN35" i="82"/>
  <c r="AN36" i="82"/>
  <c r="AN37" i="82"/>
  <c r="AN38" i="82"/>
  <c r="AN39" i="82"/>
  <c r="AN40" i="82"/>
  <c r="AN41" i="82"/>
  <c r="AN42" i="82"/>
  <c r="AN43" i="82"/>
  <c r="AN44" i="82"/>
  <c r="AN45" i="82"/>
  <c r="AN46" i="82"/>
  <c r="AN47" i="82"/>
  <c r="AN48" i="82"/>
  <c r="AN49" i="82"/>
  <c r="AN50" i="82"/>
  <c r="AN51" i="82"/>
  <c r="AL8" i="82"/>
  <c r="AL9" i="82"/>
  <c r="AL10" i="82"/>
  <c r="AL11" i="82"/>
  <c r="AL12" i="82"/>
  <c r="AL13" i="82"/>
  <c r="AL14" i="82"/>
  <c r="AL15" i="82"/>
  <c r="AL16" i="82"/>
  <c r="AL17" i="82"/>
  <c r="AL18" i="82"/>
  <c r="AL19" i="82"/>
  <c r="AL20" i="82"/>
  <c r="AL21" i="82"/>
  <c r="AL22" i="82"/>
  <c r="AL23" i="82"/>
  <c r="AL24" i="82"/>
  <c r="AL25" i="82"/>
  <c r="AL26" i="82"/>
  <c r="AL27" i="82"/>
  <c r="AL28" i="82"/>
  <c r="AL29" i="82"/>
  <c r="AL30" i="82"/>
  <c r="AL31" i="82"/>
  <c r="AL32" i="82"/>
  <c r="AL33" i="82"/>
  <c r="AL34" i="82"/>
  <c r="AL35" i="82"/>
  <c r="AL36" i="82"/>
  <c r="AL37" i="82"/>
  <c r="AL38" i="82"/>
  <c r="AL39" i="82"/>
  <c r="AL40" i="82"/>
  <c r="AL41" i="82"/>
  <c r="AL42" i="82"/>
  <c r="AL43" i="82"/>
  <c r="AL44" i="82"/>
  <c r="AL45" i="82"/>
  <c r="AL46" i="82"/>
  <c r="AL47" i="82"/>
  <c r="AL48" i="82"/>
  <c r="AL49" i="82"/>
  <c r="AL50" i="82"/>
  <c r="AL51" i="82"/>
  <c r="AB47" i="82" l="1"/>
  <c r="AB48" i="82"/>
  <c r="AB49" i="82"/>
  <c r="AB50" i="82"/>
  <c r="AB51" i="82"/>
  <c r="AB52" i="82"/>
  <c r="AD47" i="82"/>
  <c r="AD48" i="82"/>
  <c r="AD49" i="82"/>
  <c r="AD50" i="82"/>
  <c r="AD51" i="82"/>
  <c r="AD52" i="82"/>
  <c r="AD53" i="82"/>
  <c r="AF46" i="82"/>
  <c r="AF47" i="82"/>
  <c r="AF48" i="82"/>
  <c r="AF49" i="82"/>
  <c r="AF50" i="82"/>
  <c r="AF51" i="82"/>
  <c r="AF52" i="82"/>
  <c r="AH44" i="82"/>
  <c r="AH45" i="82"/>
  <c r="AH46" i="82"/>
  <c r="AH47" i="82"/>
  <c r="AH48" i="82"/>
  <c r="AH49" i="82"/>
  <c r="AH50" i="82"/>
  <c r="AH51" i="82"/>
  <c r="AH52" i="82"/>
  <c r="AH53" i="82"/>
  <c r="AH55" i="82"/>
  <c r="AH56" i="82"/>
  <c r="AH57" i="82"/>
  <c r="AH58" i="82"/>
  <c r="AH59" i="82"/>
  <c r="AH60" i="82"/>
  <c r="AH61" i="82"/>
  <c r="AH62" i="82"/>
  <c r="AH63" i="82"/>
  <c r="AH64" i="82"/>
  <c r="AH65" i="82"/>
  <c r="AH66" i="82"/>
  <c r="AH67" i="82"/>
  <c r="AH68" i="82"/>
  <c r="AH69" i="82"/>
  <c r="AH70" i="82"/>
  <c r="AH71" i="82"/>
  <c r="AH72" i="82"/>
  <c r="AH73" i="82"/>
  <c r="AH74" i="82"/>
  <c r="AH75" i="82"/>
  <c r="AH76" i="82"/>
  <c r="AH77" i="82"/>
  <c r="AH78" i="82"/>
  <c r="AH79" i="82"/>
  <c r="AH80" i="82"/>
  <c r="AH81" i="82"/>
  <c r="AH82" i="82"/>
  <c r="AH83" i="82"/>
  <c r="AH84" i="82"/>
  <c r="AH85" i="82"/>
  <c r="AH86" i="82"/>
  <c r="AJ47" i="82"/>
  <c r="AJ48" i="82"/>
  <c r="AJ49" i="82"/>
  <c r="AJ50" i="82"/>
  <c r="AJ51" i="82"/>
  <c r="AJ52" i="82"/>
  <c r="Z47" i="82"/>
  <c r="Z48" i="82"/>
  <c r="Z49" i="82"/>
  <c r="Z50" i="82"/>
  <c r="X47" i="82"/>
  <c r="X48" i="82"/>
  <c r="X49" i="82"/>
  <c r="X50" i="82"/>
  <c r="X51" i="82"/>
  <c r="X52" i="82"/>
  <c r="V47" i="82"/>
  <c r="V48" i="82"/>
  <c r="V49" i="82"/>
  <c r="V50" i="82"/>
  <c r="V51" i="82"/>
  <c r="T47" i="82"/>
  <c r="T48" i="82"/>
  <c r="T49" i="82"/>
  <c r="T50" i="82"/>
  <c r="T51" i="82"/>
  <c r="R47" i="82"/>
  <c r="R48" i="82"/>
  <c r="R49" i="82"/>
  <c r="R50" i="82"/>
  <c r="P47" i="82"/>
  <c r="P48" i="82"/>
  <c r="P49" i="82"/>
  <c r="P50" i="82"/>
  <c r="P51" i="82"/>
  <c r="N47" i="82"/>
  <c r="N48" i="82"/>
  <c r="N49" i="82"/>
  <c r="N50" i="82"/>
  <c r="N51" i="82"/>
  <c r="N52" i="82"/>
  <c r="L47" i="82"/>
  <c r="L48" i="82"/>
  <c r="L49" i="82"/>
  <c r="L50" i="82"/>
  <c r="J47" i="82"/>
  <c r="J48" i="82"/>
  <c r="J49" i="82"/>
  <c r="J50" i="82"/>
  <c r="H47" i="82"/>
  <c r="H48" i="82"/>
  <c r="H49" i="82"/>
  <c r="H50" i="82"/>
  <c r="F47" i="82"/>
  <c r="F48" i="82"/>
  <c r="F49" i="82"/>
  <c r="F50" i="82"/>
  <c r="D47" i="82"/>
  <c r="D48" i="82"/>
  <c r="D49" i="82"/>
  <c r="D50" i="82"/>
  <c r="AB88" i="27" l="1"/>
  <c r="U62" i="27"/>
  <c r="V62" i="27"/>
  <c r="W62" i="27"/>
  <c r="X62" i="27"/>
  <c r="Y62" i="27"/>
  <c r="Z62" i="27"/>
  <c r="AA62" i="27"/>
  <c r="AB62" i="27"/>
  <c r="U63" i="27"/>
  <c r="V63" i="27"/>
  <c r="W63" i="27"/>
  <c r="X63" i="27"/>
  <c r="Y63" i="27"/>
  <c r="Z63" i="27"/>
  <c r="AA63" i="27"/>
  <c r="AB63" i="27"/>
  <c r="U64" i="27"/>
  <c r="V64" i="27"/>
  <c r="W64" i="27"/>
  <c r="X64" i="27"/>
  <c r="Y64" i="27"/>
  <c r="Z64" i="27"/>
  <c r="AA64" i="27"/>
  <c r="AB64" i="27"/>
  <c r="U65" i="27"/>
  <c r="V65" i="27"/>
  <c r="W65" i="27"/>
  <c r="X65" i="27"/>
  <c r="Y65" i="27"/>
  <c r="Z65" i="27"/>
  <c r="AA65" i="27"/>
  <c r="AB65" i="27"/>
  <c r="U66" i="27"/>
  <c r="V66" i="27"/>
  <c r="W66" i="27"/>
  <c r="X66" i="27"/>
  <c r="Y66" i="27"/>
  <c r="Z66" i="27"/>
  <c r="AA66" i="27"/>
  <c r="AB66" i="27"/>
  <c r="U67" i="27"/>
  <c r="V67" i="27"/>
  <c r="W67" i="27"/>
  <c r="X67" i="27"/>
  <c r="AB67" i="27" s="1"/>
  <c r="Y67" i="27"/>
  <c r="Z67" i="27"/>
  <c r="AA67" i="27"/>
  <c r="U68" i="27"/>
  <c r="V68" i="27"/>
  <c r="W68" i="27"/>
  <c r="X68" i="27"/>
  <c r="Y68" i="27"/>
  <c r="Z68" i="27"/>
  <c r="AA68" i="27"/>
  <c r="AB68" i="27"/>
  <c r="U69" i="27"/>
  <c r="V69" i="27"/>
  <c r="W69" i="27"/>
  <c r="X69" i="27"/>
  <c r="Y69" i="27"/>
  <c r="Z69" i="27"/>
  <c r="AA69" i="27"/>
  <c r="AB69" i="27"/>
  <c r="U70" i="27"/>
  <c r="V70" i="27"/>
  <c r="W70" i="27"/>
  <c r="X70" i="27"/>
  <c r="Y70" i="27"/>
  <c r="Z70" i="27"/>
  <c r="AA70" i="27"/>
  <c r="AB70" i="27"/>
  <c r="U71" i="27"/>
  <c r="V71" i="27"/>
  <c r="W71" i="27"/>
  <c r="X71" i="27"/>
  <c r="Y71" i="27"/>
  <c r="Z71" i="27"/>
  <c r="AA71" i="27"/>
  <c r="AB71" i="27"/>
  <c r="U72" i="27"/>
  <c r="V72" i="27"/>
  <c r="W72" i="27"/>
  <c r="X72" i="27"/>
  <c r="Y72" i="27"/>
  <c r="Z72" i="27"/>
  <c r="AA72" i="27"/>
  <c r="AB72" i="27"/>
  <c r="U73" i="27"/>
  <c r="V73" i="27"/>
  <c r="W73" i="27"/>
  <c r="X73" i="27"/>
  <c r="Y73" i="27"/>
  <c r="Z73" i="27"/>
  <c r="AA73" i="27"/>
  <c r="AB73" i="27"/>
  <c r="U74" i="27"/>
  <c r="V74" i="27"/>
  <c r="W74" i="27"/>
  <c r="X74" i="27"/>
  <c r="Y74" i="27"/>
  <c r="Z74" i="27"/>
  <c r="AA74" i="27"/>
  <c r="AB74" i="27"/>
  <c r="U75" i="27"/>
  <c r="V75" i="27"/>
  <c r="W75" i="27"/>
  <c r="X75" i="27"/>
  <c r="Y75" i="27"/>
  <c r="Z75" i="27"/>
  <c r="AA75" i="27"/>
  <c r="AB75" i="27"/>
  <c r="U76" i="27"/>
  <c r="V76" i="27"/>
  <c r="W76" i="27"/>
  <c r="X76" i="27"/>
  <c r="Y76" i="27"/>
  <c r="Z76" i="27"/>
  <c r="AA76" i="27"/>
  <c r="AB76" i="27"/>
  <c r="U77" i="27"/>
  <c r="V77" i="27"/>
  <c r="W77" i="27"/>
  <c r="X77" i="27"/>
  <c r="Y77" i="27"/>
  <c r="Z77" i="27"/>
  <c r="AA77" i="27"/>
  <c r="AB77" i="27"/>
  <c r="U78" i="27"/>
  <c r="V78" i="27"/>
  <c r="W78" i="27"/>
  <c r="X78" i="27"/>
  <c r="Y78" i="27"/>
  <c r="Z78" i="27"/>
  <c r="AA78" i="27"/>
  <c r="AB78" i="27"/>
  <c r="U79" i="27"/>
  <c r="V79" i="27"/>
  <c r="W79" i="27"/>
  <c r="X79" i="27"/>
  <c r="Y79" i="27"/>
  <c r="Z79" i="27"/>
  <c r="AA79" i="27"/>
  <c r="AB79" i="27"/>
  <c r="U80" i="27"/>
  <c r="V80" i="27"/>
  <c r="W80" i="27"/>
  <c r="X80" i="27"/>
  <c r="Y80" i="27"/>
  <c r="Z80" i="27"/>
  <c r="AA80" i="27"/>
  <c r="AB80" i="27"/>
  <c r="U81" i="27"/>
  <c r="V81" i="27"/>
  <c r="W81" i="27"/>
  <c r="X81" i="27"/>
  <c r="Y81" i="27"/>
  <c r="Z81" i="27"/>
  <c r="AA81" i="27"/>
  <c r="AB81" i="27"/>
  <c r="U82" i="27"/>
  <c r="V82" i="27"/>
  <c r="W82" i="27"/>
  <c r="X82" i="27"/>
  <c r="Y82" i="27"/>
  <c r="Z82" i="27"/>
  <c r="AA82" i="27"/>
  <c r="AB82" i="27"/>
  <c r="U83" i="27"/>
  <c r="V83" i="27"/>
  <c r="W83" i="27"/>
  <c r="X83" i="27"/>
  <c r="Y83" i="27"/>
  <c r="Z83" i="27"/>
  <c r="AA83" i="27"/>
  <c r="AB83" i="27"/>
  <c r="U84" i="27"/>
  <c r="V84" i="27"/>
  <c r="W84" i="27"/>
  <c r="X84" i="27"/>
  <c r="Y84" i="27"/>
  <c r="Z84" i="27"/>
  <c r="AA84" i="27"/>
  <c r="AB84" i="27"/>
  <c r="U85" i="27"/>
  <c r="V85" i="27"/>
  <c r="W85" i="27"/>
  <c r="X85" i="27"/>
  <c r="Y85" i="27"/>
  <c r="Z85" i="27"/>
  <c r="AA85" i="27"/>
  <c r="AB85" i="27"/>
  <c r="U86" i="27"/>
  <c r="V86" i="27"/>
  <c r="W86" i="27"/>
  <c r="X86" i="27"/>
  <c r="Y86" i="27"/>
  <c r="Z86" i="27"/>
  <c r="AA86" i="27"/>
  <c r="AB86" i="27"/>
  <c r="U87" i="27"/>
  <c r="V87" i="27"/>
  <c r="W87" i="27"/>
  <c r="X87" i="27"/>
  <c r="Y87" i="27"/>
  <c r="Z87" i="27"/>
  <c r="AA87" i="27"/>
  <c r="AB87" i="27"/>
  <c r="U8" i="27"/>
  <c r="V8" i="27"/>
  <c r="W8" i="27"/>
  <c r="X8" i="27"/>
  <c r="Y8" i="27"/>
  <c r="U9" i="27"/>
  <c r="V9" i="27"/>
  <c r="W9" i="27"/>
  <c r="X9" i="27"/>
  <c r="Y9" i="27"/>
  <c r="U10" i="27"/>
  <c r="V10" i="27"/>
  <c r="W10" i="27"/>
  <c r="X10" i="27"/>
  <c r="Y10" i="27"/>
  <c r="U11" i="27"/>
  <c r="V11" i="27"/>
  <c r="W11" i="27"/>
  <c r="X11" i="27"/>
  <c r="Y11" i="27"/>
  <c r="U12" i="27"/>
  <c r="V12" i="27"/>
  <c r="W12" i="27"/>
  <c r="X12" i="27"/>
  <c r="Y12" i="27"/>
  <c r="U13" i="27"/>
  <c r="V13" i="27"/>
  <c r="W13" i="27"/>
  <c r="X13" i="27"/>
  <c r="Y13" i="27"/>
  <c r="U14" i="27"/>
  <c r="V14" i="27"/>
  <c r="W14" i="27"/>
  <c r="X14" i="27"/>
  <c r="Y14" i="27"/>
  <c r="U15" i="27"/>
  <c r="V15" i="27"/>
  <c r="W15" i="27"/>
  <c r="X15" i="27"/>
  <c r="Y15" i="27"/>
  <c r="U16" i="27"/>
  <c r="V16" i="27"/>
  <c r="W16" i="27"/>
  <c r="X16" i="27"/>
  <c r="Y16" i="27"/>
  <c r="U17" i="27"/>
  <c r="V17" i="27"/>
  <c r="W17" i="27"/>
  <c r="X17" i="27"/>
  <c r="Y17" i="27"/>
  <c r="U18" i="27"/>
  <c r="V18" i="27"/>
  <c r="W18" i="27"/>
  <c r="X18" i="27"/>
  <c r="Y18" i="27"/>
  <c r="U19" i="27"/>
  <c r="V19" i="27"/>
  <c r="W19" i="27"/>
  <c r="X19" i="27"/>
  <c r="Y19" i="27"/>
  <c r="U20" i="27"/>
  <c r="V20" i="27"/>
  <c r="W20" i="27"/>
  <c r="X20" i="27"/>
  <c r="Y20" i="27"/>
  <c r="U21" i="27"/>
  <c r="V21" i="27"/>
  <c r="W21" i="27"/>
  <c r="X21" i="27"/>
  <c r="Y21" i="27"/>
  <c r="U22" i="27"/>
  <c r="V22" i="27"/>
  <c r="W22" i="27"/>
  <c r="X22" i="27"/>
  <c r="Y22" i="27"/>
  <c r="U23" i="27"/>
  <c r="V23" i="27"/>
  <c r="W23" i="27"/>
  <c r="X23" i="27"/>
  <c r="Y23" i="27"/>
  <c r="U24" i="27"/>
  <c r="V24" i="27"/>
  <c r="W24" i="27"/>
  <c r="X24" i="27"/>
  <c r="Y24" i="27"/>
  <c r="U25" i="27"/>
  <c r="V25" i="27"/>
  <c r="W25" i="27"/>
  <c r="X25" i="27"/>
  <c r="Y25" i="27"/>
  <c r="U26" i="27"/>
  <c r="V26" i="27"/>
  <c r="W26" i="27"/>
  <c r="X26" i="27"/>
  <c r="Y26" i="27"/>
  <c r="U27" i="27"/>
  <c r="V27" i="27"/>
  <c r="W27" i="27"/>
  <c r="X27" i="27"/>
  <c r="Y27" i="27"/>
  <c r="U28" i="27"/>
  <c r="V28" i="27"/>
  <c r="W28" i="27"/>
  <c r="X28" i="27"/>
  <c r="Y28" i="27"/>
  <c r="U29" i="27"/>
  <c r="V29" i="27"/>
  <c r="W29" i="27"/>
  <c r="X29" i="27"/>
  <c r="Y29" i="27"/>
  <c r="U30" i="27"/>
  <c r="V30" i="27"/>
  <c r="W30" i="27"/>
  <c r="X30" i="27"/>
  <c r="Y30" i="27"/>
  <c r="U31" i="27"/>
  <c r="V31" i="27"/>
  <c r="W31" i="27"/>
  <c r="X31" i="27"/>
  <c r="Y31" i="27"/>
  <c r="U32" i="27"/>
  <c r="V32" i="27"/>
  <c r="W32" i="27"/>
  <c r="X32" i="27"/>
  <c r="Y32" i="27"/>
  <c r="U33" i="27"/>
  <c r="V33" i="27"/>
  <c r="W33" i="27"/>
  <c r="X33" i="27"/>
  <c r="Y33" i="27"/>
  <c r="U34" i="27"/>
  <c r="V34" i="27"/>
  <c r="W34" i="27"/>
  <c r="X34" i="27"/>
  <c r="Y34" i="27"/>
  <c r="U35" i="27"/>
  <c r="V35" i="27"/>
  <c r="W35" i="27"/>
  <c r="X35" i="27"/>
  <c r="Y35" i="27"/>
  <c r="U36" i="27"/>
  <c r="V36" i="27"/>
  <c r="W36" i="27"/>
  <c r="X36" i="27"/>
  <c r="Y36" i="27"/>
  <c r="U37" i="27"/>
  <c r="V37" i="27"/>
  <c r="W37" i="27"/>
  <c r="X37" i="27"/>
  <c r="Y37" i="27"/>
  <c r="U38" i="27"/>
  <c r="V38" i="27"/>
  <c r="W38" i="27"/>
  <c r="X38" i="27"/>
  <c r="Y38" i="27"/>
  <c r="U39" i="27"/>
  <c r="V39" i="27"/>
  <c r="W39" i="27"/>
  <c r="X39" i="27"/>
  <c r="Y39" i="27"/>
  <c r="U40" i="27"/>
  <c r="V40" i="27"/>
  <c r="W40" i="27"/>
  <c r="X40" i="27"/>
  <c r="Y40" i="27"/>
  <c r="U41" i="27"/>
  <c r="V41" i="27"/>
  <c r="W41" i="27"/>
  <c r="X41" i="27"/>
  <c r="Y41" i="27"/>
  <c r="U42" i="27"/>
  <c r="V42" i="27"/>
  <c r="W42" i="27"/>
  <c r="X42" i="27"/>
  <c r="Y42" i="27"/>
  <c r="U43" i="27"/>
  <c r="V43" i="27"/>
  <c r="W43" i="27"/>
  <c r="X43" i="27"/>
  <c r="Y43" i="27"/>
  <c r="U44" i="27"/>
  <c r="V44" i="27"/>
  <c r="W44" i="27"/>
  <c r="X44" i="27"/>
  <c r="Y44" i="27"/>
  <c r="U45" i="27"/>
  <c r="V45" i="27"/>
  <c r="W45" i="27"/>
  <c r="X45" i="27"/>
  <c r="Y45" i="27"/>
  <c r="U46" i="27"/>
  <c r="V46" i="27"/>
  <c r="W46" i="27"/>
  <c r="X46" i="27"/>
  <c r="Y46" i="27"/>
  <c r="U47" i="27"/>
  <c r="V47" i="27"/>
  <c r="W47" i="27"/>
  <c r="X47" i="27"/>
  <c r="Y47" i="27"/>
  <c r="U48" i="27"/>
  <c r="V48" i="27"/>
  <c r="W48" i="27"/>
  <c r="X48" i="27"/>
  <c r="Y48" i="27"/>
  <c r="U49" i="27"/>
  <c r="V49" i="27"/>
  <c r="W49" i="27"/>
  <c r="X49" i="27"/>
  <c r="Y49" i="27"/>
  <c r="U50" i="27"/>
  <c r="V50" i="27"/>
  <c r="W50" i="27"/>
  <c r="X50" i="27"/>
  <c r="Y50" i="27"/>
  <c r="U51" i="27"/>
  <c r="V51" i="27"/>
  <c r="W51" i="27"/>
  <c r="X51" i="27"/>
  <c r="Y51" i="27"/>
  <c r="U52" i="27"/>
  <c r="V52" i="27"/>
  <c r="W52" i="27"/>
  <c r="X52" i="27"/>
  <c r="Y52" i="27"/>
  <c r="U53" i="27"/>
  <c r="V53" i="27"/>
  <c r="W53" i="27"/>
  <c r="X53" i="27"/>
  <c r="Y53" i="27"/>
  <c r="U54" i="27"/>
  <c r="V54" i="27"/>
  <c r="W54" i="27"/>
  <c r="X54" i="27"/>
  <c r="Y54" i="27"/>
  <c r="U55" i="27"/>
  <c r="V55" i="27"/>
  <c r="W55" i="27"/>
  <c r="X55" i="27"/>
  <c r="Y55" i="27"/>
  <c r="U56" i="27"/>
  <c r="V56" i="27"/>
  <c r="W56" i="27"/>
  <c r="X56" i="27"/>
  <c r="Y56" i="27"/>
  <c r="U57" i="27"/>
  <c r="V57" i="27"/>
  <c r="W57" i="27"/>
  <c r="X57" i="27"/>
  <c r="Y57" i="27"/>
  <c r="U58" i="27"/>
  <c r="V58" i="27"/>
  <c r="W58" i="27"/>
  <c r="X58" i="27"/>
  <c r="Y58" i="27"/>
  <c r="U59" i="27"/>
  <c r="V59" i="27"/>
  <c r="W59" i="27"/>
  <c r="X59" i="27"/>
  <c r="Y59" i="27"/>
  <c r="U60" i="27"/>
  <c r="V60" i="27"/>
  <c r="W60" i="27"/>
  <c r="X60" i="27"/>
  <c r="Y60" i="27"/>
  <c r="U61" i="27"/>
  <c r="V61" i="27"/>
  <c r="W61" i="27"/>
  <c r="X61" i="27"/>
  <c r="Y61" i="27"/>
  <c r="AY72" i="82"/>
  <c r="AY73" i="82"/>
  <c r="AY74" i="82"/>
  <c r="AY7" i="82"/>
  <c r="AY8" i="82"/>
  <c r="AY9" i="82"/>
  <c r="AY10" i="82"/>
  <c r="AY11" i="82"/>
  <c r="AY12" i="82"/>
  <c r="AY13" i="82"/>
  <c r="AY14" i="82"/>
  <c r="AY15" i="82"/>
  <c r="AY16" i="82"/>
  <c r="AY17" i="82"/>
  <c r="AY18" i="82"/>
  <c r="AY19" i="82"/>
  <c r="AY20" i="82"/>
  <c r="AY21" i="82"/>
  <c r="AY22" i="82"/>
  <c r="AY23" i="82"/>
  <c r="AY24" i="82"/>
  <c r="AY25" i="82"/>
  <c r="AY26" i="82"/>
  <c r="AY27" i="82"/>
  <c r="AY28" i="82"/>
  <c r="AY29" i="82"/>
  <c r="AY30" i="82"/>
  <c r="AY31" i="82"/>
  <c r="AY32" i="82"/>
  <c r="AY33" i="82"/>
  <c r="AY34" i="82"/>
  <c r="AY35" i="82"/>
  <c r="AY36" i="82"/>
  <c r="AY37" i="82"/>
  <c r="AY38" i="82"/>
  <c r="AY39" i="82"/>
  <c r="AY40" i="82"/>
  <c r="AY41" i="82"/>
  <c r="AY42" i="82"/>
  <c r="AY43" i="82"/>
  <c r="AY44" i="82"/>
  <c r="AY45" i="82"/>
  <c r="AY46" i="82"/>
  <c r="AY47" i="82"/>
  <c r="AY48" i="82"/>
  <c r="AY49" i="82"/>
  <c r="AY50" i="82"/>
  <c r="AX51" i="82"/>
  <c r="AY51" i="82" s="1"/>
  <c r="AX52" i="82"/>
  <c r="AY52" i="82" s="1"/>
  <c r="AX53" i="82"/>
  <c r="AY53" i="82" s="1"/>
  <c r="AX54" i="82"/>
  <c r="AY54" i="82" s="1"/>
  <c r="AX55" i="82"/>
  <c r="AY55" i="82" s="1"/>
  <c r="AX56" i="82"/>
  <c r="AY56" i="82" s="1"/>
  <c r="AX57" i="82"/>
  <c r="AY57" i="82" s="1"/>
  <c r="AX58" i="82"/>
  <c r="AY58" i="82" s="1"/>
  <c r="AX59" i="82"/>
  <c r="AY59" i="82" s="1"/>
  <c r="AX60" i="82"/>
  <c r="AY60" i="82" s="1"/>
  <c r="AX61" i="82"/>
  <c r="AY61" i="82" s="1"/>
  <c r="AX62" i="82"/>
  <c r="AY62" i="82" s="1"/>
  <c r="AX63" i="82"/>
  <c r="AY63" i="82" s="1"/>
  <c r="AX64" i="82"/>
  <c r="AY64" i="82" s="1"/>
  <c r="AX65" i="82"/>
  <c r="AY65" i="82" s="1"/>
  <c r="AX66" i="82"/>
  <c r="AY66" i="82" s="1"/>
  <c r="AX67" i="82"/>
  <c r="AY67" i="82" s="1"/>
  <c r="AX68" i="82"/>
  <c r="AY68" i="82" s="1"/>
  <c r="AX69" i="82"/>
  <c r="AY69" i="82" s="1"/>
  <c r="AX70" i="82"/>
  <c r="AY70" i="82" s="1"/>
  <c r="AX71" i="82"/>
  <c r="AY71" i="82" s="1"/>
  <c r="AX72" i="82"/>
  <c r="AX73" i="82"/>
  <c r="AX74" i="82"/>
  <c r="AX75" i="82"/>
  <c r="AY75" i="82" s="1"/>
  <c r="AX76" i="82"/>
  <c r="AY76" i="82" s="1"/>
  <c r="AX77" i="82"/>
  <c r="AY77" i="82" s="1"/>
  <c r="AX78" i="82"/>
  <c r="AY78" i="82" s="1"/>
  <c r="AX79" i="82"/>
  <c r="AY79" i="82" s="1"/>
  <c r="AX80" i="82"/>
  <c r="AY80" i="82" s="1"/>
  <c r="AX81" i="82"/>
  <c r="AY81" i="82" s="1"/>
  <c r="AX82" i="82"/>
  <c r="AY82" i="82" s="1"/>
  <c r="AX83" i="82"/>
  <c r="AY83" i="82" s="1"/>
  <c r="AX84" i="82"/>
  <c r="AY84" i="82" s="1"/>
  <c r="AX85" i="82"/>
  <c r="AY85" i="82" s="1"/>
  <c r="AX86" i="82"/>
  <c r="AY86" i="82" s="1"/>
  <c r="AW14" i="82"/>
  <c r="AW30" i="82"/>
  <c r="AW46" i="82"/>
  <c r="AW62" i="82"/>
  <c r="AW72" i="82"/>
  <c r="AW73" i="82"/>
  <c r="AW74" i="82"/>
  <c r="AW7" i="82"/>
  <c r="AU50" i="82"/>
  <c r="AU72" i="82"/>
  <c r="AU73" i="82"/>
  <c r="AU74" i="82"/>
  <c r="AU7" i="82"/>
  <c r="AW8" i="82"/>
  <c r="AW9" i="82"/>
  <c r="AW10" i="82"/>
  <c r="AW11" i="82"/>
  <c r="AW12" i="82"/>
  <c r="AW13" i="82"/>
  <c r="AW15" i="82"/>
  <c r="AW16" i="82"/>
  <c r="AW17" i="82"/>
  <c r="AW18" i="82"/>
  <c r="AW19" i="82"/>
  <c r="AW20" i="82"/>
  <c r="AW21" i="82"/>
  <c r="AW22" i="82"/>
  <c r="AW23" i="82"/>
  <c r="AW24" i="82"/>
  <c r="AW25" i="82"/>
  <c r="AW26" i="82"/>
  <c r="AW27" i="82"/>
  <c r="AW28" i="82"/>
  <c r="AW29" i="82"/>
  <c r="AW31" i="82"/>
  <c r="AW32" i="82"/>
  <c r="AW33" i="82"/>
  <c r="AW34" i="82"/>
  <c r="AW35" i="82"/>
  <c r="AW36" i="82"/>
  <c r="AW37" i="82"/>
  <c r="AW38" i="82"/>
  <c r="AW39" i="82"/>
  <c r="AW40" i="82"/>
  <c r="AW41" i="82"/>
  <c r="AW42" i="82"/>
  <c r="AW43" i="82"/>
  <c r="AW44" i="82"/>
  <c r="AW45" i="82"/>
  <c r="AW47" i="82"/>
  <c r="AW48" i="82"/>
  <c r="AW49" i="82"/>
  <c r="AW50" i="82"/>
  <c r="AV51" i="82"/>
  <c r="AW51" i="82" s="1"/>
  <c r="AV52" i="82"/>
  <c r="AW52" i="82" s="1"/>
  <c r="AV53" i="82"/>
  <c r="AW53" i="82" s="1"/>
  <c r="AV54" i="82"/>
  <c r="AW54" i="82" s="1"/>
  <c r="AV55" i="82"/>
  <c r="AW55" i="82" s="1"/>
  <c r="AV56" i="82"/>
  <c r="AW56" i="82" s="1"/>
  <c r="AV57" i="82"/>
  <c r="AW57" i="82" s="1"/>
  <c r="AV58" i="82"/>
  <c r="AW58" i="82" s="1"/>
  <c r="AV59" i="82"/>
  <c r="AW59" i="82" s="1"/>
  <c r="AV60" i="82"/>
  <c r="AW60" i="82" s="1"/>
  <c r="AV61" i="82"/>
  <c r="AW61" i="82" s="1"/>
  <c r="AV62" i="82"/>
  <c r="AV63" i="82"/>
  <c r="AW63" i="82" s="1"/>
  <c r="AV64" i="82"/>
  <c r="AW64" i="82" s="1"/>
  <c r="AV65" i="82"/>
  <c r="AW65" i="82" s="1"/>
  <c r="AV66" i="82"/>
  <c r="AW66" i="82" s="1"/>
  <c r="AV67" i="82"/>
  <c r="AW67" i="82" s="1"/>
  <c r="AV68" i="82"/>
  <c r="AW68" i="82" s="1"/>
  <c r="AV69" i="82"/>
  <c r="AW69" i="82" s="1"/>
  <c r="AV70" i="82"/>
  <c r="AW70" i="82" s="1"/>
  <c r="AV71" i="82"/>
  <c r="AW71" i="82" s="1"/>
  <c r="AV72" i="82"/>
  <c r="AV73" i="82"/>
  <c r="AV74" i="82"/>
  <c r="AV75" i="82"/>
  <c r="AW75" i="82" s="1"/>
  <c r="AV76" i="82"/>
  <c r="AW76" i="82" s="1"/>
  <c r="AV77" i="82"/>
  <c r="AW77" i="82" s="1"/>
  <c r="AV78" i="82"/>
  <c r="AW78" i="82" s="1"/>
  <c r="AV79" i="82"/>
  <c r="AW79" i="82" s="1"/>
  <c r="AV80" i="82"/>
  <c r="AW80" i="82" s="1"/>
  <c r="AV81" i="82"/>
  <c r="AW81" i="82" s="1"/>
  <c r="AV82" i="82"/>
  <c r="AW82" i="82" s="1"/>
  <c r="AV83" i="82"/>
  <c r="AW83" i="82" s="1"/>
  <c r="AV84" i="82"/>
  <c r="AW84" i="82" s="1"/>
  <c r="AV85" i="82"/>
  <c r="AW85" i="82" s="1"/>
  <c r="AV86" i="82"/>
  <c r="AW86" i="82" s="1"/>
  <c r="AU8" i="82"/>
  <c r="AU9" i="82"/>
  <c r="AU10" i="82"/>
  <c r="AU11" i="82"/>
  <c r="AU12" i="82"/>
  <c r="AU13" i="82"/>
  <c r="AU14" i="82"/>
  <c r="AU15" i="82"/>
  <c r="AU16" i="82"/>
  <c r="AU17" i="82"/>
  <c r="AU18" i="82"/>
  <c r="AU19" i="82"/>
  <c r="AU20" i="82"/>
  <c r="AU21" i="82"/>
  <c r="AU22" i="82"/>
  <c r="AU23" i="82"/>
  <c r="AU24" i="82"/>
  <c r="AU25" i="82"/>
  <c r="AU26" i="82"/>
  <c r="AU27" i="82"/>
  <c r="AU28" i="82"/>
  <c r="AU29" i="82"/>
  <c r="AU30" i="82"/>
  <c r="AU31" i="82"/>
  <c r="AU32" i="82"/>
  <c r="AU33" i="82"/>
  <c r="AU34" i="82"/>
  <c r="AU35" i="82"/>
  <c r="AU36" i="82"/>
  <c r="AU37" i="82"/>
  <c r="AU38" i="82"/>
  <c r="AU39" i="82"/>
  <c r="AU40" i="82"/>
  <c r="AU41" i="82"/>
  <c r="AU42" i="82"/>
  <c r="AU43" i="82"/>
  <c r="AU44" i="82"/>
  <c r="AU45" i="82"/>
  <c r="AU46" i="82"/>
  <c r="AU47" i="82"/>
  <c r="AU48" i="82"/>
  <c r="AU49" i="82"/>
  <c r="AT51" i="82"/>
  <c r="AU51" i="82" s="1"/>
  <c r="AT52" i="82"/>
  <c r="AU52" i="82" s="1"/>
  <c r="AT53" i="82"/>
  <c r="AU53" i="82" s="1"/>
  <c r="AT54" i="82"/>
  <c r="AU54" i="82" s="1"/>
  <c r="AT55" i="82"/>
  <c r="AU55" i="82" s="1"/>
  <c r="AT56" i="82"/>
  <c r="AU56" i="82" s="1"/>
  <c r="AT57" i="82"/>
  <c r="AU57" i="82" s="1"/>
  <c r="AT58" i="82"/>
  <c r="AU58" i="82" s="1"/>
  <c r="AT59" i="82"/>
  <c r="AU59" i="82" s="1"/>
  <c r="AT60" i="82"/>
  <c r="AU60" i="82" s="1"/>
  <c r="AT61" i="82"/>
  <c r="AU61" i="82" s="1"/>
  <c r="AT62" i="82"/>
  <c r="AU62" i="82" s="1"/>
  <c r="AT63" i="82"/>
  <c r="AU63" i="82" s="1"/>
  <c r="AT64" i="82"/>
  <c r="AU64" i="82" s="1"/>
  <c r="AT65" i="82"/>
  <c r="AU65" i="82" s="1"/>
  <c r="AT66" i="82"/>
  <c r="AU66" i="82" s="1"/>
  <c r="AT67" i="82"/>
  <c r="AU67" i="82" s="1"/>
  <c r="AT68" i="82"/>
  <c r="AU68" i="82" s="1"/>
  <c r="AT69" i="82"/>
  <c r="AU69" i="82" s="1"/>
  <c r="AT70" i="82"/>
  <c r="AU70" i="82" s="1"/>
  <c r="AT71" i="82"/>
  <c r="AU71" i="82" s="1"/>
  <c r="AT72" i="82"/>
  <c r="AT73" i="82"/>
  <c r="AT74" i="82"/>
  <c r="AT75" i="82"/>
  <c r="AU75" i="82" s="1"/>
  <c r="AT76" i="82"/>
  <c r="AU76" i="82" s="1"/>
  <c r="AT77" i="82"/>
  <c r="AU77" i="82" s="1"/>
  <c r="AT78" i="82"/>
  <c r="AU78" i="82" s="1"/>
  <c r="AT79" i="82"/>
  <c r="AU79" i="82" s="1"/>
  <c r="AT80" i="82"/>
  <c r="AU80" i="82" s="1"/>
  <c r="AT81" i="82"/>
  <c r="AU81" i="82" s="1"/>
  <c r="AT82" i="82"/>
  <c r="AU82" i="82" s="1"/>
  <c r="AT83" i="82"/>
  <c r="AU83" i="82" s="1"/>
  <c r="AT84" i="82"/>
  <c r="AU84" i="82" s="1"/>
  <c r="AT85" i="82"/>
  <c r="AU85" i="82" s="1"/>
  <c r="AT86" i="82"/>
  <c r="AU86" i="82" s="1"/>
  <c r="AS8" i="82"/>
  <c r="AS11" i="82"/>
  <c r="AS12" i="82"/>
  <c r="AS15" i="82"/>
  <c r="AS16" i="82"/>
  <c r="AS19" i="82"/>
  <c r="AS20" i="82"/>
  <c r="AS23" i="82"/>
  <c r="AS24" i="82"/>
  <c r="AS27" i="82"/>
  <c r="AS31" i="82"/>
  <c r="AS32" i="82"/>
  <c r="AS35" i="82"/>
  <c r="AS36" i="82"/>
  <c r="AS39" i="82"/>
  <c r="AS40" i="82"/>
  <c r="AS43" i="82"/>
  <c r="AS44" i="82"/>
  <c r="AS47" i="82"/>
  <c r="AS48" i="82"/>
  <c r="AR51" i="82"/>
  <c r="AS51" i="82" s="1"/>
  <c r="AR52" i="82"/>
  <c r="AS52" i="82" s="1"/>
  <c r="AR53" i="82"/>
  <c r="AR54" i="82"/>
  <c r="AR55" i="82"/>
  <c r="AS55" i="82" s="1"/>
  <c r="AR56" i="82"/>
  <c r="AS56" i="82" s="1"/>
  <c r="AR57" i="82"/>
  <c r="AR58" i="82"/>
  <c r="AR59" i="82"/>
  <c r="AS59" i="82" s="1"/>
  <c r="AR60" i="82"/>
  <c r="AS60" i="82" s="1"/>
  <c r="AR61" i="82"/>
  <c r="AR62" i="82"/>
  <c r="AR63" i="82"/>
  <c r="AR64" i="82"/>
  <c r="AR65" i="82"/>
  <c r="AR66" i="82"/>
  <c r="AR67" i="82"/>
  <c r="AR68" i="82"/>
  <c r="AR69" i="82"/>
  <c r="AR70" i="82"/>
  <c r="AR71" i="82"/>
  <c r="AR72" i="82"/>
  <c r="AR73" i="82"/>
  <c r="AR74" i="82"/>
  <c r="AR75" i="82"/>
  <c r="AR76" i="82"/>
  <c r="AR77" i="82"/>
  <c r="AR78" i="82"/>
  <c r="AR79" i="82"/>
  <c r="AR80" i="82"/>
  <c r="AR81" i="82"/>
  <c r="AR82" i="82"/>
  <c r="AR83" i="82"/>
  <c r="AR84" i="82"/>
  <c r="AR85" i="82"/>
  <c r="AR86" i="82"/>
  <c r="AQ9" i="82"/>
  <c r="AQ13" i="82"/>
  <c r="AQ17" i="82"/>
  <c r="AQ21" i="82"/>
  <c r="AQ25" i="82"/>
  <c r="AQ29" i="82"/>
  <c r="AQ33" i="82"/>
  <c r="AQ37" i="82"/>
  <c r="AQ41" i="82"/>
  <c r="AQ45" i="82"/>
  <c r="AQ49" i="82"/>
  <c r="AP51" i="82"/>
  <c r="AP52" i="82"/>
  <c r="AP53" i="82"/>
  <c r="AQ53" i="82" s="1"/>
  <c r="AP54" i="82"/>
  <c r="AP55" i="82"/>
  <c r="AP56" i="82"/>
  <c r="AP57" i="82"/>
  <c r="AQ57" i="82" s="1"/>
  <c r="AP58" i="82"/>
  <c r="AP59" i="82"/>
  <c r="AP60" i="82"/>
  <c r="AP61" i="82"/>
  <c r="AP62" i="82"/>
  <c r="AP63" i="82"/>
  <c r="AP64" i="82"/>
  <c r="AP65" i="82"/>
  <c r="AP66" i="82"/>
  <c r="AP67" i="82"/>
  <c r="AP68" i="82"/>
  <c r="AP69" i="82"/>
  <c r="AP70" i="82"/>
  <c r="AP71" i="82"/>
  <c r="AP72" i="82"/>
  <c r="AP73" i="82"/>
  <c r="AP74" i="82"/>
  <c r="AP75" i="82"/>
  <c r="AP76" i="82"/>
  <c r="AP77" i="82"/>
  <c r="AP78" i="82"/>
  <c r="AP79" i="82"/>
  <c r="AP80" i="82"/>
  <c r="AP81" i="82"/>
  <c r="AP82" i="82"/>
  <c r="AP83" i="82"/>
  <c r="AP84" i="82"/>
  <c r="AP85" i="82"/>
  <c r="AP86" i="82"/>
  <c r="AO10" i="82"/>
  <c r="AO11" i="82"/>
  <c r="AO14" i="82"/>
  <c r="AO15" i="82"/>
  <c r="AO18" i="82"/>
  <c r="AO19" i="82"/>
  <c r="AO22" i="82"/>
  <c r="AO23" i="82"/>
  <c r="AO26" i="82"/>
  <c r="AO27" i="82"/>
  <c r="AO30" i="82"/>
  <c r="AO31" i="82"/>
  <c r="AO34" i="82"/>
  <c r="AO35" i="82"/>
  <c r="AO38" i="82"/>
  <c r="AO39" i="82"/>
  <c r="AO42" i="82"/>
  <c r="AO43" i="82"/>
  <c r="AO46" i="82"/>
  <c r="AO47" i="82"/>
  <c r="AO50" i="82"/>
  <c r="AO51" i="82"/>
  <c r="AN52" i="82"/>
  <c r="AN53" i="82"/>
  <c r="AO53" i="82" s="1"/>
  <c r="AN54" i="82"/>
  <c r="AO54" i="82" s="1"/>
  <c r="AN55" i="82"/>
  <c r="AO55" i="82" s="1"/>
  <c r="AN56" i="82"/>
  <c r="AN57" i="82"/>
  <c r="AN58" i="82"/>
  <c r="AO58" i="82" s="1"/>
  <c r="AN59" i="82"/>
  <c r="AO59" i="82" s="1"/>
  <c r="AN60" i="82"/>
  <c r="AN61" i="82"/>
  <c r="AN62" i="82"/>
  <c r="AN63" i="82"/>
  <c r="AO63" i="82" s="1"/>
  <c r="AN64" i="82"/>
  <c r="AN65" i="82"/>
  <c r="AN66" i="82"/>
  <c r="AN67" i="82"/>
  <c r="AO67" i="82" s="1"/>
  <c r="AN68" i="82"/>
  <c r="AN69" i="82"/>
  <c r="AN70" i="82"/>
  <c r="AN71" i="82"/>
  <c r="AO71" i="82" s="1"/>
  <c r="AN72" i="82"/>
  <c r="AN73" i="82"/>
  <c r="AN74" i="82"/>
  <c r="AN75" i="82"/>
  <c r="AO75" i="82" s="1"/>
  <c r="AN76" i="82"/>
  <c r="AN77" i="82"/>
  <c r="AN78" i="82"/>
  <c r="AN79" i="82"/>
  <c r="AO79" i="82" s="1"/>
  <c r="AN80" i="82"/>
  <c r="AN81" i="82"/>
  <c r="AN82" i="82"/>
  <c r="AN83" i="82"/>
  <c r="AO83" i="82" s="1"/>
  <c r="AN84" i="82"/>
  <c r="AN85" i="82"/>
  <c r="AO85" i="82" s="1"/>
  <c r="AN86" i="82"/>
  <c r="AM8" i="82"/>
  <c r="AM11" i="82"/>
  <c r="AM15" i="82"/>
  <c r="AM19" i="82"/>
  <c r="AM20" i="82"/>
  <c r="AM23" i="82"/>
  <c r="AM24" i="82"/>
  <c r="AM27" i="82"/>
  <c r="AM31" i="82"/>
  <c r="AM35" i="82"/>
  <c r="AM36" i="82"/>
  <c r="AM39" i="82"/>
  <c r="AM40" i="82"/>
  <c r="AM43" i="82"/>
  <c r="AM47" i="82"/>
  <c r="AM51" i="82"/>
  <c r="AL52" i="82"/>
  <c r="AM52" i="82" s="1"/>
  <c r="AL53" i="82"/>
  <c r="AM53" i="82" s="1"/>
  <c r="AL54" i="82"/>
  <c r="AM54" i="82" s="1"/>
  <c r="AL55" i="82"/>
  <c r="AM55" i="82" s="1"/>
  <c r="AL56" i="82"/>
  <c r="AM56" i="82" s="1"/>
  <c r="AL57" i="82"/>
  <c r="AL58" i="82"/>
  <c r="AM58" i="82" s="1"/>
  <c r="AL59" i="82"/>
  <c r="AM59" i="82" s="1"/>
  <c r="AL60" i="82"/>
  <c r="AL61" i="82"/>
  <c r="AL62" i="82"/>
  <c r="AL63" i="82"/>
  <c r="AM63" i="82" s="1"/>
  <c r="AL64" i="82"/>
  <c r="AL65" i="82"/>
  <c r="AL66" i="82"/>
  <c r="AM66" i="82" s="1"/>
  <c r="AL67" i="82"/>
  <c r="AL68" i="82"/>
  <c r="AL69" i="82"/>
  <c r="AM69" i="82" s="1"/>
  <c r="AL70" i="82"/>
  <c r="AL71" i="82"/>
  <c r="AL72" i="82"/>
  <c r="AL73" i="82"/>
  <c r="AL74" i="82"/>
  <c r="AL75" i="82"/>
  <c r="AM75" i="82" s="1"/>
  <c r="AL76" i="82"/>
  <c r="AL77" i="82"/>
  <c r="AL78" i="82"/>
  <c r="AM78" i="82" s="1"/>
  <c r="AL79" i="82"/>
  <c r="AL80" i="82"/>
  <c r="AL81" i="82"/>
  <c r="AL82" i="82"/>
  <c r="AL83" i="82"/>
  <c r="AL84" i="82"/>
  <c r="AM84" i="82" s="1"/>
  <c r="AL85" i="82"/>
  <c r="AL86" i="82"/>
  <c r="AL7" i="82"/>
  <c r="AS9" i="82"/>
  <c r="AS10" i="82"/>
  <c r="AS13" i="82"/>
  <c r="AS14" i="82"/>
  <c r="AS17" i="82"/>
  <c r="AS18" i="82"/>
  <c r="AS21" i="82"/>
  <c r="AS22" i="82"/>
  <c r="AS25" i="82"/>
  <c r="AS26" i="82"/>
  <c r="AS28" i="82"/>
  <c r="AS29" i="82"/>
  <c r="AS30" i="82"/>
  <c r="AS33" i="82"/>
  <c r="AS34" i="82"/>
  <c r="AS37" i="82"/>
  <c r="AS38" i="82"/>
  <c r="AS41" i="82"/>
  <c r="AS42" i="82"/>
  <c r="AS45" i="82"/>
  <c r="AS46" i="82"/>
  <c r="AS49" i="82"/>
  <c r="AS50" i="82"/>
  <c r="AS53" i="82"/>
  <c r="AS54" i="82"/>
  <c r="AS57" i="82"/>
  <c r="AS58" i="82"/>
  <c r="AS7" i="82"/>
  <c r="AQ8" i="82"/>
  <c r="AQ10" i="82"/>
  <c r="AQ11" i="82"/>
  <c r="AQ12" i="82"/>
  <c r="AQ14" i="82"/>
  <c r="AQ15" i="82"/>
  <c r="AQ16" i="82"/>
  <c r="AQ18" i="82"/>
  <c r="AQ19" i="82"/>
  <c r="AQ20" i="82"/>
  <c r="AQ22" i="82"/>
  <c r="AQ23" i="82"/>
  <c r="AQ24" i="82"/>
  <c r="AQ26" i="82"/>
  <c r="AQ27" i="82"/>
  <c r="AQ28" i="82"/>
  <c r="AQ30" i="82"/>
  <c r="AQ31" i="82"/>
  <c r="AQ32" i="82"/>
  <c r="AQ34" i="82"/>
  <c r="AQ35" i="82"/>
  <c r="AQ36" i="82"/>
  <c r="AQ38" i="82"/>
  <c r="AQ39" i="82"/>
  <c r="AQ40" i="82"/>
  <c r="AQ42" i="82"/>
  <c r="AQ43" i="82"/>
  <c r="AQ44" i="82"/>
  <c r="AQ46" i="82"/>
  <c r="AQ47" i="82"/>
  <c r="AQ48" i="82"/>
  <c r="AQ50" i="82"/>
  <c r="AQ51" i="82"/>
  <c r="AQ52" i="82"/>
  <c r="AQ54" i="82"/>
  <c r="AQ55" i="82"/>
  <c r="AQ56" i="82"/>
  <c r="AQ58" i="82"/>
  <c r="AQ59" i="82"/>
  <c r="AQ60" i="82"/>
  <c r="AQ7" i="82"/>
  <c r="AO8" i="82"/>
  <c r="AO9" i="82"/>
  <c r="AO12" i="82"/>
  <c r="AO13" i="82"/>
  <c r="AO16" i="82"/>
  <c r="AO17" i="82"/>
  <c r="AO20" i="82"/>
  <c r="AO21" i="82"/>
  <c r="AO24" i="82"/>
  <c r="AO25" i="82"/>
  <c r="AO28" i="82"/>
  <c r="AO29" i="82"/>
  <c r="AO32" i="82"/>
  <c r="AO33" i="82"/>
  <c r="AO36" i="82"/>
  <c r="AO37" i="82"/>
  <c r="AO40" i="82"/>
  <c r="AO41" i="82"/>
  <c r="AO44" i="82"/>
  <c r="AO45" i="82"/>
  <c r="AO48" i="82"/>
  <c r="AO49" i="82"/>
  <c r="AO52" i="82"/>
  <c r="AO56" i="82"/>
  <c r="AO57" i="82"/>
  <c r="AO60" i="82"/>
  <c r="AO65" i="82"/>
  <c r="AO69" i="82"/>
  <c r="AO73" i="82"/>
  <c r="AO77" i="82"/>
  <c r="AO81" i="82"/>
  <c r="AM9" i="82"/>
  <c r="AM10" i="82"/>
  <c r="AM12" i="82"/>
  <c r="AM13" i="82"/>
  <c r="AM14" i="82"/>
  <c r="AM16" i="82"/>
  <c r="AM17" i="82"/>
  <c r="AM18" i="82"/>
  <c r="AM21" i="82"/>
  <c r="AM22" i="82"/>
  <c r="AM25" i="82"/>
  <c r="AM26" i="82"/>
  <c r="AM28" i="82"/>
  <c r="AM29" i="82"/>
  <c r="AM30" i="82"/>
  <c r="AM32" i="82"/>
  <c r="AM33" i="82"/>
  <c r="AM34" i="82"/>
  <c r="AM37" i="82"/>
  <c r="AM38" i="82"/>
  <c r="AM41" i="82"/>
  <c r="AM42" i="82"/>
  <c r="AM44" i="82"/>
  <c r="AM45" i="82"/>
  <c r="AM46" i="82"/>
  <c r="AM48" i="82"/>
  <c r="AM49" i="82"/>
  <c r="AM50" i="82"/>
  <c r="AM57" i="82"/>
  <c r="AM60" i="82"/>
  <c r="AM72" i="82"/>
  <c r="AM81" i="82"/>
  <c r="AM7" i="82"/>
  <c r="AJ8" i="82"/>
  <c r="AJ9" i="82"/>
  <c r="AJ10" i="82"/>
  <c r="AJ11" i="82"/>
  <c r="AJ12" i="82"/>
  <c r="AJ13" i="82"/>
  <c r="AJ14" i="82"/>
  <c r="AJ15" i="82"/>
  <c r="AJ16" i="82"/>
  <c r="AJ17" i="82"/>
  <c r="AJ18" i="82"/>
  <c r="AJ19" i="82"/>
  <c r="AJ20" i="82"/>
  <c r="AJ21" i="82"/>
  <c r="AJ22" i="82"/>
  <c r="AJ23" i="82"/>
  <c r="AJ24" i="82"/>
  <c r="AJ25" i="82"/>
  <c r="AJ26" i="82"/>
  <c r="AJ27" i="82"/>
  <c r="AJ28" i="82"/>
  <c r="AJ29" i="82"/>
  <c r="AJ30" i="82"/>
  <c r="AJ31" i="82"/>
  <c r="AJ32" i="82"/>
  <c r="AJ33" i="82"/>
  <c r="AJ34" i="82"/>
  <c r="AJ35" i="82"/>
  <c r="AJ36" i="82"/>
  <c r="AJ37" i="82"/>
  <c r="AJ38" i="82"/>
  <c r="AJ39" i="82"/>
  <c r="AJ40" i="82"/>
  <c r="AJ41" i="82"/>
  <c r="AJ42" i="82"/>
  <c r="AJ43" i="82"/>
  <c r="AJ44" i="82"/>
  <c r="AJ45" i="82"/>
  <c r="AJ46" i="82"/>
  <c r="AJ53" i="82"/>
  <c r="AJ54" i="82"/>
  <c r="AJ55" i="82"/>
  <c r="AJ56" i="82"/>
  <c r="AJ57" i="82"/>
  <c r="AJ58" i="82"/>
  <c r="AJ59" i="82"/>
  <c r="AJ60" i="82"/>
  <c r="AJ61" i="82"/>
  <c r="AJ62" i="82"/>
  <c r="AJ63" i="82"/>
  <c r="AJ64" i="82"/>
  <c r="AJ65" i="82"/>
  <c r="AJ66" i="82"/>
  <c r="AJ67" i="82"/>
  <c r="AJ68" i="82"/>
  <c r="AJ69" i="82"/>
  <c r="AJ70" i="82"/>
  <c r="AJ71" i="82"/>
  <c r="AJ72" i="82"/>
  <c r="AJ73" i="82"/>
  <c r="AJ74" i="82"/>
  <c r="AJ75" i="82"/>
  <c r="AJ76" i="82"/>
  <c r="AJ77" i="82"/>
  <c r="AJ78" i="82"/>
  <c r="AJ79" i="82"/>
  <c r="AJ80" i="82"/>
  <c r="AJ81" i="82"/>
  <c r="AJ82" i="82"/>
  <c r="AJ83" i="82"/>
  <c r="AJ84" i="82"/>
  <c r="AJ85" i="82"/>
  <c r="AJ86" i="82"/>
  <c r="AJ7" i="82"/>
  <c r="AH8" i="82"/>
  <c r="AH9" i="82"/>
  <c r="AH10" i="82"/>
  <c r="AH11" i="82"/>
  <c r="AH12" i="82"/>
  <c r="AH13" i="82"/>
  <c r="AH14" i="82"/>
  <c r="AH15" i="82"/>
  <c r="AH16" i="82"/>
  <c r="AH17" i="82"/>
  <c r="AH18" i="82"/>
  <c r="AH19" i="82"/>
  <c r="AH20" i="82"/>
  <c r="AH21" i="82"/>
  <c r="AH22" i="82"/>
  <c r="AH23" i="82"/>
  <c r="AH24" i="82"/>
  <c r="AH25" i="82"/>
  <c r="AH26" i="82"/>
  <c r="AH27" i="82"/>
  <c r="AH28" i="82"/>
  <c r="AH29" i="82"/>
  <c r="AH30" i="82"/>
  <c r="AH31" i="82"/>
  <c r="AH32" i="82"/>
  <c r="AH33" i="82"/>
  <c r="AH34" i="82"/>
  <c r="AH35" i="82"/>
  <c r="AH36" i="82"/>
  <c r="AH37" i="82"/>
  <c r="AH38" i="82"/>
  <c r="AH39" i="82"/>
  <c r="AH40" i="82"/>
  <c r="AH41" i="82"/>
  <c r="AH42" i="82"/>
  <c r="AH43" i="82"/>
  <c r="AH7" i="82"/>
  <c r="AF8" i="82"/>
  <c r="AF9" i="82"/>
  <c r="AF10" i="82"/>
  <c r="AF11" i="82"/>
  <c r="AF12" i="82"/>
  <c r="AF13" i="82"/>
  <c r="AF14" i="82"/>
  <c r="AF15" i="82"/>
  <c r="AF16" i="82"/>
  <c r="AF17" i="82"/>
  <c r="AF18" i="82"/>
  <c r="AF19" i="82"/>
  <c r="AF20" i="82"/>
  <c r="AF21" i="82"/>
  <c r="AF22" i="82"/>
  <c r="AF23" i="82"/>
  <c r="AF24" i="82"/>
  <c r="AF25" i="82"/>
  <c r="AF26" i="82"/>
  <c r="AF27" i="82"/>
  <c r="AF28" i="82"/>
  <c r="AF29" i="82"/>
  <c r="AF30" i="82"/>
  <c r="AF31" i="82"/>
  <c r="AF32" i="82"/>
  <c r="AF33" i="82"/>
  <c r="AF34" i="82"/>
  <c r="AF35" i="82"/>
  <c r="AF36" i="82"/>
  <c r="AF37" i="82"/>
  <c r="AF38" i="82"/>
  <c r="AF39" i="82"/>
  <c r="AF40" i="82"/>
  <c r="AF41" i="82"/>
  <c r="AF42" i="82"/>
  <c r="AF43" i="82"/>
  <c r="AF44" i="82"/>
  <c r="AF45" i="82"/>
  <c r="AF53" i="82"/>
  <c r="AF54" i="82"/>
  <c r="AF55" i="82"/>
  <c r="AF56" i="82"/>
  <c r="AF57" i="82"/>
  <c r="AF58" i="82"/>
  <c r="AF59" i="82"/>
  <c r="AF60" i="82"/>
  <c r="AF61" i="82"/>
  <c r="AF62" i="82"/>
  <c r="AF63" i="82"/>
  <c r="AF64" i="82"/>
  <c r="AF65" i="82"/>
  <c r="AF66" i="82"/>
  <c r="AF67" i="82"/>
  <c r="AF68" i="82"/>
  <c r="AF69" i="82"/>
  <c r="AF70" i="82"/>
  <c r="AF71" i="82"/>
  <c r="AF72" i="82"/>
  <c r="AF73" i="82"/>
  <c r="AF74" i="82"/>
  <c r="AF75" i="82"/>
  <c r="AF76" i="82"/>
  <c r="AF77" i="82"/>
  <c r="AF78" i="82"/>
  <c r="AF79" i="82"/>
  <c r="AF80" i="82"/>
  <c r="AF81" i="82"/>
  <c r="AF82" i="82"/>
  <c r="AF83" i="82"/>
  <c r="AF84" i="82"/>
  <c r="AF85" i="82"/>
  <c r="AF86" i="82"/>
  <c r="AF7" i="82"/>
  <c r="AD8" i="82"/>
  <c r="AD9" i="82"/>
  <c r="AD10" i="82"/>
  <c r="AD11" i="82"/>
  <c r="AD12" i="82"/>
  <c r="AD13" i="82"/>
  <c r="AD14" i="82"/>
  <c r="AD15" i="82"/>
  <c r="AD16" i="82"/>
  <c r="AD17" i="82"/>
  <c r="AD18" i="82"/>
  <c r="AD19" i="82"/>
  <c r="AD20" i="82"/>
  <c r="AD21" i="82"/>
  <c r="AD22" i="82"/>
  <c r="AD23" i="82"/>
  <c r="AD24" i="82"/>
  <c r="AD25" i="82"/>
  <c r="AD26" i="82"/>
  <c r="AD27" i="82"/>
  <c r="AD28" i="82"/>
  <c r="AD29" i="82"/>
  <c r="AD30" i="82"/>
  <c r="AD31" i="82"/>
  <c r="AD32" i="82"/>
  <c r="AD33" i="82"/>
  <c r="AD34" i="82"/>
  <c r="AD35" i="82"/>
  <c r="AD36" i="82"/>
  <c r="AD37" i="82"/>
  <c r="AD38" i="82"/>
  <c r="AD39" i="82"/>
  <c r="AD40" i="82"/>
  <c r="AD41" i="82"/>
  <c r="AD42" i="82"/>
  <c r="AD43" i="82"/>
  <c r="AD44" i="82"/>
  <c r="AD45" i="82"/>
  <c r="AD46" i="82"/>
  <c r="AD54" i="82"/>
  <c r="AD55" i="82"/>
  <c r="AD56" i="82"/>
  <c r="AD57" i="82"/>
  <c r="AD58" i="82"/>
  <c r="AD59" i="82"/>
  <c r="AD60" i="82"/>
  <c r="AD61" i="82"/>
  <c r="AD62" i="82"/>
  <c r="AD63" i="82"/>
  <c r="AD64" i="82"/>
  <c r="AD65" i="82"/>
  <c r="AD66" i="82"/>
  <c r="AD67" i="82"/>
  <c r="AD68" i="82"/>
  <c r="AD69" i="82"/>
  <c r="AD70" i="82"/>
  <c r="AD71" i="82"/>
  <c r="AD72" i="82"/>
  <c r="AD73" i="82"/>
  <c r="AD74" i="82"/>
  <c r="AD75" i="82"/>
  <c r="AD76" i="82"/>
  <c r="AD77" i="82"/>
  <c r="AD78" i="82"/>
  <c r="AD79" i="82"/>
  <c r="AD80" i="82"/>
  <c r="AD81" i="82"/>
  <c r="AD82" i="82"/>
  <c r="AD83" i="82"/>
  <c r="AD84" i="82"/>
  <c r="AD85" i="82"/>
  <c r="AD86" i="82"/>
  <c r="AD7" i="82"/>
  <c r="AB8" i="82"/>
  <c r="AB9" i="82"/>
  <c r="AB10" i="82"/>
  <c r="AB11" i="82"/>
  <c r="AB12" i="82"/>
  <c r="AB13" i="82"/>
  <c r="AB14" i="82"/>
  <c r="AB15" i="82"/>
  <c r="AB16" i="82"/>
  <c r="AB17" i="82"/>
  <c r="AB18" i="82"/>
  <c r="AB19" i="82"/>
  <c r="AB20" i="82"/>
  <c r="AB21" i="82"/>
  <c r="AB22" i="82"/>
  <c r="AB23" i="82"/>
  <c r="AB24" i="82"/>
  <c r="AB25" i="82"/>
  <c r="AB26" i="82"/>
  <c r="AB27" i="82"/>
  <c r="AB28" i="82"/>
  <c r="AB29" i="82"/>
  <c r="AB30" i="82"/>
  <c r="AB31" i="82"/>
  <c r="AB32" i="82"/>
  <c r="AB33" i="82"/>
  <c r="AB34" i="82"/>
  <c r="AB35" i="82"/>
  <c r="AB36" i="82"/>
  <c r="AB37" i="82"/>
  <c r="AB38" i="82"/>
  <c r="AB39" i="82"/>
  <c r="AB40" i="82"/>
  <c r="AB41" i="82"/>
  <c r="AB42" i="82"/>
  <c r="AB43" i="82"/>
  <c r="AB44" i="82"/>
  <c r="AB45" i="82"/>
  <c r="AB46" i="82"/>
  <c r="AB53" i="82"/>
  <c r="AB54" i="82"/>
  <c r="AB55" i="82"/>
  <c r="AB56" i="82"/>
  <c r="AB57" i="82"/>
  <c r="AB58" i="82"/>
  <c r="AB59" i="82"/>
  <c r="AB60" i="82"/>
  <c r="AB61" i="82"/>
  <c r="AB62" i="82"/>
  <c r="AB63" i="82"/>
  <c r="AB64" i="82"/>
  <c r="AB65" i="82"/>
  <c r="AB66" i="82"/>
  <c r="AB67" i="82"/>
  <c r="AB68" i="82"/>
  <c r="AB69" i="82"/>
  <c r="AB70" i="82"/>
  <c r="AB71" i="82"/>
  <c r="AB72" i="82"/>
  <c r="AB73" i="82"/>
  <c r="AB74" i="82"/>
  <c r="AB75" i="82"/>
  <c r="AB76" i="82"/>
  <c r="AB77" i="82"/>
  <c r="AB78" i="82"/>
  <c r="AB79" i="82"/>
  <c r="AB80" i="82"/>
  <c r="AB81" i="82"/>
  <c r="AB82" i="82"/>
  <c r="AB83" i="82"/>
  <c r="AB84" i="82"/>
  <c r="AB85" i="82"/>
  <c r="AB86" i="82"/>
  <c r="AB7" i="82"/>
  <c r="Z8" i="82"/>
  <c r="Z9" i="82"/>
  <c r="Z10" i="82"/>
  <c r="Z11" i="82"/>
  <c r="Z12" i="82"/>
  <c r="Z13" i="82"/>
  <c r="Z14" i="82"/>
  <c r="Z15" i="82"/>
  <c r="Z16" i="82"/>
  <c r="Z17" i="82"/>
  <c r="Z18" i="82"/>
  <c r="Z19" i="82"/>
  <c r="Z20" i="82"/>
  <c r="Z21" i="82"/>
  <c r="Z22" i="82"/>
  <c r="Z23" i="82"/>
  <c r="Z24" i="82"/>
  <c r="Z25" i="82"/>
  <c r="Z26" i="82"/>
  <c r="Z27" i="82"/>
  <c r="Z28" i="82"/>
  <c r="Z29" i="82"/>
  <c r="Z30" i="82"/>
  <c r="Z31" i="82"/>
  <c r="Z32" i="82"/>
  <c r="Z33" i="82"/>
  <c r="Z34" i="82"/>
  <c r="Z35" i="82"/>
  <c r="Z36" i="82"/>
  <c r="Z37" i="82"/>
  <c r="Z38" i="82"/>
  <c r="Z39" i="82"/>
  <c r="Z40" i="82"/>
  <c r="Z41" i="82"/>
  <c r="Z42" i="82"/>
  <c r="Z43" i="82"/>
  <c r="Z44" i="82"/>
  <c r="Z45" i="82"/>
  <c r="Z46" i="82"/>
  <c r="Z51" i="82"/>
  <c r="Z52" i="82"/>
  <c r="Z53" i="82"/>
  <c r="Z54" i="82"/>
  <c r="Z55" i="82"/>
  <c r="Z56" i="82"/>
  <c r="Z57" i="82"/>
  <c r="Z58" i="82"/>
  <c r="Z59" i="82"/>
  <c r="Z60" i="82"/>
  <c r="Z61" i="82"/>
  <c r="Z62" i="82"/>
  <c r="Z63" i="82"/>
  <c r="Z64" i="82"/>
  <c r="Z65" i="82"/>
  <c r="Z66" i="82"/>
  <c r="Z67" i="82"/>
  <c r="Z68" i="82"/>
  <c r="Z69" i="82"/>
  <c r="Z70" i="82"/>
  <c r="Z71" i="82"/>
  <c r="Z72" i="82"/>
  <c r="Z73" i="82"/>
  <c r="Z74" i="82"/>
  <c r="Z75" i="82"/>
  <c r="Z76" i="82"/>
  <c r="Z77" i="82"/>
  <c r="Z78" i="82"/>
  <c r="Z79" i="82"/>
  <c r="Z80" i="82"/>
  <c r="Z81" i="82"/>
  <c r="Z82" i="82"/>
  <c r="Z83" i="82"/>
  <c r="Z84" i="82"/>
  <c r="Z85" i="82"/>
  <c r="Z86" i="82"/>
  <c r="Z7" i="82"/>
  <c r="X8" i="82"/>
  <c r="X9" i="82"/>
  <c r="X10" i="82"/>
  <c r="X11" i="82"/>
  <c r="X12" i="82"/>
  <c r="X13" i="82"/>
  <c r="X14" i="82"/>
  <c r="X15" i="82"/>
  <c r="X16" i="82"/>
  <c r="X17" i="82"/>
  <c r="X18" i="82"/>
  <c r="X19" i="82"/>
  <c r="X20" i="82"/>
  <c r="X21" i="82"/>
  <c r="X22" i="82"/>
  <c r="X23" i="82"/>
  <c r="X24" i="82"/>
  <c r="X25" i="82"/>
  <c r="X26" i="82"/>
  <c r="X27" i="82"/>
  <c r="X28" i="82"/>
  <c r="X29" i="82"/>
  <c r="X30" i="82"/>
  <c r="X31" i="82"/>
  <c r="X32" i="82"/>
  <c r="X33" i="82"/>
  <c r="X34" i="82"/>
  <c r="X35" i="82"/>
  <c r="X36" i="82"/>
  <c r="X37" i="82"/>
  <c r="X38" i="82"/>
  <c r="X39" i="82"/>
  <c r="X40" i="82"/>
  <c r="X41" i="82"/>
  <c r="X42" i="82"/>
  <c r="X43" i="82"/>
  <c r="X44" i="82"/>
  <c r="X45" i="82"/>
  <c r="X46" i="82"/>
  <c r="X53" i="82"/>
  <c r="X54" i="82"/>
  <c r="X55" i="82"/>
  <c r="X56" i="82"/>
  <c r="X57" i="82"/>
  <c r="X58" i="82"/>
  <c r="X59" i="82"/>
  <c r="X60" i="82"/>
  <c r="X61" i="82"/>
  <c r="X62" i="82"/>
  <c r="X63" i="82"/>
  <c r="X64" i="82"/>
  <c r="X65" i="82"/>
  <c r="X66" i="82"/>
  <c r="X67" i="82"/>
  <c r="X68" i="82"/>
  <c r="X69" i="82"/>
  <c r="X70" i="82"/>
  <c r="X71" i="82"/>
  <c r="X72" i="82"/>
  <c r="X73" i="82"/>
  <c r="X74" i="82"/>
  <c r="X75" i="82"/>
  <c r="X76" i="82"/>
  <c r="X77" i="82"/>
  <c r="X78" i="82"/>
  <c r="X79" i="82"/>
  <c r="X80" i="82"/>
  <c r="X81" i="82"/>
  <c r="X82" i="82"/>
  <c r="X83" i="82"/>
  <c r="X84" i="82"/>
  <c r="X85" i="82"/>
  <c r="X86" i="82"/>
  <c r="X7" i="82"/>
  <c r="V8" i="82"/>
  <c r="V9" i="82"/>
  <c r="V10" i="82"/>
  <c r="V11" i="82"/>
  <c r="V12" i="82"/>
  <c r="V13" i="82"/>
  <c r="V14" i="82"/>
  <c r="V15" i="82"/>
  <c r="V16" i="82"/>
  <c r="V17" i="82"/>
  <c r="V18" i="82"/>
  <c r="V19" i="82"/>
  <c r="V20" i="82"/>
  <c r="V21" i="82"/>
  <c r="V22" i="82"/>
  <c r="V23" i="82"/>
  <c r="V24" i="82"/>
  <c r="V25" i="82"/>
  <c r="V26" i="82"/>
  <c r="V27" i="82"/>
  <c r="V28" i="82"/>
  <c r="V29" i="82"/>
  <c r="V30" i="82"/>
  <c r="V31" i="82"/>
  <c r="V32" i="82"/>
  <c r="V33" i="82"/>
  <c r="V34" i="82"/>
  <c r="V35" i="82"/>
  <c r="V36" i="82"/>
  <c r="V37" i="82"/>
  <c r="V38" i="82"/>
  <c r="V39" i="82"/>
  <c r="V40" i="82"/>
  <c r="V41" i="82"/>
  <c r="V42" i="82"/>
  <c r="V43" i="82"/>
  <c r="V44" i="82"/>
  <c r="V45" i="82"/>
  <c r="V46" i="82"/>
  <c r="V52" i="82"/>
  <c r="V53" i="82"/>
  <c r="V54" i="82"/>
  <c r="V55" i="82"/>
  <c r="V56" i="82"/>
  <c r="V57" i="82"/>
  <c r="V58" i="82"/>
  <c r="V59" i="82"/>
  <c r="V60" i="82"/>
  <c r="V61" i="82"/>
  <c r="V62" i="82"/>
  <c r="V63" i="82"/>
  <c r="V64" i="82"/>
  <c r="V65" i="82"/>
  <c r="V66" i="82"/>
  <c r="V67" i="82"/>
  <c r="V68" i="82"/>
  <c r="V69" i="82"/>
  <c r="V70" i="82"/>
  <c r="V71" i="82"/>
  <c r="V72" i="82"/>
  <c r="V73" i="82"/>
  <c r="V74" i="82"/>
  <c r="V75" i="82"/>
  <c r="V76" i="82"/>
  <c r="V77" i="82"/>
  <c r="V78" i="82"/>
  <c r="V79" i="82"/>
  <c r="V80" i="82"/>
  <c r="V81" i="82"/>
  <c r="V82" i="82"/>
  <c r="V83" i="82"/>
  <c r="V84" i="82"/>
  <c r="V85" i="82"/>
  <c r="V86" i="82"/>
  <c r="V7" i="82"/>
  <c r="T8" i="82"/>
  <c r="T9" i="82"/>
  <c r="T10" i="82"/>
  <c r="T11" i="82"/>
  <c r="T12" i="82"/>
  <c r="T13" i="82"/>
  <c r="T14" i="82"/>
  <c r="T15" i="82"/>
  <c r="T16" i="82"/>
  <c r="T17" i="82"/>
  <c r="T18" i="82"/>
  <c r="T19" i="82"/>
  <c r="T20" i="82"/>
  <c r="T21" i="82"/>
  <c r="T22" i="82"/>
  <c r="T23" i="82"/>
  <c r="T24" i="82"/>
  <c r="T25" i="82"/>
  <c r="T26" i="82"/>
  <c r="T27" i="82"/>
  <c r="T28" i="82"/>
  <c r="T29" i="82"/>
  <c r="T30" i="82"/>
  <c r="T31" i="82"/>
  <c r="T32" i="82"/>
  <c r="T33" i="82"/>
  <c r="T34" i="82"/>
  <c r="T35" i="82"/>
  <c r="T36" i="82"/>
  <c r="T37" i="82"/>
  <c r="T38" i="82"/>
  <c r="T39" i="82"/>
  <c r="T40" i="82"/>
  <c r="T41" i="82"/>
  <c r="T42" i="82"/>
  <c r="T43" i="82"/>
  <c r="T44" i="82"/>
  <c r="T45" i="82"/>
  <c r="T46" i="82"/>
  <c r="T52" i="82"/>
  <c r="T53" i="82"/>
  <c r="T54" i="82"/>
  <c r="T55" i="82"/>
  <c r="T56" i="82"/>
  <c r="T57" i="82"/>
  <c r="T58" i="82"/>
  <c r="T59" i="82"/>
  <c r="T60" i="82"/>
  <c r="T61" i="82"/>
  <c r="T62" i="82"/>
  <c r="T63" i="82"/>
  <c r="T64" i="82"/>
  <c r="T65" i="82"/>
  <c r="T66" i="82"/>
  <c r="T67" i="82"/>
  <c r="T68" i="82"/>
  <c r="T69" i="82"/>
  <c r="T70" i="82"/>
  <c r="T71" i="82"/>
  <c r="T72" i="82"/>
  <c r="T73" i="82"/>
  <c r="T74" i="82"/>
  <c r="T75" i="82"/>
  <c r="T76" i="82"/>
  <c r="T77" i="82"/>
  <c r="T78" i="82"/>
  <c r="T79" i="82"/>
  <c r="T80" i="82"/>
  <c r="T81" i="82"/>
  <c r="T82" i="82"/>
  <c r="T83" i="82"/>
  <c r="T84" i="82"/>
  <c r="T85" i="82"/>
  <c r="T86" i="82"/>
  <c r="T7" i="82"/>
  <c r="R8" i="82"/>
  <c r="R9" i="82"/>
  <c r="R10" i="82"/>
  <c r="R11" i="82"/>
  <c r="R12" i="82"/>
  <c r="R13" i="82"/>
  <c r="R14" i="82"/>
  <c r="R15" i="82"/>
  <c r="R16" i="82"/>
  <c r="R17" i="82"/>
  <c r="R18" i="82"/>
  <c r="R19" i="82"/>
  <c r="R20" i="82"/>
  <c r="R21" i="82"/>
  <c r="R22" i="82"/>
  <c r="R23" i="82"/>
  <c r="R24" i="82"/>
  <c r="R25" i="82"/>
  <c r="R26" i="82"/>
  <c r="R27" i="82"/>
  <c r="R28" i="82"/>
  <c r="R29" i="82"/>
  <c r="R30" i="82"/>
  <c r="R31" i="82"/>
  <c r="R32" i="82"/>
  <c r="R33" i="82"/>
  <c r="R34" i="82"/>
  <c r="R35" i="82"/>
  <c r="R36" i="82"/>
  <c r="R37" i="82"/>
  <c r="R38" i="82"/>
  <c r="R39" i="82"/>
  <c r="R40" i="82"/>
  <c r="R41" i="82"/>
  <c r="R42" i="82"/>
  <c r="R43" i="82"/>
  <c r="R44" i="82"/>
  <c r="R45" i="82"/>
  <c r="R46" i="82"/>
  <c r="R51" i="82"/>
  <c r="R52" i="82"/>
  <c r="R53" i="82"/>
  <c r="R54" i="82"/>
  <c r="R55" i="82"/>
  <c r="R56" i="82"/>
  <c r="R57" i="82"/>
  <c r="R58" i="82"/>
  <c r="R59" i="82"/>
  <c r="R60" i="82"/>
  <c r="R61" i="82"/>
  <c r="R62" i="82"/>
  <c r="R63" i="82"/>
  <c r="R64" i="82"/>
  <c r="R65" i="82"/>
  <c r="R66" i="82"/>
  <c r="R67" i="82"/>
  <c r="R68" i="82"/>
  <c r="R69" i="82"/>
  <c r="R70" i="82"/>
  <c r="R71" i="82"/>
  <c r="R72" i="82"/>
  <c r="R73" i="82"/>
  <c r="R74" i="82"/>
  <c r="R75" i="82"/>
  <c r="R76" i="82"/>
  <c r="R77" i="82"/>
  <c r="R78" i="82"/>
  <c r="R79" i="82"/>
  <c r="R80" i="82"/>
  <c r="R81" i="82"/>
  <c r="R82" i="82"/>
  <c r="R83" i="82"/>
  <c r="R84" i="82"/>
  <c r="R85" i="82"/>
  <c r="R86" i="82"/>
  <c r="R7" i="82"/>
  <c r="P8" i="82"/>
  <c r="P9" i="82"/>
  <c r="P10" i="82"/>
  <c r="P11" i="82"/>
  <c r="P12" i="82"/>
  <c r="P13" i="82"/>
  <c r="P14" i="82"/>
  <c r="P15" i="82"/>
  <c r="P16" i="82"/>
  <c r="P17" i="82"/>
  <c r="P18" i="82"/>
  <c r="P19" i="82"/>
  <c r="P20" i="82"/>
  <c r="P21" i="82"/>
  <c r="P22" i="82"/>
  <c r="P23" i="82"/>
  <c r="P24" i="82"/>
  <c r="P25" i="82"/>
  <c r="P26" i="82"/>
  <c r="P27" i="82"/>
  <c r="P28" i="82"/>
  <c r="P29" i="82"/>
  <c r="P30" i="82"/>
  <c r="P31" i="82"/>
  <c r="P32" i="82"/>
  <c r="P33" i="82"/>
  <c r="P34" i="82"/>
  <c r="P35" i="82"/>
  <c r="P36" i="82"/>
  <c r="P37" i="82"/>
  <c r="P38" i="82"/>
  <c r="P39" i="82"/>
  <c r="P40" i="82"/>
  <c r="P41" i="82"/>
  <c r="P42" i="82"/>
  <c r="P43" i="82"/>
  <c r="P44" i="82"/>
  <c r="P45" i="82"/>
  <c r="P46" i="82"/>
  <c r="P52" i="82"/>
  <c r="P53" i="82"/>
  <c r="P54" i="82"/>
  <c r="P55" i="82"/>
  <c r="P56" i="82"/>
  <c r="P57" i="82"/>
  <c r="P58" i="82"/>
  <c r="P59" i="82"/>
  <c r="P60" i="82"/>
  <c r="P61" i="82"/>
  <c r="P62" i="82"/>
  <c r="P63" i="82"/>
  <c r="P64" i="82"/>
  <c r="P65" i="82"/>
  <c r="P66" i="82"/>
  <c r="P67" i="82"/>
  <c r="P68" i="82"/>
  <c r="P69" i="82"/>
  <c r="P70" i="82"/>
  <c r="P71" i="82"/>
  <c r="P72" i="82"/>
  <c r="P73" i="82"/>
  <c r="P74" i="82"/>
  <c r="P75" i="82"/>
  <c r="P76" i="82"/>
  <c r="P77" i="82"/>
  <c r="P78" i="82"/>
  <c r="P79" i="82"/>
  <c r="P80" i="82"/>
  <c r="P81" i="82"/>
  <c r="P82" i="82"/>
  <c r="P83" i="82"/>
  <c r="P84" i="82"/>
  <c r="P85" i="82"/>
  <c r="P86" i="82"/>
  <c r="P7" i="82"/>
  <c r="N8" i="82"/>
  <c r="N9" i="82"/>
  <c r="N10" i="82"/>
  <c r="N11" i="82"/>
  <c r="N12" i="82"/>
  <c r="N13" i="82"/>
  <c r="N14" i="82"/>
  <c r="N15" i="82"/>
  <c r="N16" i="82"/>
  <c r="N17" i="82"/>
  <c r="N18" i="82"/>
  <c r="N19" i="82"/>
  <c r="N20" i="82"/>
  <c r="N21" i="82"/>
  <c r="N22" i="82"/>
  <c r="N23" i="82"/>
  <c r="N24" i="82"/>
  <c r="N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53" i="82"/>
  <c r="N55" i="82"/>
  <c r="N56" i="82"/>
  <c r="N57" i="82"/>
  <c r="N58" i="82"/>
  <c r="N59" i="82"/>
  <c r="N60" i="82"/>
  <c r="N61" i="82"/>
  <c r="N62" i="82"/>
  <c r="N63" i="82"/>
  <c r="N64" i="82"/>
  <c r="N65" i="82"/>
  <c r="N66" i="82"/>
  <c r="N67" i="82"/>
  <c r="N68" i="82"/>
  <c r="N69" i="82"/>
  <c r="N70" i="82"/>
  <c r="N71" i="82"/>
  <c r="N72" i="82"/>
  <c r="N73" i="82"/>
  <c r="N74" i="82"/>
  <c r="N75" i="82"/>
  <c r="N76" i="82"/>
  <c r="N77" i="82"/>
  <c r="N78" i="82"/>
  <c r="N79" i="82"/>
  <c r="N80" i="82"/>
  <c r="N81" i="82"/>
  <c r="N82" i="82"/>
  <c r="N83" i="82"/>
  <c r="N84" i="82"/>
  <c r="N85" i="82"/>
  <c r="N86" i="82"/>
  <c r="N7" i="82"/>
  <c r="L8" i="82"/>
  <c r="L9" i="82"/>
  <c r="L10" i="82"/>
  <c r="L11" i="82"/>
  <c r="L12" i="82"/>
  <c r="L13" i="82"/>
  <c r="L14" i="82"/>
  <c r="L15" i="82"/>
  <c r="L16" i="82"/>
  <c r="L17" i="82"/>
  <c r="L18" i="82"/>
  <c r="L19" i="82"/>
  <c r="L20" i="82"/>
  <c r="L21" i="82"/>
  <c r="L22" i="82"/>
  <c r="L23" i="82"/>
  <c r="L24" i="82"/>
  <c r="L25" i="82"/>
  <c r="L26" i="82"/>
  <c r="L27" i="82"/>
  <c r="L28" i="82"/>
  <c r="L29" i="82"/>
  <c r="L30" i="82"/>
  <c r="L31" i="82"/>
  <c r="L32" i="82"/>
  <c r="L33" i="82"/>
  <c r="L34" i="82"/>
  <c r="L35" i="82"/>
  <c r="L36" i="82"/>
  <c r="L37" i="82"/>
  <c r="L38" i="82"/>
  <c r="L39" i="82"/>
  <c r="L40" i="82"/>
  <c r="L41" i="82"/>
  <c r="L42" i="82"/>
  <c r="L43" i="82"/>
  <c r="L44" i="82"/>
  <c r="L45" i="82"/>
  <c r="L46" i="82"/>
  <c r="L51" i="82"/>
  <c r="L52" i="82"/>
  <c r="L53" i="82"/>
  <c r="L54" i="82"/>
  <c r="L55" i="82"/>
  <c r="L56" i="82"/>
  <c r="L57" i="82"/>
  <c r="L58" i="82"/>
  <c r="L59" i="82"/>
  <c r="L60" i="82"/>
  <c r="L61" i="82"/>
  <c r="L62" i="82"/>
  <c r="L63" i="82"/>
  <c r="L64" i="82"/>
  <c r="L65" i="82"/>
  <c r="L66" i="82"/>
  <c r="L67" i="82"/>
  <c r="L68" i="82"/>
  <c r="L69" i="82"/>
  <c r="L70" i="82"/>
  <c r="L71" i="82"/>
  <c r="L72" i="82"/>
  <c r="L73" i="82"/>
  <c r="L74" i="82"/>
  <c r="L75" i="82"/>
  <c r="L76" i="82"/>
  <c r="L77" i="82"/>
  <c r="L78" i="82"/>
  <c r="L79" i="82"/>
  <c r="L80" i="82"/>
  <c r="L81" i="82"/>
  <c r="L82" i="82"/>
  <c r="L83" i="82"/>
  <c r="L84" i="82"/>
  <c r="L85" i="82"/>
  <c r="L86" i="82"/>
  <c r="L7" i="82"/>
  <c r="J8" i="82"/>
  <c r="J9" i="82"/>
  <c r="J10" i="82"/>
  <c r="J11" i="82"/>
  <c r="J12" i="82"/>
  <c r="J13" i="82"/>
  <c r="J14" i="82"/>
  <c r="J15" i="82"/>
  <c r="J16" i="82"/>
  <c r="J17" i="82"/>
  <c r="J18" i="82"/>
  <c r="J19" i="82"/>
  <c r="J20" i="82"/>
  <c r="J21" i="82"/>
  <c r="J22" i="82"/>
  <c r="J23" i="82"/>
  <c r="J24" i="82"/>
  <c r="J25" i="82"/>
  <c r="J26" i="82"/>
  <c r="J27" i="82"/>
  <c r="J28" i="82"/>
  <c r="J29" i="82"/>
  <c r="J30" i="82"/>
  <c r="J31" i="82"/>
  <c r="J32" i="82"/>
  <c r="J33" i="82"/>
  <c r="J34" i="82"/>
  <c r="J35" i="82"/>
  <c r="J36" i="82"/>
  <c r="J37" i="82"/>
  <c r="J38" i="82"/>
  <c r="J39" i="82"/>
  <c r="J40" i="82"/>
  <c r="J41" i="82"/>
  <c r="J42" i="82"/>
  <c r="J43" i="82"/>
  <c r="J44" i="82"/>
  <c r="J45" i="82"/>
  <c r="J46" i="82"/>
  <c r="J51" i="82"/>
  <c r="J52" i="82"/>
  <c r="J53" i="82"/>
  <c r="J54" i="82"/>
  <c r="J55" i="82"/>
  <c r="J56" i="82"/>
  <c r="J57" i="82"/>
  <c r="J58" i="82"/>
  <c r="J59" i="82"/>
  <c r="J60" i="82"/>
  <c r="J61" i="82"/>
  <c r="J62" i="82"/>
  <c r="J63" i="82"/>
  <c r="J64" i="82"/>
  <c r="J65" i="82"/>
  <c r="J66" i="82"/>
  <c r="J67" i="82"/>
  <c r="J68" i="82"/>
  <c r="J69" i="82"/>
  <c r="J70" i="82"/>
  <c r="J71" i="82"/>
  <c r="J72" i="82"/>
  <c r="J73" i="82"/>
  <c r="J74" i="82"/>
  <c r="J75" i="82"/>
  <c r="J76" i="82"/>
  <c r="J77" i="82"/>
  <c r="J78" i="82"/>
  <c r="J79" i="82"/>
  <c r="J80" i="82"/>
  <c r="J81" i="82"/>
  <c r="J82" i="82"/>
  <c r="J83" i="82"/>
  <c r="J84" i="82"/>
  <c r="J85" i="82"/>
  <c r="J86" i="82"/>
  <c r="J7" i="82"/>
  <c r="H8" i="82"/>
  <c r="H9" i="82"/>
  <c r="H10" i="82"/>
  <c r="H11" i="82"/>
  <c r="H12" i="82"/>
  <c r="H13" i="82"/>
  <c r="H14" i="82"/>
  <c r="H15" i="82"/>
  <c r="H16" i="82"/>
  <c r="H17" i="82"/>
  <c r="H18" i="82"/>
  <c r="H19" i="82"/>
  <c r="H20" i="82"/>
  <c r="H21" i="82"/>
  <c r="H22" i="82"/>
  <c r="H23" i="82"/>
  <c r="H24" i="82"/>
  <c r="H25" i="82"/>
  <c r="H26" i="82"/>
  <c r="H27" i="82"/>
  <c r="H28" i="82"/>
  <c r="H29" i="82"/>
  <c r="H30" i="82"/>
  <c r="H31" i="82"/>
  <c r="H32" i="82"/>
  <c r="H33" i="82"/>
  <c r="H34" i="82"/>
  <c r="H35" i="82"/>
  <c r="H36" i="82"/>
  <c r="H37" i="82"/>
  <c r="H38" i="82"/>
  <c r="H39" i="82"/>
  <c r="H40" i="82"/>
  <c r="H41" i="82"/>
  <c r="H42" i="82"/>
  <c r="H43" i="82"/>
  <c r="H44" i="82"/>
  <c r="H45" i="82"/>
  <c r="H46" i="82"/>
  <c r="H51" i="82"/>
  <c r="H52" i="82"/>
  <c r="H53" i="82"/>
  <c r="H54" i="82"/>
  <c r="H55" i="82"/>
  <c r="H56" i="82"/>
  <c r="H57" i="82"/>
  <c r="H58" i="82"/>
  <c r="H59" i="82"/>
  <c r="H60" i="82"/>
  <c r="H61" i="82"/>
  <c r="H62" i="82"/>
  <c r="H63" i="82"/>
  <c r="H64" i="82"/>
  <c r="H65" i="82"/>
  <c r="H66" i="82"/>
  <c r="H67" i="82"/>
  <c r="H68" i="82"/>
  <c r="H69" i="82"/>
  <c r="H70" i="82"/>
  <c r="H71" i="82"/>
  <c r="H72" i="82"/>
  <c r="H73" i="82"/>
  <c r="H74" i="82"/>
  <c r="H75" i="82"/>
  <c r="H76" i="82"/>
  <c r="H77" i="82"/>
  <c r="H78" i="82"/>
  <c r="H79" i="82"/>
  <c r="H80" i="82"/>
  <c r="H81" i="82"/>
  <c r="H82" i="82"/>
  <c r="H83" i="82"/>
  <c r="H84" i="82"/>
  <c r="H85" i="82"/>
  <c r="H86" i="82"/>
  <c r="H7" i="82"/>
  <c r="F8" i="82"/>
  <c r="F9" i="82"/>
  <c r="F10" i="82"/>
  <c r="F11" i="82"/>
  <c r="F12" i="82"/>
  <c r="F13" i="82"/>
  <c r="F14" i="82"/>
  <c r="F15" i="82"/>
  <c r="F16" i="82"/>
  <c r="F17" i="82"/>
  <c r="F18" i="82"/>
  <c r="F19" i="82"/>
  <c r="F20" i="82"/>
  <c r="F21" i="82"/>
  <c r="F22" i="82"/>
  <c r="F23" i="82"/>
  <c r="F24" i="82"/>
  <c r="F25" i="82"/>
  <c r="F26" i="82"/>
  <c r="F27" i="82"/>
  <c r="F28" i="82"/>
  <c r="F29" i="82"/>
  <c r="F30" i="82"/>
  <c r="F31" i="82"/>
  <c r="F32" i="82"/>
  <c r="F33" i="82"/>
  <c r="F34" i="82"/>
  <c r="F35" i="82"/>
  <c r="F36" i="82"/>
  <c r="F37" i="82"/>
  <c r="F38" i="82"/>
  <c r="F39" i="82"/>
  <c r="F40" i="82"/>
  <c r="F41" i="82"/>
  <c r="F42" i="82"/>
  <c r="F43" i="82"/>
  <c r="F44" i="82"/>
  <c r="F45" i="82"/>
  <c r="F46" i="82"/>
  <c r="F51" i="82"/>
  <c r="F52" i="82"/>
  <c r="F53" i="82"/>
  <c r="F54" i="82"/>
  <c r="F55" i="82"/>
  <c r="F56" i="82"/>
  <c r="F57" i="82"/>
  <c r="F58" i="82"/>
  <c r="F59" i="82"/>
  <c r="F60" i="82"/>
  <c r="F61" i="82"/>
  <c r="F62" i="82"/>
  <c r="F63" i="82"/>
  <c r="F64" i="82"/>
  <c r="F65" i="82"/>
  <c r="F66" i="82"/>
  <c r="F67" i="82"/>
  <c r="F68" i="82"/>
  <c r="F69" i="82"/>
  <c r="F70" i="82"/>
  <c r="F71" i="82"/>
  <c r="F72" i="82"/>
  <c r="F73" i="82"/>
  <c r="F74" i="82"/>
  <c r="F75" i="82"/>
  <c r="F76" i="82"/>
  <c r="F77" i="82"/>
  <c r="F78" i="82"/>
  <c r="F79" i="82"/>
  <c r="F80" i="82"/>
  <c r="F81" i="82"/>
  <c r="F82" i="82"/>
  <c r="F83" i="82"/>
  <c r="F84" i="82"/>
  <c r="F85" i="82"/>
  <c r="F86" i="82"/>
  <c r="F7" i="82"/>
  <c r="D8" i="82"/>
  <c r="D9" i="82"/>
  <c r="D10" i="82"/>
  <c r="D11" i="82"/>
  <c r="D12" i="82"/>
  <c r="D13" i="82"/>
  <c r="D14" i="82"/>
  <c r="D15" i="82"/>
  <c r="D16" i="82"/>
  <c r="D17" i="82"/>
  <c r="D18" i="82"/>
  <c r="D19" i="82"/>
  <c r="D20" i="82"/>
  <c r="D21" i="82"/>
  <c r="D22" i="82"/>
  <c r="D23" i="82"/>
  <c r="D24" i="82"/>
  <c r="D25" i="82"/>
  <c r="D26" i="82"/>
  <c r="D27" i="82"/>
  <c r="D28" i="82"/>
  <c r="D29" i="82"/>
  <c r="D30" i="82"/>
  <c r="D31" i="82"/>
  <c r="D32" i="82"/>
  <c r="D33" i="82"/>
  <c r="D34" i="82"/>
  <c r="D35" i="82"/>
  <c r="D36" i="82"/>
  <c r="D37" i="82"/>
  <c r="D38" i="82"/>
  <c r="D39" i="82"/>
  <c r="D40" i="82"/>
  <c r="D41" i="82"/>
  <c r="D42" i="82"/>
  <c r="D43" i="82"/>
  <c r="D44" i="82"/>
  <c r="D45" i="82"/>
  <c r="D46" i="82"/>
  <c r="D51" i="82"/>
  <c r="D52" i="82"/>
  <c r="D53" i="82"/>
  <c r="D54" i="82"/>
  <c r="D55" i="82"/>
  <c r="D56" i="82"/>
  <c r="D57" i="82"/>
  <c r="D58" i="82"/>
  <c r="D59" i="82"/>
  <c r="D60" i="82"/>
  <c r="D61" i="82"/>
  <c r="D62" i="82"/>
  <c r="D63" i="82"/>
  <c r="D64" i="82"/>
  <c r="D65" i="82"/>
  <c r="D66" i="82"/>
  <c r="D67" i="82"/>
  <c r="D68" i="82"/>
  <c r="D69" i="82"/>
  <c r="D70" i="82"/>
  <c r="D71" i="82"/>
  <c r="D72" i="82"/>
  <c r="D73" i="82"/>
  <c r="D74" i="82"/>
  <c r="D75" i="82"/>
  <c r="D76" i="82"/>
  <c r="D77" i="82"/>
  <c r="D78" i="82"/>
  <c r="D79" i="82"/>
  <c r="D80" i="82"/>
  <c r="D81" i="82"/>
  <c r="D82" i="82"/>
  <c r="D83" i="82"/>
  <c r="D84" i="82"/>
  <c r="D85" i="82"/>
  <c r="D86" i="82"/>
  <c r="D7" i="82"/>
  <c r="AX7" i="82" l="1"/>
  <c r="AV7" i="82"/>
  <c r="AT7" i="82"/>
  <c r="AR7" i="82"/>
  <c r="AP7" i="82"/>
  <c r="AN7" i="82"/>
  <c r="AO7" i="82" s="1"/>
  <c r="AA9" i="27" l="1"/>
  <c r="AA10" i="27"/>
  <c r="AA11" i="27"/>
  <c r="AA12" i="27"/>
  <c r="AB12" i="27" s="1"/>
  <c r="AA13" i="27"/>
  <c r="AA14" i="27"/>
  <c r="AA15" i="27"/>
  <c r="AA16" i="27"/>
  <c r="AA17" i="27"/>
  <c r="AA18" i="27"/>
  <c r="AA19" i="27"/>
  <c r="AA20" i="27"/>
  <c r="AA21" i="27"/>
  <c r="AA22" i="27"/>
  <c r="AA23" i="27"/>
  <c r="AA24" i="27"/>
  <c r="AB24" i="27" s="1"/>
  <c r="AA25" i="27"/>
  <c r="AA26" i="27"/>
  <c r="AA27" i="27"/>
  <c r="AA28" i="27"/>
  <c r="AB28" i="27" s="1"/>
  <c r="AA29" i="27"/>
  <c r="AA30" i="27"/>
  <c r="AA31" i="27"/>
  <c r="AA32" i="27"/>
  <c r="AB32" i="27" s="1"/>
  <c r="AA33" i="27"/>
  <c r="AA34" i="27"/>
  <c r="AA35" i="27"/>
  <c r="AA36" i="27"/>
  <c r="AB36" i="27" s="1"/>
  <c r="AA37" i="27"/>
  <c r="AA38" i="27"/>
  <c r="AA39" i="27"/>
  <c r="AA40" i="27"/>
  <c r="AB40" i="27" s="1"/>
  <c r="AA41" i="27"/>
  <c r="AA42" i="27"/>
  <c r="AA43" i="27"/>
  <c r="AA44" i="27"/>
  <c r="AB44" i="27" s="1"/>
  <c r="AA45" i="27"/>
  <c r="AA46" i="27"/>
  <c r="AA47" i="27"/>
  <c r="AA48" i="27"/>
  <c r="AB48" i="27" s="1"/>
  <c r="AA49" i="27"/>
  <c r="AA50" i="27"/>
  <c r="AA51" i="27"/>
  <c r="AA52" i="27"/>
  <c r="AB52" i="27" s="1"/>
  <c r="AA53" i="27"/>
  <c r="AA54" i="27"/>
  <c r="AA55" i="27"/>
  <c r="AA56" i="27"/>
  <c r="AB56" i="27" s="1"/>
  <c r="AA57" i="27"/>
  <c r="AA58" i="27"/>
  <c r="AA59" i="27"/>
  <c r="AA60" i="27"/>
  <c r="AB60" i="27" s="1"/>
  <c r="AA61" i="27"/>
  <c r="Z9" i="27"/>
  <c r="Z10" i="27"/>
  <c r="Z11" i="27"/>
  <c r="AB11" i="27" s="1"/>
  <c r="Z12" i="27"/>
  <c r="Z13" i="27"/>
  <c r="AB13" i="27" s="1"/>
  <c r="Z14" i="27"/>
  <c r="Z15" i="27"/>
  <c r="AB15" i="27" s="1"/>
  <c r="Z16" i="27"/>
  <c r="Z17" i="27"/>
  <c r="AB17" i="27" s="1"/>
  <c r="Z18" i="27"/>
  <c r="AB18" i="27" s="1"/>
  <c r="Z19" i="27"/>
  <c r="AB19" i="27" s="1"/>
  <c r="Z20" i="27"/>
  <c r="Z21" i="27"/>
  <c r="Z22" i="27"/>
  <c r="AB22" i="27" s="1"/>
  <c r="Z23" i="27"/>
  <c r="AB23" i="27" s="1"/>
  <c r="Z24" i="27"/>
  <c r="Z25" i="27"/>
  <c r="AB25" i="27" s="1"/>
  <c r="Z26" i="27"/>
  <c r="Z27" i="27"/>
  <c r="Z28" i="27"/>
  <c r="Z29" i="27"/>
  <c r="AB29" i="27" s="1"/>
  <c r="Z30" i="27"/>
  <c r="AB30" i="27" s="1"/>
  <c r="Z31" i="27"/>
  <c r="AB31" i="27" s="1"/>
  <c r="Z32" i="27"/>
  <c r="Z33" i="27"/>
  <c r="AB33" i="27" s="1"/>
  <c r="Z34" i="27"/>
  <c r="Z35" i="27"/>
  <c r="AB35" i="27" s="1"/>
  <c r="Z36" i="27"/>
  <c r="Z37" i="27"/>
  <c r="AB37" i="27" s="1"/>
  <c r="Z38" i="27"/>
  <c r="Z39" i="27"/>
  <c r="AB39" i="27" s="1"/>
  <c r="Z40" i="27"/>
  <c r="Z41" i="27"/>
  <c r="AB41" i="27" s="1"/>
  <c r="Z42" i="27"/>
  <c r="AB42" i="27" s="1"/>
  <c r="Z43" i="27"/>
  <c r="AB43" i="27" s="1"/>
  <c r="Z44" i="27"/>
  <c r="Z45" i="27"/>
  <c r="AB45" i="27" s="1"/>
  <c r="Z46" i="27"/>
  <c r="Z47" i="27"/>
  <c r="AB47" i="27" s="1"/>
  <c r="Z48" i="27"/>
  <c r="Z49" i="27"/>
  <c r="AB49" i="27" s="1"/>
  <c r="Z50" i="27"/>
  <c r="AB50" i="27" s="1"/>
  <c r="Z51" i="27"/>
  <c r="AB51" i="27" s="1"/>
  <c r="Z52" i="27"/>
  <c r="Z53" i="27"/>
  <c r="AB53" i="27" s="1"/>
  <c r="Z54" i="27"/>
  <c r="AB54" i="27" s="1"/>
  <c r="Z55" i="27"/>
  <c r="AB55" i="27" s="1"/>
  <c r="Z56" i="27"/>
  <c r="Z57" i="27"/>
  <c r="AB57" i="27" s="1"/>
  <c r="Z58" i="27"/>
  <c r="Z59" i="27"/>
  <c r="Z60" i="27"/>
  <c r="Z61" i="27"/>
  <c r="AB61" i="27" s="1"/>
  <c r="Z8" i="27"/>
  <c r="AB14" i="27"/>
  <c r="AB26" i="27"/>
  <c r="AB27" i="27"/>
  <c r="AB34" i="27"/>
  <c r="AB38" i="27"/>
  <c r="AB46" i="27"/>
  <c r="AB58" i="27"/>
  <c r="AB59" i="27"/>
  <c r="AA8" i="27"/>
  <c r="AB8" i="27" s="1"/>
  <c r="AB9" i="27"/>
  <c r="AB10" i="27" l="1"/>
  <c r="AB20" i="27"/>
  <c r="AB16" i="27"/>
  <c r="AB21" i="27"/>
  <c r="AM77" i="82"/>
  <c r="AM61" i="82"/>
  <c r="AM70" i="82"/>
  <c r="AM67" i="82"/>
  <c r="AM76" i="82"/>
  <c r="AM68" i="82"/>
  <c r="AM82" i="82"/>
  <c r="AM62" i="82"/>
  <c r="AM74" i="82"/>
  <c r="AM83" i="82"/>
  <c r="AM79" i="82"/>
  <c r="AM64" i="82"/>
  <c r="AM65" i="82"/>
  <c r="AM73" i="82"/>
  <c r="AM71" i="82"/>
  <c r="AM80" i="82"/>
  <c r="AM86" i="82"/>
  <c r="AM85" i="82"/>
  <c r="AO82" i="82"/>
  <c r="AO74" i="82"/>
  <c r="AO72" i="82"/>
  <c r="AO62" i="82"/>
  <c r="AO86" i="82"/>
  <c r="AO76" i="82"/>
  <c r="AO84" i="82"/>
  <c r="AO66" i="82"/>
  <c r="AO78" i="82"/>
  <c r="AO80" i="82"/>
  <c r="AO61" i="82"/>
  <c r="AO64" i="82"/>
  <c r="AO70" i="82"/>
  <c r="AO68" i="82"/>
  <c r="AQ65" i="82"/>
  <c r="AQ77" i="82"/>
  <c r="AQ85" i="82"/>
  <c r="AQ74" i="82"/>
  <c r="AQ81" i="82"/>
  <c r="AQ75" i="82"/>
  <c r="AQ63" i="82"/>
  <c r="AQ80" i="82"/>
  <c r="AQ86" i="82"/>
  <c r="AQ79" i="82"/>
  <c r="AQ84" i="82"/>
  <c r="AQ73" i="82"/>
  <c r="AQ76" i="82"/>
  <c r="AQ66" i="82"/>
  <c r="AQ71" i="82"/>
  <c r="AQ82" i="82"/>
  <c r="AQ78" i="82"/>
  <c r="AQ64" i="82"/>
  <c r="AQ72" i="82"/>
  <c r="AQ70" i="82"/>
  <c r="AQ83" i="82"/>
  <c r="AQ67" i="82"/>
  <c r="AQ62" i="82"/>
  <c r="AQ61" i="82"/>
  <c r="AQ69" i="82"/>
  <c r="AQ68" i="82"/>
  <c r="AS66" i="82"/>
  <c r="AS62" i="82"/>
  <c r="AS74" i="82"/>
  <c r="AS83" i="82"/>
  <c r="AS69" i="82"/>
  <c r="AS81" i="82"/>
  <c r="AS71" i="82"/>
  <c r="AS79" i="82"/>
  <c r="AS77" i="82"/>
  <c r="AS72" i="82"/>
  <c r="AS70" i="82"/>
  <c r="AS84" i="82"/>
  <c r="AS73" i="82"/>
  <c r="AS63" i="82"/>
  <c r="AS64" i="82"/>
  <c r="AS80" i="82"/>
  <c r="AS76" i="82"/>
  <c r="AS65" i="82"/>
  <c r="AS78" i="82"/>
  <c r="AS75" i="82"/>
  <c r="AS82" i="82"/>
  <c r="AS67" i="82"/>
  <c r="AS86" i="82"/>
  <c r="AS68" i="82"/>
  <c r="AS85" i="82"/>
  <c r="AS61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Agista Imani Juang G</author>
  </authors>
  <commentList>
    <comment ref="C7" authorId="0" shapeId="0" xr:uid="{00000000-0006-0000-0E00-000001000000}">
      <text>
        <r>
          <rPr>
            <sz val="9"/>
            <color indexed="81"/>
            <rFont val="Tahoma"/>
            <family val="2"/>
            <charset val="204"/>
          </rPr>
          <t>O.841120.034.01
Melakukan Diagnosis Organisasi</t>
        </r>
      </text>
    </comment>
    <comment ref="D7" authorId="0" shapeId="0" xr:uid="{00000000-0006-0000-0E00-000002000000}">
      <text>
        <r>
          <rPr>
            <sz val="9"/>
            <color indexed="81"/>
            <rFont val="Tahoma"/>
            <family val="2"/>
            <charset val="204"/>
          </rPr>
          <t xml:space="preserve">O.841120.036.01
Membuat Kriteria Evaluasi Kinerja Kebijakan
</t>
        </r>
      </text>
    </comment>
    <comment ref="E7" authorId="0" shapeId="0" xr:uid="{00000000-0006-0000-0E00-000003000000}">
      <text>
        <r>
          <rPr>
            <sz val="9"/>
            <color indexed="81"/>
            <rFont val="Tahoma"/>
            <family val="2"/>
            <charset val="204"/>
          </rPr>
          <t xml:space="preserve">O.841120.038.01
Menganalisis Informasi Budaya Lokal.
</t>
        </r>
      </text>
    </comment>
    <comment ref="F7" authorId="0" shapeId="0" xr:uid="{00000000-0006-0000-0E00-000004000000}">
      <text>
        <r>
          <rPr>
            <sz val="9"/>
            <color indexed="81"/>
            <rFont val="Tahoma"/>
            <family val="2"/>
            <charset val="204"/>
          </rPr>
          <t xml:space="preserve">O.841120.037.01
Membuat Analisis Resiko Ketahahan Nasional.
</t>
        </r>
      </text>
    </comment>
    <comment ref="G7" authorId="0" shapeId="0" xr:uid="{00000000-0006-0000-0E00-000005000000}">
      <text>
        <r>
          <rPr>
            <sz val="9"/>
            <color indexed="81"/>
            <rFont val="Tahoma"/>
            <family val="2"/>
            <charset val="204"/>
          </rPr>
          <t xml:space="preserve">O.841120.039.01
Mengelola Penanganan Konflik Suku Agama Ras Antar Golongan.
</t>
        </r>
      </text>
    </comment>
    <comment ref="H7" authorId="0" shapeId="0" xr:uid="{00000000-0006-0000-0E00-000006000000}">
      <text>
        <r>
          <rPr>
            <sz val="9"/>
            <color indexed="81"/>
            <rFont val="Tahoma"/>
            <family val="2"/>
            <charset val="204"/>
          </rPr>
          <t xml:space="preserve">O.841120.040.01
Menyusun Dokumen Rencana Teknis Pengadaan Barang dan Jasa Pemerintah.
</t>
        </r>
      </text>
    </comment>
    <comment ref="I7" authorId="0" shapeId="0" xr:uid="{00000000-0006-0000-0E00-000007000000}">
      <text>
        <r>
          <rPr>
            <sz val="9"/>
            <color indexed="81"/>
            <rFont val="Tahoma"/>
            <family val="2"/>
            <charset val="204"/>
          </rPr>
          <t xml:space="preserve">O.841120.033.01
Menyusun Kebijakan APBD.
</t>
        </r>
      </text>
    </comment>
    <comment ref="J7" authorId="0" shapeId="0" xr:uid="{00000000-0006-0000-0E00-000008000000}">
      <text>
        <r>
          <rPr>
            <sz val="9"/>
            <color indexed="81"/>
            <rFont val="Tahoma"/>
            <family val="2"/>
            <charset val="204"/>
          </rPr>
          <t>O.841120.035.01
Menyusun Rencana Kinerja SKPD.</t>
        </r>
      </text>
    </comment>
    <comment ref="K7" authorId="0" shapeId="0" xr:uid="{00000000-0006-0000-0E00-000009000000}">
      <text>
        <r>
          <rPr>
            <sz val="9"/>
            <color indexed="81"/>
            <rFont val="Tahoma"/>
            <family val="2"/>
            <charset val="204"/>
          </rPr>
          <t>O.841120.032.01 
Menghimpun Bahan Naskah Akademik</t>
        </r>
      </text>
    </comment>
    <comment ref="L7" authorId="0" shapeId="0" xr:uid="{00000000-0006-0000-0E00-00000A000000}">
      <text>
        <r>
          <rPr>
            <sz val="9"/>
            <color indexed="81"/>
            <rFont val="Tahoma"/>
            <family val="2"/>
            <charset val="204"/>
          </rPr>
          <t>O.841120.031.01
Menjalin Hubungan Dengan Pemangku Kepentingan</t>
        </r>
      </text>
    </comment>
    <comment ref="M7" authorId="0" shapeId="0" xr:uid="{00000000-0006-0000-0E00-00000B000000}">
      <text>
        <r>
          <rPr>
            <sz val="9"/>
            <color indexed="81"/>
            <rFont val="Tahoma"/>
            <family val="2"/>
            <charset val="204"/>
          </rPr>
          <t>O.841120.046.01
Melakukan Penerapan Standar Pelayanan Dalam Proses Pelayanan Pemerintah.</t>
        </r>
      </text>
    </comment>
    <comment ref="N7" authorId="0" shapeId="0" xr:uid="{00000000-0006-0000-0E00-00000C000000}">
      <text>
        <r>
          <rPr>
            <sz val="9"/>
            <color indexed="81"/>
            <rFont val="Tahoma"/>
            <family val="2"/>
            <charset val="204"/>
          </rPr>
          <t xml:space="preserve">O.841120.041.01
Mengelola Kualitas Pelayanan Pemerintah.
</t>
        </r>
      </text>
    </comment>
    <comment ref="O7" authorId="0" shapeId="0" xr:uid="{00000000-0006-0000-0E00-00000D000000}">
      <text>
        <r>
          <rPr>
            <sz val="9"/>
            <color indexed="81"/>
            <rFont val="Tahoma"/>
            <family val="2"/>
            <charset val="204"/>
          </rPr>
          <t xml:space="preserve">O.841120.042.01
Menerapkan Etos Kerja Pelayanan Publik
</t>
        </r>
      </text>
    </comment>
    <comment ref="P7" authorId="0" shapeId="0" xr:uid="{00000000-0006-0000-0E00-00000E000000}">
      <text>
        <r>
          <rPr>
            <sz val="9"/>
            <color indexed="81"/>
            <rFont val="Tahoma"/>
            <family val="2"/>
            <charset val="204"/>
          </rPr>
          <t xml:space="preserve">O.841120.043.01 
Merumuskan Dokumen Informasi Organisasi.
</t>
        </r>
      </text>
    </comment>
    <comment ref="Q7" authorId="0" shapeId="0" xr:uid="{00000000-0006-0000-0E00-00000F000000}">
      <text>
        <r>
          <rPr>
            <sz val="9"/>
            <color indexed="81"/>
            <rFont val="Tahoma"/>
            <family val="2"/>
            <charset val="204"/>
          </rPr>
          <t xml:space="preserve">O.841120.044.01 
Mengidentifikasi Potensi Korupsi dalam Organisasi.
</t>
        </r>
      </text>
    </comment>
    <comment ref="R7" authorId="0" shapeId="0" xr:uid="{00000000-0006-0000-0E00-000010000000}">
      <text>
        <r>
          <rPr>
            <sz val="9"/>
            <color indexed="81"/>
            <rFont val="Tahoma"/>
            <family val="2"/>
            <charset val="204"/>
          </rPr>
          <t>O.841120.047.01
Melakukan Kerjasama Dengan Konsultan.</t>
        </r>
      </text>
    </comment>
    <comment ref="S7" authorId="0" shapeId="0" xr:uid="{00000000-0006-0000-0E00-000011000000}">
      <text>
        <r>
          <rPr>
            <sz val="9"/>
            <color indexed="81"/>
            <rFont val="Tahoma"/>
            <family val="2"/>
            <charset val="204"/>
          </rPr>
          <t>O.841120.045.01
Membuat Konsep Peta Keterkaitan Kewenangan dan Hubungan Antar Kelembagaan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Agista Imani Juang G</author>
  </authors>
  <commentList>
    <comment ref="C6" authorId="0" shapeId="0" xr:uid="{00000000-0006-0000-0F00-000001000000}">
      <text>
        <r>
          <rPr>
            <sz val="9"/>
            <color indexed="81"/>
            <rFont val="Tahoma"/>
            <family val="2"/>
            <charset val="204"/>
          </rPr>
          <t>O.841120.034.01
Melakukan Diagnosis Organisasi</t>
        </r>
      </text>
    </comment>
    <comment ref="E6" authorId="0" shapeId="0" xr:uid="{00000000-0006-0000-0F00-000002000000}">
      <text>
        <r>
          <rPr>
            <sz val="9"/>
            <color indexed="81"/>
            <rFont val="Tahoma"/>
            <family val="2"/>
            <charset val="204"/>
          </rPr>
          <t xml:space="preserve">O.841120.036.01
Membuat Kriteria Evaluasi Kinerja Kebijakan
</t>
        </r>
      </text>
    </comment>
    <comment ref="G6" authorId="0" shapeId="0" xr:uid="{00000000-0006-0000-0F00-000003000000}">
      <text>
        <r>
          <rPr>
            <sz val="9"/>
            <color indexed="81"/>
            <rFont val="Tahoma"/>
            <family val="2"/>
            <charset val="204"/>
          </rPr>
          <t xml:space="preserve">O.841120.038.01
Menganalisis Informasi Budaya Lokal.
</t>
        </r>
      </text>
    </comment>
    <comment ref="I6" authorId="0" shapeId="0" xr:uid="{00000000-0006-0000-0F00-000004000000}">
      <text>
        <r>
          <rPr>
            <sz val="9"/>
            <color indexed="81"/>
            <rFont val="Tahoma"/>
            <family val="2"/>
            <charset val="204"/>
          </rPr>
          <t xml:space="preserve">O.841120.037.01
Membuat Analisis Resiko Ketahahan Nasional.
</t>
        </r>
      </text>
    </comment>
    <comment ref="K6" authorId="0" shapeId="0" xr:uid="{00000000-0006-0000-0F00-000005000000}">
      <text>
        <r>
          <rPr>
            <sz val="9"/>
            <color indexed="81"/>
            <rFont val="Tahoma"/>
            <family val="2"/>
            <charset val="204"/>
          </rPr>
          <t xml:space="preserve">O.841120.039.01
Mengelola Penanganan Konflik Suku Agama Ras Antar Golongan.
</t>
        </r>
      </text>
    </comment>
    <comment ref="M6" authorId="0" shapeId="0" xr:uid="{00000000-0006-0000-0F00-000006000000}">
      <text>
        <r>
          <rPr>
            <sz val="9"/>
            <color indexed="81"/>
            <rFont val="Tahoma"/>
            <family val="2"/>
            <charset val="204"/>
          </rPr>
          <t xml:space="preserve">O.841120.040.01
Menyusun Dokumen Rencana Teknis Pengadaan Barang dan Jasa Pemerintah.
</t>
        </r>
      </text>
    </comment>
    <comment ref="O6" authorId="0" shapeId="0" xr:uid="{00000000-0006-0000-0F00-000007000000}">
      <text>
        <r>
          <rPr>
            <sz val="9"/>
            <color indexed="81"/>
            <rFont val="Tahoma"/>
            <family val="2"/>
            <charset val="204"/>
          </rPr>
          <t xml:space="preserve">O.841120.033.01
Menyusun Kebijakan APBD.
</t>
        </r>
      </text>
    </comment>
    <comment ref="Q6" authorId="0" shapeId="0" xr:uid="{00000000-0006-0000-0F00-000008000000}">
      <text>
        <r>
          <rPr>
            <sz val="9"/>
            <color indexed="81"/>
            <rFont val="Tahoma"/>
            <family val="2"/>
            <charset val="204"/>
          </rPr>
          <t>O.841120.035.01
Menyusun Rencana Kinerja SKPD.</t>
        </r>
      </text>
    </comment>
    <comment ref="S6" authorId="0" shapeId="0" xr:uid="{00000000-0006-0000-0F00-000009000000}">
      <text>
        <r>
          <rPr>
            <sz val="9"/>
            <color indexed="81"/>
            <rFont val="Tahoma"/>
            <family val="2"/>
            <charset val="204"/>
          </rPr>
          <t>O.841120.032.01 
Menghimpun Bahan Naskah Akademik</t>
        </r>
      </text>
    </comment>
    <comment ref="U6" authorId="0" shapeId="0" xr:uid="{00000000-0006-0000-0F00-00000A000000}">
      <text>
        <r>
          <rPr>
            <sz val="9"/>
            <color indexed="81"/>
            <rFont val="Tahoma"/>
            <family val="2"/>
            <charset val="204"/>
          </rPr>
          <t>O.841120.031.01
Menjalin Hubungan Dengan Pemangku Kepentingan</t>
        </r>
      </text>
    </comment>
    <comment ref="W6" authorId="0" shapeId="0" xr:uid="{00000000-0006-0000-0F00-00000B000000}">
      <text>
        <r>
          <rPr>
            <sz val="9"/>
            <color indexed="81"/>
            <rFont val="Tahoma"/>
            <family val="2"/>
            <charset val="204"/>
          </rPr>
          <t>O.841120.046.01
Melakukan Penerapan Standar Pelayanan Dalam Proses Pelayanan Pemerintah.</t>
        </r>
      </text>
    </comment>
    <comment ref="Y6" authorId="0" shapeId="0" xr:uid="{00000000-0006-0000-0F00-00000C000000}">
      <text>
        <r>
          <rPr>
            <sz val="9"/>
            <color indexed="81"/>
            <rFont val="Tahoma"/>
            <family val="2"/>
            <charset val="204"/>
          </rPr>
          <t xml:space="preserve">O.841120.041.01
Mengelola Kualitas Pelayanan Pemerintah.
</t>
        </r>
      </text>
    </comment>
    <comment ref="AA6" authorId="0" shapeId="0" xr:uid="{00000000-0006-0000-0F00-00000D000000}">
      <text>
        <r>
          <rPr>
            <sz val="9"/>
            <color indexed="81"/>
            <rFont val="Tahoma"/>
            <family val="2"/>
            <charset val="204"/>
          </rPr>
          <t xml:space="preserve">O.841120.042.01
Menerapkan Etos Kerja Pelayanan Publik
</t>
        </r>
      </text>
    </comment>
    <comment ref="AC6" authorId="0" shapeId="0" xr:uid="{00000000-0006-0000-0F00-00000E000000}">
      <text>
        <r>
          <rPr>
            <sz val="9"/>
            <color indexed="81"/>
            <rFont val="Tahoma"/>
            <family val="2"/>
            <charset val="204"/>
          </rPr>
          <t xml:space="preserve">O.841120.043.01 
Merumuskan Dokumen Informasi Organisasi.
</t>
        </r>
      </text>
    </comment>
    <comment ref="AE6" authorId="0" shapeId="0" xr:uid="{00000000-0006-0000-0F00-00000F000000}">
      <text>
        <r>
          <rPr>
            <sz val="9"/>
            <color indexed="81"/>
            <rFont val="Tahoma"/>
            <family val="2"/>
            <charset val="204"/>
          </rPr>
          <t xml:space="preserve">O.841120.044.01 
Mengidentifikasi Potensi Korupsi dalam Organisasi.
</t>
        </r>
      </text>
    </comment>
    <comment ref="AG6" authorId="0" shapeId="0" xr:uid="{00000000-0006-0000-0F00-000010000000}">
      <text>
        <r>
          <rPr>
            <sz val="9"/>
            <color indexed="81"/>
            <rFont val="Tahoma"/>
            <family val="2"/>
            <charset val="204"/>
          </rPr>
          <t>O.841120.047.01
Melakukan Kerjasama Dengan Konsultan.</t>
        </r>
      </text>
    </comment>
    <comment ref="AI6" authorId="0" shapeId="0" xr:uid="{00000000-0006-0000-0F00-000011000000}">
      <text>
        <r>
          <rPr>
            <sz val="9"/>
            <color indexed="81"/>
            <rFont val="Tahoma"/>
            <family val="2"/>
            <charset val="204"/>
          </rPr>
          <t>O.841120.045.01
Membuat Konsep Peta Keterkaitan Kewenangan dan Hubungan Antar Kelembagaan</t>
        </r>
      </text>
    </comment>
  </commentList>
</comments>
</file>

<file path=xl/sharedStrings.xml><?xml version="1.0" encoding="utf-8"?>
<sst xmlns="http://schemas.openxmlformats.org/spreadsheetml/2006/main" count="1840" uniqueCount="201">
  <si>
    <t>NO</t>
  </si>
  <si>
    <t>NAMA</t>
  </si>
  <si>
    <t>Drs. H. ASEP SUKMANA, M.Si</t>
  </si>
  <si>
    <t>Drs. H. WAHYU MIJAYA, SH., M.Si</t>
  </si>
  <si>
    <t xml:space="preserve">Drs. IDAM RAHMAT, M.Si </t>
  </si>
  <si>
    <t>Dra. RINA RODIANINGSIH, AK., MM</t>
  </si>
  <si>
    <t xml:space="preserve">YADI CAHYADI, M.Si </t>
  </si>
  <si>
    <t xml:space="preserve">DR. Ir. ASEP SUPRIATNA, M.Eng.Sc </t>
  </si>
  <si>
    <t xml:space="preserve">DR. Ir. PRIMA MAYANINGTIAS, M.Si </t>
  </si>
  <si>
    <t xml:space="preserve">Ir. DEWI NURHAYATI, M.Si </t>
  </si>
  <si>
    <t xml:space="preserve">Dra. Hj. DINNY RESMIATI, M.Si </t>
  </si>
  <si>
    <t xml:space="preserve">Drs. DEDI SUTARDI, M.Pd </t>
  </si>
  <si>
    <t xml:space="preserve">FIRMAN ADAM, S.Pd., M.M.Pd </t>
  </si>
  <si>
    <t xml:space="preserve">ERI DONARI, A.Pi, MP </t>
  </si>
  <si>
    <t>Ir. ENDANG HARIS FITRIYANA, MM,</t>
  </si>
  <si>
    <t xml:space="preserve">Dra. SRI ENDANG MARWATI, MM </t>
  </si>
  <si>
    <t xml:space="preserve">Dra. Hj. ELIS YATIMAH, MM </t>
  </si>
  <si>
    <t xml:space="preserve">SUHRA, SE., MM </t>
  </si>
  <si>
    <t xml:space="preserve">Drh. TINE NURASIH KADARYATI </t>
  </si>
  <si>
    <t xml:space="preserve">Drs.H. JEJEN HENDRA PERMANA, M.Si </t>
  </si>
  <si>
    <t xml:space="preserve">Ir. BUDI JUANDA, MM </t>
  </si>
  <si>
    <t xml:space="preserve">Drs. EMBUN PRAGNYAMARTHA, MM </t>
  </si>
  <si>
    <t xml:space="preserve">RIKA JATNIKA, S.Pt.,MM </t>
  </si>
  <si>
    <t xml:space="preserve">H. KHOIRUL NAIM, SKM., M.Epid </t>
  </si>
  <si>
    <t xml:space="preserve">YAYA SUNARYA, SH., MM </t>
  </si>
  <si>
    <t xml:space="preserve">Drs. SAPTA YULIANTO DASUKI, MAP </t>
  </si>
  <si>
    <t xml:space="preserve">Dra. RENI AMBARSARI, MM </t>
  </si>
  <si>
    <t xml:space="preserve">Dra. NENI ROHAENI </t>
  </si>
  <si>
    <t xml:space="preserve">EMMA KUSUMAH CAHYANINGSIH, SH., MM </t>
  </si>
  <si>
    <t xml:space="preserve">Ir. PUPUN SAEFUNUDIN </t>
  </si>
  <si>
    <t>Ir. EDI BAHTIAR H, M.Sc</t>
  </si>
  <si>
    <t xml:space="preserve">Ir. DIANA RAMADIANY, M.Sc </t>
  </si>
  <si>
    <t xml:space="preserve">Drs. SATRIO, M.Si </t>
  </si>
  <si>
    <t xml:space="preserve">RINA RAHDIANAWATI, SE., M.Si </t>
  </si>
  <si>
    <t xml:space="preserve">Ir. ANDREAS WIJANTO, MT </t>
  </si>
  <si>
    <t xml:space="preserve">HIDAJAT SETIAPUTRA, Ak., MM </t>
  </si>
  <si>
    <t>Drs. SUBANDRIO ILHAM BASUKI</t>
  </si>
  <si>
    <t>MOHAMAD YUDI AHADIAT, SH</t>
  </si>
  <si>
    <t xml:space="preserve">Dra. Hj. I GUSTI AGUNG KIM FAJAR WIYATI OKA, M.Si </t>
  </si>
  <si>
    <t xml:space="preserve">ANDRIE KUSTRIA WARDANA, S.STP., M.Si </t>
  </si>
  <si>
    <t>Drs. H. MOCHAMAD BAGDJA RACHMAN, MM</t>
  </si>
  <si>
    <t xml:space="preserve">H. E AGUS ISMAIL, S.Sos., M.Pd </t>
  </si>
  <si>
    <t xml:space="preserve">H. DIDING WAHYUDIN, S.Si., M.Si </t>
  </si>
  <si>
    <t xml:space="preserve">H. AGUS ENDANG HANAFIAH S.Sos., M.A.P </t>
  </si>
  <si>
    <t xml:space="preserve">Drs. H. WAHYU ISKANDAR M., M.Pd </t>
  </si>
  <si>
    <t xml:space="preserve">ARIEF NADJEMUDIN, SH., M.Hum </t>
  </si>
  <si>
    <t xml:space="preserve">DENNY WAHJUDIN, SH., MH </t>
  </si>
  <si>
    <t xml:space="preserve">Dra. ENOK KOMARIAH, M.Kes </t>
  </si>
  <si>
    <t xml:space="preserve">AHMAD ADE HADEANSYAH, ST,. M.Si </t>
  </si>
  <si>
    <t xml:space="preserve">Dra. SUSI TRESNAWATI, M.Si </t>
  </si>
  <si>
    <t xml:space="preserve">ANDRI HERIYANTO, ST., M.A.P </t>
  </si>
  <si>
    <t xml:space="preserve">Drs. AGUS KOMARUDIN, M.Si </t>
  </si>
  <si>
    <t xml:space="preserve">Dra. IDA ROHAYAH, MM </t>
  </si>
  <si>
    <t>K/BK</t>
  </si>
  <si>
    <t>Ir. AGUS SUTIRMAN, MP</t>
  </si>
  <si>
    <t xml:space="preserve">Ir. EDI SUPARDI, M.Si </t>
  </si>
  <si>
    <t>REKAP PER UNIT KOMPETENSI</t>
  </si>
  <si>
    <t>DAFTAR UNIT KOMPETENSI SESUAI URUTAN PADA SOAL</t>
  </si>
  <si>
    <t>KODE UNIT DAN JUDUL UNIT KOMPETENSI</t>
  </si>
  <si>
    <t>O.841120.031.01 Menjalin Hubungan Dengan Pemangku Kepentingan</t>
  </si>
  <si>
    <t>O.841120.034.01 Melakukan Diagnosis Organisasi</t>
  </si>
  <si>
    <t>O.841120.046.01 Melakukan Penerapan Standar Pelayanan Dalam Proses Pelayanan Pemerintah.</t>
  </si>
  <si>
    <t>O.841120.037.01 Membuat Analisis Resiko Ketahahan Nasional.</t>
  </si>
  <si>
    <t>O.841120.039.01 Mengelola Penanganan Konflik Suku Agama Ras Antar Golongan.</t>
  </si>
  <si>
    <t>O.841120.045.01 Membuat Konsep Peta Keterkaitan Kewenangan dan Hubungan Antar Kelembagaan</t>
  </si>
  <si>
    <t>O.841120.047.01 Melakukan Kerjasama Dengan Konsultan.</t>
  </si>
  <si>
    <t>O.841120.044.01  Mengidentifikasi Potensi Korupsi dalam Organisas</t>
  </si>
  <si>
    <t>O.841120.032.01 Menghimpun Bahan Naskah Akademik</t>
  </si>
  <si>
    <t>O.841120.035.01 Menyusun Rencana Kinerja SKPD.</t>
  </si>
  <si>
    <t>O.841120.041.01 Mengelola Kualitas Pelayanan Pemerintah.</t>
  </si>
  <si>
    <t>O.841120.038.01 Menganalisis Informasi Budaya Lokal.</t>
  </si>
  <si>
    <t>O.841120.042.01 Menerapkan Etos Kerja Pelayanan Publik</t>
  </si>
  <si>
    <t>O.841120.040.01 Menyusun Dokumen Rencana Teknis Pengadaan Barang dan Jasa Pemerintah.</t>
  </si>
  <si>
    <t>O.841120.033.01 Menyusun Kebijakan APBD.</t>
  </si>
  <si>
    <t>O.841120.036.01 Membuat Kriteria Evaluasi Kinerja Kebijakan</t>
  </si>
  <si>
    <t>O.841120.043.01 Merumuskan Dokumen Informasi Organisasi.</t>
  </si>
  <si>
    <t>PENGELOLAAN KEBIJAKAN DESENTRALISASI</t>
  </si>
  <si>
    <t>PEMERINTAHAN UMUM</t>
  </si>
  <si>
    <t>PENGELOLAAN KEUANGAN DAERAH</t>
  </si>
  <si>
    <t>HUBUNGAN PEMERINTAH DAERAH DENGAN DPRD</t>
  </si>
  <si>
    <t>URUSAN PEMERINTAHAN YANG MENJADI KEWENANGNAN DAERAH</t>
  </si>
  <si>
    <t>ETIKA PEMERINTAHAN</t>
  </si>
  <si>
    <t>HUBUNGAN PEMERINTAH PUSAT DENGAN DAERAH</t>
  </si>
  <si>
    <t>UK 2</t>
  </si>
  <si>
    <t>UK 11</t>
  </si>
  <si>
    <t>UK 5</t>
  </si>
  <si>
    <t>UK 16</t>
  </si>
  <si>
    <t>UK 17</t>
  </si>
  <si>
    <t>UK 8</t>
  </si>
  <si>
    <t>UK 10</t>
  </si>
  <si>
    <t>UK 7</t>
  </si>
  <si>
    <t>UK 9</t>
  </si>
  <si>
    <t>UK 1</t>
  </si>
  <si>
    <t>UK 3</t>
  </si>
  <si>
    <t>UK 4</t>
  </si>
  <si>
    <t>UK 6</t>
  </si>
  <si>
    <t>UK 12</t>
  </si>
  <si>
    <t>UK 13</t>
  </si>
  <si>
    <t>UK 14</t>
  </si>
  <si>
    <t>UK 15</t>
  </si>
  <si>
    <t>UNIT KOMPETENSI BERDASAR PERMENDAGRU 108 TAHUN 2017</t>
  </si>
  <si>
    <t>KOMPETENSI 1</t>
  </si>
  <si>
    <t>KOMPETENSI 2</t>
  </si>
  <si>
    <t xml:space="preserve">Drs. BUDY HERMAWAN, M.Si  </t>
  </si>
  <si>
    <t>K/BK UK 2</t>
  </si>
  <si>
    <t>K/BK UK 11</t>
  </si>
  <si>
    <t>K/BK UK 5</t>
  </si>
  <si>
    <t>K/BK UK 16</t>
  </si>
  <si>
    <t>K/BK UK 17</t>
  </si>
  <si>
    <t>K/BK UK 8</t>
  </si>
  <si>
    <t>K/BK UK 10</t>
  </si>
  <si>
    <t>K/BK UK 7</t>
  </si>
  <si>
    <t>K/BK UK 9</t>
  </si>
  <si>
    <t>K/BK UK 1</t>
  </si>
  <si>
    <t>K/BK UK 3</t>
  </si>
  <si>
    <t>K/BK UK 4</t>
  </si>
  <si>
    <t>K/BK UK 12</t>
  </si>
  <si>
    <t>K/BK UK 13</t>
  </si>
  <si>
    <t>K/BK UK 14</t>
  </si>
  <si>
    <t>K/BK UK 15</t>
  </si>
  <si>
    <t>Dr.  JATTI INDRIATI, S.H., M.Si.</t>
  </si>
  <si>
    <t>Drs.  ACHMAD ANTONY</t>
  </si>
  <si>
    <t>ERLINA DALISAPUTRA, S.Pt., M.T.</t>
  </si>
  <si>
    <t>H.  LILI ISKANDAR, S.Sos., M.Si.</t>
  </si>
  <si>
    <t>Dra.  IDA HENDRAWATI</t>
  </si>
  <si>
    <t>Drs.  DJAJA LALANA, M.Si.</t>
  </si>
  <si>
    <t xml:space="preserve"> IYA SUGIA, S.E., M.E.P.</t>
  </si>
  <si>
    <t>Ir.  HERMIN KARLINA, M.P.</t>
  </si>
  <si>
    <t>ANNE HERMADIANNE ADNAN, S.Sos., M.A.</t>
  </si>
  <si>
    <t>Ir.  ACHMAD FADILLAH, M.M.</t>
  </si>
  <si>
    <t>EKO PRIASTONO, S.T., M.P.PM.</t>
  </si>
  <si>
    <t>Drs.  CEPI MAHDI, M.M.</t>
  </si>
  <si>
    <t>MAULANA INDRA WIBAWA, S.H., M.Si.</t>
  </si>
  <si>
    <t>IWAN PRIYATNA, SE., M.Kes</t>
  </si>
  <si>
    <t>Ir.  BUDI MULIA, M.M.</t>
  </si>
  <si>
    <t xml:space="preserve"> TULUS ARIFAN, S.I.P., M.Si.</t>
  </si>
  <si>
    <t>Drs.  YUDI RIDWAN</t>
  </si>
  <si>
    <t>SLAMET MULYANTO SUDARSONO, S.T., M.T.</t>
  </si>
  <si>
    <t>DESIYANA SAVITRI, S.Sos., M.Si</t>
  </si>
  <si>
    <t>DRS.  DODIN RUSMIN NURYADIN</t>
  </si>
  <si>
    <t>Dr. Hj  NENI ALYANI, S.E., M.Pd.</t>
  </si>
  <si>
    <t>SAEPULOH, A.K.S., M.M.Pd.</t>
  </si>
  <si>
    <t>Drs.  M RUSLAN, U.E.ESFA., M.M.</t>
  </si>
  <si>
    <t>Ir. H.  YAYAN CAHYA PERMANA, M.M.</t>
  </si>
  <si>
    <t>Ir.  AGUS HENDRARTO, M.M.</t>
  </si>
  <si>
    <t>TUBAGUS NUGRAHA, S.T., M.Si.</t>
  </si>
  <si>
    <t>LUDOVICUS PRATOMO, S.H., M.M.</t>
  </si>
  <si>
    <t>RUDI RUDIBILAH, S.Sos., M.M.</t>
  </si>
  <si>
    <t>Dr. H.  ATENG KUSNANDAR ADISAPUTRA, S.H., M.M.</t>
  </si>
  <si>
    <t>H.  BUDIMAN, A.Pi., M.Si.</t>
  </si>
  <si>
    <t>Drs. TEPPY WAWAN DHARMAWAN, SH</t>
  </si>
  <si>
    <t>IDAT ROSANA, S.Sos., M.Si.</t>
  </si>
  <si>
    <t>Drs.  YUYU WAHYU AJI, M.Si.</t>
  </si>
  <si>
    <t>EKA HENDRAWAN SASTRAWIJAYA, S.H., M.Si.</t>
  </si>
  <si>
    <t>Ir. MAMAN SUHERMAN</t>
  </si>
  <si>
    <t>Dr. drg.  MARION SIAGIAN, M.Epid.</t>
  </si>
  <si>
    <t>SRI SUDARTINI, M.P.S.</t>
  </si>
  <si>
    <t>Ir.  ETI MULYATI, M.M.</t>
  </si>
  <si>
    <t>MURSID, S.Sos., M.Si.</t>
  </si>
  <si>
    <t>Dra.  ISMIRNI, Apt., M.P.H.</t>
  </si>
  <si>
    <t>Ir.  LATIFAH</t>
  </si>
  <si>
    <t>DANI NOOR BADRIANSYAH, S.T., M.T.</t>
  </si>
  <si>
    <t>DEWI MARTININGSIH, SH., MH</t>
  </si>
  <si>
    <t>Drs. H.  ASEP SUHANGGAN, M.M.Pd.</t>
  </si>
  <si>
    <t>Drs.  DADANG ABDULRAKHMAN, M.Si.</t>
  </si>
  <si>
    <t>Ir.  LUCKY RUSWANDI SUMANANG, M.T.</t>
  </si>
  <si>
    <t>Drs.  DEDE WAHYUDIN, M.M.</t>
  </si>
  <si>
    <t>Dr. Drs.  DENI RAHAYU, M.Si.</t>
  </si>
  <si>
    <t>DRS.  MUHAMMAD NIZAR</t>
  </si>
  <si>
    <t>ROSMANANDA, S.K.M., M.T.</t>
  </si>
  <si>
    <t>Hj.  YOSSY DESRA, S.H., M.H.</t>
  </si>
  <si>
    <t>Drs. H.  WARDANA, M.M.</t>
  </si>
  <si>
    <t>DEDI HENDRAWAN, S.Hut., M.M.</t>
  </si>
  <si>
    <t>BENNY SURANATA, S.E., M.M.</t>
  </si>
  <si>
    <t>BENY BUNYAMIN, S.I.P., M.M.</t>
  </si>
  <si>
    <t>Ir.  YESA SARWEDI HAMISENO, M.Pd.</t>
  </si>
  <si>
    <t>BOY IMAN NUGRAHA, S.T., M.T.</t>
  </si>
  <si>
    <t>DRS.  EDDY SETIADI ERAWAN, M.Pd.</t>
  </si>
  <si>
    <t xml:space="preserve"> IRFAN HADISISWANTO, S.Pi., M.M.</t>
  </si>
  <si>
    <t>Dra.  ENUNG YUSWINARNI, S.Kep.Ners., M.A.P.</t>
  </si>
  <si>
    <t>HENI HERYANTO, S.Sos., M.E.</t>
  </si>
  <si>
    <t>Hj.  SRI KASTI MARYATI, S.Kep.Ners.</t>
  </si>
  <si>
    <t>DIKKY ACHMAD SIDIK, S.T., M.T.</t>
  </si>
  <si>
    <t>Dra. Hj.  ELIS KARTINI, M.Si.</t>
  </si>
  <si>
    <t>Ir.  ISKANDAR, M.T.</t>
  </si>
  <si>
    <t>GILANG SAILENDRA, S.STP., M.Si.</t>
  </si>
  <si>
    <t>ASEP RUHIYAT LENGKAWA, S.T., M.M.</t>
  </si>
  <si>
    <t>DANI HENDRATO, S.I.P.</t>
  </si>
  <si>
    <t xml:space="preserve"> H. ADUN ABDULLAH SYAFI I, S.Ag., M.Ag.</t>
  </si>
  <si>
    <t>H.  USMAN, S.T., M.M.</t>
  </si>
  <si>
    <t>Ir.  LILIS IRIANINGSIH, M.P.</t>
  </si>
  <si>
    <t>Dr.  LILIS ROSITA, M.Si.</t>
  </si>
  <si>
    <t>HENDRA GUNAWAN, S.I.P., M.M.</t>
  </si>
  <si>
    <t>ENA KUSNADI, S.Hut., M.M.</t>
  </si>
  <si>
    <t>IMANSYAH, S.T., M.M.</t>
  </si>
  <si>
    <t>R RONI SUKMAYA PANJI KUSUMAH, S.H., M.Si.</t>
  </si>
  <si>
    <t>IKA HASILLAH, M.Si.</t>
  </si>
  <si>
    <t xml:space="preserve"> ASEP SAEPULOH, S.T., M.T.</t>
  </si>
  <si>
    <t>RADEN NURTAFIYANA, S.Pt., M.E.</t>
  </si>
  <si>
    <t>AAN HERYADI ZULIHADI SAPUTRA, S.T., M.T.</t>
  </si>
  <si>
    <t>K/BK UK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</si>
</sst>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9"/>
      <color indexed="81"/>
      <name val="Tahoma"/>
      <family val="2"/>
      <charset val="204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2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2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" fontId="0" fillId="2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1" xfId="0" applyFill="1" applyBorder="1"/>
    <xf numFmtId="0" fontId="4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2" applyNumberFormat="1" applyFont="1" applyBorder="1" applyAlignment="1">
      <alignment horizontal="center"/>
    </xf>
    <xf numFmtId="1" fontId="5" fillId="0" borderId="1" xfId="0" applyNumberFormat="1" applyFont="1" applyBorder="1"/>
    <xf numFmtId="1" fontId="4" fillId="0" borderId="1" xfId="0" applyNumberFormat="1" applyFont="1" applyBorder="1" applyAlignment="1">
      <alignment horizontal="center" vertical="center"/>
    </xf>
    <xf numFmtId="1" fontId="6" fillId="0" borderId="1" xfId="1" applyNumberFormat="1" applyFont="1" applyFill="1" applyBorder="1" applyAlignment="1">
      <alignment horizontal="center" vertical="center"/>
    </xf>
    <xf numFmtId="1" fontId="5" fillId="0" borderId="4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2" fontId="5" fillId="0" borderId="1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mruColors>
      <color rgb="FFA3EA86"/>
      <color rgb="FF62EBFE"/>
      <color rgb="FFFF66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EF-46CB-ACC1-15FCA0B7C16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EF-46CB-ACC1-15FCA0B7C16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EF-46CB-ACC1-15FCA0B7C16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EF-46CB-ACC1-15FCA0B7C16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0EF-46CB-ACC1-15FCA0B7C16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EF-46CB-ACC1-15FCA0B7C16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0EF-46CB-ACC1-15FCA0B7C16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EF-46CB-ACC1-15FCA0B7C16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EF-46CB-ACC1-15FCA0B7C16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EF-46CB-ACC1-15FCA0B7C16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EF-46CB-ACC1-15FCA0B7C16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EF-46CB-ACC1-15FCA0B7C16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EF-46CB-ACC1-15FCA0B7C16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EF-46CB-ACC1-15FCA0B7C16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EF-46CB-ACC1-15FCA0B7C16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EF-46CB-ACC1-15FCA0B7C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KOMP'!$L$8,'REKAP PER UNIT KOMP'!$C$8,'REKAP PER UNIT KOMP'!$M$8,'REKAP PER UNIT KOMP'!$N$8,'REKAP PER UNIT KOMP'!$E$8,'REKAP PER UNIT KOMP'!$O$8,'REKAP PER UNIT KOMP'!$J$8,'REKAP PER UNIT KOMP'!$H$8,'REKAP PER UNIT KOMP'!$K$8,'REKAP PER UNIT KOMP'!$I$8,'REKAP PER UNIT KOMP'!$D$8,'REKAP PER UNIT KOMP'!$P$8,'REKAP PER UNIT KOMP'!$Q$8,'REKAP PER UNIT KOMP'!$R$8,'REKAP PER UNIT KOMP'!$S$8,'REKAP PER UNIT KOMP'!$F$8,'REKAP PER UNIT KOMP'!$G$8)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F-46CB-ACC1-15FCA0B7C16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EF-46CB-ACC1-15FCA0B7C16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EF-46CB-ACC1-15FCA0B7C16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EF-46CB-ACC1-15FCA0B7C16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0EF-46CB-ACC1-15FCA0B7C16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0EF-46CB-ACC1-15FCA0B7C16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EF-46CB-ACC1-15FCA0B7C16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EF-46CB-ACC1-15FCA0B7C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KOMP'!$U$8:$AA$8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F-46CB-ACC1-15FCA0B7C16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F-46CB-ACC1-15FCA0B7C16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F-46CB-ACC1-15FCA0B7C1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17-4935-8485-436598503E6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17-4935-8485-436598503E6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17-4935-8485-436598503E6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17-4935-8485-436598503E6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17-4935-8485-436598503E6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17-4935-8485-436598503E6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17-4935-8485-436598503E6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17-4935-8485-436598503E6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17-4935-8485-436598503E6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17-4935-8485-436598503E6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17-4935-8485-436598503E6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17-4935-8485-436598503E6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17-4935-8485-436598503E6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17-4935-8485-436598503E6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17-4935-8485-436598503E6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17-4935-8485-436598503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KOMP'!$L$17,'REKAP PER UNIT KOMP'!$C$17,'REKAP PER UNIT KOMP'!$M$17,'REKAP PER UNIT KOMP'!$N$17,'REKAP PER UNIT KOMP'!$E$17,'REKAP PER UNIT KOMP'!$O$17,'REKAP PER UNIT KOMP'!$J$17,'REKAP PER UNIT KOMP'!$H$17,'REKAP PER UNIT KOMP'!$K$17,'REKAP PER UNIT KOMP'!$I$17,'REKAP PER UNIT KOMP'!$D$17,'REKAP PER UNIT KOMP'!$P$17,'REKAP PER UNIT KOMP'!$Q$17,'REKAP PER UNIT KOMP'!$R$17,'REKAP PER UNIT KOMP'!$S$17,'REKAP PER UNIT KOMP'!$F$17,'REKAP PER UNIT KOMP'!$G$17)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17-4935-8485-436598503E6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17-4935-8485-436598503E6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17-4935-8485-436598503E6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17-4935-8485-436598503E6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17-4935-8485-436598503E6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17-4935-8485-436598503E6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17-4935-8485-436598503E6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17-4935-8485-436598503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KOMP'!$U$17:$AA$17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17-4935-8485-436598503E6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17-4935-8485-436598503E6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17-4935-8485-436598503E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EC-4DC1-BAE4-0021BDF33D0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EC-4DC1-BAE4-0021BDF33D0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EC-4DC1-BAE4-0021BDF33D0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EC-4DC1-BAE4-0021BDF33D0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EC-4DC1-BAE4-0021BDF33D0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EC-4DC1-BAE4-0021BDF33D0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EC-4DC1-BAE4-0021BDF33D0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EC-4DC1-BAE4-0021BDF33D0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EC-4DC1-BAE4-0021BDF33D0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EC-4DC1-BAE4-0021BDF33D0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EC-4DC1-BAE4-0021BDF33D0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EC-4DC1-BAE4-0021BDF33D0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EC-4DC1-BAE4-0021BDF33D0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EC-4DC1-BAE4-0021BDF33D0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EC-4DC1-BAE4-0021BDF33D0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EC-4DC1-BAE4-0021BDF33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KOMP'!$L$18,'REKAP PER UNIT KOMP'!$C$18,'REKAP PER UNIT KOMP'!$M$18,'REKAP PER UNIT KOMP'!$N$18,'REKAP PER UNIT KOMP'!$E$18,'REKAP PER UNIT KOMP'!$O$18,'REKAP PER UNIT KOMP'!$J$18,'REKAP PER UNIT KOMP'!$H$18,'REKAP PER UNIT KOMP'!$K$18,'REKAP PER UNIT KOMP'!$I$18,'REKAP PER UNIT KOMP'!$D$18,'REKAP PER UNIT KOMP'!$P$18,'REKAP PER UNIT KOMP'!$Q$18,'REKAP PER UNIT KOMP'!$R$18,'REKAP PER UNIT KOMP'!$S$18,'REKAP PER UNIT KOMP'!$F$18,'REKAP PER UNIT KOMP'!$G$18)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C-4DC1-BAE4-0021BDF33D0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EC-4DC1-BAE4-0021BDF33D0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EC-4DC1-BAE4-0021BDF33D0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EC-4DC1-BAE4-0021BDF33D0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8EC-4DC1-BAE4-0021BDF33D0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EC-4DC1-BAE4-0021BDF33D0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8EC-4DC1-BAE4-0021BDF33D0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EC-4DC1-BAE4-0021BDF33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KOMP'!$U$18:$AA$18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C-4DC1-BAE4-0021BDF33D0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8EC-4DC1-BAE4-0021BDF33D0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8EC-4DC1-BAE4-0021BDF33D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32-440B-B907-7B711D1261E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32-440B-B907-7B711D1261E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2-440B-B907-7B711D1261E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2-440B-B907-7B711D1261E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2-440B-B907-7B711D1261E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2-440B-B907-7B711D1261E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2-440B-B907-7B711D1261E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2-440B-B907-7B711D1261E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2-440B-B907-7B711D1261E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2-440B-B907-7B711D1261E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2-440B-B907-7B711D1261E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32-440B-B907-7B711D1261E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32-440B-B907-7B711D1261E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32-440B-B907-7B711D1261E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232-440B-B907-7B711D1261E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232-440B-B907-7B711D12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KOMP'!$L$19,'REKAP PER UNIT KOMP'!$C$19,'REKAP PER UNIT KOMP'!$M$19,'REKAP PER UNIT KOMP'!$N$19,'REKAP PER UNIT KOMP'!$E$19,'REKAP PER UNIT KOMP'!$O$19,'REKAP PER UNIT KOMP'!$J$19,'REKAP PER UNIT KOMP'!$H$19,'REKAP PER UNIT KOMP'!$K$19,'REKAP PER UNIT KOMP'!$I$19,'REKAP PER UNIT KOMP'!$D$19,'REKAP PER UNIT KOMP'!$P$19,'REKAP PER UNIT KOMP'!$Q$19,'REKAP PER UNIT KOMP'!$R$19,'REKAP PER UNIT KOMP'!$S$19,'REKAP PER UNIT KOMP'!$F$19,'REKAP PER UNIT KOMP'!$G$19)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232-440B-B907-7B711D1261E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232-440B-B907-7B711D1261E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232-440B-B907-7B711D1261E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232-440B-B907-7B711D1261E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232-440B-B907-7B711D1261E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32-440B-B907-7B711D1261E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32-440B-B907-7B711D1261E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32-440B-B907-7B711D12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KOMP'!$U$19:$AA$19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232-440B-B907-7B711D1261E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232-440B-B907-7B711D1261E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232-440B-B907-7B711D1261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E9-447A-A2B1-5398B442816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E9-447A-A2B1-5398B442816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E9-447A-A2B1-5398B442816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E9-447A-A2B1-5398B442816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E9-447A-A2B1-5398B442816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E9-447A-A2B1-5398B442816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E9-447A-A2B1-5398B442816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E9-447A-A2B1-5398B442816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E9-447A-A2B1-5398B442816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E9-447A-A2B1-5398B442816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E9-447A-A2B1-5398B442816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E9-447A-A2B1-5398B442816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E9-447A-A2B1-5398B442816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E9-447A-A2B1-5398B442816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E9-447A-A2B1-5398B442816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E9-447A-A2B1-5398B44281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KOMP'!$L$20,'REKAP PER UNIT KOMP'!$C$20,'REKAP PER UNIT KOMP'!$M$20,'REKAP PER UNIT KOMP'!$N$20,'REKAP PER UNIT KOMP'!$E$20,'REKAP PER UNIT KOMP'!$O$20,'REKAP PER UNIT KOMP'!$J$20,'REKAP PER UNIT KOMP'!$H$20,'REKAP PER UNIT KOMP'!$K$20,'REKAP PER UNIT KOMP'!$I$20,'REKAP PER UNIT KOMP'!$D$20,'REKAP PER UNIT KOMP'!$P$20,'REKAP PER UNIT KOMP'!$Q$20,'REKAP PER UNIT KOMP'!$R$20,'REKAP PER UNIT KOMP'!$S$20,'REKAP PER UNIT KOMP'!$F$20,'REKAP PER UNIT KOMP'!$G$20)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CE9-447A-A2B1-5398B442816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E9-447A-A2B1-5398B442816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E9-447A-A2B1-5398B442816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CE9-447A-A2B1-5398B442816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CE9-447A-A2B1-5398B442816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CE9-447A-A2B1-5398B442816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CE9-447A-A2B1-5398B442816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CE9-447A-A2B1-5398B44281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KOMP'!$U$20:$AA$20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CE9-447A-A2B1-5398B442816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E9-447A-A2B1-5398B442816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CE9-447A-A2B1-5398B44281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49-4977-BE77-4CCF94C4A7B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9-4977-BE77-4CCF94C4A7B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9-4977-BE77-4CCF94C4A7B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9-4977-BE77-4CCF94C4A7B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9-4977-BE77-4CCF94C4A7B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9-4977-BE77-4CCF94C4A7B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9-4977-BE77-4CCF94C4A7B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9-4977-BE77-4CCF94C4A7B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9-4977-BE77-4CCF94C4A7B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9-4977-BE77-4CCF94C4A7B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9-4977-BE77-4CCF94C4A7B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9-4977-BE77-4CCF94C4A7B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49-4977-BE77-4CCF94C4A7B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49-4977-BE77-4CCF94C4A7B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949-4977-BE77-4CCF94C4A7B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949-4977-BE77-4CCF94C4A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KOMP'!$L$21,'REKAP PER UNIT KOMP'!$C$21,'REKAP PER UNIT KOMP'!$M$21,'REKAP PER UNIT KOMP'!$N$21,'REKAP PER UNIT KOMP'!$E$21,'REKAP PER UNIT KOMP'!$O$21,'REKAP PER UNIT KOMP'!$J$21,'REKAP PER UNIT KOMP'!$H$21,'REKAP PER UNIT KOMP'!$K$21,'REKAP PER UNIT KOMP'!$I$21,'REKAP PER UNIT KOMP'!$D$21,'REKAP PER UNIT KOMP'!$P$21,'REKAP PER UNIT KOMP'!$Q$21,'REKAP PER UNIT KOMP'!$R$21,'REKAP PER UNIT KOMP'!$S$21,'REKAP PER UNIT KOMP'!$F$21,'REKAP PER UNIT KOMP'!$G$21)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949-4977-BE77-4CCF94C4A7B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949-4977-BE77-4CCF94C4A7B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949-4977-BE77-4CCF94C4A7B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949-4977-BE77-4CCF94C4A7B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949-4977-BE77-4CCF94C4A7B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949-4977-BE77-4CCF94C4A7B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949-4977-BE77-4CCF94C4A7B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949-4977-BE77-4CCF94C4A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KOMP'!$U$21:$AA$21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949-4977-BE77-4CCF94C4A7B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949-4977-BE77-4CCF94C4A7B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949-4977-BE77-4CCF94C4A7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9B-4701-B68C-CDAB27BB033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9B-4701-B68C-CDAB27BB033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9B-4701-B68C-CDAB27BB033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9B-4701-B68C-CDAB27BB033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9B-4701-B68C-CDAB27BB033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9B-4701-B68C-CDAB27BB033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9B-4701-B68C-CDAB27BB033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9B-4701-B68C-CDAB27BB033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9B-4701-B68C-CDAB27BB033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9B-4701-B68C-CDAB27BB033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9B-4701-B68C-CDAB27BB033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9B-4701-B68C-CDAB27BB033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9B-4701-B68C-CDAB27BB033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9B-4701-B68C-CDAB27BB033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9B-4701-B68C-CDAB27BB033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9B-4701-B68C-CDAB27BB0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KOMP'!$L$22,'REKAP PER UNIT KOMP'!$C$22,'REKAP PER UNIT KOMP'!$M$22,'REKAP PER UNIT KOMP'!$N$22,'REKAP PER UNIT KOMP'!$E$22,'REKAP PER UNIT KOMP'!$O$22,'REKAP PER UNIT KOMP'!$J$22,'REKAP PER UNIT KOMP'!$H$22,'REKAP PER UNIT KOMP'!$K$22,'REKAP PER UNIT KOMP'!$I$22,'REKAP PER UNIT KOMP'!$D$22,'REKAP PER UNIT KOMP'!$P$22,'REKAP PER UNIT KOMP'!$Q$22,'REKAP PER UNIT KOMP'!$R$22,'REKAP PER UNIT KOMP'!$S$22,'REKAP PER UNIT KOMP'!$F$22,'REKAP PER UNIT KOMP'!$G$22)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9B-4701-B68C-CDAB27BB033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E9B-4701-B68C-CDAB27BB033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E9B-4701-B68C-CDAB27BB033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E9B-4701-B68C-CDAB27BB033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E9B-4701-B68C-CDAB27BB033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E9B-4701-B68C-CDAB27BB033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E9B-4701-B68C-CDAB27BB033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E9B-4701-B68C-CDAB27BB0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KOMP'!$U$22:$AA$22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E9B-4701-B68C-CDAB27BB033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9B-4701-B68C-CDAB27BB033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E9B-4701-B68C-CDAB27BB03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60-49DD-9C63-C3B761CC81A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60-49DD-9C63-C3B761CC81A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60-49DD-9C63-C3B761CC81A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60-49DD-9C63-C3B761CC81A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60-49DD-9C63-C3B761CC81A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60-49DD-9C63-C3B761CC81A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60-49DD-9C63-C3B761CC81A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60-49DD-9C63-C3B761CC81A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60-49DD-9C63-C3B761CC81A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60-49DD-9C63-C3B761CC81A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60-49DD-9C63-C3B761CC81A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60-49DD-9C63-C3B761CC81A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60-49DD-9C63-C3B761CC81A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60-49DD-9C63-C3B761CC81A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60-49DD-9C63-C3B761CC81A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A60-49DD-9C63-C3B761CC8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KOMP'!$L$23,'REKAP PER UNIT KOMP'!$C$23,'REKAP PER UNIT KOMP'!$M$23,'REKAP PER UNIT KOMP'!$N$23,'REKAP PER UNIT KOMP'!$E$23,'REKAP PER UNIT KOMP'!$O$23,'REKAP PER UNIT KOMP'!$J$23,'REKAP PER UNIT KOMP'!$H$23,'REKAP PER UNIT KOMP'!$K$23,'REKAP PER UNIT KOMP'!$I$23,'REKAP PER UNIT KOMP'!$D$23,'REKAP PER UNIT KOMP'!$P$23,'REKAP PER UNIT KOMP'!$Q$23,'REKAP PER UNIT KOMP'!$R$23,'REKAP PER UNIT KOMP'!$S$23,'REKAP PER UNIT KOMP'!$F$23,'REKAP PER UNIT KOMP'!$G$23)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A60-49DD-9C63-C3B761CC81A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60-49DD-9C63-C3B761CC81A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A60-49DD-9C63-C3B761CC81A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A60-49DD-9C63-C3B761CC81A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A60-49DD-9C63-C3B761CC81A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60-49DD-9C63-C3B761CC81A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60-49DD-9C63-C3B761CC81A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60-49DD-9C63-C3B761CC8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KOMP'!$U$23:$AA$23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A60-49DD-9C63-C3B761CC81A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A60-49DD-9C63-C3B761CC81A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A60-49DD-9C63-C3B761CC81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51-4F77-AE66-8DFD9729FEC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51-4F77-AE66-8DFD9729FEC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51-4F77-AE66-8DFD9729FEC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51-4F77-AE66-8DFD9729FEC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51-4F77-AE66-8DFD9729FEC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51-4F77-AE66-8DFD9729FEC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51-4F77-AE66-8DFD9729FEC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51-4F77-AE66-8DFD9729FEC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51-4F77-AE66-8DFD9729FEC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51-4F77-AE66-8DFD9729FEC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51-4F77-AE66-8DFD9729FEC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51-4F77-AE66-8DFD9729FEC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51-4F77-AE66-8DFD9729FEC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51-4F77-AE66-8DFD9729FEC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51-4F77-AE66-8DFD9729FEC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51-4F77-AE66-8DFD9729F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KOMP'!$L$24,'REKAP PER UNIT KOMP'!$C$24,'REKAP PER UNIT KOMP'!$M$24,'REKAP PER UNIT KOMP'!$N$24,'REKAP PER UNIT KOMP'!$E$24,'REKAP PER UNIT KOMP'!$O$24,'REKAP PER UNIT KOMP'!$J$24,'REKAP PER UNIT KOMP'!$H$24,'REKAP PER UNIT KOMP'!$K$24,'REKAP PER UNIT KOMP'!$I$24,'REKAP PER UNIT KOMP'!$D$24,'REKAP PER UNIT KOMP'!$P$24,'REKAP PER UNIT KOMP'!$Q$24,'REKAP PER UNIT KOMP'!$R$24,'REKAP PER UNIT KOMP'!$S$24,'REKAP PER UNIT KOMP'!$F$24,'REKAP PER UNIT KOMP'!$G$24)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51-4F77-AE66-8DFD9729FEC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551-4F77-AE66-8DFD9729FEC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551-4F77-AE66-8DFD9729FEC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551-4F77-AE66-8DFD9729FEC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551-4F77-AE66-8DFD9729FEC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551-4F77-AE66-8DFD9729FEC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551-4F77-AE66-8DFD9729FEC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551-4F77-AE66-8DFD9729F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KOMP'!$U$24:$AA$24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51-4F77-AE66-8DFD9729FEC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51-4F77-AE66-8DFD9729FEC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51-4F77-AE66-8DFD9729FE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8-4608-9F98-613E82B47ED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8-4608-9F98-613E82B47ED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8-4608-9F98-613E82B47ED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8-4608-9F98-613E82B47ED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8-4608-9F98-613E82B47ED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8-4608-9F98-613E82B47ED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88-4608-9F98-613E82B47ED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8-4608-9F98-613E82B47ED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8-4608-9F98-613E82B47ED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8-4608-9F98-613E82B47ED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8-4608-9F98-613E82B47ED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88-4608-9F98-613E82B47ED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88-4608-9F98-613E82B47ED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88-4608-9F98-613E82B47ED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88-4608-9F98-613E82B47ED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88-4608-9F98-613E82B47E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KOMP'!$L$25,'REKAP PER UNIT KOMP'!$C$25,'REKAP PER UNIT KOMP'!$M$25,'REKAP PER UNIT KOMP'!$N$25,'REKAP PER UNIT KOMP'!$E$25,'REKAP PER UNIT KOMP'!$O$25,'REKAP PER UNIT KOMP'!$J$25,'REKAP PER UNIT KOMP'!$H$25,'REKAP PER UNIT KOMP'!$K$25,'REKAP PER UNIT KOMP'!$I$25,'REKAP PER UNIT KOMP'!$D$25,'REKAP PER UNIT KOMP'!$P$25,'REKAP PER UNIT KOMP'!$Q$25,'REKAP PER UNIT KOMP'!$R$25,'REKAP PER UNIT KOMP'!$S$25,'REKAP PER UNIT KOMP'!$F$25,'REKAP PER UNIT KOMP'!$G$25)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88-4608-9F98-613E82B47ED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88-4608-9F98-613E82B47ED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188-4608-9F98-613E82B47ED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88-4608-9F98-613E82B47ED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88-4608-9F98-613E82B47ED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188-4608-9F98-613E82B47ED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88-4608-9F98-613E82B47ED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188-4608-9F98-613E82B47E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KOMP'!$U$25:$AA$25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88-4608-9F98-613E82B47ED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88-4608-9F98-613E82B47ED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88-4608-9F98-613E82B47E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58-4572-B7D7-9F3C69F2221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58-4572-B7D7-9F3C69F2221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58-4572-B7D7-9F3C69F2221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58-4572-B7D7-9F3C69F2221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58-4572-B7D7-9F3C69F2221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58-4572-B7D7-9F3C69F2221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58-4572-B7D7-9F3C69F2221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58-4572-B7D7-9F3C69F2221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58-4572-B7D7-9F3C69F2221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58-4572-B7D7-9F3C69F2221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58-4572-B7D7-9F3C69F2221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58-4572-B7D7-9F3C69F2221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58-4572-B7D7-9F3C69F2221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58-4572-B7D7-9F3C69F2221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58-4572-B7D7-9F3C69F2221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58-4572-B7D7-9F3C69F22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KOMP'!$L$26,'REKAP PER UNIT KOMP'!$C$26,'REKAP PER UNIT KOMP'!$M$26,'REKAP PER UNIT KOMP'!$N$26,'REKAP PER UNIT KOMP'!$E$26,'REKAP PER UNIT KOMP'!$O$26,'REKAP PER UNIT KOMP'!$J$26,'REKAP PER UNIT KOMP'!$H$26,'REKAP PER UNIT KOMP'!$K$26,'REKAP PER UNIT KOMP'!$I$26,'REKAP PER UNIT KOMP'!$D$26,'REKAP PER UNIT KOMP'!$P$26,'REKAP PER UNIT KOMP'!$Q$26,'REKAP PER UNIT KOMP'!$R$26,'REKAP PER UNIT KOMP'!$S$26,'REKAP PER UNIT KOMP'!$F$26,'REKAP PER UNIT KOMP'!$G$26)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58-4572-B7D7-9F3C69F2221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58-4572-B7D7-9F3C69F2221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58-4572-B7D7-9F3C69F2221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058-4572-B7D7-9F3C69F2221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058-4572-B7D7-9F3C69F2221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058-4572-B7D7-9F3C69F2221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058-4572-B7D7-9F3C69F2221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058-4572-B7D7-9F3C69F22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KOMP'!$U$26:$AA$26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058-4572-B7D7-9F3C69F2221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058-4572-B7D7-9F3C69F2221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058-4572-B7D7-9F3C69F222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0E-44BE-8D7C-25AC758F46B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0E-44BE-8D7C-25AC758F46B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0E-44BE-8D7C-25AC758F46B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0E-44BE-8D7C-25AC758F46B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0E-44BE-8D7C-25AC758F46B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0E-44BE-8D7C-25AC758F46B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0E-44BE-8D7C-25AC758F46B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0E-44BE-8D7C-25AC758F46B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0E-44BE-8D7C-25AC758F46B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0E-44BE-8D7C-25AC758F46B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60E-44BE-8D7C-25AC758F46B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0E-44BE-8D7C-25AC758F46B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60E-44BE-8D7C-25AC758F46B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0E-44BE-8D7C-25AC758F46B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0E-44BE-8D7C-25AC758F46B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0E-44BE-8D7C-25AC758F4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KOMP'!$L$9,'REKAP PER UNIT KOMP'!$C$9,'REKAP PER UNIT KOMP'!$M$9,'REKAP PER UNIT KOMP'!$N$9,'REKAP PER UNIT KOMP'!$E$9,'REKAP PER UNIT KOMP'!$O$9,'REKAP PER UNIT KOMP'!$J$9,'REKAP PER UNIT KOMP'!$H$9,'REKAP PER UNIT KOMP'!$K$9,'REKAP PER UNIT KOMP'!$I$9,'REKAP PER UNIT KOMP'!$D$9,'REKAP PER UNIT KOMP'!$P$9,'REKAP PER UNIT KOMP'!$Q$9,'REKAP PER UNIT KOMP'!$R$9,'REKAP PER UNIT KOMP'!$S$9,'REKAP PER UNIT KOMP'!$F$9,'REKAP PER UNIT KOMP'!$G$9)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0E-44BE-8D7C-25AC758F46B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0E-44BE-8D7C-25AC758F46B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0E-44BE-8D7C-25AC758F46B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0E-44BE-8D7C-25AC758F46B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60E-44BE-8D7C-25AC758F46B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60E-44BE-8D7C-25AC758F46B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60E-44BE-8D7C-25AC758F46B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60E-44BE-8D7C-25AC758F4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KOMP'!$U$9:$AA$9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60E-44BE-8D7C-25AC758F46B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60E-44BE-8D7C-25AC758F46B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60E-44BE-8D7C-25AC758F46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7A-4F8E-9C46-182E2C10B78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7A-4F8E-9C46-182E2C10B78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7A-4F8E-9C46-182E2C10B78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7A-4F8E-9C46-182E2C10B78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7A-4F8E-9C46-182E2C10B78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7A-4F8E-9C46-182E2C10B78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7A-4F8E-9C46-182E2C10B78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7A-4F8E-9C46-182E2C10B78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7A-4F8E-9C46-182E2C10B78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7A-4F8E-9C46-182E2C10B78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7A-4F8E-9C46-182E2C10B78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7A-4F8E-9C46-182E2C10B78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7A-4F8E-9C46-182E2C10B78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7A-4F8E-9C46-182E2C10B78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77A-4F8E-9C46-182E2C10B78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77A-4F8E-9C46-182E2C10B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KOMP'!$L$27,'REKAP PER UNIT KOMP'!$C$27,'REKAP PER UNIT KOMP'!$M$27,'REKAP PER UNIT KOMP'!$N$27,'REKAP PER UNIT KOMP'!$E$27,'REKAP PER UNIT KOMP'!$O$27,'REKAP PER UNIT KOMP'!$J$27,'REKAP PER UNIT KOMP'!$H$27,'REKAP PER UNIT KOMP'!$K$27,'REKAP PER UNIT KOMP'!$I$27,'REKAP PER UNIT KOMP'!$D$27,'REKAP PER UNIT KOMP'!$P$27,'REKAP PER UNIT KOMP'!$Q$27,'REKAP PER UNIT KOMP'!$R$27,'REKAP PER UNIT KOMP'!$S$27,'REKAP PER UNIT KOMP'!$F$27,'REKAP PER UNIT KOMP'!$G$27)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7A-4F8E-9C46-182E2C10B78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77A-4F8E-9C46-182E2C10B78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77A-4F8E-9C46-182E2C10B78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77A-4F8E-9C46-182E2C10B78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77A-4F8E-9C46-182E2C10B78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77A-4F8E-9C46-182E2C10B78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77A-4F8E-9C46-182E2C10B78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77A-4F8E-9C46-182E2C10B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KOMP'!$U$27:$AA$27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77A-4F8E-9C46-182E2C10B78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77A-4F8E-9C46-182E2C10B78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77A-4F8E-9C46-182E2C10B7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9B-4FC0-9BBC-09AF4978DE6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9B-4FC0-9BBC-09AF4978DE6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9B-4FC0-9BBC-09AF4978DE6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9B-4FC0-9BBC-09AF4978DE6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9B-4FC0-9BBC-09AF4978DE6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9B-4FC0-9BBC-09AF4978DE6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9B-4FC0-9BBC-09AF4978DE6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9B-4FC0-9BBC-09AF4978DE6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9B-4FC0-9BBC-09AF4978DE6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9B-4FC0-9BBC-09AF4978DE6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9B-4FC0-9BBC-09AF4978DE6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9B-4FC0-9BBC-09AF4978DE6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9B-4FC0-9BBC-09AF4978DE6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9B-4FC0-9BBC-09AF4978DE6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9B-4FC0-9BBC-09AF4978DE6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9B-4FC0-9BBC-09AF4978D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KOMP'!$L$28,'REKAP PER UNIT KOMP'!$C$28,'REKAP PER UNIT KOMP'!$M$28,'REKAP PER UNIT KOMP'!$N$28,'REKAP PER UNIT KOMP'!$E$28,'REKAP PER UNIT KOMP'!$O$28,'REKAP PER UNIT KOMP'!$J$28,'REKAP PER UNIT KOMP'!$H$28,'REKAP PER UNIT KOMP'!$K$28,'REKAP PER UNIT KOMP'!$I$28,'REKAP PER UNIT KOMP'!$D$28,'REKAP PER UNIT KOMP'!$P$28,'REKAP PER UNIT KOMP'!$Q$28,'REKAP PER UNIT KOMP'!$R$28,'REKAP PER UNIT KOMP'!$S$28,'REKAP PER UNIT KOMP'!$F$28,'REKAP PER UNIT KOMP'!$G$28)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19B-4FC0-9BBC-09AF4978DE6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19B-4FC0-9BBC-09AF4978DE6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19B-4FC0-9BBC-09AF4978DE6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19B-4FC0-9BBC-09AF4978DE6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19B-4FC0-9BBC-09AF4978DE6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19B-4FC0-9BBC-09AF4978DE6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19B-4FC0-9BBC-09AF4978DE6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19B-4FC0-9BBC-09AF4978D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KOMP'!$U$28:$AA$28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19B-4FC0-9BBC-09AF4978DE6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19B-4FC0-9BBC-09AF4978DE6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19B-4FC0-9BBC-09AF4978D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D2-4DA5-B552-18E8640CD6F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D2-4DA5-B552-18E8640CD6F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D2-4DA5-B552-18E8640CD6F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D2-4DA5-B552-18E8640CD6F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D2-4DA5-B552-18E8640CD6F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D2-4DA5-B552-18E8640CD6F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D2-4DA5-B552-18E8640CD6F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D2-4DA5-B552-18E8640CD6F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D2-4DA5-B552-18E8640CD6F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D2-4DA5-B552-18E8640CD6F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D2-4DA5-B552-18E8640CD6F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D2-4DA5-B552-18E8640CD6F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D2-4DA5-B552-18E8640CD6F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3D2-4DA5-B552-18E8640CD6F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3D2-4DA5-B552-18E8640CD6F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D2-4DA5-B552-18E8640CD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KOMP'!$L$29,'REKAP PER UNIT KOMP'!$C$29,'REKAP PER UNIT KOMP'!$M$29,'REKAP PER UNIT KOMP'!$N$29,'REKAP PER UNIT KOMP'!$E$29,'REKAP PER UNIT KOMP'!$O$29,'REKAP PER UNIT KOMP'!$J$29,'REKAP PER UNIT KOMP'!$H$29,'REKAP PER UNIT KOMP'!$K$29,'REKAP PER UNIT KOMP'!$I$29,'REKAP PER UNIT KOMP'!$D$29,'REKAP PER UNIT KOMP'!$P$29,'REKAP PER UNIT KOMP'!$Q$29,'REKAP PER UNIT KOMP'!$R$29,'REKAP PER UNIT KOMP'!$S$29,'REKAP PER UNIT KOMP'!$F$29,'REKAP PER UNIT KOMP'!$G$29)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3D2-4DA5-B552-18E8640CD6F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3D2-4DA5-B552-18E8640CD6F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D2-4DA5-B552-18E8640CD6F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3D2-4DA5-B552-18E8640CD6F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D2-4DA5-B552-18E8640CD6F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D2-4DA5-B552-18E8640CD6F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3D2-4DA5-B552-18E8640CD6F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3D2-4DA5-B552-18E8640CD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KOMP'!$U$29:$AA$29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3D2-4DA5-B552-18E8640CD6F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3D2-4DA5-B552-18E8640CD6F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3D2-4DA5-B552-18E8640CD6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7-45D4-8D4C-CD341DD8F9E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7-45D4-8D4C-CD341DD8F9E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7-45D4-8D4C-CD341DD8F9E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7-45D4-8D4C-CD341DD8F9E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7-45D4-8D4C-CD341DD8F9E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7-45D4-8D4C-CD341DD8F9E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47-45D4-8D4C-CD341DD8F9E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7-45D4-8D4C-CD341DD8F9E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47-45D4-8D4C-CD341DD8F9E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7-45D4-8D4C-CD341DD8F9E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47-45D4-8D4C-CD341DD8F9E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47-45D4-8D4C-CD341DD8F9E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47-45D4-8D4C-CD341DD8F9E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47-45D4-8D4C-CD341DD8F9E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47-45D4-8D4C-CD341DD8F9E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47-45D4-8D4C-CD341DD8F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KOMP'!$L$30,'REKAP PER UNIT KOMP'!$C$30,'REKAP PER UNIT KOMP'!$M$30,'REKAP PER UNIT KOMP'!$N$30,'REKAP PER UNIT KOMP'!$E$30,'REKAP PER UNIT KOMP'!$O$30,'REKAP PER UNIT KOMP'!$J$30,'REKAP PER UNIT KOMP'!$H$30,'REKAP PER UNIT KOMP'!$K$30,'REKAP PER UNIT KOMP'!$I$30,'REKAP PER UNIT KOMP'!$D$30,'REKAP PER UNIT KOMP'!$P$30,'REKAP PER UNIT KOMP'!$Q$30,'REKAP PER UNIT KOMP'!$R$30,'REKAP PER UNIT KOMP'!$S$30,'REKAP PER UNIT KOMP'!$F$30,'REKAP PER UNIT KOMP'!$G$30)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47-45D4-8D4C-CD341DD8F9E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E47-45D4-8D4C-CD341DD8F9E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E47-45D4-8D4C-CD341DD8F9E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E47-45D4-8D4C-CD341DD8F9E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E47-45D4-8D4C-CD341DD8F9E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E47-45D4-8D4C-CD341DD8F9E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E47-45D4-8D4C-CD341DD8F9E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E47-45D4-8D4C-CD341DD8F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KOMP'!$U$30:$AA$30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47-45D4-8D4C-CD341DD8F9E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47-45D4-8D4C-CD341DD8F9E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47-45D4-8D4C-CD341DD8F9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19-4F40-9119-007DDBBC45D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19-4F40-9119-007DDBBC45D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19-4F40-9119-007DDBBC45D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19-4F40-9119-007DDBBC45D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19-4F40-9119-007DDBBC45D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19-4F40-9119-007DDBBC45D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19-4F40-9119-007DDBBC45D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19-4F40-9119-007DDBBC45D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19-4F40-9119-007DDBBC45D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19-4F40-9119-007DDBBC45D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19-4F40-9119-007DDBBC45D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19-4F40-9119-007DDBBC45D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19-4F40-9119-007DDBBC45D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D19-4F40-9119-007DDBBC45D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D19-4F40-9119-007DDBBC45D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D19-4F40-9119-007DDBBC4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KOMP'!$L$31,'REKAP PER UNIT KOMP'!$C$31,'REKAP PER UNIT KOMP'!$M$31,'REKAP PER UNIT KOMP'!$N$31,'REKAP PER UNIT KOMP'!$E$31,'REKAP PER UNIT KOMP'!$O$31,'REKAP PER UNIT KOMP'!$J$31,'REKAP PER UNIT KOMP'!$H$31,'REKAP PER UNIT KOMP'!$K$31,'REKAP PER UNIT KOMP'!$I$31,'REKAP PER UNIT KOMP'!$D$31,'REKAP PER UNIT KOMP'!$P$31,'REKAP PER UNIT KOMP'!$Q$31,'REKAP PER UNIT KOMP'!$R$31,'REKAP PER UNIT KOMP'!$S$31,'REKAP PER UNIT KOMP'!$F$31,'REKAP PER UNIT KOMP'!$G$31)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19-4F40-9119-007DDBBC45D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D19-4F40-9119-007DDBBC45D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D19-4F40-9119-007DDBBC45D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D19-4F40-9119-007DDBBC45D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D19-4F40-9119-007DDBBC45D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D19-4F40-9119-007DDBBC45D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D19-4F40-9119-007DDBBC45D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D19-4F40-9119-007DDBBC4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KOMP'!$U$31:$AA$31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D19-4F40-9119-007DDBBC45D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19-4F40-9119-007DDBBC45D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D19-4F40-9119-007DDBBC45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E2-4223-810B-BC7D9D92C50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E2-4223-810B-BC7D9D92C50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E2-4223-810B-BC7D9D92C50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E2-4223-810B-BC7D9D92C50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E2-4223-810B-BC7D9D92C50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E2-4223-810B-BC7D9D92C50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E2-4223-810B-BC7D9D92C50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E2-4223-810B-BC7D9D92C50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2E2-4223-810B-BC7D9D92C50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E2-4223-810B-BC7D9D92C50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2E2-4223-810B-BC7D9D92C50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E2-4223-810B-BC7D9D92C50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2E2-4223-810B-BC7D9D92C50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2E2-4223-810B-BC7D9D92C50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2E2-4223-810B-BC7D9D92C50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2E2-4223-810B-BC7D9D92C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KOMP'!$L$32,'REKAP PER UNIT KOMP'!$C$32,'REKAP PER UNIT KOMP'!$M$32,'REKAP PER UNIT KOMP'!$N$32,'REKAP PER UNIT KOMP'!$E$32,'REKAP PER UNIT KOMP'!$O$32,'REKAP PER UNIT KOMP'!$J$32,'REKAP PER UNIT KOMP'!$H$32,'REKAP PER UNIT KOMP'!$K$32,'REKAP PER UNIT KOMP'!$I$32,'REKAP PER UNIT KOMP'!$D$32,'REKAP PER UNIT KOMP'!$P$32,'REKAP PER UNIT KOMP'!$Q$32,'REKAP PER UNIT KOMP'!$R$32,'REKAP PER UNIT KOMP'!$S$32,'REKAP PER UNIT KOMP'!$F$32,'REKAP PER UNIT KOMP'!$G$32)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E2-4223-810B-BC7D9D92C50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2E2-4223-810B-BC7D9D92C50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2E2-4223-810B-BC7D9D92C50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2E2-4223-810B-BC7D9D92C50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2E2-4223-810B-BC7D9D92C50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2E2-4223-810B-BC7D9D92C50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2E2-4223-810B-BC7D9D92C50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2E2-4223-810B-BC7D9D92C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KOMP'!$U$32:$AA$32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2E2-4223-810B-BC7D9D92C50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2E2-4223-810B-BC7D9D92C50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2E2-4223-810B-BC7D9D92C5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1E-4A1F-99B0-DE8F182A274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E-4A1F-99B0-DE8F182A274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1E-4A1F-99B0-DE8F182A274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1E-4A1F-99B0-DE8F182A274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1E-4A1F-99B0-DE8F182A274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1E-4A1F-99B0-DE8F182A274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1E-4A1F-99B0-DE8F182A274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1E-4A1F-99B0-DE8F182A274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1E-4A1F-99B0-DE8F182A274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1E-4A1F-99B0-DE8F182A274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1E-4A1F-99B0-DE8F182A274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1E-4A1F-99B0-DE8F182A274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1E-4A1F-99B0-DE8F182A274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1E-4A1F-99B0-DE8F182A274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1E-4A1F-99B0-DE8F182A274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1E-4A1F-99B0-DE8F182A2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KOMP'!$L$33,'REKAP PER UNIT KOMP'!$C$33,'REKAP PER UNIT KOMP'!$M$33,'REKAP PER UNIT KOMP'!$N$33,'REKAP PER UNIT KOMP'!$E$33,'REKAP PER UNIT KOMP'!$O$33,'REKAP PER UNIT KOMP'!$J$33,'REKAP PER UNIT KOMP'!$H$33,'REKAP PER UNIT KOMP'!$K$33,'REKAP PER UNIT KOMP'!$I$33,'REKAP PER UNIT KOMP'!$D$33,'REKAP PER UNIT KOMP'!$P$33,'REKAP PER UNIT KOMP'!$Q$33,'REKAP PER UNIT KOMP'!$R$33,'REKAP PER UNIT KOMP'!$S$33,'REKAP PER UNIT KOMP'!$F$33,'REKAP PER UNIT KOMP'!$G$33)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1E-4A1F-99B0-DE8F182A274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61E-4A1F-99B0-DE8F182A274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61E-4A1F-99B0-DE8F182A274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61E-4A1F-99B0-DE8F182A274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61E-4A1F-99B0-DE8F182A274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61E-4A1F-99B0-DE8F182A274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61E-4A1F-99B0-DE8F182A274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61E-4A1F-99B0-DE8F182A2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KOMP'!$U$33:$AA$33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1E-4A1F-99B0-DE8F182A274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1E-4A1F-99B0-DE8F182A274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1E-4A1F-99B0-DE8F182A27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01-40CB-ADE3-795D1A7F907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01-40CB-ADE3-795D1A7F907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01-40CB-ADE3-795D1A7F907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01-40CB-ADE3-795D1A7F907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01-40CB-ADE3-795D1A7F907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01-40CB-ADE3-795D1A7F907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01-40CB-ADE3-795D1A7F907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01-40CB-ADE3-795D1A7F907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01-40CB-ADE3-795D1A7F907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01-40CB-ADE3-795D1A7F907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01-40CB-ADE3-795D1A7F907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01-40CB-ADE3-795D1A7F907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01-40CB-ADE3-795D1A7F907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01-40CB-ADE3-795D1A7F907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D01-40CB-ADE3-795D1A7F907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D01-40CB-ADE3-795D1A7F9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KOMP'!$L$34,'REKAP PER UNIT KOMP'!$C$34,'REKAP PER UNIT KOMP'!$M$34,'REKAP PER UNIT KOMP'!$N$34,'REKAP PER UNIT KOMP'!$E$34,'REKAP PER UNIT KOMP'!$O$34,'REKAP PER UNIT KOMP'!$J$34,'REKAP PER UNIT KOMP'!$H$34,'REKAP PER UNIT KOMP'!$K$34,'REKAP PER UNIT KOMP'!$I$34,'REKAP PER UNIT KOMP'!$D$34,'REKAP PER UNIT KOMP'!$P$34,'REKAP PER UNIT KOMP'!$Q$34,'REKAP PER UNIT KOMP'!$R$34,'REKAP PER UNIT KOMP'!$S$34,'REKAP PER UNIT KOMP'!$F$34,'REKAP PER UNIT KOMP'!$G$34)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D01-40CB-ADE3-795D1A7F907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D01-40CB-ADE3-795D1A7F907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D01-40CB-ADE3-795D1A7F907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D01-40CB-ADE3-795D1A7F907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D01-40CB-ADE3-795D1A7F907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D01-40CB-ADE3-795D1A7F907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D01-40CB-ADE3-795D1A7F907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D01-40CB-ADE3-795D1A7F9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KOMP'!$U$34:$AA$34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D01-40CB-ADE3-795D1A7F907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D01-40CB-ADE3-795D1A7F907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D01-40CB-ADE3-795D1A7F90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47-4F81-9382-1DDE22D84A5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47-4F81-9382-1DDE22D84A5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47-4F81-9382-1DDE22D84A5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47-4F81-9382-1DDE22D84A5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47-4F81-9382-1DDE22D84A5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47-4F81-9382-1DDE22D84A5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47-4F81-9382-1DDE22D84A5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47-4F81-9382-1DDE22D84A5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47-4F81-9382-1DDE22D84A5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47-4F81-9382-1DDE22D84A5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47-4F81-9382-1DDE22D84A5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47-4F81-9382-1DDE22D84A5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47-4F81-9382-1DDE22D84A5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47-4F81-9382-1DDE22D84A5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47-4F81-9382-1DDE22D84A5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47-4F81-9382-1DDE22D84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KOMP'!$L$35,'REKAP PER UNIT KOMP'!$C$35,'REKAP PER UNIT KOMP'!$M$35,'REKAP PER UNIT KOMP'!$N$35,'REKAP PER UNIT KOMP'!$E$35,'REKAP PER UNIT KOMP'!$O$35,'REKAP PER UNIT KOMP'!$J$35,'REKAP PER UNIT KOMP'!$H$35,'REKAP PER UNIT KOMP'!$K$35,'REKAP PER UNIT KOMP'!$I$35,'REKAP PER UNIT KOMP'!$D$35,'REKAP PER UNIT KOMP'!$P$35,'REKAP PER UNIT KOMP'!$Q$35,'REKAP PER UNIT KOMP'!$R$35,'REKAP PER UNIT KOMP'!$S$35,'REKAP PER UNIT KOMP'!$F$35,'REKAP PER UNIT KOMP'!$G$35)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47-4F81-9382-1DDE22D84A5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47-4F81-9382-1DDE22D84A5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47-4F81-9382-1DDE22D84A5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47-4F81-9382-1DDE22D84A5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47-4F81-9382-1DDE22D84A5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47-4F81-9382-1DDE22D84A5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47-4F81-9382-1DDE22D84A5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47-4F81-9382-1DDE22D84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KOMP'!$U$35:$AA$35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F47-4F81-9382-1DDE22D84A5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F47-4F81-9382-1DDE22D84A5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F47-4F81-9382-1DDE22D84A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AA-4159-8DF5-7C24B9F090B1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AA-4159-8DF5-7C24B9F090B1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AA-4159-8DF5-7C24B9F090B1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AA-4159-8DF5-7C24B9F090B1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A-4159-8DF5-7C24B9F090B1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A-4159-8DF5-7C24B9F090B1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A-4159-8DF5-7C24B9F090B1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A-4159-8DF5-7C24B9F090B1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A-4159-8DF5-7C24B9F090B1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A-4159-8DF5-7C24B9F090B1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AA-4159-8DF5-7C24B9F090B1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AA-4159-8DF5-7C24B9F090B1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AA-4159-8DF5-7C24B9F090B1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AA-4159-8DF5-7C24B9F090B1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AA-4159-8DF5-7C24B9F090B1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AA-4159-8DF5-7C24B9F09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KOMP'!$L$36,'REKAP PER UNIT KOMP'!$C$36,'REKAP PER UNIT KOMP'!$M$36,'REKAP PER UNIT KOMP'!$N$36,'REKAP PER UNIT KOMP'!$E$36,'REKAP PER UNIT KOMP'!$O$36,'REKAP PER UNIT KOMP'!$J$36,'REKAP PER UNIT KOMP'!$H$36,'REKAP PER UNIT KOMP'!$K$36,'REKAP PER UNIT KOMP'!$I$36,'REKAP PER UNIT KOMP'!$D$36,'REKAP PER UNIT KOMP'!$P$36,'REKAP PER UNIT KOMP'!$Q$36,'REKAP PER UNIT KOMP'!$R$36,'REKAP PER UNIT KOMP'!$S$36,'REKAP PER UNIT KOMP'!$F$36,'REKAP PER UNIT KOMP'!$G$36)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AA-4159-8DF5-7C24B9F090B1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AA-4159-8DF5-7C24B9F090B1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A-4159-8DF5-7C24B9F090B1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4AA-4159-8DF5-7C24B9F090B1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4AA-4159-8DF5-7C24B9F090B1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4AA-4159-8DF5-7C24B9F090B1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4AA-4159-8DF5-7C24B9F090B1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4AA-4159-8DF5-7C24B9F09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KOMP'!$U$36:$AA$36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4AA-4159-8DF5-7C24B9F090B1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4AA-4159-8DF5-7C24B9F090B1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4AA-4159-8DF5-7C24B9F090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E6-42FF-A56F-C2448D06E42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E6-42FF-A56F-C2448D06E42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E6-42FF-A56F-C2448D06E42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E6-42FF-A56F-C2448D06E42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E6-42FF-A56F-C2448D06E42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E6-42FF-A56F-C2448D06E42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E6-42FF-A56F-C2448D06E42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E6-42FF-A56F-C2448D06E42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E6-42FF-A56F-C2448D06E42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E6-42FF-A56F-C2448D06E42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2E6-42FF-A56F-C2448D06E42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E6-42FF-A56F-C2448D06E42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2E6-42FF-A56F-C2448D06E42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2E6-42FF-A56F-C2448D06E42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2E6-42FF-A56F-C2448D06E42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2E6-42FF-A56F-C2448D06E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KOMP'!$L$10,'REKAP PER UNIT KOMP'!$C$10,'REKAP PER UNIT KOMP'!$M$10,'REKAP PER UNIT KOMP'!$N$10,'REKAP PER UNIT KOMP'!$E$10,'REKAP PER UNIT KOMP'!$O$10,'REKAP PER UNIT KOMP'!$J$10,'REKAP PER UNIT KOMP'!$H$10,'REKAP PER UNIT KOMP'!$K$10,'REKAP PER UNIT KOMP'!$I$10,'REKAP PER UNIT KOMP'!$D$10,'REKAP PER UNIT KOMP'!$P$10,'REKAP PER UNIT KOMP'!$Q$10,'REKAP PER UNIT KOMP'!$R$10,'REKAP PER UNIT KOMP'!$S$10,'REKAP PER UNIT KOMP'!$F$10,'REKAP PER UNIT KOMP'!$G$10)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E6-42FF-A56F-C2448D06E42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2E6-42FF-A56F-C2448D06E42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2E6-42FF-A56F-C2448D06E42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2E6-42FF-A56F-C2448D06E42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2E6-42FF-A56F-C2448D06E42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2E6-42FF-A56F-C2448D06E42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2E6-42FF-A56F-C2448D06E42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2E6-42FF-A56F-C2448D06E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KOMP'!$U$10:$AA$10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E6-42FF-A56F-C2448D06E42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E6-42FF-A56F-C2448D06E42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E6-42FF-A56F-C2448D06E4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D4-4EB8-94F9-FB87BD25BE2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D4-4EB8-94F9-FB87BD25BE2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D4-4EB8-94F9-FB87BD25BE2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D4-4EB8-94F9-FB87BD25BE2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D4-4EB8-94F9-FB87BD25BE2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D4-4EB8-94F9-FB87BD25BE2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D4-4EB8-94F9-FB87BD25BE2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D4-4EB8-94F9-FB87BD25BE2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D4-4EB8-94F9-FB87BD25BE2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D4-4EB8-94F9-FB87BD25BE2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D4-4EB8-94F9-FB87BD25BE2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D4-4EB8-94F9-FB87BD25BE2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D4-4EB8-94F9-FB87BD25BE2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D4-4EB8-94F9-FB87BD25BE2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D4-4EB8-94F9-FB87BD25BE2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D4-4EB8-94F9-FB87BD25B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KOMP'!$L$37,'REKAP PER UNIT KOMP'!$C$37,'REKAP PER UNIT KOMP'!$M$37,'REKAP PER UNIT KOMP'!$N$37,'REKAP PER UNIT KOMP'!$E$37,'REKAP PER UNIT KOMP'!$O$37,'REKAP PER UNIT KOMP'!$J$37,'REKAP PER UNIT KOMP'!$H$37,'REKAP PER UNIT KOMP'!$K$37,'REKAP PER UNIT KOMP'!$I$37,'REKAP PER UNIT KOMP'!$D$37,'REKAP PER UNIT KOMP'!$P$37,'REKAP PER UNIT KOMP'!$Q$37,'REKAP PER UNIT KOMP'!$R$37,'REKAP PER UNIT KOMP'!$S$37,'REKAP PER UNIT KOMP'!$F$37,'REKAP PER UNIT KOMP'!$G$37)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D4-4EB8-94F9-FB87BD25BE2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D4-4EB8-94F9-FB87BD25BE2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D4-4EB8-94F9-FB87BD25BE2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D4-4EB8-94F9-FB87BD25BE2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D4-4EB8-94F9-FB87BD25BE2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D4-4EB8-94F9-FB87BD25BE2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D4-4EB8-94F9-FB87BD25BE2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D4-4EB8-94F9-FB87BD25B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KOMP'!$U$37:$AA$37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D4-4EB8-94F9-FB87BD25BE2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D4-4EB8-94F9-FB87BD25BE2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D4-4EB8-94F9-FB87BD25BE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67-4917-B42A-E5DD2ABB5DD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67-4917-B42A-E5DD2ABB5DD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67-4917-B42A-E5DD2ABB5DD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67-4917-B42A-E5DD2ABB5DD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67-4917-B42A-E5DD2ABB5DD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67-4917-B42A-E5DD2ABB5DD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67-4917-B42A-E5DD2ABB5DD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67-4917-B42A-E5DD2ABB5DD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67-4917-B42A-E5DD2ABB5DD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D67-4917-B42A-E5DD2ABB5DD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D67-4917-B42A-E5DD2ABB5DD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D67-4917-B42A-E5DD2ABB5DD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D67-4917-B42A-E5DD2ABB5DD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D67-4917-B42A-E5DD2ABB5DD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D67-4917-B42A-E5DD2ABB5DD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D67-4917-B42A-E5DD2ABB5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KOMP'!$L$38,'REKAP PER UNIT KOMP'!$C$38,'REKAP PER UNIT KOMP'!$M$38,'REKAP PER UNIT KOMP'!$N$38,'REKAP PER UNIT KOMP'!$E$38,'REKAP PER UNIT KOMP'!$O$38,'REKAP PER UNIT KOMP'!$J$38,'REKAP PER UNIT KOMP'!$H$38,'REKAP PER UNIT KOMP'!$K$38,'REKAP PER UNIT KOMP'!$I$38,'REKAP PER UNIT KOMP'!$D$38,'REKAP PER UNIT KOMP'!$P$38,'REKAP PER UNIT KOMP'!$Q$38,'REKAP PER UNIT KOMP'!$R$38,'REKAP PER UNIT KOMP'!$S$38,'REKAP PER UNIT KOMP'!$F$38,'REKAP PER UNIT KOMP'!$G$38)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D67-4917-B42A-E5DD2ABB5DD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D67-4917-B42A-E5DD2ABB5DD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D67-4917-B42A-E5DD2ABB5DD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D67-4917-B42A-E5DD2ABB5DD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D67-4917-B42A-E5DD2ABB5DD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D67-4917-B42A-E5DD2ABB5DD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D67-4917-B42A-E5DD2ABB5DD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7-4917-B42A-E5DD2ABB5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KOMP'!$U$38:$AA$38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D67-4917-B42A-E5DD2ABB5DD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D67-4917-B42A-E5DD2ABB5DD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D67-4917-B42A-E5DD2ABB5D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18-40CB-94C7-EF5680A2886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18-40CB-94C7-EF5680A2886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18-40CB-94C7-EF5680A2886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18-40CB-94C7-EF5680A2886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18-40CB-94C7-EF5680A2886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18-40CB-94C7-EF5680A2886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A18-40CB-94C7-EF5680A2886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18-40CB-94C7-EF5680A2886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A18-40CB-94C7-EF5680A2886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18-40CB-94C7-EF5680A2886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A18-40CB-94C7-EF5680A2886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18-40CB-94C7-EF5680A2886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A18-40CB-94C7-EF5680A2886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18-40CB-94C7-EF5680A2886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A18-40CB-94C7-EF5680A2886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A18-40CB-94C7-EF5680A28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KOMP'!$L$39,'REKAP PER UNIT KOMP'!$C$39,'REKAP PER UNIT KOMP'!$M$39,'REKAP PER UNIT KOMP'!$N$39,'REKAP PER UNIT KOMP'!$E$39,'REKAP PER UNIT KOMP'!$O$39,'REKAP PER UNIT KOMP'!$J$39,'REKAP PER UNIT KOMP'!$H$39,'REKAP PER UNIT KOMP'!$K$39,'REKAP PER UNIT KOMP'!$I$39,'REKAP PER UNIT KOMP'!$D$39,'REKAP PER UNIT KOMP'!$P$39,'REKAP PER UNIT KOMP'!$Q$39,'REKAP PER UNIT KOMP'!$R$39,'REKAP PER UNIT KOMP'!$S$39,'REKAP PER UNIT KOMP'!$F$39,'REKAP PER UNIT KOMP'!$G$39)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18-40CB-94C7-EF5680A2886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A18-40CB-94C7-EF5680A2886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A18-40CB-94C7-EF5680A2886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A18-40CB-94C7-EF5680A2886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A18-40CB-94C7-EF5680A2886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A18-40CB-94C7-EF5680A2886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A18-40CB-94C7-EF5680A2886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A18-40CB-94C7-EF5680A28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KOMP'!$U$39:$AA$39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A18-40CB-94C7-EF5680A2886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A18-40CB-94C7-EF5680A2886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A18-40CB-94C7-EF5680A28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5A-41A6-886A-430834AF04F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5A-41A6-886A-430834AF04F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5A-41A6-886A-430834AF04F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5A-41A6-886A-430834AF04F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5A-41A6-886A-430834AF04F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5A-41A6-886A-430834AF04F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5A-41A6-886A-430834AF04F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5A-41A6-886A-430834AF04F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5A-41A6-886A-430834AF04F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5A-41A6-886A-430834AF04F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5A-41A6-886A-430834AF04F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5A-41A6-886A-430834AF04F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5A-41A6-886A-430834AF04F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5A-41A6-886A-430834AF04F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5A-41A6-886A-430834AF04F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5A-41A6-886A-430834AF0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KOMP'!$L$40,'REKAP PER UNIT KOMP'!$C$40,'REKAP PER UNIT KOMP'!$M$40,'REKAP PER UNIT KOMP'!$N$40,'REKAP PER UNIT KOMP'!$E$40,'REKAP PER UNIT KOMP'!$O$40,'REKAP PER UNIT KOMP'!$J$40,'REKAP PER UNIT KOMP'!$H$40,'REKAP PER UNIT KOMP'!$K$40,'REKAP PER UNIT KOMP'!$I$40,'REKAP PER UNIT KOMP'!$D$40,'REKAP PER UNIT KOMP'!$P$40,'REKAP PER UNIT KOMP'!$Q$40,'REKAP PER UNIT KOMP'!$R$40,'REKAP PER UNIT KOMP'!$S$40,'REKAP PER UNIT KOMP'!$F$40,'REKAP PER UNIT KOMP'!$G$40)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95A-41A6-886A-430834AF04F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5A-41A6-886A-430834AF04F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5A-41A6-886A-430834AF04F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5A-41A6-886A-430834AF04F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5A-41A6-886A-430834AF04F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5A-41A6-886A-430834AF04F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5A-41A6-886A-430834AF04F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5A-41A6-886A-430834AF0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KOMP'!$U$40:$AA$40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95A-41A6-886A-430834AF04F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5A-41A6-886A-430834AF04F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95A-41A6-886A-430834AF0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92-47EF-86F1-BE95902E6E7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92-47EF-86F1-BE95902E6E7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92-47EF-86F1-BE95902E6E7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92-47EF-86F1-BE95902E6E7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92-47EF-86F1-BE95902E6E7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92-47EF-86F1-BE95902E6E7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92-47EF-86F1-BE95902E6E7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92-47EF-86F1-BE95902E6E7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92-47EF-86F1-BE95902E6E7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92-47EF-86F1-BE95902E6E7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92-47EF-86F1-BE95902E6E7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A92-47EF-86F1-BE95902E6E7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A92-47EF-86F1-BE95902E6E7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92-47EF-86F1-BE95902E6E7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A92-47EF-86F1-BE95902E6E7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A92-47EF-86F1-BE95902E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KOMP'!$L$41,'REKAP PER UNIT KOMP'!$C$41,'REKAP PER UNIT KOMP'!$M$41,'REKAP PER UNIT KOMP'!$N$41,'REKAP PER UNIT KOMP'!$E$41,'REKAP PER UNIT KOMP'!$O$41,'REKAP PER UNIT KOMP'!$J$41,'REKAP PER UNIT KOMP'!$H$41,'REKAP PER UNIT KOMP'!$K$41,'REKAP PER UNIT KOMP'!$I$41,'REKAP PER UNIT KOMP'!$D$41,'REKAP PER UNIT KOMP'!$P$41,'REKAP PER UNIT KOMP'!$Q$41,'REKAP PER UNIT KOMP'!$R$41,'REKAP PER UNIT KOMP'!$S$41,'REKAP PER UNIT KOMP'!$F$41,'REKAP PER UNIT KOMP'!$G$41)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92-47EF-86F1-BE95902E6E7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A92-47EF-86F1-BE95902E6E7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A92-47EF-86F1-BE95902E6E7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A92-47EF-86F1-BE95902E6E7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A92-47EF-86F1-BE95902E6E7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A92-47EF-86F1-BE95902E6E7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A92-47EF-86F1-BE95902E6E7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A92-47EF-86F1-BE95902E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KOMP'!$U$41:$AA$41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A92-47EF-86F1-BE95902E6E7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A92-47EF-86F1-BE95902E6E7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A92-47EF-86F1-BE95902E6E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E-494C-A4CA-FA85FA24C91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E-494C-A4CA-FA85FA24C91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E-494C-A4CA-FA85FA24C91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E-494C-A4CA-FA85FA24C91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E-494C-A4CA-FA85FA24C91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E-494C-A4CA-FA85FA24C91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8E-494C-A4CA-FA85FA24C91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E-494C-A4CA-FA85FA24C91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E-494C-A4CA-FA85FA24C91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E-494C-A4CA-FA85FA24C91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E-494C-A4CA-FA85FA24C91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8E-494C-A4CA-FA85FA24C91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8E-494C-A4CA-FA85FA24C91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8E-494C-A4CA-FA85FA24C91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8E-494C-A4CA-FA85FA24C91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8E-494C-A4CA-FA85FA24C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KOMP'!$L$42,'REKAP PER UNIT KOMP'!$C$42,'REKAP PER UNIT KOMP'!$M$42,'REKAP PER UNIT KOMP'!$N$42,'REKAP PER UNIT KOMP'!$E$42,'REKAP PER UNIT KOMP'!$O$42,'REKAP PER UNIT KOMP'!$J$42,'REKAP PER UNIT KOMP'!$H$42,'REKAP PER UNIT KOMP'!$K$42,'REKAP PER UNIT KOMP'!$I$42,'REKAP PER UNIT KOMP'!$D$42,'REKAP PER UNIT KOMP'!$P$42,'REKAP PER UNIT KOMP'!$Q$42,'REKAP PER UNIT KOMP'!$R$42,'REKAP PER UNIT KOMP'!$S$42,'REKAP PER UNIT KOMP'!$F$42,'REKAP PER UNIT KOMP'!$G$42)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8E-494C-A4CA-FA85FA24C91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8E-494C-A4CA-FA85FA24C91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18E-494C-A4CA-FA85FA24C91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8E-494C-A4CA-FA85FA24C91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8E-494C-A4CA-FA85FA24C91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18E-494C-A4CA-FA85FA24C91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8E-494C-A4CA-FA85FA24C91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18E-494C-A4CA-FA85FA24C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KOMP'!$U$42:$AA$42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8E-494C-A4CA-FA85FA24C91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8E-494C-A4CA-FA85FA24C91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8E-494C-A4CA-FA85FA24C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C8-4911-8649-1632E47573B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C8-4911-8649-1632E47573B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C8-4911-8649-1632E47573B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C8-4911-8649-1632E47573B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C8-4911-8649-1632E47573B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C8-4911-8649-1632E47573B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C8-4911-8649-1632E47573B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C8-4911-8649-1632E47573B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C8-4911-8649-1632E47573B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C8-4911-8649-1632E47573B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C8-4911-8649-1632E47573B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C8-4911-8649-1632E47573B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C8-4911-8649-1632E47573B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9C8-4911-8649-1632E47573B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9C8-4911-8649-1632E47573B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9C8-4911-8649-1632E4757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KOMP'!$L$43,'REKAP PER UNIT KOMP'!$C$43,'REKAP PER UNIT KOMP'!$M$43,'REKAP PER UNIT KOMP'!$N$43,'REKAP PER UNIT KOMP'!$E$43,'REKAP PER UNIT KOMP'!$O$43,'REKAP PER UNIT KOMP'!$J$43,'REKAP PER UNIT KOMP'!$H$43,'REKAP PER UNIT KOMP'!$K$43,'REKAP PER UNIT KOMP'!$I$43,'REKAP PER UNIT KOMP'!$D$43,'REKAP PER UNIT KOMP'!$P$43,'REKAP PER UNIT KOMP'!$Q$43,'REKAP PER UNIT KOMP'!$R$43,'REKAP PER UNIT KOMP'!$S$43,'REKAP PER UNIT KOMP'!$F$43,'REKAP PER UNIT KOMP'!$G$43)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C8-4911-8649-1632E47573B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9C8-4911-8649-1632E47573B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9C8-4911-8649-1632E47573B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9C8-4911-8649-1632E47573B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9C8-4911-8649-1632E47573B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9C8-4911-8649-1632E47573B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9C8-4911-8649-1632E47573B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9C8-4911-8649-1632E4757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KOMP'!$U$43:$AA$43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9C8-4911-8649-1632E47573B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9C8-4911-8649-1632E47573B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9C8-4911-8649-1632E47573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4F-4116-AF81-E7EDB193E3E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4F-4116-AF81-E7EDB193E3E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4F-4116-AF81-E7EDB193E3E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4F-4116-AF81-E7EDB193E3E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4F-4116-AF81-E7EDB193E3E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4F-4116-AF81-E7EDB193E3E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4F-4116-AF81-E7EDB193E3E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4F-4116-AF81-E7EDB193E3E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4F-4116-AF81-E7EDB193E3E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4F-4116-AF81-E7EDB193E3E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4F-4116-AF81-E7EDB193E3E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4F-4116-AF81-E7EDB193E3E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B4F-4116-AF81-E7EDB193E3E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4F-4116-AF81-E7EDB193E3E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B4F-4116-AF81-E7EDB193E3E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B4F-4116-AF81-E7EDB193E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KOMP'!$L$44,'REKAP PER UNIT KOMP'!$C$44,'REKAP PER UNIT KOMP'!$M$44,'REKAP PER UNIT KOMP'!$N$44,'REKAP PER UNIT KOMP'!$E$44,'REKAP PER UNIT KOMP'!$O$44,'REKAP PER UNIT KOMP'!$J$44,'REKAP PER UNIT KOMP'!$H$44,'REKAP PER UNIT KOMP'!$K$44,'REKAP PER UNIT KOMP'!$I$44,'REKAP PER UNIT KOMP'!$D$44,'REKAP PER UNIT KOMP'!$P$44,'REKAP PER UNIT KOMP'!$Q$44,'REKAP PER UNIT KOMP'!$R$44,'REKAP PER UNIT KOMP'!$S$44,'REKAP PER UNIT KOMP'!$F$44,'REKAP PER UNIT KOMP'!$G$44)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B4F-4116-AF81-E7EDB193E3E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B4F-4116-AF81-E7EDB193E3E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B4F-4116-AF81-E7EDB193E3E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B4F-4116-AF81-E7EDB193E3E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B4F-4116-AF81-E7EDB193E3E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B4F-4116-AF81-E7EDB193E3E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B4F-4116-AF81-E7EDB193E3E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B4F-4116-AF81-E7EDB193E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KOMP'!$U$44:$AA$44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B4F-4116-AF81-E7EDB193E3E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B4F-4116-AF81-E7EDB193E3E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B4F-4116-AF81-E7EDB193E3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A0-4BFD-8331-74D4166D957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A0-4BFD-8331-74D4166D957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A0-4BFD-8331-74D4166D957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A0-4BFD-8331-74D4166D957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A0-4BFD-8331-74D4166D957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A0-4BFD-8331-74D4166D957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A0-4BFD-8331-74D4166D957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A0-4BFD-8331-74D4166D957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A0-4BFD-8331-74D4166D957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A0-4BFD-8331-74D4166D957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A0-4BFD-8331-74D4166D957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A0-4BFD-8331-74D4166D957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A0-4BFD-8331-74D4166D957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A0-4BFD-8331-74D4166D957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A0-4BFD-8331-74D4166D957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A0-4BFD-8331-74D4166D9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KOMP'!$L$45,'REKAP PER UNIT KOMP'!$C$45,'REKAP PER UNIT KOMP'!$M$45,'REKAP PER UNIT KOMP'!$N$45,'REKAP PER UNIT KOMP'!$E$45,'REKAP PER UNIT KOMP'!$O$45,'REKAP PER UNIT KOMP'!$J$45,'REKAP PER UNIT KOMP'!$H$45,'REKAP PER UNIT KOMP'!$K$45,'REKAP PER UNIT KOMP'!$I$45,'REKAP PER UNIT KOMP'!$D$45,'REKAP PER UNIT KOMP'!$P$45,'REKAP PER UNIT KOMP'!$Q$45,'REKAP PER UNIT KOMP'!$R$45,'REKAP PER UNIT KOMP'!$S$45,'REKAP PER UNIT KOMP'!$F$45,'REKAP PER UNIT KOMP'!$G$45)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A0-4BFD-8331-74D4166D957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A0-4BFD-8331-74D4166D957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A0-4BFD-8331-74D4166D957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A0-4BFD-8331-74D4166D957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A0-4BFD-8331-74D4166D957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A0-4BFD-8331-74D4166D957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A0-4BFD-8331-74D4166D957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A0-4BFD-8331-74D4166D9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KOMP'!$U$45:$AA$45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0A0-4BFD-8331-74D4166D957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0A0-4BFD-8331-74D4166D957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0A0-4BFD-8331-74D4166D95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FB-4AF4-8989-EDEF91D37B25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FB-4AF4-8989-EDEF91D37B25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FB-4AF4-8989-EDEF91D37B25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FB-4AF4-8989-EDEF91D37B25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FB-4AF4-8989-EDEF91D37B25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FB-4AF4-8989-EDEF91D37B25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FB-4AF4-8989-EDEF91D37B25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FB-4AF4-8989-EDEF91D37B25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FB-4AF4-8989-EDEF91D37B25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FB-4AF4-8989-EDEF91D37B25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FB-4AF4-8989-EDEF91D37B25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FB-4AF4-8989-EDEF91D37B25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3FB-4AF4-8989-EDEF91D37B25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FB-4AF4-8989-EDEF91D37B25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3FB-4AF4-8989-EDEF91D37B25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3FB-4AF4-8989-EDEF91D37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KOMP'!$L$46,'REKAP PER UNIT KOMP'!$C$46,'REKAP PER UNIT KOMP'!$M$46,'REKAP PER UNIT KOMP'!$N$46,'REKAP PER UNIT KOMP'!$E$46,'REKAP PER UNIT KOMP'!$O$46,'REKAP PER UNIT KOMP'!$J$46,'REKAP PER UNIT KOMP'!$H$46,'REKAP PER UNIT KOMP'!$K$46,'REKAP PER UNIT KOMP'!$I$46,'REKAP PER UNIT KOMP'!$D$46,'REKAP PER UNIT KOMP'!$P$46,'REKAP PER UNIT KOMP'!$Q$46,'REKAP PER UNIT KOMP'!$R$46,'REKAP PER UNIT KOMP'!$S$46,'REKAP PER UNIT KOMP'!$F$46,'REKAP PER UNIT KOMP'!$G$46)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FB-4AF4-8989-EDEF91D37B25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3FB-4AF4-8989-EDEF91D37B25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3FB-4AF4-8989-EDEF91D37B25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3FB-4AF4-8989-EDEF91D37B25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3FB-4AF4-8989-EDEF91D37B25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3FB-4AF4-8989-EDEF91D37B25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3FB-4AF4-8989-EDEF91D37B25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3FB-4AF4-8989-EDEF91D37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KOMP'!$U$46:$AA$46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3FB-4AF4-8989-EDEF91D37B25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3FB-4AF4-8989-EDEF91D37B25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3FB-4AF4-8989-EDEF91D37B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D5-4445-9B1D-A03F77F456F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D5-4445-9B1D-A03F77F456F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D5-4445-9B1D-A03F77F456F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D5-4445-9B1D-A03F77F456F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D5-4445-9B1D-A03F77F456F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D5-4445-9B1D-A03F77F456F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D5-4445-9B1D-A03F77F456F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D5-4445-9B1D-A03F77F456F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D5-4445-9B1D-A03F77F456F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D5-4445-9B1D-A03F77F456F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D5-4445-9B1D-A03F77F456F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D5-4445-9B1D-A03F77F456F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D5-4445-9B1D-A03F77F456F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D5-4445-9B1D-A03F77F456F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1D5-4445-9B1D-A03F77F456F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1D5-4445-9B1D-A03F77F45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KOMP'!$L$11,'REKAP PER UNIT KOMP'!$C$11,'REKAP PER UNIT KOMP'!$M$11,'REKAP PER UNIT KOMP'!$N$11,'REKAP PER UNIT KOMP'!$E$11,'REKAP PER UNIT KOMP'!$O$11,'REKAP PER UNIT KOMP'!$J$11,'REKAP PER UNIT KOMP'!$H$11,'REKAP PER UNIT KOMP'!$K$11,'REKAP PER UNIT KOMP'!$I$11,'REKAP PER UNIT KOMP'!$D$11,'REKAP PER UNIT KOMP'!$P$11,'REKAP PER UNIT KOMP'!$Q$11,'REKAP PER UNIT KOMP'!$R$11,'REKAP PER UNIT KOMP'!$S$11,'REKAP PER UNIT KOMP'!$F$11,'REKAP PER UNIT KOMP'!$G$11)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D5-4445-9B1D-A03F77F456F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1D5-4445-9B1D-A03F77F456F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1D5-4445-9B1D-A03F77F456F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1D5-4445-9B1D-A03F77F456F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1D5-4445-9B1D-A03F77F456F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1D5-4445-9B1D-A03F77F456F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1D5-4445-9B1D-A03F77F456F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1D5-4445-9B1D-A03F77F45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KOMP'!$U$11:$AA$11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1D5-4445-9B1D-A03F77F456F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1D5-4445-9B1D-A03F77F456F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1D5-4445-9B1D-A03F77F456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E2-46B2-B257-DBD041F95E2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E2-46B2-B257-DBD041F95E2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E2-46B2-B257-DBD041F95E2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E2-46B2-B257-DBD041F95E2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E2-46B2-B257-DBD041F95E2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E2-46B2-B257-DBD041F95E2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E2-46B2-B257-DBD041F95E2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E2-46B2-B257-DBD041F95E2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E2-46B2-B257-DBD041F95E2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E2-46B2-B257-DBD041F95E2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0E2-46B2-B257-DBD041F95E2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E2-46B2-B257-DBD041F95E2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0E2-46B2-B257-DBD041F95E2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E2-46B2-B257-DBD041F95E2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0E2-46B2-B257-DBD041F95E2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0E2-46B2-B257-DBD041F95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KOMP'!$L$47,'REKAP PER UNIT KOMP'!$C$47,'REKAP PER UNIT KOMP'!$M$47,'REKAP PER UNIT KOMP'!$N$47,'REKAP PER UNIT KOMP'!$E$47,'REKAP PER UNIT KOMP'!$O$47,'REKAP PER UNIT KOMP'!$J$47,'REKAP PER UNIT KOMP'!$H$47,'REKAP PER UNIT KOMP'!$K$47,'REKAP PER UNIT KOMP'!$I$47,'REKAP PER UNIT KOMP'!$D$47,'REKAP PER UNIT KOMP'!$P$47,'REKAP PER UNIT KOMP'!$Q$47,'REKAP PER UNIT KOMP'!$R$47,'REKAP PER UNIT KOMP'!$S$47,'REKAP PER UNIT KOMP'!$F$47,'REKAP PER UNIT KOMP'!$G$47)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0E2-46B2-B257-DBD041F95E2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0E2-46B2-B257-DBD041F95E2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0E2-46B2-B257-DBD041F95E2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0E2-46B2-B257-DBD041F95E2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0E2-46B2-B257-DBD041F95E2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0E2-46B2-B257-DBD041F95E2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0E2-46B2-B257-DBD041F95E2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0E2-46B2-B257-DBD041F95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KOMP'!$U$47:$AA$47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0E2-46B2-B257-DBD041F95E2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0E2-46B2-B257-DBD041F95E2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0E2-46B2-B257-DBD041F95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0D-471F-8C31-8D441D3BE4E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0D-471F-8C31-8D441D3BE4E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0D-471F-8C31-8D441D3BE4E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0D-471F-8C31-8D441D3BE4E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0D-471F-8C31-8D441D3BE4E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0D-471F-8C31-8D441D3BE4E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0D-471F-8C31-8D441D3BE4E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0D-471F-8C31-8D441D3BE4E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0D-471F-8C31-8D441D3BE4E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0D-471F-8C31-8D441D3BE4E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0D-471F-8C31-8D441D3BE4E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0D-471F-8C31-8D441D3BE4E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0D-471F-8C31-8D441D3BE4E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0D-471F-8C31-8D441D3BE4E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0D-471F-8C31-8D441D3BE4E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0D-471F-8C31-8D441D3BE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REKAPPERUK!$U$47,REKAPPERUK!$C$47,REKAPPERUK!$W$47,REKAPPERUK!$Y$47,REKAPPERUK!$G$47,REKAPPERUK!$AA$47,REKAPPERUK!$Q$47,REKAPPERUK!$M$47,REKAPPERUK!$S$47,REKAPPERUK!$O$47,REKAPPERUK!$E$47,REKAPPERUK!$AC$47,REKAPPERUK!$AE$47,REKAPPERUK!$AG$47,REKAPPERUK!$AI$47,REKAPPERUK!$I$47,REKAPPERUK!$K$47)</c:f>
              <c:numCache>
                <c:formatCode>0</c:formatCode>
                <c:ptCount val="17"/>
                <c:pt idx="0">
                  <c:v>55.56</c:v>
                </c:pt>
                <c:pt idx="1">
                  <c:v>80</c:v>
                </c:pt>
                <c:pt idx="2">
                  <c:v>40</c:v>
                </c:pt>
                <c:pt idx="3">
                  <c:v>66.67</c:v>
                </c:pt>
                <c:pt idx="4">
                  <c:v>36.36</c:v>
                </c:pt>
                <c:pt idx="5">
                  <c:v>42.86</c:v>
                </c:pt>
                <c:pt idx="6">
                  <c:v>57.14</c:v>
                </c:pt>
                <c:pt idx="7">
                  <c:v>37.5</c:v>
                </c:pt>
                <c:pt idx="8">
                  <c:v>37.5</c:v>
                </c:pt>
                <c:pt idx="9">
                  <c:v>80</c:v>
                </c:pt>
                <c:pt idx="10">
                  <c:v>57.14</c:v>
                </c:pt>
                <c:pt idx="11">
                  <c:v>28.57</c:v>
                </c:pt>
                <c:pt idx="12" formatCode="0.00">
                  <c:v>25</c:v>
                </c:pt>
                <c:pt idx="13">
                  <c:v>40</c:v>
                </c:pt>
                <c:pt idx="14">
                  <c:v>20</c:v>
                </c:pt>
                <c:pt idx="15">
                  <c:v>60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F0D-471F-8C31-8D441D3BE4E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F0D-471F-8C31-8D441D3BE4E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0D-471F-8C31-8D441D3BE4E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0D-471F-8C31-8D441D3BE4E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F0D-471F-8C31-8D441D3BE4E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F0D-471F-8C31-8D441D3BE4E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F0D-471F-8C31-8D441D3BE4E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F0D-471F-8C31-8D441D3BE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KOMP'!$U$48:$AA$48</c:f>
              <c:numCache>
                <c:formatCode>0.00</c:formatCode>
                <c:ptCount val="7"/>
                <c:pt idx="0">
                  <c:v>68.569999999999993</c:v>
                </c:pt>
                <c:pt idx="1">
                  <c:v>45.45333333333334</c:v>
                </c:pt>
                <c:pt idx="2">
                  <c:v>58.75</c:v>
                </c:pt>
                <c:pt idx="3">
                  <c:v>47.32</c:v>
                </c:pt>
                <c:pt idx="4">
                  <c:v>54.076666666666675</c:v>
                </c:pt>
                <c:pt idx="5">
                  <c:v>32.143333333333338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F0D-471F-8C31-8D441D3BE4E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F0D-471F-8C31-8D441D3BE4E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F0D-471F-8C31-8D441D3BE4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A5-4A00-98D0-23585BD287B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A5-4A00-98D0-23585BD287B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A5-4A00-98D0-23585BD287B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A5-4A00-98D0-23585BD287B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A5-4A00-98D0-23585BD287B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A5-4A00-98D0-23585BD287B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A5-4A00-98D0-23585BD287B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A5-4A00-98D0-23585BD287B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A5-4A00-98D0-23585BD287B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A5-4A00-98D0-23585BD287B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3A5-4A00-98D0-23585BD287B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3A5-4A00-98D0-23585BD287B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3A5-4A00-98D0-23585BD287B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3A5-4A00-98D0-23585BD287B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3A5-4A00-98D0-23585BD287B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3A5-4A00-98D0-23585BD28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REKAPPERUK!$U$48,REKAPPERUK!$C$48,REKAPPERUK!$W$48,REKAPPERUK!$Y$48,REKAPPERUK!$G$48,REKAPPERUK!$AA$48,REKAPPERUK!$Q$48,REKAPPERUK!$M$48,REKAPPERUK!$S$48,REKAPPERUK!$O$48,REKAPPERUK!$E$48,REKAPPERUK!$AC$48,REKAPPERUK!$AE$48,REKAPPERUK!$AG$48,REKAPPERUK!$AI$48,REKAPPERUK!$I$48,REKAPPERUK!$K$48)</c:f>
              <c:numCache>
                <c:formatCode>0</c:formatCode>
                <c:ptCount val="17"/>
                <c:pt idx="0">
                  <c:v>22.22</c:v>
                </c:pt>
                <c:pt idx="1">
                  <c:v>20</c:v>
                </c:pt>
                <c:pt idx="2">
                  <c:v>20</c:v>
                </c:pt>
                <c:pt idx="3">
                  <c:v>50</c:v>
                </c:pt>
                <c:pt idx="4">
                  <c:v>54.55</c:v>
                </c:pt>
                <c:pt idx="5">
                  <c:v>57.14</c:v>
                </c:pt>
                <c:pt idx="6">
                  <c:v>42.86</c:v>
                </c:pt>
                <c:pt idx="7">
                  <c:v>62.5</c:v>
                </c:pt>
                <c:pt idx="8">
                  <c:v>12.5</c:v>
                </c:pt>
                <c:pt idx="9">
                  <c:v>80</c:v>
                </c:pt>
                <c:pt idx="10">
                  <c:v>57.14</c:v>
                </c:pt>
                <c:pt idx="11">
                  <c:v>28.57</c:v>
                </c:pt>
                <c:pt idx="12" formatCode="0.00">
                  <c:v>37.5</c:v>
                </c:pt>
                <c:pt idx="13">
                  <c:v>60</c:v>
                </c:pt>
                <c:pt idx="14">
                  <c:v>10</c:v>
                </c:pt>
                <c:pt idx="15">
                  <c:v>60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A5-4A00-98D0-23585BD287B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3A5-4A00-98D0-23585BD287B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3A5-4A00-98D0-23585BD287B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3A5-4A00-98D0-23585BD287B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3A5-4A00-98D0-23585BD287B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3A5-4A00-98D0-23585BD287B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3A5-4A00-98D0-23585BD287B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3A5-4A00-98D0-23585BD28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KOMP'!$U$49:$AA$49</c:f>
              <c:numCache>
                <c:formatCode>0.00</c:formatCode>
                <c:ptCount val="7"/>
                <c:pt idx="0">
                  <c:v>38.57</c:v>
                </c:pt>
                <c:pt idx="1">
                  <c:v>44.85</c:v>
                </c:pt>
                <c:pt idx="2">
                  <c:v>71.25</c:v>
                </c:pt>
                <c:pt idx="3">
                  <c:v>27.68</c:v>
                </c:pt>
                <c:pt idx="4">
                  <c:v>30.74</c:v>
                </c:pt>
                <c:pt idx="5">
                  <c:v>41.07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A5-4A00-98D0-23585BD287B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A5-4A00-98D0-23585BD287B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A5-4A00-98D0-23585BD287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A4-44D6-97C6-FE35A3ED98C1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A4-44D6-97C6-FE35A3ED98C1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A4-44D6-97C6-FE35A3ED98C1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A4-44D6-97C6-FE35A3ED98C1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A4-44D6-97C6-FE35A3ED98C1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A4-44D6-97C6-FE35A3ED98C1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A4-44D6-97C6-FE35A3ED98C1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A4-44D6-97C6-FE35A3ED98C1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A4-44D6-97C6-FE35A3ED98C1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A4-44D6-97C6-FE35A3ED98C1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8A4-44D6-97C6-FE35A3ED98C1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8A4-44D6-97C6-FE35A3ED98C1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A4-44D6-97C6-FE35A3ED98C1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8A4-44D6-97C6-FE35A3ED98C1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8A4-44D6-97C6-FE35A3ED98C1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8A4-44D6-97C6-FE35A3ED9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REKAPPERUK!$U$49,REKAPPERUK!$C$49,REKAPPERUK!$W$49,REKAPPERUK!$Y$49,REKAPPERUK!$G$49,REKAPPERUK!$AA$49,REKAPPERUK!$Q$49,REKAPPERUK!$M$49,REKAPPERUK!$S$49,REKAPPERUK!$O$49,REKAPPERUK!$E$49,REKAPPERUK!$AC$49,REKAPPERUK!$AE$49,REKAPPERUK!$AG$49,REKAPPERUK!$AI$49,REKAPPERUK!$I$49,REKAPPERUK!$K$49)</c:f>
              <c:numCache>
                <c:formatCode>0</c:formatCode>
                <c:ptCount val="17"/>
                <c:pt idx="0">
                  <c:v>11.11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45.45</c:v>
                </c:pt>
                <c:pt idx="5">
                  <c:v>28.57</c:v>
                </c:pt>
                <c:pt idx="6">
                  <c:v>28.57</c:v>
                </c:pt>
                <c:pt idx="7">
                  <c:v>25</c:v>
                </c:pt>
                <c:pt idx="8">
                  <c:v>25</c:v>
                </c:pt>
                <c:pt idx="9">
                  <c:v>40</c:v>
                </c:pt>
                <c:pt idx="10">
                  <c:v>100</c:v>
                </c:pt>
                <c:pt idx="11">
                  <c:v>14.29</c:v>
                </c:pt>
                <c:pt idx="12" formatCode="0.00">
                  <c:v>62.5</c:v>
                </c:pt>
                <c:pt idx="13">
                  <c:v>40</c:v>
                </c:pt>
                <c:pt idx="14">
                  <c:v>20</c:v>
                </c:pt>
                <c:pt idx="15">
                  <c:v>40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8A4-44D6-97C6-FE35A3ED98C1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8A4-44D6-97C6-FE35A3ED98C1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8A4-44D6-97C6-FE35A3ED98C1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8A4-44D6-97C6-FE35A3ED98C1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8A4-44D6-97C6-FE35A3ED98C1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8A4-44D6-97C6-FE35A3ED98C1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8A4-44D6-97C6-FE35A3ED98C1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8A4-44D6-97C6-FE35A3ED9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KOMP'!$U$50:$AA$50</c:f>
              <c:numCache>
                <c:formatCode>0.00</c:formatCode>
                <c:ptCount val="7"/>
                <c:pt idx="0">
                  <c:v>60</c:v>
                </c:pt>
                <c:pt idx="1">
                  <c:v>35.15</c:v>
                </c:pt>
                <c:pt idx="2">
                  <c:v>32.5</c:v>
                </c:pt>
                <c:pt idx="3">
                  <c:v>26.785</c:v>
                </c:pt>
                <c:pt idx="4">
                  <c:v>47.036666666666669</c:v>
                </c:pt>
                <c:pt idx="5">
                  <c:v>35.119999999999997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8A4-44D6-97C6-FE35A3ED98C1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8A4-44D6-97C6-FE35A3ED98C1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8A4-44D6-97C6-FE35A3ED98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72-4FA3-9D93-57064CADA2A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72-4FA3-9D93-57064CADA2A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72-4FA3-9D93-57064CADA2A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72-4FA3-9D93-57064CADA2A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72-4FA3-9D93-57064CADA2A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72-4FA3-9D93-57064CADA2A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72-4FA3-9D93-57064CADA2A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72-4FA3-9D93-57064CADA2A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072-4FA3-9D93-57064CADA2A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72-4FA3-9D93-57064CADA2A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072-4FA3-9D93-57064CADA2A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072-4FA3-9D93-57064CADA2A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072-4FA3-9D93-57064CADA2A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072-4FA3-9D93-57064CADA2A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72-4FA3-9D93-57064CADA2A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072-4FA3-9D93-57064CADA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REKAPPERUK!$U$50,REKAPPERUK!$C$50,REKAPPERUK!$W$50,REKAPPERUK!$Y$50,REKAPPERUK!$G$50,REKAPPERUK!$AA$50,REKAPPERUK!$Q$50,REKAPPERUK!$M$50,REKAPPERUK!$S$50,REKAPPERUK!$O$50,REKAPPERUK!$E$50,REKAPPERUK!$AC$50,REKAPPERUK!$AE$50,REKAPPERUK!$AG$50,REKAPPERUK!$AI$50,REKAPPERUK!$I$50,REKAPPERUK!$K$50)</c:f>
              <c:numCache>
                <c:formatCode>0</c:formatCode>
                <c:ptCount val="17"/>
                <c:pt idx="0">
                  <c:v>44.44</c:v>
                </c:pt>
                <c:pt idx="1">
                  <c:v>60</c:v>
                </c:pt>
                <c:pt idx="2">
                  <c:v>40</c:v>
                </c:pt>
                <c:pt idx="3">
                  <c:v>50</c:v>
                </c:pt>
                <c:pt idx="4">
                  <c:v>45.45</c:v>
                </c:pt>
                <c:pt idx="5">
                  <c:v>42.86</c:v>
                </c:pt>
                <c:pt idx="6">
                  <c:v>42.86</c:v>
                </c:pt>
                <c:pt idx="7">
                  <c:v>50</c:v>
                </c:pt>
                <c:pt idx="8">
                  <c:v>50</c:v>
                </c:pt>
                <c:pt idx="9">
                  <c:v>40</c:v>
                </c:pt>
                <c:pt idx="10">
                  <c:v>100</c:v>
                </c:pt>
                <c:pt idx="11">
                  <c:v>28.57</c:v>
                </c:pt>
                <c:pt idx="12" formatCode="0.00">
                  <c:v>37.5</c:v>
                </c:pt>
                <c:pt idx="13">
                  <c:v>60</c:v>
                </c:pt>
                <c:pt idx="14">
                  <c:v>10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072-4FA3-9D93-57064CADA2A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072-4FA3-9D93-57064CADA2A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072-4FA3-9D93-57064CADA2A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072-4FA3-9D93-57064CADA2A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072-4FA3-9D93-57064CADA2A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072-4FA3-9D93-57064CADA2A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072-4FA3-9D93-57064CADA2A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072-4FA3-9D93-57064CADA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KOMP'!$U$51:$AA$51</c:f>
              <c:numCache>
                <c:formatCode>0.00</c:formatCode>
                <c:ptCount val="7"/>
                <c:pt idx="0">
                  <c:v>80</c:v>
                </c:pt>
                <c:pt idx="1">
                  <c:v>41.81666666666667</c:v>
                </c:pt>
                <c:pt idx="2">
                  <c:v>45</c:v>
                </c:pt>
                <c:pt idx="3">
                  <c:v>46.43</c:v>
                </c:pt>
                <c:pt idx="4">
                  <c:v>44.813333333333333</c:v>
                </c:pt>
                <c:pt idx="5">
                  <c:v>36.31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072-4FA3-9D93-57064CADA2A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072-4FA3-9D93-57064CADA2A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072-4FA3-9D93-57064CADA2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C8-4B4D-8063-984485232A75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C8-4B4D-8063-984485232A75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C8-4B4D-8063-984485232A75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C8-4B4D-8063-984485232A75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C8-4B4D-8063-984485232A75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C8-4B4D-8063-984485232A75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C8-4B4D-8063-984485232A75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C8-4B4D-8063-984485232A75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C8-4B4D-8063-984485232A75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C8-4B4D-8063-984485232A75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C8-4B4D-8063-984485232A75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C8-4B4D-8063-984485232A75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C8-4B4D-8063-984485232A75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C8-4B4D-8063-984485232A75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9C8-4B4D-8063-984485232A75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9C8-4B4D-8063-984485232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KOMP'!$L$52,'REKAP PER UNIT KOMP'!$C$52,'REKAP PER UNIT KOMP'!$M$52,'REKAP PER UNIT KOMP'!$N$52,'REKAP PER UNIT KOMP'!$E$52,'REKAP PER UNIT KOMP'!$O$52,'REKAP PER UNIT KOMP'!$J$52,'REKAP PER UNIT KOMP'!$H$52,'REKAP PER UNIT KOMP'!$K$52,'REKAP PER UNIT KOMP'!$I$52,'REKAP PER UNIT KOMP'!$D$52,'REKAP PER UNIT KOMP'!$P$52,'REKAP PER UNIT KOMP'!$Q$52,'REKAP PER UNIT KOMP'!$R$52,'REKAP PER UNIT KOMP'!$S$52,'REKAP PER UNIT KOMP'!$F$52,'REKAP PER UNIT KOMP'!$G$52)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9C8-4B4D-8063-984485232A75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9C8-4B4D-8063-984485232A75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9C8-4B4D-8063-984485232A75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9C8-4B4D-8063-984485232A75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9C8-4B4D-8063-984485232A75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9C8-4B4D-8063-984485232A75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9C8-4B4D-8063-984485232A75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9C8-4B4D-8063-984485232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KOMP'!$U$52:$AA$52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9C8-4B4D-8063-984485232A75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9C8-4B4D-8063-984485232A75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9C8-4B4D-8063-984485232A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4F-4E88-BC32-4466CDCBF9C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4F-4E88-BC32-4466CDCBF9C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4F-4E88-BC32-4466CDCBF9C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4F-4E88-BC32-4466CDCBF9C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4F-4E88-BC32-4466CDCBF9C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4F-4E88-BC32-4466CDCBF9C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4F-4E88-BC32-4466CDCBF9C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4F-4E88-BC32-4466CDCBF9C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4F-4E88-BC32-4466CDCBF9C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4F-4E88-BC32-4466CDCBF9C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F4F-4E88-BC32-4466CDCBF9C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F4F-4E88-BC32-4466CDCBF9C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F4F-4E88-BC32-4466CDCBF9C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F4F-4E88-BC32-4466CDCBF9C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F4F-4E88-BC32-4466CDCBF9C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F4F-4E88-BC32-4466CDCBF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KOMP'!$L$53,'REKAP PER UNIT KOMP'!$C$53,'REKAP PER UNIT KOMP'!$M$53,'REKAP PER UNIT KOMP'!$N$53,'REKAP PER UNIT KOMP'!$E$53,'REKAP PER UNIT KOMP'!$O$53,'REKAP PER UNIT KOMP'!$J$53,'REKAP PER UNIT KOMP'!$H$53,'REKAP PER UNIT KOMP'!$K$53,'REKAP PER UNIT KOMP'!$I$53,'REKAP PER UNIT KOMP'!$D$53,'REKAP PER UNIT KOMP'!$P$53,'REKAP PER UNIT KOMP'!$Q$53,'REKAP PER UNIT KOMP'!$R$53,'REKAP PER UNIT KOMP'!$S$53,'REKAP PER UNIT KOMP'!$F$53)</c:f>
              <c:numCache>
                <c:formatCode>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F-4E88-BC32-4466CDCBF9C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F4F-4E88-BC32-4466CDCBF9C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F4F-4E88-BC32-4466CDCBF9C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F4F-4E88-BC32-4466CDCBF9C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F4F-4E88-BC32-4466CDCBF9C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F4F-4E88-BC32-4466CDCBF9C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F4F-4E88-BC32-4466CDCBF9C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F4F-4E88-BC32-4466CDCBF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KOMP'!$U$53:$AA$53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F4F-4E88-BC32-4466CDCBF9C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F4F-4E88-BC32-4466CDCBF9C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F4F-4E88-BC32-4466CDCBF9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B5-4A93-86BA-6E4A64411E2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B5-4A93-86BA-6E4A64411E2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B5-4A93-86BA-6E4A64411E2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B5-4A93-86BA-6E4A64411E2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B5-4A93-86BA-6E4A64411E2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B5-4A93-86BA-6E4A64411E2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B5-4A93-86BA-6E4A64411E2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B5-4A93-86BA-6E4A64411E2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B5-4A93-86BA-6E4A64411E2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B5-4A93-86BA-6E4A64411E2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B5-4A93-86BA-6E4A64411E2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B5-4A93-86BA-6E4A64411E2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B5-4A93-86BA-6E4A64411E2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B5-4A93-86BA-6E4A64411E2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B5-4A93-86BA-6E4A64411E2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B5-4A93-86BA-6E4A64411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KOMP'!$L$54,'REKAP PER UNIT KOMP'!$C$54,'REKAP PER UNIT KOMP'!$M$54,'REKAP PER UNIT KOMP'!$N$54,'REKAP PER UNIT KOMP'!$E$54,'REKAP PER UNIT KOMP'!$O$54,'REKAP PER UNIT KOMP'!$J$54,'REKAP PER UNIT KOMP'!$H$54,'REKAP PER UNIT KOMP'!$K$54,'REKAP PER UNIT KOMP'!$I$54,'REKAP PER UNIT KOMP'!$D$54,'REKAP PER UNIT KOMP'!$P$54,'REKAP PER UNIT KOMP'!$Q$54,'REKAP PER UNIT KOMP'!$R$54,'REKAP PER UNIT KOMP'!$S$54,'REKAP PER UNIT KOMP'!$F$54,'REKAP PER UNIT KOMP'!$G$54)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B5-4A93-86BA-6E4A64411E2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B5-4A93-86BA-6E4A64411E2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B5-4A93-86BA-6E4A64411E2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B5-4A93-86BA-6E4A64411E2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B5-4A93-86BA-6E4A64411E2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B5-4A93-86BA-6E4A64411E2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B5-4A93-86BA-6E4A64411E2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B5-4A93-86BA-6E4A64411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KOMP'!$U$54:$AA$54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B5-4A93-86BA-6E4A64411E2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B5-4A93-86BA-6E4A64411E2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B5-4A93-86BA-6E4A64411E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7F-44E5-8787-69986168564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7F-44E5-8787-69986168564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7F-44E5-8787-69986168564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7F-44E5-8787-69986168564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7F-44E5-8787-69986168564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7F-44E5-8787-69986168564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7F-44E5-8787-69986168564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7F-44E5-8787-69986168564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7F-44E5-8787-69986168564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7F-44E5-8787-69986168564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B7F-44E5-8787-69986168564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7F-44E5-8787-69986168564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B7F-44E5-8787-69986168564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B7F-44E5-8787-69986168564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B7F-44E5-8787-69986168564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B7F-44E5-8787-699861685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KOMP'!$L$55,'REKAP PER UNIT KOMP'!$C$55,'REKAP PER UNIT KOMP'!$M$55,'REKAP PER UNIT KOMP'!$N$55,'REKAP PER UNIT KOMP'!$E$55,'REKAP PER UNIT KOMP'!$O$55,'REKAP PER UNIT KOMP'!$J$55,'REKAP PER UNIT KOMP'!$H$55,'REKAP PER UNIT KOMP'!$K$55,'REKAP PER UNIT KOMP'!$I$55,'REKAP PER UNIT KOMP'!$D$55,'REKAP PER UNIT KOMP'!$P$55,'REKAP PER UNIT KOMP'!$Q$55,'REKAP PER UNIT KOMP'!$R$55,'REKAP PER UNIT KOMP'!$S$55,'REKAP PER UNIT KOMP'!$F$55,'REKAP PER UNIT KOMP'!$G$55)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7F-44E5-8787-69986168564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B7F-44E5-8787-69986168564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B7F-44E5-8787-69986168564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B7F-44E5-8787-69986168564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B7F-44E5-8787-69986168564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B7F-44E5-8787-69986168564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B7F-44E5-8787-69986168564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B7F-44E5-8787-699861685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KOMP'!$U$55:$AA$55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B7F-44E5-8787-69986168564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B7F-44E5-8787-69986168564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B7F-44E5-8787-699861685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87-46C3-B406-668047F5FF9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87-46C3-B406-668047F5FF9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87-46C3-B406-668047F5FF9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87-46C3-B406-668047F5FF9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87-46C3-B406-668047F5FF9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87-46C3-B406-668047F5FF9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87-46C3-B406-668047F5FF9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87-46C3-B406-668047F5FF9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87-46C3-B406-668047F5FF9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87-46C3-B406-668047F5FF9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87-46C3-B406-668047F5FF9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87-46C3-B406-668047F5FF9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87-46C3-B406-668047F5FF9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87-46C3-B406-668047F5FF9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387-46C3-B406-668047F5FF9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387-46C3-B406-668047F5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KOMP'!$L$56,'REKAP PER UNIT KOMP'!$C$56,'REKAP PER UNIT KOMP'!$M$56,'REKAP PER UNIT KOMP'!$N$56,'REKAP PER UNIT KOMP'!$E$56,'REKAP PER UNIT KOMP'!$O$56,'REKAP PER UNIT KOMP'!$J$56,'REKAP PER UNIT KOMP'!$H$56,'REKAP PER UNIT KOMP'!$K$56,'REKAP PER UNIT KOMP'!$I$56,'REKAP PER UNIT KOMP'!$D$56,'REKAP PER UNIT KOMP'!$P$56,'REKAP PER UNIT KOMP'!$Q$56,'REKAP PER UNIT KOMP'!$R$56,'REKAP PER UNIT KOMP'!$S$56,'REKAP PER UNIT KOMP'!$F$56,'REKAP PER UNIT KOMP'!$G$56)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387-46C3-B406-668047F5FF9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387-46C3-B406-668047F5FF9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387-46C3-B406-668047F5FF9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387-46C3-B406-668047F5FF9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387-46C3-B406-668047F5FF9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387-46C3-B406-668047F5FF9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387-46C3-B406-668047F5FF9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387-46C3-B406-668047F5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KOMP'!$U$56:$AA$56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387-46C3-B406-668047F5FF9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387-46C3-B406-668047F5FF9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387-46C3-B406-668047F5FF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03-4ABE-8C8D-14A45EABF3F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03-4ABE-8C8D-14A45EABF3F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03-4ABE-8C8D-14A45EABF3F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03-4ABE-8C8D-14A45EABF3F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03-4ABE-8C8D-14A45EABF3F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03-4ABE-8C8D-14A45EABF3F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03-4ABE-8C8D-14A45EABF3F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03-4ABE-8C8D-14A45EABF3F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03-4ABE-8C8D-14A45EABF3F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03-4ABE-8C8D-14A45EABF3F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D03-4ABE-8C8D-14A45EABF3F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03-4ABE-8C8D-14A45EABF3F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D03-4ABE-8C8D-14A45EABF3F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D03-4ABE-8C8D-14A45EABF3F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D03-4ABE-8C8D-14A45EABF3F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D03-4ABE-8C8D-14A45EABF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KOMP'!$L$12,'REKAP PER UNIT KOMP'!$C$12,'REKAP PER UNIT KOMP'!$M$12,'REKAP PER UNIT KOMP'!$N$12,'REKAP PER UNIT KOMP'!$E$12,'REKAP PER UNIT KOMP'!$O$12,'REKAP PER UNIT KOMP'!$J$12,'REKAP PER UNIT KOMP'!$H$12,'REKAP PER UNIT KOMP'!$K$12,'REKAP PER UNIT KOMP'!$I$12,'REKAP PER UNIT KOMP'!$D$12,'REKAP PER UNIT KOMP'!$P$12,'REKAP PER UNIT KOMP'!$Q$12,'REKAP PER UNIT KOMP'!$R$12,'REKAP PER UNIT KOMP'!$S$12,'REKAP PER UNIT KOMP'!$F$12,'REKAP PER UNIT KOMP'!$G$12)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D03-4ABE-8C8D-14A45EABF3F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D03-4ABE-8C8D-14A45EABF3F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D03-4ABE-8C8D-14A45EABF3F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D03-4ABE-8C8D-14A45EABF3F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D03-4ABE-8C8D-14A45EABF3F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D03-4ABE-8C8D-14A45EABF3F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D03-4ABE-8C8D-14A45EABF3F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D03-4ABE-8C8D-14A45EABF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KOMP'!$U$12:$AA$12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D03-4ABE-8C8D-14A45EABF3F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D03-4ABE-8C8D-14A45EABF3F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D03-4ABE-8C8D-14A45EABF3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0E-44E4-9DD5-127B7454B8D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0E-44E4-9DD5-127B7454B8D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0E-44E4-9DD5-127B7454B8D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0E-44E4-9DD5-127B7454B8D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0E-44E4-9DD5-127B7454B8D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0E-44E4-9DD5-127B7454B8D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0E-44E4-9DD5-127B7454B8D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0E-44E4-9DD5-127B7454B8D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0E-44E4-9DD5-127B7454B8D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0E-44E4-9DD5-127B7454B8D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0E-44E4-9DD5-127B7454B8D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0E-44E4-9DD5-127B7454B8D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0E-44E4-9DD5-127B7454B8D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60E-44E4-9DD5-127B7454B8D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60E-44E4-9DD5-127B7454B8D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60E-44E4-9DD5-127B7454B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KOMP'!$L$57,'REKAP PER UNIT KOMP'!$C$57,'REKAP PER UNIT KOMP'!$M$57,'REKAP PER UNIT KOMP'!$N$57,'REKAP PER UNIT KOMP'!$E$57,'REKAP PER UNIT KOMP'!$O$57,'REKAP PER UNIT KOMP'!$J$57,'REKAP PER UNIT KOMP'!$H$57,'REKAP PER UNIT KOMP'!$K$57,'REKAP PER UNIT KOMP'!$I$57,'REKAP PER UNIT KOMP'!$D$57,'REKAP PER UNIT KOMP'!$P$57,'REKAP PER UNIT KOMP'!$Q$57,'REKAP PER UNIT KOMP'!$R$57,'REKAP PER UNIT KOMP'!$S$57,'REKAP PER UNIT KOMP'!$F$57,'REKAP PER UNIT KOMP'!$G$57)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60E-44E4-9DD5-127B7454B8D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60E-44E4-9DD5-127B7454B8D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60E-44E4-9DD5-127B7454B8D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60E-44E4-9DD5-127B7454B8D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60E-44E4-9DD5-127B7454B8D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60E-44E4-9DD5-127B7454B8D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60E-44E4-9DD5-127B7454B8D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60E-44E4-9DD5-127B7454B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KOMP'!$U$57:$AA$57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60E-44E4-9DD5-127B7454B8D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60E-44E4-9DD5-127B7454B8D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60E-44E4-9DD5-127B7454B8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A2-40D6-A919-1B156529086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A2-40D6-A919-1B156529086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A2-40D6-A919-1B156529086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A2-40D6-A919-1B156529086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A2-40D6-A919-1B156529086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A2-40D6-A919-1B156529086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A2-40D6-A919-1B156529086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A2-40D6-A919-1B156529086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A2-40D6-A919-1B156529086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A2-40D6-A919-1B156529086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A2-40D6-A919-1B156529086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A2-40D6-A919-1B156529086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DA2-40D6-A919-1B156529086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A2-40D6-A919-1B156529086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A2-40D6-A919-1B156529086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DA2-40D6-A919-1B1565290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KOMP'!$L$58,'REKAP PER UNIT KOMP'!$C$58,'REKAP PER UNIT KOMP'!$M$58,'REKAP PER UNIT KOMP'!$N$58,'REKAP PER UNIT KOMP'!$E$58,'REKAP PER UNIT KOMP'!$O$58,'REKAP PER UNIT KOMP'!$J$58,'REKAP PER UNIT KOMP'!$H$58,'REKAP PER UNIT KOMP'!$K$58,'REKAP PER UNIT KOMP'!$I$58,'REKAP PER UNIT KOMP'!$D$58,'REKAP PER UNIT KOMP'!$P$58,'REKAP PER UNIT KOMP'!$Q$58,'REKAP PER UNIT KOMP'!$R$58,'REKAP PER UNIT KOMP'!$S$58,'REKAP PER UNIT KOMP'!$F$58,'REKAP PER UNIT KOMP'!$G$58)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A2-40D6-A919-1B156529086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DA2-40D6-A919-1B156529086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DA2-40D6-A919-1B156529086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DA2-40D6-A919-1B156529086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DA2-40D6-A919-1B156529086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DA2-40D6-A919-1B156529086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DA2-40D6-A919-1B156529086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DA2-40D6-A919-1B1565290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KOMP'!$U$58:$AA$58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A2-40D6-A919-1B156529086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DA2-40D6-A919-1B156529086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DA2-40D6-A919-1B15652908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2A-40E4-9A97-B987F7CAFF0A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2A-40E4-9A97-B987F7CAFF0A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2A-40E4-9A97-B987F7CAFF0A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2A-40E4-9A97-B987F7CAFF0A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2A-40E4-9A97-B987F7CAFF0A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2A-40E4-9A97-B987F7CAFF0A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2A-40E4-9A97-B987F7CAFF0A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2A-40E4-9A97-B987F7CAFF0A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2A-40E4-9A97-B987F7CAFF0A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2A-40E4-9A97-B987F7CAFF0A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2A-40E4-9A97-B987F7CAFF0A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2A-40E4-9A97-B987F7CAFF0A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2A-40E4-9A97-B987F7CAFF0A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42A-40E4-9A97-B987F7CAFF0A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2A-40E4-9A97-B987F7CAFF0A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42A-40E4-9A97-B987F7CAF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KOMP'!$L$59,'REKAP PER UNIT KOMP'!$C$59,'REKAP PER UNIT KOMP'!$M$59,'REKAP PER UNIT KOMP'!$N$59,'REKAP PER UNIT KOMP'!$E$59,'REKAP PER UNIT KOMP'!$O$59,'REKAP PER UNIT KOMP'!$J$59,'REKAP PER UNIT KOMP'!$H$59,'REKAP PER UNIT KOMP'!$K$59,'REKAP PER UNIT KOMP'!$I$59,'REKAP PER UNIT KOMP'!$D$59,'REKAP PER UNIT KOMP'!$P$59,'REKAP PER UNIT KOMP'!$Q$59,'REKAP PER UNIT KOMP'!$R$59,'REKAP PER UNIT KOMP'!$S$59,'REKAP PER UNIT KOMP'!$F$59,'REKAP PER UNIT KOMP'!$G$59)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2A-40E4-9A97-B987F7CAFF0A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42A-40E4-9A97-B987F7CAFF0A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2A-40E4-9A97-B987F7CAFF0A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42A-40E4-9A97-B987F7CAFF0A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2A-40E4-9A97-B987F7CAFF0A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42A-40E4-9A97-B987F7CAFF0A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42A-40E4-9A97-B987F7CAFF0A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42A-40E4-9A97-B987F7CAF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KOMP'!$U$59:$AA$59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42A-40E4-9A97-B987F7CAFF0A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42A-40E4-9A97-B987F7CAFF0A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42A-40E4-9A97-B987F7CAFF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F6-4F14-A807-595AB756F499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F6-4F14-A807-595AB756F499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F6-4F14-A807-595AB756F499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F6-4F14-A807-595AB756F499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F6-4F14-A807-595AB756F499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F6-4F14-A807-595AB756F499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F6-4F14-A807-595AB756F499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F6-4F14-A807-595AB756F499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F6-4F14-A807-595AB756F499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F6-4F14-A807-595AB756F499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F6-4F14-A807-595AB756F499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F6-4F14-A807-595AB756F499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F6-4F14-A807-595AB756F499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F6-4F14-A807-595AB756F499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F6-4F14-A807-595AB756F499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F6-4F14-A807-595AB756F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KOMP'!$L$60,'REKAP PER UNIT KOMP'!$C$60,'REKAP PER UNIT KOMP'!$M$60,'REKAP PER UNIT KOMP'!$N$60,'REKAP PER UNIT KOMP'!$E$60,'REKAP PER UNIT KOMP'!$O$60,'REKAP PER UNIT KOMP'!$J$60,'REKAP PER UNIT KOMP'!$H$60,'REKAP PER UNIT KOMP'!$K$60,'REKAP PER UNIT KOMP'!$I$60,'REKAP PER UNIT KOMP'!$D$60,'REKAP PER UNIT KOMP'!$P$60,'REKAP PER UNIT KOMP'!$Q$60,'REKAP PER UNIT KOMP'!$R$60,'REKAP PER UNIT KOMP'!$S$60,'REKAP PER UNIT KOMP'!$F$60,'REKAP PER UNIT KOMP'!$G$60)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F6-4F14-A807-595AB756F499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F6-4F14-A807-595AB756F499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F6-4F14-A807-595AB756F499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F6-4F14-A807-595AB756F499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F6-4F14-A807-595AB756F499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F6-4F14-A807-595AB756F499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F6-4F14-A807-595AB756F499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F6-4F14-A807-595AB756F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KOMP'!$U$60:$AA$60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F6-4F14-A807-595AB756F499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F6-4F14-A807-595AB756F499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F6-4F14-A807-595AB756F4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B5-4B7E-8295-4F601A468A9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B5-4B7E-8295-4F601A468A9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B5-4B7E-8295-4F601A468A9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B5-4B7E-8295-4F601A468A9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B5-4B7E-8295-4F601A468A9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B5-4B7E-8295-4F601A468A9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B5-4B7E-8295-4F601A468A9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B5-4B7E-8295-4F601A468A9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4B5-4B7E-8295-4F601A468A9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B5-4B7E-8295-4F601A468A9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4B5-4B7E-8295-4F601A468A9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B5-4B7E-8295-4F601A468A9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4B5-4B7E-8295-4F601A468A9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B5-4B7E-8295-4F601A468A9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4B5-4B7E-8295-4F601A468A9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4B5-4B7E-8295-4F601A468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KOMP'!$L$61,'REKAP PER UNIT KOMP'!$C$61,'REKAP PER UNIT KOMP'!$M$61,'REKAP PER UNIT KOMP'!$N$61,'REKAP PER UNIT KOMP'!$E$61,'REKAP PER UNIT KOMP'!$O$61,'REKAP PER UNIT KOMP'!$J$61,'REKAP PER UNIT KOMP'!$H$61,'REKAP PER UNIT KOMP'!$K$61,'REKAP PER UNIT KOMP'!$I$61,'REKAP PER UNIT KOMP'!$D$61,'REKAP PER UNIT KOMP'!$P$61,'REKAP PER UNIT KOMP'!$Q$61,'REKAP PER UNIT KOMP'!$R$61,'REKAP PER UNIT KOMP'!$S$61,'REKAP PER UNIT KOMP'!$F$61,'REKAP PER UNIT KOMP'!$G$61)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B5-4B7E-8295-4F601A468A9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4B5-4B7E-8295-4F601A468A9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4B5-4B7E-8295-4F601A468A9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4B5-4B7E-8295-4F601A468A9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4B5-4B7E-8295-4F601A468A9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4B5-4B7E-8295-4F601A468A9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4B5-4B7E-8295-4F601A468A9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4B5-4B7E-8295-4F601A468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KOMP'!$U$61:$AA$61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4B5-4B7E-8295-4F601A468A9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4B5-4B7E-8295-4F601A468A9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4B5-4B7E-8295-4F601A468A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F9-406E-9433-EF6F8A7C6C9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F9-406E-9433-EF6F8A7C6C9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F9-406E-9433-EF6F8A7C6C9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F9-406E-9433-EF6F8A7C6C9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F9-406E-9433-EF6F8A7C6C9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F9-406E-9433-EF6F8A7C6C9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F9-406E-9433-EF6F8A7C6C9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F9-406E-9433-EF6F8A7C6C9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F9-406E-9433-EF6F8A7C6C9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F9-406E-9433-EF6F8A7C6C9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F9-406E-9433-EF6F8A7C6C9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F9-406E-9433-EF6F8A7C6C9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F9-406E-9433-EF6F8A7C6C9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F9-406E-9433-EF6F8A7C6C9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EF9-406E-9433-EF6F8A7C6C9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EF9-406E-9433-EF6F8A7C6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KOMP'!$L$13,'REKAP PER UNIT KOMP'!$C$13,'REKAP PER UNIT KOMP'!$M$13,'REKAP PER UNIT KOMP'!$N$13,'REKAP PER UNIT KOMP'!$E$13,'REKAP PER UNIT KOMP'!$O$13,'REKAP PER UNIT KOMP'!$J$13,'REKAP PER UNIT KOMP'!$H$13,'REKAP PER UNIT KOMP'!$K$13,'REKAP PER UNIT KOMP'!$I$13,'REKAP PER UNIT KOMP'!$D$13,'REKAP PER UNIT KOMP'!$P$13,'REKAP PER UNIT KOMP'!$Q$13,'REKAP PER UNIT KOMP'!$R$13,'REKAP PER UNIT KOMP'!$S$13,'REKAP PER UNIT KOMP'!$F$13,'REKAP PER UNIT KOMP'!$G$13)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F9-406E-9433-EF6F8A7C6C9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EF9-406E-9433-EF6F8A7C6C9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EF9-406E-9433-EF6F8A7C6C9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EF9-406E-9433-EF6F8A7C6C9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EF9-406E-9433-EF6F8A7C6C9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EF9-406E-9433-EF6F8A7C6C9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EF9-406E-9433-EF6F8A7C6C9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EF9-406E-9433-EF6F8A7C6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KOMP'!$U$13:$AA$13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EF9-406E-9433-EF6F8A7C6C9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EF9-406E-9433-EF6F8A7C6C9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EF9-406E-9433-EF6F8A7C6C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D4-4454-B830-E1FC8DBC793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D4-4454-B830-E1FC8DBC793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D4-4454-B830-E1FC8DBC793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D4-4454-B830-E1FC8DBC793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D4-4454-B830-E1FC8DBC793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D4-4454-B830-E1FC8DBC793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D4-4454-B830-E1FC8DBC793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D4-4454-B830-E1FC8DBC793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D4-4454-B830-E1FC8DBC793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D4-4454-B830-E1FC8DBC793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D4-4454-B830-E1FC8DBC793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D4-4454-B830-E1FC8DBC793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D4-4454-B830-E1FC8DBC793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CD4-4454-B830-E1FC8DBC793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CD4-4454-B830-E1FC8DBC793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CD4-4454-B830-E1FC8DBC7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KOMP'!$L$14,'REKAP PER UNIT KOMP'!$C$14,'REKAP PER UNIT KOMP'!$M$14,'REKAP PER UNIT KOMP'!$N$14,'REKAP PER UNIT KOMP'!$E$14,'REKAP PER UNIT KOMP'!$O$14,'REKAP PER UNIT KOMP'!$J$14,'REKAP PER UNIT KOMP'!$H$14,'REKAP PER UNIT KOMP'!$K$14,'REKAP PER UNIT KOMP'!$I$14,'REKAP PER UNIT KOMP'!$D$14,'REKAP PER UNIT KOMP'!$P$14,'REKAP PER UNIT KOMP'!$Q$14,'REKAP PER UNIT KOMP'!$R$14,'REKAP PER UNIT KOMP'!$S$14,'REKAP PER UNIT KOMP'!$F$14,'REKAP PER UNIT KOMP'!$G$14)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CD4-4454-B830-E1FC8DBC793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CD4-4454-B830-E1FC8DBC793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CD4-4454-B830-E1FC8DBC793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CD4-4454-B830-E1FC8DBC793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CD4-4454-B830-E1FC8DBC793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CD4-4454-B830-E1FC8DBC793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CD4-4454-B830-E1FC8DBC793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CD4-4454-B830-E1FC8DBC7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KOMP'!$U$14:$AA$14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CD4-4454-B830-E1FC8DBC793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CD4-4454-B830-E1FC8DBC793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CD4-4454-B830-E1FC8DBC79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41-488A-9547-00F0FFB5881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41-488A-9547-00F0FFB5881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41-488A-9547-00F0FFB5881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41-488A-9547-00F0FFB5881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41-488A-9547-00F0FFB5881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41-488A-9547-00F0FFB5881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41-488A-9547-00F0FFB5881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41-488A-9547-00F0FFB5881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41-488A-9547-00F0FFB5881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41-488A-9547-00F0FFB5881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41-488A-9547-00F0FFB5881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41-488A-9547-00F0FFB5881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F41-488A-9547-00F0FFB5881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41-488A-9547-00F0FFB5881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F41-488A-9547-00F0FFB5881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F41-488A-9547-00F0FFB58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KOMP'!$L$15,'REKAP PER UNIT KOMP'!$C$15,'REKAP PER UNIT KOMP'!$M$15,'REKAP PER UNIT KOMP'!$N$15,'REKAP PER UNIT KOMP'!$E$15,'REKAP PER UNIT KOMP'!$O$15,'REKAP PER UNIT KOMP'!$J$15,'REKAP PER UNIT KOMP'!$H$15,'REKAP PER UNIT KOMP'!$K$15,'REKAP PER UNIT KOMP'!$I$15,'REKAP PER UNIT KOMP'!$D$15,'REKAP PER UNIT KOMP'!$P$15,'REKAP PER UNIT KOMP'!$Q$15,'REKAP PER UNIT KOMP'!$R$15,'REKAP PER UNIT KOMP'!$S$15,'REKAP PER UNIT KOMP'!$F$15,'REKAP PER UNIT KOMP'!$G$15)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41-488A-9547-00F0FFB5881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F41-488A-9547-00F0FFB5881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F41-488A-9547-00F0FFB5881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F41-488A-9547-00F0FFB5881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F41-488A-9547-00F0FFB5881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F41-488A-9547-00F0FFB5881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F41-488A-9547-00F0FFB5881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F41-488A-9547-00F0FFB58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KOMP'!$U$15:$AA$15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F41-488A-9547-00F0FFB5881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F41-488A-9547-00F0FFB5881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F41-488A-9547-00F0FFB588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D9-473C-9FAA-E3E34E991F9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D9-473C-9FAA-E3E34E991F9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D9-473C-9FAA-E3E34E991F9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D9-473C-9FAA-E3E34E991F9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D9-473C-9FAA-E3E34E991F9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D9-473C-9FAA-E3E34E991F9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D9-473C-9FAA-E3E34E991F9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D9-473C-9FAA-E3E34E991F9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D9-473C-9FAA-E3E34E991F9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D9-473C-9FAA-E3E34E991F9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D9-473C-9FAA-E3E34E991F9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D9-473C-9FAA-E3E34E991F9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9D9-473C-9FAA-E3E34E991F9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9D9-473C-9FAA-E3E34E991F9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9D9-473C-9FAA-E3E34E991F9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9D9-473C-9FAA-E3E34E991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KOMP'!$L$16,'REKAP PER UNIT KOMP'!$C$16,'REKAP PER UNIT KOMP'!$M$16,'REKAP PER UNIT KOMP'!$N$16,'REKAP PER UNIT KOMP'!$E$16,'REKAP PER UNIT KOMP'!$O$16,'REKAP PER UNIT KOMP'!$J$16,'REKAP PER UNIT KOMP'!$H$16,'REKAP PER UNIT KOMP'!$K$16,'REKAP PER UNIT KOMP'!$I$16,'REKAP PER UNIT KOMP'!$D$16,'REKAP PER UNIT KOMP'!$P$16,'REKAP PER UNIT KOMP'!$Q$16,'REKAP PER UNIT KOMP'!$R$16,'REKAP PER UNIT KOMP'!$S$16,'REKAP PER UNIT KOMP'!$F$16,'REKAP PER UNIT KOMP'!$G$16)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9D9-473C-9FAA-E3E34E991F9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9D9-473C-9FAA-E3E34E991F9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9D9-473C-9FAA-E3E34E991F9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9D9-473C-9FAA-E3E34E991F9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9D9-473C-9FAA-E3E34E991F9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9D9-473C-9FAA-E3E34E991F9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9D9-473C-9FAA-E3E34E991F9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9D9-473C-9FAA-E3E34E991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KOMP'!$U$16:$AA$16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9D9-473C-9FAA-E3E34E991F9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9D9-473C-9FAA-E3E34E991F9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9D9-473C-9FAA-E3E34E991F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2</xdr:row>
      <xdr:rowOff>161925</xdr:rowOff>
    </xdr:from>
    <xdr:to>
      <xdr:col>4</xdr:col>
      <xdr:colOff>517072</xdr:colOff>
      <xdr:row>13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8</xdr:col>
      <xdr:colOff>604995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8</xdr:col>
      <xdr:colOff>604995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28575</xdr:rowOff>
    </xdr:from>
    <xdr:to>
      <xdr:col>9</xdr:col>
      <xdr:colOff>4920</xdr:colOff>
      <xdr:row>16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171450</xdr:rowOff>
    </xdr:from>
    <xdr:to>
      <xdr:col>8</xdr:col>
      <xdr:colOff>604995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171450</xdr:rowOff>
    </xdr:from>
    <xdr:to>
      <xdr:col>9</xdr:col>
      <xdr:colOff>4920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9</xdr:col>
      <xdr:colOff>4920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9525</xdr:rowOff>
    </xdr:from>
    <xdr:to>
      <xdr:col>9</xdr:col>
      <xdr:colOff>14445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0</xdr:rowOff>
    </xdr:from>
    <xdr:to>
      <xdr:col>9</xdr:col>
      <xdr:colOff>14445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9</xdr:col>
      <xdr:colOff>4920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8</xdr:col>
      <xdr:colOff>604995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180975</xdr:rowOff>
    </xdr:from>
    <xdr:to>
      <xdr:col>9</xdr:col>
      <xdr:colOff>23970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AI88"/>
  <sheetViews>
    <sheetView zoomScale="50" zoomScaleNormal="50" workbookViewId="0">
      <pane xSplit="18" ySplit="7" topLeftCell="S46" activePane="bottomRight" state="frozen"/>
      <selection pane="topRight" activeCell="S1" sqref="S1"/>
      <selection pane="bottomLeft" activeCell="A8" sqref="A8"/>
      <selection pane="bottomRight" activeCell="K58" sqref="K58"/>
    </sheetView>
  </sheetViews>
  <sheetFormatPr defaultRowHeight="15" x14ac:dyDescent="0.25"/>
  <cols>
    <col min="1" max="1" width="4" customWidth="1"/>
    <col min="2" max="2" width="48.28515625" bestFit="1" customWidth="1"/>
    <col min="3" max="20" width="7.7109375" customWidth="1"/>
    <col min="21" max="21" width="16.7109375" style="24" customWidth="1"/>
    <col min="22" max="22" width="9" style="24" bestFit="1" customWidth="1"/>
    <col min="23" max="23" width="13.7109375" style="24" customWidth="1"/>
    <col min="24" max="24" width="14.28515625" style="24" bestFit="1" customWidth="1"/>
    <col min="25" max="25" width="23.5703125" style="24" bestFit="1" customWidth="1"/>
    <col min="26" max="26" width="15.42578125" style="24" customWidth="1"/>
    <col min="27" max="27" width="15" style="24" bestFit="1" customWidth="1"/>
    <col min="31" max="31" width="92.140625" bestFit="1" customWidth="1"/>
    <col min="32" max="32" width="23.7109375" bestFit="1" customWidth="1"/>
  </cols>
  <sheetData>
    <row r="3" spans="1:35" x14ac:dyDescent="0.25">
      <c r="A3" s="62" t="s">
        <v>56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35" ht="9.75" customHeight="1" x14ac:dyDescent="0.25"/>
    <row r="5" spans="1:35" x14ac:dyDescent="0.25">
      <c r="A5" s="64" t="s">
        <v>0</v>
      </c>
      <c r="B5" s="64" t="s">
        <v>1</v>
      </c>
      <c r="C5" s="64" t="s">
        <v>100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5"/>
      <c r="U5" s="25"/>
      <c r="V5" s="25"/>
      <c r="W5" s="25"/>
      <c r="X5" s="25"/>
      <c r="Y5" s="25"/>
      <c r="Z5" s="25"/>
      <c r="AD5" s="61" t="s">
        <v>57</v>
      </c>
      <c r="AE5" s="61"/>
    </row>
    <row r="6" spans="1:35" ht="62.25" customHeight="1" x14ac:dyDescent="0.25">
      <c r="A6" s="64"/>
      <c r="B6" s="64"/>
      <c r="C6" s="63" t="s">
        <v>76</v>
      </c>
      <c r="D6" s="63"/>
      <c r="E6" s="63" t="s">
        <v>77</v>
      </c>
      <c r="F6" s="63"/>
      <c r="G6" s="63"/>
      <c r="H6" s="63" t="s">
        <v>78</v>
      </c>
      <c r="I6" s="63"/>
      <c r="J6" s="63" t="s">
        <v>79</v>
      </c>
      <c r="K6" s="63"/>
      <c r="L6" s="63" t="s">
        <v>80</v>
      </c>
      <c r="M6" s="63"/>
      <c r="N6" s="63"/>
      <c r="O6" s="63" t="s">
        <v>81</v>
      </c>
      <c r="P6" s="63"/>
      <c r="Q6" s="63"/>
      <c r="R6" s="63" t="s">
        <v>82</v>
      </c>
      <c r="S6" s="63"/>
      <c r="T6" s="11"/>
      <c r="U6" s="28" t="s">
        <v>76</v>
      </c>
      <c r="V6" s="28" t="s">
        <v>77</v>
      </c>
      <c r="W6" s="28" t="s">
        <v>78</v>
      </c>
      <c r="X6" s="28" t="s">
        <v>79</v>
      </c>
      <c r="Y6" s="28" t="s">
        <v>80</v>
      </c>
      <c r="Z6" s="28" t="s">
        <v>81</v>
      </c>
      <c r="AA6" s="28" t="s">
        <v>82</v>
      </c>
      <c r="AB6" s="11"/>
      <c r="AC6" s="11"/>
      <c r="AD6" s="11"/>
      <c r="AE6" s="11"/>
      <c r="AF6" s="11"/>
      <c r="AG6" s="11"/>
      <c r="AH6" s="11"/>
      <c r="AI6" s="3"/>
    </row>
    <row r="7" spans="1:35" x14ac:dyDescent="0.25">
      <c r="A7" s="64"/>
      <c r="B7" s="64"/>
      <c r="C7" s="1" t="s">
        <v>83</v>
      </c>
      <c r="D7" s="1" t="s">
        <v>84</v>
      </c>
      <c r="E7" s="1" t="s">
        <v>85</v>
      </c>
      <c r="F7" s="1" t="s">
        <v>86</v>
      </c>
      <c r="G7" s="1" t="s">
        <v>87</v>
      </c>
      <c r="H7" s="1" t="s">
        <v>88</v>
      </c>
      <c r="I7" s="1" t="s">
        <v>89</v>
      </c>
      <c r="J7" s="1" t="s">
        <v>90</v>
      </c>
      <c r="K7" s="1" t="s">
        <v>91</v>
      </c>
      <c r="L7" s="1" t="s">
        <v>92</v>
      </c>
      <c r="M7" s="1" t="s">
        <v>93</v>
      </c>
      <c r="N7" s="1" t="s">
        <v>94</v>
      </c>
      <c r="O7" s="1" t="s">
        <v>95</v>
      </c>
      <c r="P7" s="1" t="s">
        <v>96</v>
      </c>
      <c r="Q7" s="1" t="s">
        <v>97</v>
      </c>
      <c r="R7" s="1" t="s">
        <v>98</v>
      </c>
      <c r="S7" s="1" t="s">
        <v>99</v>
      </c>
      <c r="T7" s="5"/>
      <c r="U7" s="26"/>
      <c r="V7" s="28"/>
      <c r="W7" s="28"/>
      <c r="X7" s="28"/>
      <c r="Y7" s="28"/>
      <c r="Z7" s="28"/>
      <c r="AA7" s="28"/>
      <c r="AD7" s="1" t="s">
        <v>0</v>
      </c>
      <c r="AE7" s="1" t="s">
        <v>58</v>
      </c>
    </row>
    <row r="8" spans="1:35" s="9" customFormat="1" x14ac:dyDescent="0.25">
      <c r="A8" s="7">
        <v>1</v>
      </c>
      <c r="B8" s="42" t="s">
        <v>120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10"/>
      <c r="U8" s="20">
        <f>(C8+D8)/2</f>
        <v>0</v>
      </c>
      <c r="V8" s="20">
        <f t="shared" ref="V8:V47" si="0">(E8+F8+G8)/3</f>
        <v>0</v>
      </c>
      <c r="W8" s="20">
        <f t="shared" ref="W8:W47" si="1">(H8+I8)/2</f>
        <v>0</v>
      </c>
      <c r="X8" s="20">
        <f t="shared" ref="X8:X47" si="2">(J8+K8)/2</f>
        <v>0</v>
      </c>
      <c r="Y8" s="20">
        <f t="shared" ref="Y8:Y47" si="3">(L8+M8+N8)/3</f>
        <v>0</v>
      </c>
      <c r="Z8" s="20">
        <f t="shared" ref="Z8:Z47" si="4">(O8+P8+Q8)/3</f>
        <v>0</v>
      </c>
      <c r="AA8" s="20">
        <f t="shared" ref="AA8:AA47" si="5">(R8+S8)/2</f>
        <v>0</v>
      </c>
      <c r="AB8" s="21">
        <f t="shared" ref="AB8:AB61" si="6">SUM(U8:AA8)/7</f>
        <v>0</v>
      </c>
      <c r="AD8" s="7">
        <v>1</v>
      </c>
      <c r="AE8" s="22" t="s">
        <v>59</v>
      </c>
    </row>
    <row r="9" spans="1:35" s="9" customFormat="1" x14ac:dyDescent="0.25">
      <c r="A9" s="7">
        <v>2</v>
      </c>
      <c r="B9" s="43" t="s">
        <v>121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10"/>
      <c r="U9" s="20">
        <f t="shared" ref="U9:U11" si="7">(C9+D9)/2</f>
        <v>0</v>
      </c>
      <c r="V9" s="20">
        <f t="shared" si="0"/>
        <v>0</v>
      </c>
      <c r="W9" s="20">
        <f t="shared" si="1"/>
        <v>0</v>
      </c>
      <c r="X9" s="20">
        <f t="shared" si="2"/>
        <v>0</v>
      </c>
      <c r="Y9" s="20">
        <f t="shared" si="3"/>
        <v>0</v>
      </c>
      <c r="Z9" s="20">
        <f t="shared" si="4"/>
        <v>0</v>
      </c>
      <c r="AA9" s="20">
        <f t="shared" si="5"/>
        <v>0</v>
      </c>
      <c r="AB9" s="21">
        <f t="shared" si="6"/>
        <v>0</v>
      </c>
      <c r="AD9" s="7">
        <v>2</v>
      </c>
      <c r="AE9" s="22" t="s">
        <v>60</v>
      </c>
    </row>
    <row r="10" spans="1:35" s="9" customFormat="1" x14ac:dyDescent="0.25">
      <c r="A10" s="7">
        <v>3</v>
      </c>
      <c r="B10" s="43" t="s">
        <v>122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10"/>
      <c r="U10" s="20">
        <f t="shared" si="7"/>
        <v>0</v>
      </c>
      <c r="V10" s="20">
        <f t="shared" si="0"/>
        <v>0</v>
      </c>
      <c r="W10" s="20">
        <f t="shared" si="1"/>
        <v>0</v>
      </c>
      <c r="X10" s="20">
        <f t="shared" si="2"/>
        <v>0</v>
      </c>
      <c r="Y10" s="20">
        <f t="shared" si="3"/>
        <v>0</v>
      </c>
      <c r="Z10" s="20">
        <f t="shared" si="4"/>
        <v>0</v>
      </c>
      <c r="AA10" s="20">
        <f t="shared" si="5"/>
        <v>0</v>
      </c>
      <c r="AB10" s="21">
        <f t="shared" si="6"/>
        <v>0</v>
      </c>
      <c r="AD10" s="7">
        <v>3</v>
      </c>
      <c r="AE10" s="22" t="s">
        <v>61</v>
      </c>
    </row>
    <row r="11" spans="1:35" s="9" customFormat="1" x14ac:dyDescent="0.25">
      <c r="A11" s="7">
        <v>4</v>
      </c>
      <c r="B11" s="43" t="s">
        <v>123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10"/>
      <c r="U11" s="20">
        <f t="shared" si="7"/>
        <v>0</v>
      </c>
      <c r="V11" s="20">
        <f t="shared" si="0"/>
        <v>0</v>
      </c>
      <c r="W11" s="20">
        <f t="shared" si="1"/>
        <v>0</v>
      </c>
      <c r="X11" s="20">
        <f t="shared" si="2"/>
        <v>0</v>
      </c>
      <c r="Y11" s="20">
        <f t="shared" si="3"/>
        <v>0</v>
      </c>
      <c r="Z11" s="20">
        <f t="shared" si="4"/>
        <v>0</v>
      </c>
      <c r="AA11" s="20">
        <f t="shared" si="5"/>
        <v>0</v>
      </c>
      <c r="AB11" s="21">
        <f t="shared" si="6"/>
        <v>0</v>
      </c>
      <c r="AD11" s="7">
        <v>4</v>
      </c>
      <c r="AE11" s="22" t="s">
        <v>69</v>
      </c>
    </row>
    <row r="12" spans="1:35" s="9" customFormat="1" x14ac:dyDescent="0.25">
      <c r="A12" s="7">
        <v>5</v>
      </c>
      <c r="B12" s="43" t="s">
        <v>124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0"/>
      <c r="U12" s="20">
        <f t="shared" ref="U12:U47" si="8">(C12+D12)/2</f>
        <v>0</v>
      </c>
      <c r="V12" s="20">
        <f t="shared" si="0"/>
        <v>0</v>
      </c>
      <c r="W12" s="20">
        <f t="shared" si="1"/>
        <v>0</v>
      </c>
      <c r="X12" s="20">
        <f t="shared" si="2"/>
        <v>0</v>
      </c>
      <c r="Y12" s="20">
        <f t="shared" si="3"/>
        <v>0</v>
      </c>
      <c r="Z12" s="20">
        <f t="shared" si="4"/>
        <v>0</v>
      </c>
      <c r="AA12" s="20">
        <f t="shared" si="5"/>
        <v>0</v>
      </c>
      <c r="AB12" s="21">
        <f t="shared" si="6"/>
        <v>0</v>
      </c>
      <c r="AD12" s="7">
        <v>5</v>
      </c>
      <c r="AE12" s="22" t="s">
        <v>70</v>
      </c>
    </row>
    <row r="13" spans="1:35" s="9" customFormat="1" x14ac:dyDescent="0.25">
      <c r="A13" s="7">
        <v>6</v>
      </c>
      <c r="B13" s="43" t="s">
        <v>125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0"/>
      <c r="U13" s="20">
        <f t="shared" si="8"/>
        <v>0</v>
      </c>
      <c r="V13" s="20">
        <f t="shared" si="0"/>
        <v>0</v>
      </c>
      <c r="W13" s="20">
        <f t="shared" si="1"/>
        <v>0</v>
      </c>
      <c r="X13" s="20">
        <f t="shared" si="2"/>
        <v>0</v>
      </c>
      <c r="Y13" s="20">
        <f t="shared" si="3"/>
        <v>0</v>
      </c>
      <c r="Z13" s="20">
        <f t="shared" si="4"/>
        <v>0</v>
      </c>
      <c r="AA13" s="20">
        <f t="shared" si="5"/>
        <v>0</v>
      </c>
      <c r="AB13" s="21">
        <f t="shared" si="6"/>
        <v>0</v>
      </c>
      <c r="AD13" s="7">
        <v>6</v>
      </c>
      <c r="AE13" s="22" t="s">
        <v>71</v>
      </c>
    </row>
    <row r="14" spans="1:35" s="9" customFormat="1" x14ac:dyDescent="0.25">
      <c r="A14" s="7">
        <v>7</v>
      </c>
      <c r="B14" s="44" t="s">
        <v>126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0"/>
      <c r="U14" s="20">
        <f t="shared" si="8"/>
        <v>0</v>
      </c>
      <c r="V14" s="20">
        <f t="shared" si="0"/>
        <v>0</v>
      </c>
      <c r="W14" s="20">
        <f t="shared" si="1"/>
        <v>0</v>
      </c>
      <c r="X14" s="20">
        <f t="shared" si="2"/>
        <v>0</v>
      </c>
      <c r="Y14" s="20">
        <f t="shared" si="3"/>
        <v>0</v>
      </c>
      <c r="Z14" s="20">
        <f t="shared" si="4"/>
        <v>0</v>
      </c>
      <c r="AA14" s="20">
        <f t="shared" si="5"/>
        <v>0</v>
      </c>
      <c r="AB14" s="21">
        <f t="shared" si="6"/>
        <v>0</v>
      </c>
      <c r="AD14" s="7">
        <v>7</v>
      </c>
      <c r="AE14" s="22" t="s">
        <v>68</v>
      </c>
    </row>
    <row r="15" spans="1:35" s="9" customFormat="1" x14ac:dyDescent="0.25">
      <c r="A15" s="7">
        <v>8</v>
      </c>
      <c r="B15" s="44" t="s">
        <v>127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0"/>
      <c r="U15" s="20">
        <f t="shared" si="8"/>
        <v>0</v>
      </c>
      <c r="V15" s="20">
        <f t="shared" si="0"/>
        <v>0</v>
      </c>
      <c r="W15" s="20">
        <f t="shared" si="1"/>
        <v>0</v>
      </c>
      <c r="X15" s="20">
        <f t="shared" si="2"/>
        <v>0</v>
      </c>
      <c r="Y15" s="20">
        <f t="shared" si="3"/>
        <v>0</v>
      </c>
      <c r="Z15" s="20">
        <f t="shared" si="4"/>
        <v>0</v>
      </c>
      <c r="AA15" s="20">
        <f t="shared" si="5"/>
        <v>0</v>
      </c>
      <c r="AB15" s="21">
        <f t="shared" si="6"/>
        <v>0</v>
      </c>
      <c r="AD15" s="7">
        <v>8</v>
      </c>
      <c r="AE15" s="22" t="s">
        <v>72</v>
      </c>
    </row>
    <row r="16" spans="1:35" s="9" customFormat="1" x14ac:dyDescent="0.25">
      <c r="A16" s="7">
        <v>9</v>
      </c>
      <c r="B16" s="43" t="s">
        <v>128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10"/>
      <c r="U16" s="20">
        <f t="shared" si="8"/>
        <v>0</v>
      </c>
      <c r="V16" s="20">
        <f t="shared" si="0"/>
        <v>0</v>
      </c>
      <c r="W16" s="20">
        <f t="shared" si="1"/>
        <v>0</v>
      </c>
      <c r="X16" s="20">
        <f t="shared" si="2"/>
        <v>0</v>
      </c>
      <c r="Y16" s="20">
        <f t="shared" si="3"/>
        <v>0</v>
      </c>
      <c r="Z16" s="20">
        <f t="shared" si="4"/>
        <v>0</v>
      </c>
      <c r="AA16" s="20">
        <f t="shared" si="5"/>
        <v>0</v>
      </c>
      <c r="AB16" s="21">
        <f t="shared" si="6"/>
        <v>0</v>
      </c>
      <c r="AD16" s="7">
        <v>9</v>
      </c>
      <c r="AE16" s="22" t="s">
        <v>67</v>
      </c>
    </row>
    <row r="17" spans="1:31" s="9" customFormat="1" x14ac:dyDescent="0.25">
      <c r="A17" s="7">
        <v>10</v>
      </c>
      <c r="B17" s="42" t="s">
        <v>129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0"/>
      <c r="U17" s="20">
        <f t="shared" si="8"/>
        <v>0</v>
      </c>
      <c r="V17" s="20">
        <f t="shared" si="0"/>
        <v>0</v>
      </c>
      <c r="W17" s="20">
        <f t="shared" si="1"/>
        <v>0</v>
      </c>
      <c r="X17" s="20">
        <f t="shared" si="2"/>
        <v>0</v>
      </c>
      <c r="Y17" s="20">
        <f t="shared" si="3"/>
        <v>0</v>
      </c>
      <c r="Z17" s="20">
        <f t="shared" si="4"/>
        <v>0</v>
      </c>
      <c r="AA17" s="20">
        <f t="shared" si="5"/>
        <v>0</v>
      </c>
      <c r="AB17" s="21">
        <f t="shared" si="6"/>
        <v>0</v>
      </c>
      <c r="AD17" s="7">
        <v>10</v>
      </c>
      <c r="AE17" s="22" t="s">
        <v>73</v>
      </c>
    </row>
    <row r="18" spans="1:31" s="9" customFormat="1" x14ac:dyDescent="0.25">
      <c r="A18" s="7">
        <v>11</v>
      </c>
      <c r="B18" s="43" t="s">
        <v>130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10"/>
      <c r="U18" s="20">
        <f t="shared" si="8"/>
        <v>0</v>
      </c>
      <c r="V18" s="20">
        <f t="shared" si="0"/>
        <v>0</v>
      </c>
      <c r="W18" s="20">
        <f t="shared" si="1"/>
        <v>0</v>
      </c>
      <c r="X18" s="20">
        <f t="shared" si="2"/>
        <v>0</v>
      </c>
      <c r="Y18" s="20">
        <f t="shared" si="3"/>
        <v>0</v>
      </c>
      <c r="Z18" s="20">
        <f t="shared" si="4"/>
        <v>0</v>
      </c>
      <c r="AA18" s="20">
        <f t="shared" si="5"/>
        <v>0</v>
      </c>
      <c r="AB18" s="21">
        <f t="shared" si="6"/>
        <v>0</v>
      </c>
      <c r="AD18" s="7">
        <v>11</v>
      </c>
      <c r="AE18" s="22" t="s">
        <v>74</v>
      </c>
    </row>
    <row r="19" spans="1:31" s="9" customFormat="1" x14ac:dyDescent="0.25">
      <c r="A19" s="7">
        <v>12</v>
      </c>
      <c r="B19" s="43" t="s">
        <v>131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0"/>
      <c r="U19" s="20">
        <f t="shared" si="8"/>
        <v>0</v>
      </c>
      <c r="V19" s="20">
        <f t="shared" si="0"/>
        <v>0</v>
      </c>
      <c r="W19" s="20">
        <f t="shared" si="1"/>
        <v>0</v>
      </c>
      <c r="X19" s="20">
        <f t="shared" si="2"/>
        <v>0</v>
      </c>
      <c r="Y19" s="20">
        <f t="shared" si="3"/>
        <v>0</v>
      </c>
      <c r="Z19" s="20">
        <f t="shared" si="4"/>
        <v>0</v>
      </c>
      <c r="AA19" s="20">
        <f t="shared" si="5"/>
        <v>0</v>
      </c>
      <c r="AB19" s="21">
        <f t="shared" si="6"/>
        <v>0</v>
      </c>
      <c r="AD19" s="7">
        <v>12</v>
      </c>
      <c r="AE19" s="22" t="s">
        <v>75</v>
      </c>
    </row>
    <row r="20" spans="1:31" s="9" customFormat="1" x14ac:dyDescent="0.25">
      <c r="A20" s="7">
        <v>13</v>
      </c>
      <c r="B20" s="43" t="s">
        <v>132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0"/>
      <c r="U20" s="20">
        <f t="shared" si="8"/>
        <v>0</v>
      </c>
      <c r="V20" s="20">
        <f t="shared" si="0"/>
        <v>0</v>
      </c>
      <c r="W20" s="20">
        <f t="shared" si="1"/>
        <v>0</v>
      </c>
      <c r="X20" s="20">
        <f t="shared" si="2"/>
        <v>0</v>
      </c>
      <c r="Y20" s="20">
        <f t="shared" si="3"/>
        <v>0</v>
      </c>
      <c r="Z20" s="20">
        <f t="shared" si="4"/>
        <v>0</v>
      </c>
      <c r="AA20" s="20">
        <f t="shared" si="5"/>
        <v>0</v>
      </c>
      <c r="AB20" s="21">
        <f t="shared" si="6"/>
        <v>0</v>
      </c>
      <c r="AD20" s="7">
        <v>13</v>
      </c>
      <c r="AE20" s="22" t="s">
        <v>66</v>
      </c>
    </row>
    <row r="21" spans="1:31" s="9" customFormat="1" x14ac:dyDescent="0.25">
      <c r="A21" s="7">
        <v>14</v>
      </c>
      <c r="B21" s="43" t="s">
        <v>133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29"/>
      <c r="U21" s="20">
        <f t="shared" si="8"/>
        <v>0</v>
      </c>
      <c r="V21" s="20">
        <f t="shared" si="0"/>
        <v>0</v>
      </c>
      <c r="W21" s="20">
        <f t="shared" si="1"/>
        <v>0</v>
      </c>
      <c r="X21" s="20">
        <f t="shared" si="2"/>
        <v>0</v>
      </c>
      <c r="Y21" s="20">
        <f t="shared" si="3"/>
        <v>0</v>
      </c>
      <c r="Z21" s="20">
        <f t="shared" si="4"/>
        <v>0</v>
      </c>
      <c r="AA21" s="20">
        <f t="shared" si="5"/>
        <v>0</v>
      </c>
      <c r="AB21" s="21">
        <f t="shared" si="6"/>
        <v>0</v>
      </c>
      <c r="AD21" s="7">
        <v>14</v>
      </c>
      <c r="AE21" s="22" t="s">
        <v>65</v>
      </c>
    </row>
    <row r="22" spans="1:31" s="9" customFormat="1" x14ac:dyDescent="0.25">
      <c r="A22" s="7">
        <v>15</v>
      </c>
      <c r="B22" s="43" t="s">
        <v>134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10"/>
      <c r="U22" s="20">
        <f t="shared" si="8"/>
        <v>0</v>
      </c>
      <c r="V22" s="20">
        <f t="shared" si="0"/>
        <v>0</v>
      </c>
      <c r="W22" s="20">
        <f t="shared" si="1"/>
        <v>0</v>
      </c>
      <c r="X22" s="20">
        <f t="shared" si="2"/>
        <v>0</v>
      </c>
      <c r="Y22" s="20">
        <f t="shared" si="3"/>
        <v>0</v>
      </c>
      <c r="Z22" s="20">
        <f t="shared" si="4"/>
        <v>0</v>
      </c>
      <c r="AA22" s="20">
        <f t="shared" si="5"/>
        <v>0</v>
      </c>
      <c r="AB22" s="21">
        <f t="shared" si="6"/>
        <v>0</v>
      </c>
      <c r="AD22" s="7">
        <v>15</v>
      </c>
      <c r="AE22" s="22" t="s">
        <v>64</v>
      </c>
    </row>
    <row r="23" spans="1:31" s="9" customFormat="1" x14ac:dyDescent="0.25">
      <c r="A23" s="7">
        <v>16</v>
      </c>
      <c r="B23" s="43" t="s">
        <v>135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0"/>
      <c r="U23" s="20">
        <f t="shared" si="8"/>
        <v>0</v>
      </c>
      <c r="V23" s="20">
        <f t="shared" si="0"/>
        <v>0</v>
      </c>
      <c r="W23" s="20">
        <f t="shared" si="1"/>
        <v>0</v>
      </c>
      <c r="X23" s="20">
        <f t="shared" si="2"/>
        <v>0</v>
      </c>
      <c r="Y23" s="20">
        <f t="shared" si="3"/>
        <v>0</v>
      </c>
      <c r="Z23" s="20">
        <f t="shared" si="4"/>
        <v>0</v>
      </c>
      <c r="AA23" s="20">
        <f t="shared" si="5"/>
        <v>0</v>
      </c>
      <c r="AB23" s="21">
        <f t="shared" si="6"/>
        <v>0</v>
      </c>
      <c r="AD23" s="7">
        <v>16</v>
      </c>
      <c r="AE23" s="22" t="s">
        <v>62</v>
      </c>
    </row>
    <row r="24" spans="1:31" s="9" customFormat="1" x14ac:dyDescent="0.25">
      <c r="A24" s="7">
        <v>17</v>
      </c>
      <c r="B24" s="43" t="s">
        <v>136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0"/>
      <c r="U24" s="20">
        <f t="shared" si="8"/>
        <v>0</v>
      </c>
      <c r="V24" s="20">
        <f t="shared" si="0"/>
        <v>0</v>
      </c>
      <c r="W24" s="20">
        <f t="shared" si="1"/>
        <v>0</v>
      </c>
      <c r="X24" s="20">
        <f t="shared" si="2"/>
        <v>0</v>
      </c>
      <c r="Y24" s="20">
        <f t="shared" si="3"/>
        <v>0</v>
      </c>
      <c r="Z24" s="20">
        <f t="shared" si="4"/>
        <v>0</v>
      </c>
      <c r="AA24" s="20">
        <f t="shared" si="5"/>
        <v>0</v>
      </c>
      <c r="AB24" s="21">
        <f t="shared" si="6"/>
        <v>0</v>
      </c>
      <c r="AD24" s="7">
        <v>17</v>
      </c>
      <c r="AE24" s="22" t="s">
        <v>63</v>
      </c>
    </row>
    <row r="25" spans="1:31" s="9" customFormat="1" x14ac:dyDescent="0.25">
      <c r="A25" s="7">
        <v>18</v>
      </c>
      <c r="B25" s="42" t="s">
        <v>137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0"/>
      <c r="U25" s="20">
        <f t="shared" si="8"/>
        <v>0</v>
      </c>
      <c r="V25" s="20">
        <f t="shared" si="0"/>
        <v>0</v>
      </c>
      <c r="W25" s="20">
        <f t="shared" si="1"/>
        <v>0</v>
      </c>
      <c r="X25" s="20">
        <f t="shared" si="2"/>
        <v>0</v>
      </c>
      <c r="Y25" s="20">
        <f t="shared" si="3"/>
        <v>0</v>
      </c>
      <c r="Z25" s="20">
        <f t="shared" si="4"/>
        <v>0</v>
      </c>
      <c r="AA25" s="20">
        <f t="shared" si="5"/>
        <v>0</v>
      </c>
      <c r="AB25" s="21">
        <f t="shared" si="6"/>
        <v>0</v>
      </c>
      <c r="AD25" s="23"/>
    </row>
    <row r="26" spans="1:31" s="9" customFormat="1" x14ac:dyDescent="0.25">
      <c r="A26" s="7">
        <v>19</v>
      </c>
      <c r="B26" s="43" t="s">
        <v>138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0"/>
      <c r="U26" s="20">
        <f t="shared" si="8"/>
        <v>0</v>
      </c>
      <c r="V26" s="20">
        <f t="shared" si="0"/>
        <v>0</v>
      </c>
      <c r="W26" s="20">
        <f t="shared" si="1"/>
        <v>0</v>
      </c>
      <c r="X26" s="20">
        <f t="shared" si="2"/>
        <v>0</v>
      </c>
      <c r="Y26" s="20">
        <f t="shared" si="3"/>
        <v>0</v>
      </c>
      <c r="Z26" s="20">
        <f t="shared" si="4"/>
        <v>0</v>
      </c>
      <c r="AA26" s="20">
        <f t="shared" si="5"/>
        <v>0</v>
      </c>
      <c r="AB26" s="21">
        <f t="shared" si="6"/>
        <v>0</v>
      </c>
    </row>
    <row r="27" spans="1:31" s="9" customFormat="1" x14ac:dyDescent="0.25">
      <c r="A27" s="7">
        <v>20</v>
      </c>
      <c r="B27" s="43" t="s">
        <v>139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0"/>
      <c r="U27" s="20">
        <f t="shared" si="8"/>
        <v>0</v>
      </c>
      <c r="V27" s="20">
        <f t="shared" si="0"/>
        <v>0</v>
      </c>
      <c r="W27" s="20">
        <f t="shared" si="1"/>
        <v>0</v>
      </c>
      <c r="X27" s="20">
        <f t="shared" si="2"/>
        <v>0</v>
      </c>
      <c r="Y27" s="20">
        <f t="shared" si="3"/>
        <v>0</v>
      </c>
      <c r="Z27" s="20">
        <f t="shared" si="4"/>
        <v>0</v>
      </c>
      <c r="AA27" s="20">
        <f t="shared" si="5"/>
        <v>0</v>
      </c>
      <c r="AB27" s="21">
        <f t="shared" si="6"/>
        <v>0</v>
      </c>
    </row>
    <row r="28" spans="1:31" s="9" customFormat="1" x14ac:dyDescent="0.25">
      <c r="A28" s="7">
        <v>21</v>
      </c>
      <c r="B28" s="43" t="s">
        <v>140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0"/>
      <c r="U28" s="20">
        <f t="shared" si="8"/>
        <v>0</v>
      </c>
      <c r="V28" s="20">
        <f t="shared" si="0"/>
        <v>0</v>
      </c>
      <c r="W28" s="20">
        <f t="shared" si="1"/>
        <v>0</v>
      </c>
      <c r="X28" s="20">
        <f t="shared" si="2"/>
        <v>0</v>
      </c>
      <c r="Y28" s="20">
        <f t="shared" si="3"/>
        <v>0</v>
      </c>
      <c r="Z28" s="20">
        <f t="shared" si="4"/>
        <v>0</v>
      </c>
      <c r="AA28" s="20">
        <f t="shared" si="5"/>
        <v>0</v>
      </c>
      <c r="AB28" s="21">
        <f t="shared" si="6"/>
        <v>0</v>
      </c>
    </row>
    <row r="29" spans="1:31" s="9" customFormat="1" x14ac:dyDescent="0.25">
      <c r="A29" s="7">
        <v>22</v>
      </c>
      <c r="B29" s="43" t="s">
        <v>141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0"/>
      <c r="U29" s="20">
        <f t="shared" si="8"/>
        <v>0</v>
      </c>
      <c r="V29" s="20">
        <f t="shared" si="0"/>
        <v>0</v>
      </c>
      <c r="W29" s="20">
        <f t="shared" si="1"/>
        <v>0</v>
      </c>
      <c r="X29" s="20">
        <f t="shared" si="2"/>
        <v>0</v>
      </c>
      <c r="Y29" s="20">
        <f t="shared" si="3"/>
        <v>0</v>
      </c>
      <c r="Z29" s="20">
        <f t="shared" si="4"/>
        <v>0</v>
      </c>
      <c r="AA29" s="20">
        <f t="shared" si="5"/>
        <v>0</v>
      </c>
      <c r="AB29" s="21">
        <f t="shared" si="6"/>
        <v>0</v>
      </c>
    </row>
    <row r="30" spans="1:31" s="9" customFormat="1" x14ac:dyDescent="0.25">
      <c r="A30" s="7">
        <v>23</v>
      </c>
      <c r="B30" s="43" t="s">
        <v>142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0"/>
      <c r="U30" s="20">
        <f t="shared" si="8"/>
        <v>0</v>
      </c>
      <c r="V30" s="20">
        <f t="shared" si="0"/>
        <v>0</v>
      </c>
      <c r="W30" s="20">
        <f t="shared" si="1"/>
        <v>0</v>
      </c>
      <c r="X30" s="20">
        <f t="shared" si="2"/>
        <v>0</v>
      </c>
      <c r="Y30" s="20">
        <f t="shared" si="3"/>
        <v>0</v>
      </c>
      <c r="Z30" s="20">
        <f t="shared" si="4"/>
        <v>0</v>
      </c>
      <c r="AA30" s="20">
        <f t="shared" si="5"/>
        <v>0</v>
      </c>
      <c r="AB30" s="21">
        <f t="shared" si="6"/>
        <v>0</v>
      </c>
    </row>
    <row r="31" spans="1:31" s="9" customFormat="1" x14ac:dyDescent="0.25">
      <c r="A31" s="7">
        <v>24</v>
      </c>
      <c r="B31" s="43" t="s">
        <v>143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0"/>
      <c r="U31" s="20">
        <f t="shared" si="8"/>
        <v>0</v>
      </c>
      <c r="V31" s="20">
        <f t="shared" si="0"/>
        <v>0</v>
      </c>
      <c r="W31" s="20">
        <f t="shared" si="1"/>
        <v>0</v>
      </c>
      <c r="X31" s="20">
        <f t="shared" si="2"/>
        <v>0</v>
      </c>
      <c r="Y31" s="20">
        <f t="shared" si="3"/>
        <v>0</v>
      </c>
      <c r="Z31" s="20">
        <f t="shared" si="4"/>
        <v>0</v>
      </c>
      <c r="AA31" s="20">
        <f t="shared" si="5"/>
        <v>0</v>
      </c>
      <c r="AB31" s="21">
        <f t="shared" si="6"/>
        <v>0</v>
      </c>
    </row>
    <row r="32" spans="1:31" s="9" customFormat="1" x14ac:dyDescent="0.25">
      <c r="A32" s="7">
        <v>25</v>
      </c>
      <c r="B32" s="44" t="s">
        <v>144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0"/>
      <c r="U32" s="20">
        <f t="shared" si="8"/>
        <v>0</v>
      </c>
      <c r="V32" s="20">
        <f t="shared" si="0"/>
        <v>0</v>
      </c>
      <c r="W32" s="20">
        <f t="shared" si="1"/>
        <v>0</v>
      </c>
      <c r="X32" s="20">
        <f t="shared" si="2"/>
        <v>0</v>
      </c>
      <c r="Y32" s="20">
        <f t="shared" si="3"/>
        <v>0</v>
      </c>
      <c r="Z32" s="20">
        <f t="shared" si="4"/>
        <v>0</v>
      </c>
      <c r="AA32" s="20">
        <f t="shared" si="5"/>
        <v>0</v>
      </c>
      <c r="AB32" s="21">
        <f t="shared" si="6"/>
        <v>0</v>
      </c>
    </row>
    <row r="33" spans="1:28" s="9" customFormat="1" x14ac:dyDescent="0.25">
      <c r="A33" s="7">
        <v>26</v>
      </c>
      <c r="B33" s="42" t="s">
        <v>145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0"/>
      <c r="U33" s="20">
        <f t="shared" si="8"/>
        <v>0</v>
      </c>
      <c r="V33" s="20">
        <f t="shared" si="0"/>
        <v>0</v>
      </c>
      <c r="W33" s="20">
        <f t="shared" si="1"/>
        <v>0</v>
      </c>
      <c r="X33" s="20">
        <f t="shared" si="2"/>
        <v>0</v>
      </c>
      <c r="Y33" s="20">
        <f t="shared" si="3"/>
        <v>0</v>
      </c>
      <c r="Z33" s="20">
        <f t="shared" si="4"/>
        <v>0</v>
      </c>
      <c r="AA33" s="20">
        <f t="shared" si="5"/>
        <v>0</v>
      </c>
      <c r="AB33" s="21">
        <f t="shared" si="6"/>
        <v>0</v>
      </c>
    </row>
    <row r="34" spans="1:28" s="9" customFormat="1" x14ac:dyDescent="0.25">
      <c r="A34" s="7">
        <v>27</v>
      </c>
      <c r="B34" s="43" t="s">
        <v>146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U34" s="20">
        <f t="shared" si="8"/>
        <v>0</v>
      </c>
      <c r="V34" s="20">
        <f t="shared" si="0"/>
        <v>0</v>
      </c>
      <c r="W34" s="20">
        <f t="shared" si="1"/>
        <v>0</v>
      </c>
      <c r="X34" s="20">
        <f t="shared" si="2"/>
        <v>0</v>
      </c>
      <c r="Y34" s="20">
        <f t="shared" si="3"/>
        <v>0</v>
      </c>
      <c r="Z34" s="20">
        <f t="shared" si="4"/>
        <v>0</v>
      </c>
      <c r="AA34" s="20">
        <f t="shared" si="5"/>
        <v>0</v>
      </c>
      <c r="AB34" s="21">
        <f t="shared" si="6"/>
        <v>0</v>
      </c>
    </row>
    <row r="35" spans="1:28" s="9" customFormat="1" x14ac:dyDescent="0.25">
      <c r="A35" s="7">
        <v>28</v>
      </c>
      <c r="B35" s="44" t="s">
        <v>147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0"/>
      <c r="U35" s="20">
        <f t="shared" si="8"/>
        <v>0</v>
      </c>
      <c r="V35" s="20">
        <f t="shared" si="0"/>
        <v>0</v>
      </c>
      <c r="W35" s="20">
        <f t="shared" si="1"/>
        <v>0</v>
      </c>
      <c r="X35" s="20">
        <f t="shared" si="2"/>
        <v>0</v>
      </c>
      <c r="Y35" s="20">
        <f t="shared" si="3"/>
        <v>0</v>
      </c>
      <c r="Z35" s="20">
        <f t="shared" si="4"/>
        <v>0</v>
      </c>
      <c r="AA35" s="20">
        <f t="shared" si="5"/>
        <v>0</v>
      </c>
      <c r="AB35" s="21">
        <f t="shared" si="6"/>
        <v>0</v>
      </c>
    </row>
    <row r="36" spans="1:28" s="9" customFormat="1" x14ac:dyDescent="0.25">
      <c r="A36" s="7">
        <v>29</v>
      </c>
      <c r="B36" s="43" t="s">
        <v>148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0"/>
      <c r="U36" s="20">
        <f t="shared" si="8"/>
        <v>0</v>
      </c>
      <c r="V36" s="20">
        <f t="shared" si="0"/>
        <v>0</v>
      </c>
      <c r="W36" s="20">
        <f t="shared" si="1"/>
        <v>0</v>
      </c>
      <c r="X36" s="20">
        <f t="shared" si="2"/>
        <v>0</v>
      </c>
      <c r="Y36" s="20">
        <f t="shared" si="3"/>
        <v>0</v>
      </c>
      <c r="Z36" s="20">
        <f t="shared" si="4"/>
        <v>0</v>
      </c>
      <c r="AA36" s="20">
        <f t="shared" si="5"/>
        <v>0</v>
      </c>
      <c r="AB36" s="21">
        <f t="shared" si="6"/>
        <v>0</v>
      </c>
    </row>
    <row r="37" spans="1:28" s="9" customFormat="1" x14ac:dyDescent="0.25">
      <c r="A37" s="7">
        <v>30</v>
      </c>
      <c r="B37" s="43" t="s">
        <v>149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0"/>
      <c r="U37" s="20">
        <f t="shared" si="8"/>
        <v>0</v>
      </c>
      <c r="V37" s="20">
        <f t="shared" si="0"/>
        <v>0</v>
      </c>
      <c r="W37" s="20">
        <f t="shared" si="1"/>
        <v>0</v>
      </c>
      <c r="X37" s="20">
        <f t="shared" si="2"/>
        <v>0</v>
      </c>
      <c r="Y37" s="20">
        <f t="shared" si="3"/>
        <v>0</v>
      </c>
      <c r="Z37" s="20">
        <f t="shared" si="4"/>
        <v>0</v>
      </c>
      <c r="AA37" s="20">
        <f t="shared" si="5"/>
        <v>0</v>
      </c>
      <c r="AB37" s="21">
        <f t="shared" si="6"/>
        <v>0</v>
      </c>
    </row>
    <row r="38" spans="1:28" s="9" customFormat="1" x14ac:dyDescent="0.25">
      <c r="A38" s="7">
        <v>31</v>
      </c>
      <c r="B38" s="43" t="s">
        <v>150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0"/>
      <c r="U38" s="20">
        <f t="shared" si="8"/>
        <v>0</v>
      </c>
      <c r="V38" s="20">
        <f t="shared" si="0"/>
        <v>0</v>
      </c>
      <c r="W38" s="20">
        <f t="shared" si="1"/>
        <v>0</v>
      </c>
      <c r="X38" s="20">
        <f t="shared" si="2"/>
        <v>0</v>
      </c>
      <c r="Y38" s="20">
        <f t="shared" si="3"/>
        <v>0</v>
      </c>
      <c r="Z38" s="20">
        <f t="shared" si="4"/>
        <v>0</v>
      </c>
      <c r="AA38" s="20">
        <f t="shared" si="5"/>
        <v>0</v>
      </c>
      <c r="AB38" s="21">
        <f t="shared" si="6"/>
        <v>0</v>
      </c>
    </row>
    <row r="39" spans="1:28" s="9" customFormat="1" x14ac:dyDescent="0.25">
      <c r="A39" s="7">
        <v>32</v>
      </c>
      <c r="B39" s="43" t="s">
        <v>151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10"/>
      <c r="U39" s="20">
        <f t="shared" si="8"/>
        <v>0</v>
      </c>
      <c r="V39" s="20">
        <f t="shared" si="0"/>
        <v>0</v>
      </c>
      <c r="W39" s="20">
        <f t="shared" si="1"/>
        <v>0</v>
      </c>
      <c r="X39" s="20">
        <f t="shared" si="2"/>
        <v>0</v>
      </c>
      <c r="Y39" s="20">
        <f t="shared" si="3"/>
        <v>0</v>
      </c>
      <c r="Z39" s="20">
        <f t="shared" si="4"/>
        <v>0</v>
      </c>
      <c r="AA39" s="20">
        <f t="shared" si="5"/>
        <v>0</v>
      </c>
      <c r="AB39" s="21">
        <f t="shared" si="6"/>
        <v>0</v>
      </c>
    </row>
    <row r="40" spans="1:28" s="9" customFormat="1" x14ac:dyDescent="0.25">
      <c r="A40" s="7">
        <v>33</v>
      </c>
      <c r="B40" s="43" t="s">
        <v>152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10"/>
      <c r="U40" s="20">
        <f t="shared" si="8"/>
        <v>0</v>
      </c>
      <c r="V40" s="20">
        <f t="shared" si="0"/>
        <v>0</v>
      </c>
      <c r="W40" s="20">
        <f t="shared" si="1"/>
        <v>0</v>
      </c>
      <c r="X40" s="20">
        <f t="shared" si="2"/>
        <v>0</v>
      </c>
      <c r="Y40" s="20">
        <f t="shared" si="3"/>
        <v>0</v>
      </c>
      <c r="Z40" s="20">
        <f t="shared" si="4"/>
        <v>0</v>
      </c>
      <c r="AA40" s="20">
        <f t="shared" si="5"/>
        <v>0</v>
      </c>
      <c r="AB40" s="21">
        <f t="shared" si="6"/>
        <v>0</v>
      </c>
    </row>
    <row r="41" spans="1:28" s="9" customFormat="1" x14ac:dyDescent="0.25">
      <c r="A41" s="7">
        <v>34</v>
      </c>
      <c r="B41" s="42" t="s">
        <v>153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10"/>
      <c r="U41" s="20">
        <f t="shared" si="8"/>
        <v>0</v>
      </c>
      <c r="V41" s="20">
        <f t="shared" si="0"/>
        <v>0</v>
      </c>
      <c r="W41" s="20">
        <f t="shared" si="1"/>
        <v>0</v>
      </c>
      <c r="X41" s="20">
        <f t="shared" si="2"/>
        <v>0</v>
      </c>
      <c r="Y41" s="20">
        <f t="shared" si="3"/>
        <v>0</v>
      </c>
      <c r="Z41" s="20">
        <f t="shared" si="4"/>
        <v>0</v>
      </c>
      <c r="AA41" s="20">
        <f t="shared" si="5"/>
        <v>0</v>
      </c>
      <c r="AB41" s="21">
        <f t="shared" si="6"/>
        <v>0</v>
      </c>
    </row>
    <row r="42" spans="1:28" s="9" customFormat="1" x14ac:dyDescent="0.25">
      <c r="A42" s="7">
        <v>35</v>
      </c>
      <c r="B42" s="42" t="s">
        <v>154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0"/>
      <c r="U42" s="20">
        <f t="shared" si="8"/>
        <v>0</v>
      </c>
      <c r="V42" s="20">
        <f t="shared" si="0"/>
        <v>0</v>
      </c>
      <c r="W42" s="20">
        <f t="shared" si="1"/>
        <v>0</v>
      </c>
      <c r="X42" s="20">
        <f t="shared" si="2"/>
        <v>0</v>
      </c>
      <c r="Y42" s="20">
        <f t="shared" si="3"/>
        <v>0</v>
      </c>
      <c r="Z42" s="20">
        <f t="shared" si="4"/>
        <v>0</v>
      </c>
      <c r="AA42" s="20">
        <f t="shared" si="5"/>
        <v>0</v>
      </c>
      <c r="AB42" s="21">
        <f t="shared" si="6"/>
        <v>0</v>
      </c>
    </row>
    <row r="43" spans="1:28" s="9" customFormat="1" x14ac:dyDescent="0.25">
      <c r="A43" s="7">
        <v>36</v>
      </c>
      <c r="B43" s="43" t="s">
        <v>155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0"/>
      <c r="U43" s="20">
        <f t="shared" si="8"/>
        <v>0</v>
      </c>
      <c r="V43" s="20">
        <f t="shared" si="0"/>
        <v>0</v>
      </c>
      <c r="W43" s="20">
        <f t="shared" si="1"/>
        <v>0</v>
      </c>
      <c r="X43" s="20">
        <f t="shared" si="2"/>
        <v>0</v>
      </c>
      <c r="Y43" s="20">
        <f t="shared" si="3"/>
        <v>0</v>
      </c>
      <c r="Z43" s="20">
        <f t="shared" si="4"/>
        <v>0</v>
      </c>
      <c r="AA43" s="20">
        <f t="shared" si="5"/>
        <v>0</v>
      </c>
      <c r="AB43" s="21">
        <f t="shared" si="6"/>
        <v>0</v>
      </c>
    </row>
    <row r="44" spans="1:28" s="9" customFormat="1" x14ac:dyDescent="0.25">
      <c r="A44" s="7">
        <v>37</v>
      </c>
      <c r="B44" s="43" t="s">
        <v>156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0"/>
      <c r="U44" s="20">
        <f t="shared" si="8"/>
        <v>0</v>
      </c>
      <c r="V44" s="20">
        <f t="shared" si="0"/>
        <v>0</v>
      </c>
      <c r="W44" s="20">
        <f t="shared" si="1"/>
        <v>0</v>
      </c>
      <c r="X44" s="20">
        <f t="shared" si="2"/>
        <v>0</v>
      </c>
      <c r="Y44" s="20">
        <f t="shared" si="3"/>
        <v>0</v>
      </c>
      <c r="Z44" s="20">
        <f t="shared" si="4"/>
        <v>0</v>
      </c>
      <c r="AA44" s="20">
        <f t="shared" si="5"/>
        <v>0</v>
      </c>
      <c r="AB44" s="21">
        <f t="shared" si="6"/>
        <v>0</v>
      </c>
    </row>
    <row r="45" spans="1:28" s="9" customFormat="1" x14ac:dyDescent="0.25">
      <c r="A45" s="7">
        <v>38</v>
      </c>
      <c r="B45" s="43" t="s">
        <v>157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10"/>
      <c r="U45" s="20">
        <f t="shared" si="8"/>
        <v>0</v>
      </c>
      <c r="V45" s="20">
        <f t="shared" si="0"/>
        <v>0</v>
      </c>
      <c r="W45" s="20">
        <f t="shared" si="1"/>
        <v>0</v>
      </c>
      <c r="X45" s="20">
        <f t="shared" si="2"/>
        <v>0</v>
      </c>
      <c r="Y45" s="20">
        <f t="shared" si="3"/>
        <v>0</v>
      </c>
      <c r="Z45" s="20">
        <f t="shared" si="4"/>
        <v>0</v>
      </c>
      <c r="AA45" s="20">
        <f t="shared" si="5"/>
        <v>0</v>
      </c>
      <c r="AB45" s="21">
        <f t="shared" si="6"/>
        <v>0</v>
      </c>
    </row>
    <row r="46" spans="1:28" s="9" customFormat="1" x14ac:dyDescent="0.25">
      <c r="A46" s="7">
        <v>39</v>
      </c>
      <c r="B46" s="43" t="s">
        <v>158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0"/>
      <c r="U46" s="20">
        <f t="shared" si="8"/>
        <v>0</v>
      </c>
      <c r="V46" s="20">
        <f t="shared" si="0"/>
        <v>0</v>
      </c>
      <c r="W46" s="20">
        <f t="shared" si="1"/>
        <v>0</v>
      </c>
      <c r="X46" s="20">
        <f t="shared" si="2"/>
        <v>0</v>
      </c>
      <c r="Y46" s="20">
        <f t="shared" si="3"/>
        <v>0</v>
      </c>
      <c r="Z46" s="20">
        <f t="shared" si="4"/>
        <v>0</v>
      </c>
      <c r="AA46" s="20">
        <f t="shared" si="5"/>
        <v>0</v>
      </c>
      <c r="AB46" s="21">
        <f t="shared" si="6"/>
        <v>0</v>
      </c>
    </row>
    <row r="47" spans="1:28" s="9" customFormat="1" x14ac:dyDescent="0.25">
      <c r="A47" s="7">
        <v>40</v>
      </c>
      <c r="B47" s="34" t="s">
        <v>159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10"/>
      <c r="U47" s="20">
        <f t="shared" si="8"/>
        <v>0</v>
      </c>
      <c r="V47" s="20">
        <f t="shared" si="0"/>
        <v>0</v>
      </c>
      <c r="W47" s="20">
        <f t="shared" si="1"/>
        <v>0</v>
      </c>
      <c r="X47" s="20">
        <f t="shared" si="2"/>
        <v>0</v>
      </c>
      <c r="Y47" s="20">
        <f t="shared" si="3"/>
        <v>0</v>
      </c>
      <c r="Z47" s="20">
        <f t="shared" si="4"/>
        <v>0</v>
      </c>
      <c r="AA47" s="20">
        <f t="shared" si="5"/>
        <v>0</v>
      </c>
      <c r="AB47" s="21">
        <f t="shared" si="6"/>
        <v>0</v>
      </c>
    </row>
    <row r="48" spans="1:28" s="9" customFormat="1" x14ac:dyDescent="0.25">
      <c r="A48" s="7">
        <v>41</v>
      </c>
      <c r="B48" s="34" t="s">
        <v>160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10"/>
      <c r="U48" s="20">
        <f>(REKAPPERUK!C47+REKAPPERUK!E47)/2</f>
        <v>68.569999999999993</v>
      </c>
      <c r="V48" s="20">
        <f>(REKAPPERUK!G47+REKAPPERUK!I47+REKAPPERUK!K47)/3</f>
        <v>45.45333333333334</v>
      </c>
      <c r="W48" s="20">
        <f>(REKAPPERUK!M47+REKAPPERUK!O47)/2</f>
        <v>58.75</v>
      </c>
      <c r="X48" s="20">
        <f>(REKAPPERUK!Q47+REKAPPERUK!S47)/2</f>
        <v>47.32</v>
      </c>
      <c r="Y48" s="20">
        <f>(REKAPPERUK!U47+REKAPPERUK!W47+REKAPPERUK!Y47)/3</f>
        <v>54.076666666666675</v>
      </c>
      <c r="Z48" s="20">
        <f>(REKAPPERUK!AA47+REKAPPERUK!AC47+REKAPPERUK!AE47)/3</f>
        <v>32.143333333333338</v>
      </c>
      <c r="AA48" s="20">
        <f>(REKAPPERUK!AG47+REKAPPERUK!AI47)/2</f>
        <v>30</v>
      </c>
      <c r="AB48" s="21">
        <f t="shared" si="6"/>
        <v>48.044761904761906</v>
      </c>
    </row>
    <row r="49" spans="1:28" s="9" customFormat="1" x14ac:dyDescent="0.25">
      <c r="A49" s="7">
        <v>42</v>
      </c>
      <c r="B49" s="34" t="s">
        <v>161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10"/>
      <c r="U49" s="20">
        <f>(REKAPPERUK!C48+REKAPPERUK!E48)/2</f>
        <v>38.57</v>
      </c>
      <c r="V49" s="20">
        <f>(REKAPPERUK!G48+REKAPPERUK!I48+REKAPPERUK!K48)/3</f>
        <v>44.85</v>
      </c>
      <c r="W49" s="20">
        <f>(REKAPPERUK!M48+REKAPPERUK!O48)/2</f>
        <v>71.25</v>
      </c>
      <c r="X49" s="20">
        <f>(REKAPPERUK!Q48+REKAPPERUK!S48)/2</f>
        <v>27.68</v>
      </c>
      <c r="Y49" s="20">
        <f>(REKAPPERUK!U48+REKAPPERUK!W48+REKAPPERUK!Y48)/3</f>
        <v>30.74</v>
      </c>
      <c r="Z49" s="20">
        <f>(REKAPPERUK!AA48+REKAPPERUK!AC48+REKAPPERUK!AE48)/3</f>
        <v>41.07</v>
      </c>
      <c r="AA49" s="20">
        <f>(REKAPPERUK!AG48+REKAPPERUK!AI48)/2</f>
        <v>35</v>
      </c>
      <c r="AB49" s="21">
        <f t="shared" si="6"/>
        <v>41.308571428571433</v>
      </c>
    </row>
    <row r="50" spans="1:28" s="9" customFormat="1" x14ac:dyDescent="0.25">
      <c r="A50" s="7">
        <v>43</v>
      </c>
      <c r="B50" s="34" t="s">
        <v>162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10"/>
      <c r="U50" s="20">
        <f>(REKAPPERUK!C49+REKAPPERUK!E49)/2</f>
        <v>60</v>
      </c>
      <c r="V50" s="20">
        <f>(REKAPPERUK!G49+REKAPPERUK!I49+REKAPPERUK!K49)/3</f>
        <v>35.15</v>
      </c>
      <c r="W50" s="20">
        <f>(REKAPPERUK!M49+REKAPPERUK!O49)/2</f>
        <v>32.5</v>
      </c>
      <c r="X50" s="20">
        <f>(REKAPPERUK!Q49+REKAPPERUK!S49)/2</f>
        <v>26.785</v>
      </c>
      <c r="Y50" s="20">
        <f>(REKAPPERUK!U49+REKAPPERUK!W49+REKAPPERUK!Y49)/3</f>
        <v>47.036666666666669</v>
      </c>
      <c r="Z50" s="20">
        <f>(REKAPPERUK!AA49+REKAPPERUK!AC49+REKAPPERUK!AE49)/3</f>
        <v>35.119999999999997</v>
      </c>
      <c r="AA50" s="20">
        <f>(REKAPPERUK!AG49+REKAPPERUK!AI49)/2</f>
        <v>30</v>
      </c>
      <c r="AB50" s="21">
        <f t="shared" si="6"/>
        <v>38.084523809523816</v>
      </c>
    </row>
    <row r="51" spans="1:28" s="9" customFormat="1" x14ac:dyDescent="0.25">
      <c r="A51" s="7">
        <v>44</v>
      </c>
      <c r="B51" s="34" t="s">
        <v>163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10"/>
      <c r="U51" s="20">
        <f>(REKAPPERUK!C50+REKAPPERUK!E50)/2</f>
        <v>80</v>
      </c>
      <c r="V51" s="20">
        <f>(REKAPPERUK!G50+REKAPPERUK!I50+REKAPPERUK!K50)/3</f>
        <v>41.81666666666667</v>
      </c>
      <c r="W51" s="20">
        <f>(REKAPPERUK!M50+REKAPPERUK!O50)/2</f>
        <v>45</v>
      </c>
      <c r="X51" s="20">
        <f>(REKAPPERUK!Q50+REKAPPERUK!S50)/2</f>
        <v>46.43</v>
      </c>
      <c r="Y51" s="20">
        <f>(REKAPPERUK!U50+REKAPPERUK!W50+REKAPPERUK!Y50)/3</f>
        <v>44.813333333333333</v>
      </c>
      <c r="Z51" s="20">
        <f>(REKAPPERUK!AA50+REKAPPERUK!AC50+REKAPPERUK!AE50)/3</f>
        <v>36.31</v>
      </c>
      <c r="AA51" s="20">
        <f>(REKAPPERUK!AG50+REKAPPERUK!AI50)/2</f>
        <v>35</v>
      </c>
      <c r="AB51" s="21">
        <f t="shared" si="6"/>
        <v>47.052857142857142</v>
      </c>
    </row>
    <row r="52" spans="1:28" s="9" customFormat="1" x14ac:dyDescent="0.25">
      <c r="A52" s="7">
        <v>45</v>
      </c>
      <c r="B52" s="34" t="s">
        <v>164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10"/>
      <c r="U52" s="20">
        <f t="shared" ref="U52:U61" si="9">(C52+D52)/2</f>
        <v>0</v>
      </c>
      <c r="V52" s="20">
        <f t="shared" ref="V52:V61" si="10">(E52+F52+G52)/3</f>
        <v>0</v>
      </c>
      <c r="W52" s="20">
        <f t="shared" ref="W52:W61" si="11">(H52+I52)/2</f>
        <v>0</v>
      </c>
      <c r="X52" s="20">
        <f t="shared" ref="X52:X61" si="12">(J52+K52)/2</f>
        <v>0</v>
      </c>
      <c r="Y52" s="20">
        <f t="shared" ref="Y52:Y61" si="13">(L52+M52+N52)/3</f>
        <v>0</v>
      </c>
      <c r="Z52" s="20">
        <f t="shared" ref="Z52:Z61" si="14">(O52+P52+Q52)/3</f>
        <v>0</v>
      </c>
      <c r="AA52" s="20">
        <f t="shared" ref="AA52:AA61" si="15">(R52+S52)/2</f>
        <v>0</v>
      </c>
      <c r="AB52" s="21">
        <f t="shared" si="6"/>
        <v>0</v>
      </c>
    </row>
    <row r="53" spans="1:28" s="9" customFormat="1" x14ac:dyDescent="0.25">
      <c r="A53" s="7">
        <v>46</v>
      </c>
      <c r="B53" s="34" t="s">
        <v>165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10"/>
      <c r="U53" s="20">
        <f t="shared" si="9"/>
        <v>0</v>
      </c>
      <c r="V53" s="20">
        <f t="shared" si="10"/>
        <v>0</v>
      </c>
      <c r="W53" s="20">
        <f t="shared" si="11"/>
        <v>0</v>
      </c>
      <c r="X53" s="20">
        <f t="shared" si="12"/>
        <v>0</v>
      </c>
      <c r="Y53" s="20">
        <f t="shared" si="13"/>
        <v>0</v>
      </c>
      <c r="Z53" s="20">
        <f t="shared" si="14"/>
        <v>0</v>
      </c>
      <c r="AA53" s="20">
        <f t="shared" si="15"/>
        <v>0</v>
      </c>
      <c r="AB53" s="21">
        <f t="shared" si="6"/>
        <v>0</v>
      </c>
    </row>
    <row r="54" spans="1:28" s="9" customFormat="1" x14ac:dyDescent="0.25">
      <c r="A54" s="7">
        <v>47</v>
      </c>
      <c r="B54" s="34" t="s">
        <v>166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10"/>
      <c r="U54" s="20">
        <f t="shared" si="9"/>
        <v>0</v>
      </c>
      <c r="V54" s="20">
        <f t="shared" si="10"/>
        <v>0</v>
      </c>
      <c r="W54" s="20">
        <f t="shared" si="11"/>
        <v>0</v>
      </c>
      <c r="X54" s="20">
        <f t="shared" si="12"/>
        <v>0</v>
      </c>
      <c r="Y54" s="20">
        <f t="shared" si="13"/>
        <v>0</v>
      </c>
      <c r="Z54" s="20">
        <f t="shared" si="14"/>
        <v>0</v>
      </c>
      <c r="AA54" s="20">
        <f t="shared" si="15"/>
        <v>0</v>
      </c>
      <c r="AB54" s="21">
        <f t="shared" si="6"/>
        <v>0</v>
      </c>
    </row>
    <row r="55" spans="1:28" s="9" customFormat="1" x14ac:dyDescent="0.25">
      <c r="A55" s="7">
        <v>48</v>
      </c>
      <c r="B55" s="34" t="s">
        <v>167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0"/>
      <c r="U55" s="20">
        <f t="shared" si="9"/>
        <v>0</v>
      </c>
      <c r="V55" s="20">
        <f t="shared" si="10"/>
        <v>0</v>
      </c>
      <c r="W55" s="20">
        <f t="shared" si="11"/>
        <v>0</v>
      </c>
      <c r="X55" s="20">
        <f t="shared" si="12"/>
        <v>0</v>
      </c>
      <c r="Y55" s="20">
        <f t="shared" si="13"/>
        <v>0</v>
      </c>
      <c r="Z55" s="20">
        <f t="shared" si="14"/>
        <v>0</v>
      </c>
      <c r="AA55" s="20">
        <f t="shared" si="15"/>
        <v>0</v>
      </c>
      <c r="AB55" s="21">
        <f t="shared" si="6"/>
        <v>0</v>
      </c>
    </row>
    <row r="56" spans="1:28" s="9" customFormat="1" x14ac:dyDescent="0.25">
      <c r="A56" s="7">
        <v>49</v>
      </c>
      <c r="B56" s="34" t="s">
        <v>168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0"/>
      <c r="U56" s="20">
        <f t="shared" si="9"/>
        <v>0</v>
      </c>
      <c r="V56" s="20">
        <f t="shared" si="10"/>
        <v>0</v>
      </c>
      <c r="W56" s="20">
        <f t="shared" si="11"/>
        <v>0</v>
      </c>
      <c r="X56" s="20">
        <f t="shared" si="12"/>
        <v>0</v>
      </c>
      <c r="Y56" s="20">
        <f t="shared" si="13"/>
        <v>0</v>
      </c>
      <c r="Z56" s="20">
        <f t="shared" si="14"/>
        <v>0</v>
      </c>
      <c r="AA56" s="20">
        <f t="shared" si="15"/>
        <v>0</v>
      </c>
      <c r="AB56" s="21">
        <f t="shared" si="6"/>
        <v>0</v>
      </c>
    </row>
    <row r="57" spans="1:28" s="9" customFormat="1" x14ac:dyDescent="0.25">
      <c r="A57" s="7">
        <v>50</v>
      </c>
      <c r="B57" s="34" t="s">
        <v>169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0"/>
      <c r="U57" s="20">
        <f t="shared" si="9"/>
        <v>0</v>
      </c>
      <c r="V57" s="20">
        <f t="shared" si="10"/>
        <v>0</v>
      </c>
      <c r="W57" s="20">
        <f t="shared" si="11"/>
        <v>0</v>
      </c>
      <c r="X57" s="20">
        <f t="shared" si="12"/>
        <v>0</v>
      </c>
      <c r="Y57" s="20">
        <f t="shared" si="13"/>
        <v>0</v>
      </c>
      <c r="Z57" s="20">
        <f t="shared" si="14"/>
        <v>0</v>
      </c>
      <c r="AA57" s="20">
        <f t="shared" si="15"/>
        <v>0</v>
      </c>
      <c r="AB57" s="21">
        <f t="shared" si="6"/>
        <v>0</v>
      </c>
    </row>
    <row r="58" spans="1:28" s="9" customFormat="1" x14ac:dyDescent="0.25">
      <c r="A58" s="7">
        <v>51</v>
      </c>
      <c r="B58" s="34" t="s">
        <v>170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0"/>
      <c r="U58" s="20">
        <f t="shared" si="9"/>
        <v>0</v>
      </c>
      <c r="V58" s="20">
        <f t="shared" si="10"/>
        <v>0</v>
      </c>
      <c r="W58" s="20">
        <f t="shared" si="11"/>
        <v>0</v>
      </c>
      <c r="X58" s="20">
        <f t="shared" si="12"/>
        <v>0</v>
      </c>
      <c r="Y58" s="20">
        <f t="shared" si="13"/>
        <v>0</v>
      </c>
      <c r="Z58" s="20">
        <f t="shared" si="14"/>
        <v>0</v>
      </c>
      <c r="AA58" s="20">
        <f t="shared" si="15"/>
        <v>0</v>
      </c>
      <c r="AB58" s="21">
        <f t="shared" si="6"/>
        <v>0</v>
      </c>
    </row>
    <row r="59" spans="1:28" s="9" customFormat="1" x14ac:dyDescent="0.25">
      <c r="A59" s="7">
        <v>52</v>
      </c>
      <c r="B59" s="36" t="s">
        <v>171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0"/>
      <c r="U59" s="20">
        <f t="shared" si="9"/>
        <v>0</v>
      </c>
      <c r="V59" s="20">
        <f t="shared" si="10"/>
        <v>0</v>
      </c>
      <c r="W59" s="20">
        <f t="shared" si="11"/>
        <v>0</v>
      </c>
      <c r="X59" s="20">
        <f t="shared" si="12"/>
        <v>0</v>
      </c>
      <c r="Y59" s="20">
        <f t="shared" si="13"/>
        <v>0</v>
      </c>
      <c r="Z59" s="20">
        <f t="shared" si="14"/>
        <v>0</v>
      </c>
      <c r="AA59" s="20">
        <f t="shared" si="15"/>
        <v>0</v>
      </c>
      <c r="AB59" s="21">
        <f t="shared" si="6"/>
        <v>0</v>
      </c>
    </row>
    <row r="60" spans="1:28" s="9" customFormat="1" x14ac:dyDescent="0.25">
      <c r="A60" s="7">
        <v>53</v>
      </c>
      <c r="B60" s="34" t="s">
        <v>172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0"/>
      <c r="U60" s="20">
        <f t="shared" si="9"/>
        <v>0</v>
      </c>
      <c r="V60" s="20">
        <f t="shared" si="10"/>
        <v>0</v>
      </c>
      <c r="W60" s="20">
        <f t="shared" si="11"/>
        <v>0</v>
      </c>
      <c r="X60" s="20">
        <f t="shared" si="12"/>
        <v>0</v>
      </c>
      <c r="Y60" s="20">
        <f t="shared" si="13"/>
        <v>0</v>
      </c>
      <c r="Z60" s="20">
        <f t="shared" si="14"/>
        <v>0</v>
      </c>
      <c r="AA60" s="20">
        <f t="shared" si="15"/>
        <v>0</v>
      </c>
      <c r="AB60" s="21">
        <f t="shared" si="6"/>
        <v>0</v>
      </c>
    </row>
    <row r="61" spans="1:28" s="9" customFormat="1" x14ac:dyDescent="0.25">
      <c r="A61" s="7">
        <v>54</v>
      </c>
      <c r="B61" s="43" t="s">
        <v>173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0"/>
      <c r="U61" s="13">
        <f t="shared" si="9"/>
        <v>0</v>
      </c>
      <c r="V61" s="13">
        <f t="shared" si="10"/>
        <v>0</v>
      </c>
      <c r="W61" s="13">
        <f t="shared" si="11"/>
        <v>0</v>
      </c>
      <c r="X61" s="13">
        <f t="shared" si="12"/>
        <v>0</v>
      </c>
      <c r="Y61" s="13">
        <f t="shared" si="13"/>
        <v>0</v>
      </c>
      <c r="Z61" s="13">
        <f t="shared" si="14"/>
        <v>0</v>
      </c>
      <c r="AA61" s="13">
        <f t="shared" si="15"/>
        <v>0</v>
      </c>
      <c r="AB61" s="21">
        <f t="shared" si="6"/>
        <v>0</v>
      </c>
    </row>
    <row r="62" spans="1:28" x14ac:dyDescent="0.25">
      <c r="A62" s="7">
        <v>55</v>
      </c>
      <c r="B62" s="43" t="s">
        <v>174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U62" s="20">
        <f t="shared" ref="U62:U87" si="16">(C62+D62)/2</f>
        <v>0</v>
      </c>
      <c r="V62" s="20">
        <f t="shared" ref="V62:V87" si="17">(E62+F62+G62)/3</f>
        <v>0</v>
      </c>
      <c r="W62" s="20">
        <f t="shared" ref="W62:W87" si="18">(H62+I62)/2</f>
        <v>0</v>
      </c>
      <c r="X62" s="20">
        <f t="shared" ref="X62:X87" si="19">(J62+K62)/2</f>
        <v>0</v>
      </c>
      <c r="Y62" s="20">
        <f t="shared" ref="Y62:Y87" si="20">(L62+M62+N62)/3</f>
        <v>0</v>
      </c>
      <c r="Z62" s="20">
        <f t="shared" ref="Z62:Z87" si="21">(O62+P62+Q62)/3</f>
        <v>0</v>
      </c>
      <c r="AA62" s="20">
        <f t="shared" ref="AA62:AA87" si="22">(R62+S62)/2</f>
        <v>0</v>
      </c>
      <c r="AB62" s="21">
        <f t="shared" ref="AB62:AB88" si="23">SUM(U62:AA62)/7</f>
        <v>0</v>
      </c>
    </row>
    <row r="63" spans="1:28" x14ac:dyDescent="0.25">
      <c r="A63" s="7">
        <v>56</v>
      </c>
      <c r="B63" s="43" t="s">
        <v>175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0"/>
      <c r="U63" s="13">
        <f t="shared" si="16"/>
        <v>0</v>
      </c>
      <c r="V63" s="13">
        <f t="shared" si="17"/>
        <v>0</v>
      </c>
      <c r="W63" s="13">
        <f t="shared" si="18"/>
        <v>0</v>
      </c>
      <c r="X63" s="13">
        <f t="shared" si="19"/>
        <v>0</v>
      </c>
      <c r="Y63" s="13">
        <f t="shared" si="20"/>
        <v>0</v>
      </c>
      <c r="Z63" s="13">
        <f t="shared" si="21"/>
        <v>0</v>
      </c>
      <c r="AA63" s="13">
        <f t="shared" si="22"/>
        <v>0</v>
      </c>
      <c r="AB63" s="21">
        <f t="shared" si="23"/>
        <v>0</v>
      </c>
    </row>
    <row r="64" spans="1:28" x14ac:dyDescent="0.25">
      <c r="A64" s="7">
        <v>57</v>
      </c>
      <c r="B64" s="43" t="s">
        <v>176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0"/>
      <c r="U64" s="20">
        <f t="shared" si="16"/>
        <v>0</v>
      </c>
      <c r="V64" s="20">
        <f t="shared" si="17"/>
        <v>0</v>
      </c>
      <c r="W64" s="20">
        <f t="shared" si="18"/>
        <v>0</v>
      </c>
      <c r="X64" s="20">
        <f t="shared" si="19"/>
        <v>0</v>
      </c>
      <c r="Y64" s="20">
        <f t="shared" si="20"/>
        <v>0</v>
      </c>
      <c r="Z64" s="20">
        <f t="shared" si="21"/>
        <v>0</v>
      </c>
      <c r="AA64" s="20">
        <f t="shared" si="22"/>
        <v>0</v>
      </c>
      <c r="AB64" s="21">
        <f t="shared" si="23"/>
        <v>0</v>
      </c>
    </row>
    <row r="65" spans="1:28" x14ac:dyDescent="0.25">
      <c r="A65" s="7">
        <v>58</v>
      </c>
      <c r="B65" s="44" t="s">
        <v>177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U65" s="13">
        <f t="shared" si="16"/>
        <v>0</v>
      </c>
      <c r="V65" s="13">
        <f t="shared" si="17"/>
        <v>0</v>
      </c>
      <c r="W65" s="13">
        <f t="shared" si="18"/>
        <v>0</v>
      </c>
      <c r="X65" s="13">
        <f t="shared" si="19"/>
        <v>0</v>
      </c>
      <c r="Y65" s="13">
        <f t="shared" si="20"/>
        <v>0</v>
      </c>
      <c r="Z65" s="13">
        <f t="shared" si="21"/>
        <v>0</v>
      </c>
      <c r="AA65" s="13">
        <f t="shared" si="22"/>
        <v>0</v>
      </c>
      <c r="AB65" s="21">
        <f t="shared" si="23"/>
        <v>0</v>
      </c>
    </row>
    <row r="66" spans="1:28" x14ac:dyDescent="0.25">
      <c r="A66" s="7">
        <v>59</v>
      </c>
      <c r="B66" s="44" t="s">
        <v>178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U66" s="20">
        <f t="shared" si="16"/>
        <v>0</v>
      </c>
      <c r="V66" s="20">
        <f t="shared" si="17"/>
        <v>0</v>
      </c>
      <c r="W66" s="20">
        <f t="shared" si="18"/>
        <v>0</v>
      </c>
      <c r="X66" s="20">
        <f t="shared" si="19"/>
        <v>0</v>
      </c>
      <c r="Y66" s="20">
        <f t="shared" si="20"/>
        <v>0</v>
      </c>
      <c r="Z66" s="20">
        <f t="shared" si="21"/>
        <v>0</v>
      </c>
      <c r="AA66" s="20">
        <f t="shared" si="22"/>
        <v>0</v>
      </c>
      <c r="AB66" s="21">
        <f t="shared" si="23"/>
        <v>0</v>
      </c>
    </row>
    <row r="67" spans="1:28" x14ac:dyDescent="0.25">
      <c r="A67" s="7">
        <v>60</v>
      </c>
      <c r="B67" s="41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U67" s="13">
        <f t="shared" si="16"/>
        <v>0</v>
      </c>
      <c r="V67" s="13">
        <f t="shared" si="17"/>
        <v>0</v>
      </c>
      <c r="W67" s="13">
        <f t="shared" si="18"/>
        <v>0</v>
      </c>
      <c r="X67" s="13">
        <f t="shared" si="19"/>
        <v>0</v>
      </c>
      <c r="Y67" s="13">
        <f t="shared" si="20"/>
        <v>0</v>
      </c>
      <c r="Z67" s="13">
        <f t="shared" si="21"/>
        <v>0</v>
      </c>
      <c r="AA67" s="13">
        <f t="shared" si="22"/>
        <v>0</v>
      </c>
      <c r="AB67" s="21">
        <f t="shared" si="23"/>
        <v>0</v>
      </c>
    </row>
    <row r="68" spans="1:28" x14ac:dyDescent="0.25">
      <c r="A68" s="7">
        <v>61</v>
      </c>
      <c r="B68" s="44" t="s">
        <v>180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U68" s="20">
        <f t="shared" si="16"/>
        <v>0</v>
      </c>
      <c r="V68" s="20">
        <f t="shared" si="17"/>
        <v>0</v>
      </c>
      <c r="W68" s="20">
        <f t="shared" si="18"/>
        <v>0</v>
      </c>
      <c r="X68" s="20">
        <f t="shared" si="19"/>
        <v>0</v>
      </c>
      <c r="Y68" s="20">
        <f t="shared" si="20"/>
        <v>0</v>
      </c>
      <c r="Z68" s="20">
        <f t="shared" si="21"/>
        <v>0</v>
      </c>
      <c r="AA68" s="20">
        <f t="shared" si="22"/>
        <v>0</v>
      </c>
      <c r="AB68" s="21">
        <f t="shared" si="23"/>
        <v>0</v>
      </c>
    </row>
    <row r="69" spans="1:28" x14ac:dyDescent="0.25">
      <c r="A69" s="7">
        <v>62</v>
      </c>
      <c r="B69" s="44" t="s">
        <v>181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U69" s="13">
        <f t="shared" si="16"/>
        <v>0</v>
      </c>
      <c r="V69" s="13">
        <f t="shared" si="17"/>
        <v>0</v>
      </c>
      <c r="W69" s="13">
        <f t="shared" si="18"/>
        <v>0</v>
      </c>
      <c r="X69" s="13">
        <f t="shared" si="19"/>
        <v>0</v>
      </c>
      <c r="Y69" s="13">
        <f t="shared" si="20"/>
        <v>0</v>
      </c>
      <c r="Z69" s="13">
        <f t="shared" si="21"/>
        <v>0</v>
      </c>
      <c r="AA69" s="13">
        <f t="shared" si="22"/>
        <v>0</v>
      </c>
      <c r="AB69" s="21">
        <f t="shared" si="23"/>
        <v>0</v>
      </c>
    </row>
    <row r="70" spans="1:28" x14ac:dyDescent="0.25">
      <c r="A70" s="7">
        <v>63</v>
      </c>
      <c r="B70" s="41" t="s">
        <v>182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U70" s="20">
        <f t="shared" si="16"/>
        <v>0</v>
      </c>
      <c r="V70" s="20">
        <f t="shared" si="17"/>
        <v>0</v>
      </c>
      <c r="W70" s="20">
        <f t="shared" si="18"/>
        <v>0</v>
      </c>
      <c r="X70" s="20">
        <f t="shared" si="19"/>
        <v>0</v>
      </c>
      <c r="Y70" s="20">
        <f t="shared" si="20"/>
        <v>0</v>
      </c>
      <c r="Z70" s="20">
        <f t="shared" si="21"/>
        <v>0</v>
      </c>
      <c r="AA70" s="20">
        <f t="shared" si="22"/>
        <v>0</v>
      </c>
      <c r="AB70" s="21">
        <f t="shared" si="23"/>
        <v>0</v>
      </c>
    </row>
    <row r="71" spans="1:28" x14ac:dyDescent="0.25">
      <c r="A71" s="7">
        <v>64</v>
      </c>
      <c r="B71" s="41" t="s">
        <v>183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U71" s="13">
        <f t="shared" si="16"/>
        <v>0</v>
      </c>
      <c r="V71" s="13">
        <f t="shared" si="17"/>
        <v>0</v>
      </c>
      <c r="W71" s="13">
        <f t="shared" si="18"/>
        <v>0</v>
      </c>
      <c r="X71" s="13">
        <f t="shared" si="19"/>
        <v>0</v>
      </c>
      <c r="Y71" s="13">
        <f t="shared" si="20"/>
        <v>0</v>
      </c>
      <c r="Z71" s="13">
        <f t="shared" si="21"/>
        <v>0</v>
      </c>
      <c r="AA71" s="13">
        <f t="shared" si="22"/>
        <v>0</v>
      </c>
      <c r="AB71" s="21">
        <f t="shared" si="23"/>
        <v>0</v>
      </c>
    </row>
    <row r="72" spans="1:28" x14ac:dyDescent="0.25">
      <c r="A72" s="7">
        <v>65</v>
      </c>
      <c r="B72" s="41" t="s">
        <v>184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U72" s="20">
        <f t="shared" si="16"/>
        <v>0</v>
      </c>
      <c r="V72" s="20">
        <f t="shared" si="17"/>
        <v>0</v>
      </c>
      <c r="W72" s="20">
        <f t="shared" si="18"/>
        <v>0</v>
      </c>
      <c r="X72" s="20">
        <f t="shared" si="19"/>
        <v>0</v>
      </c>
      <c r="Y72" s="20">
        <f t="shared" si="20"/>
        <v>0</v>
      </c>
      <c r="Z72" s="20">
        <f t="shared" si="21"/>
        <v>0</v>
      </c>
      <c r="AA72" s="20">
        <f t="shared" si="22"/>
        <v>0</v>
      </c>
      <c r="AB72" s="21">
        <f t="shared" si="23"/>
        <v>0</v>
      </c>
    </row>
    <row r="73" spans="1:28" x14ac:dyDescent="0.25">
      <c r="A73" s="7">
        <v>66</v>
      </c>
      <c r="B73" s="41" t="s">
        <v>185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U73" s="13">
        <f t="shared" si="16"/>
        <v>0</v>
      </c>
      <c r="V73" s="13">
        <f t="shared" si="17"/>
        <v>0</v>
      </c>
      <c r="W73" s="13">
        <f t="shared" si="18"/>
        <v>0</v>
      </c>
      <c r="X73" s="13">
        <f t="shared" si="19"/>
        <v>0</v>
      </c>
      <c r="Y73" s="13">
        <f t="shared" si="20"/>
        <v>0</v>
      </c>
      <c r="Z73" s="13">
        <f t="shared" si="21"/>
        <v>0</v>
      </c>
      <c r="AA73" s="13">
        <f t="shared" si="22"/>
        <v>0</v>
      </c>
      <c r="AB73" s="21">
        <f t="shared" si="23"/>
        <v>0</v>
      </c>
    </row>
    <row r="74" spans="1:28" x14ac:dyDescent="0.25">
      <c r="A74" s="7">
        <v>67</v>
      </c>
      <c r="B74" s="44" t="s">
        <v>186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U74" s="20">
        <f t="shared" si="16"/>
        <v>0</v>
      </c>
      <c r="V74" s="20">
        <f t="shared" si="17"/>
        <v>0</v>
      </c>
      <c r="W74" s="20">
        <f t="shared" si="18"/>
        <v>0</v>
      </c>
      <c r="X74" s="20">
        <f t="shared" si="19"/>
        <v>0</v>
      </c>
      <c r="Y74" s="20">
        <f t="shared" si="20"/>
        <v>0</v>
      </c>
      <c r="Z74" s="20">
        <f t="shared" si="21"/>
        <v>0</v>
      </c>
      <c r="AA74" s="20">
        <f t="shared" si="22"/>
        <v>0</v>
      </c>
      <c r="AB74" s="21">
        <f t="shared" si="23"/>
        <v>0</v>
      </c>
    </row>
    <row r="75" spans="1:28" x14ac:dyDescent="0.25">
      <c r="A75" s="7">
        <v>68</v>
      </c>
      <c r="B75" s="41" t="s">
        <v>187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U75" s="13">
        <f t="shared" si="16"/>
        <v>0</v>
      </c>
      <c r="V75" s="13">
        <f t="shared" si="17"/>
        <v>0</v>
      </c>
      <c r="W75" s="13">
        <f t="shared" si="18"/>
        <v>0</v>
      </c>
      <c r="X75" s="13">
        <f t="shared" si="19"/>
        <v>0</v>
      </c>
      <c r="Y75" s="13">
        <f t="shared" si="20"/>
        <v>0</v>
      </c>
      <c r="Z75" s="13">
        <f t="shared" si="21"/>
        <v>0</v>
      </c>
      <c r="AA75" s="13">
        <f t="shared" si="22"/>
        <v>0</v>
      </c>
      <c r="AB75" s="21">
        <f t="shared" si="23"/>
        <v>0</v>
      </c>
    </row>
    <row r="76" spans="1:28" x14ac:dyDescent="0.25">
      <c r="A76" s="7">
        <v>69</v>
      </c>
      <c r="B76" s="41" t="s">
        <v>188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U76" s="20">
        <f t="shared" si="16"/>
        <v>0</v>
      </c>
      <c r="V76" s="20">
        <f t="shared" si="17"/>
        <v>0</v>
      </c>
      <c r="W76" s="20">
        <f t="shared" si="18"/>
        <v>0</v>
      </c>
      <c r="X76" s="20">
        <f t="shared" si="19"/>
        <v>0</v>
      </c>
      <c r="Y76" s="20">
        <f t="shared" si="20"/>
        <v>0</v>
      </c>
      <c r="Z76" s="20">
        <f t="shared" si="21"/>
        <v>0</v>
      </c>
      <c r="AA76" s="20">
        <f t="shared" si="22"/>
        <v>0</v>
      </c>
      <c r="AB76" s="21">
        <f t="shared" si="23"/>
        <v>0</v>
      </c>
    </row>
    <row r="77" spans="1:28" x14ac:dyDescent="0.25">
      <c r="A77" s="7">
        <v>70</v>
      </c>
      <c r="B77" s="41" t="s">
        <v>189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U77" s="13">
        <f t="shared" si="16"/>
        <v>0</v>
      </c>
      <c r="V77" s="13">
        <f t="shared" si="17"/>
        <v>0</v>
      </c>
      <c r="W77" s="13">
        <f t="shared" si="18"/>
        <v>0</v>
      </c>
      <c r="X77" s="13">
        <f t="shared" si="19"/>
        <v>0</v>
      </c>
      <c r="Y77" s="13">
        <f t="shared" si="20"/>
        <v>0</v>
      </c>
      <c r="Z77" s="13">
        <f t="shared" si="21"/>
        <v>0</v>
      </c>
      <c r="AA77" s="13">
        <f t="shared" si="22"/>
        <v>0</v>
      </c>
      <c r="AB77" s="21">
        <f t="shared" si="23"/>
        <v>0</v>
      </c>
    </row>
    <row r="78" spans="1:28" x14ac:dyDescent="0.25">
      <c r="A78" s="7">
        <v>71</v>
      </c>
      <c r="B78" s="41" t="s">
        <v>190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U78" s="20">
        <f t="shared" si="16"/>
        <v>0</v>
      </c>
      <c r="V78" s="20">
        <f t="shared" si="17"/>
        <v>0</v>
      </c>
      <c r="W78" s="20">
        <f t="shared" si="18"/>
        <v>0</v>
      </c>
      <c r="X78" s="20">
        <f t="shared" si="19"/>
        <v>0</v>
      </c>
      <c r="Y78" s="20">
        <f t="shared" si="20"/>
        <v>0</v>
      </c>
      <c r="Z78" s="20">
        <f t="shared" si="21"/>
        <v>0</v>
      </c>
      <c r="AA78" s="20">
        <f t="shared" si="22"/>
        <v>0</v>
      </c>
      <c r="AB78" s="21">
        <f t="shared" si="23"/>
        <v>0</v>
      </c>
    </row>
    <row r="79" spans="1:28" x14ac:dyDescent="0.25">
      <c r="A79" s="7">
        <v>72</v>
      </c>
      <c r="B79" s="41" t="s">
        <v>191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U79" s="13">
        <f t="shared" si="16"/>
        <v>0</v>
      </c>
      <c r="V79" s="13">
        <f t="shared" si="17"/>
        <v>0</v>
      </c>
      <c r="W79" s="13">
        <f t="shared" si="18"/>
        <v>0</v>
      </c>
      <c r="X79" s="13">
        <f t="shared" si="19"/>
        <v>0</v>
      </c>
      <c r="Y79" s="13">
        <f t="shared" si="20"/>
        <v>0</v>
      </c>
      <c r="Z79" s="13">
        <f t="shared" si="21"/>
        <v>0</v>
      </c>
      <c r="AA79" s="13">
        <f t="shared" si="22"/>
        <v>0</v>
      </c>
      <c r="AB79" s="21">
        <f t="shared" si="23"/>
        <v>0</v>
      </c>
    </row>
    <row r="80" spans="1:28" x14ac:dyDescent="0.25">
      <c r="A80" s="7">
        <v>73</v>
      </c>
      <c r="B80" s="41" t="s">
        <v>192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U80" s="20">
        <f t="shared" si="16"/>
        <v>0</v>
      </c>
      <c r="V80" s="20">
        <f t="shared" si="17"/>
        <v>0</v>
      </c>
      <c r="W80" s="20">
        <f t="shared" si="18"/>
        <v>0</v>
      </c>
      <c r="X80" s="20">
        <f t="shared" si="19"/>
        <v>0</v>
      </c>
      <c r="Y80" s="20">
        <f t="shared" si="20"/>
        <v>0</v>
      </c>
      <c r="Z80" s="20">
        <f t="shared" si="21"/>
        <v>0</v>
      </c>
      <c r="AA80" s="20">
        <f t="shared" si="22"/>
        <v>0</v>
      </c>
      <c r="AB80" s="21">
        <f t="shared" si="23"/>
        <v>0</v>
      </c>
    </row>
    <row r="81" spans="1:28" x14ac:dyDescent="0.25">
      <c r="A81" s="7">
        <v>74</v>
      </c>
      <c r="B81" s="44" t="s">
        <v>193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U81" s="13">
        <f t="shared" si="16"/>
        <v>0</v>
      </c>
      <c r="V81" s="13">
        <f t="shared" si="17"/>
        <v>0</v>
      </c>
      <c r="W81" s="13">
        <f t="shared" si="18"/>
        <v>0</v>
      </c>
      <c r="X81" s="13">
        <f t="shared" si="19"/>
        <v>0</v>
      </c>
      <c r="Y81" s="13">
        <f t="shared" si="20"/>
        <v>0</v>
      </c>
      <c r="Z81" s="13">
        <f t="shared" si="21"/>
        <v>0</v>
      </c>
      <c r="AA81" s="13">
        <f t="shared" si="22"/>
        <v>0</v>
      </c>
      <c r="AB81" s="21">
        <f t="shared" si="23"/>
        <v>0</v>
      </c>
    </row>
    <row r="82" spans="1:28" x14ac:dyDescent="0.25">
      <c r="A82" s="7">
        <v>75</v>
      </c>
      <c r="B82" s="41" t="s">
        <v>194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U82" s="20">
        <f t="shared" si="16"/>
        <v>0</v>
      </c>
      <c r="V82" s="20">
        <f t="shared" si="17"/>
        <v>0</v>
      </c>
      <c r="W82" s="20">
        <f t="shared" si="18"/>
        <v>0</v>
      </c>
      <c r="X82" s="20">
        <f t="shared" si="19"/>
        <v>0</v>
      </c>
      <c r="Y82" s="20">
        <f t="shared" si="20"/>
        <v>0</v>
      </c>
      <c r="Z82" s="20">
        <f t="shared" si="21"/>
        <v>0</v>
      </c>
      <c r="AA82" s="20">
        <f t="shared" si="22"/>
        <v>0</v>
      </c>
      <c r="AB82" s="21">
        <f t="shared" si="23"/>
        <v>0</v>
      </c>
    </row>
    <row r="83" spans="1:28" x14ac:dyDescent="0.25">
      <c r="A83" s="7">
        <v>76</v>
      </c>
      <c r="B83" s="44" t="s">
        <v>195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U83" s="13">
        <f t="shared" si="16"/>
        <v>0</v>
      </c>
      <c r="V83" s="13">
        <f t="shared" si="17"/>
        <v>0</v>
      </c>
      <c r="W83" s="13">
        <f t="shared" si="18"/>
        <v>0</v>
      </c>
      <c r="X83" s="13">
        <f t="shared" si="19"/>
        <v>0</v>
      </c>
      <c r="Y83" s="13">
        <f t="shared" si="20"/>
        <v>0</v>
      </c>
      <c r="Z83" s="13">
        <f t="shared" si="21"/>
        <v>0</v>
      </c>
      <c r="AA83" s="13">
        <f t="shared" si="22"/>
        <v>0</v>
      </c>
      <c r="AB83" s="21">
        <f t="shared" si="23"/>
        <v>0</v>
      </c>
    </row>
    <row r="84" spans="1:28" x14ac:dyDescent="0.25">
      <c r="A84" s="7">
        <v>77</v>
      </c>
      <c r="B84" s="42" t="s">
        <v>196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U84" s="20">
        <f t="shared" si="16"/>
        <v>0</v>
      </c>
      <c r="V84" s="20">
        <f t="shared" si="17"/>
        <v>0</v>
      </c>
      <c r="W84" s="20">
        <f t="shared" si="18"/>
        <v>0</v>
      </c>
      <c r="X84" s="20">
        <f t="shared" si="19"/>
        <v>0</v>
      </c>
      <c r="Y84" s="20">
        <f t="shared" si="20"/>
        <v>0</v>
      </c>
      <c r="Z84" s="20">
        <f t="shared" si="21"/>
        <v>0</v>
      </c>
      <c r="AA84" s="20">
        <f t="shared" si="22"/>
        <v>0</v>
      </c>
      <c r="AB84" s="21">
        <f t="shared" si="23"/>
        <v>0</v>
      </c>
    </row>
    <row r="85" spans="1:28" x14ac:dyDescent="0.25">
      <c r="A85" s="7">
        <v>78</v>
      </c>
      <c r="B85" s="41" t="s">
        <v>197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U85" s="13">
        <f t="shared" si="16"/>
        <v>0</v>
      </c>
      <c r="V85" s="13">
        <f t="shared" si="17"/>
        <v>0</v>
      </c>
      <c r="W85" s="13">
        <f t="shared" si="18"/>
        <v>0</v>
      </c>
      <c r="X85" s="13">
        <f t="shared" si="19"/>
        <v>0</v>
      </c>
      <c r="Y85" s="13">
        <f t="shared" si="20"/>
        <v>0</v>
      </c>
      <c r="Z85" s="13">
        <f t="shared" si="21"/>
        <v>0</v>
      </c>
      <c r="AA85" s="13">
        <f t="shared" si="22"/>
        <v>0</v>
      </c>
      <c r="AB85" s="21">
        <f t="shared" si="23"/>
        <v>0</v>
      </c>
    </row>
    <row r="86" spans="1:28" x14ac:dyDescent="0.25">
      <c r="A86" s="7">
        <v>79</v>
      </c>
      <c r="B86" s="41" t="s">
        <v>198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U86" s="20">
        <f t="shared" si="16"/>
        <v>0</v>
      </c>
      <c r="V86" s="20">
        <f t="shared" si="17"/>
        <v>0</v>
      </c>
      <c r="W86" s="20">
        <f t="shared" si="18"/>
        <v>0</v>
      </c>
      <c r="X86" s="20">
        <f t="shared" si="19"/>
        <v>0</v>
      </c>
      <c r="Y86" s="20">
        <f t="shared" si="20"/>
        <v>0</v>
      </c>
      <c r="Z86" s="20">
        <f t="shared" si="21"/>
        <v>0</v>
      </c>
      <c r="AA86" s="20">
        <f t="shared" si="22"/>
        <v>0</v>
      </c>
      <c r="AB86" s="21">
        <f t="shared" si="23"/>
        <v>0</v>
      </c>
    </row>
    <row r="87" spans="1:28" x14ac:dyDescent="0.25">
      <c r="A87" s="7">
        <v>80</v>
      </c>
      <c r="B87" s="44" t="s">
        <v>199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U87" s="13">
        <f t="shared" si="16"/>
        <v>0</v>
      </c>
      <c r="V87" s="13">
        <f t="shared" si="17"/>
        <v>0</v>
      </c>
      <c r="W87" s="13">
        <f t="shared" si="18"/>
        <v>0</v>
      </c>
      <c r="X87" s="13">
        <f t="shared" si="19"/>
        <v>0</v>
      </c>
      <c r="Y87" s="13">
        <f t="shared" si="20"/>
        <v>0</v>
      </c>
      <c r="Z87" s="13">
        <f t="shared" si="21"/>
        <v>0</v>
      </c>
      <c r="AA87" s="13">
        <f t="shared" si="22"/>
        <v>0</v>
      </c>
      <c r="AB87" s="21">
        <f t="shared" si="23"/>
        <v>0</v>
      </c>
    </row>
    <row r="88" spans="1:28" x14ac:dyDescent="0.25">
      <c r="AB88" s="15">
        <f t="shared" si="23"/>
        <v>0</v>
      </c>
    </row>
  </sheetData>
  <mergeCells count="12">
    <mergeCell ref="AD5:AE5"/>
    <mergeCell ref="A3:Z3"/>
    <mergeCell ref="C6:D6"/>
    <mergeCell ref="E6:G6"/>
    <mergeCell ref="H6:I6"/>
    <mergeCell ref="J6:K6"/>
    <mergeCell ref="L6:N6"/>
    <mergeCell ref="O6:Q6"/>
    <mergeCell ref="R6:S6"/>
    <mergeCell ref="B5:B7"/>
    <mergeCell ref="A5:A7"/>
    <mergeCell ref="C5:S5"/>
  </mergeCells>
  <pageMargins left="0.7" right="0.7" top="0.75" bottom="0.75" header="0.3" footer="0.3"/>
  <pageSetup scale="98" fitToWidth="0" fitToHeight="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D37"/>
  <sheetViews>
    <sheetView workbookViewId="0">
      <selection activeCell="J14" sqref="J14"/>
    </sheetView>
  </sheetViews>
  <sheetFormatPr defaultRowHeight="15" x14ac:dyDescent="0.25"/>
  <sheetData>
    <row r="2" spans="1:1" x14ac:dyDescent="0.25">
      <c r="A2" t="s">
        <v>47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D37"/>
  <sheetViews>
    <sheetView workbookViewId="0">
      <selection activeCell="K37" sqref="K37"/>
    </sheetView>
  </sheetViews>
  <sheetFormatPr defaultRowHeight="15" x14ac:dyDescent="0.25"/>
  <sheetData>
    <row r="2" spans="1:1" x14ac:dyDescent="0.25">
      <c r="A2" t="s">
        <v>10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D37"/>
  <sheetViews>
    <sheetView workbookViewId="0">
      <selection activeCell="K9" sqref="K9"/>
    </sheetView>
  </sheetViews>
  <sheetFormatPr defaultRowHeight="15" x14ac:dyDescent="0.25"/>
  <sheetData>
    <row r="2" spans="1:1" x14ac:dyDescent="0.25">
      <c r="A2" t="s">
        <v>16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D37"/>
  <sheetViews>
    <sheetView topLeftCell="B1" workbookViewId="0">
      <selection activeCell="L10" sqref="L10"/>
    </sheetView>
  </sheetViews>
  <sheetFormatPr defaultRowHeight="15" x14ac:dyDescent="0.25"/>
  <sheetData>
    <row r="2" spans="1:1" x14ac:dyDescent="0.25">
      <c r="A2" t="s">
        <v>38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52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D37"/>
  <sheetViews>
    <sheetView workbookViewId="0">
      <selection activeCell="M13" sqref="M13"/>
    </sheetView>
  </sheetViews>
  <sheetFormatPr defaultRowHeight="15" x14ac:dyDescent="0.25"/>
  <sheetData>
    <row r="2" spans="1:1" x14ac:dyDescent="0.25">
      <c r="A2" t="s">
        <v>27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D37"/>
  <sheetViews>
    <sheetView workbookViewId="0">
      <selection activeCell="Q5" sqref="Q5"/>
    </sheetView>
  </sheetViews>
  <sheetFormatPr defaultRowHeight="15" x14ac:dyDescent="0.25"/>
  <sheetData>
    <row r="2" spans="1:1" x14ac:dyDescent="0.25">
      <c r="A2" t="s">
        <v>26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D37"/>
  <sheetViews>
    <sheetView workbookViewId="0">
      <selection activeCell="K16" sqref="K16"/>
    </sheetView>
  </sheetViews>
  <sheetFormatPr defaultRowHeight="15" x14ac:dyDescent="0.25"/>
  <sheetData>
    <row r="2" spans="1:1" x14ac:dyDescent="0.25">
      <c r="A2" t="s">
        <v>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D37"/>
  <sheetViews>
    <sheetView topLeftCell="A4" workbookViewId="0">
      <selection activeCell="K15" sqref="K15"/>
    </sheetView>
  </sheetViews>
  <sheetFormatPr defaultRowHeight="15" x14ac:dyDescent="0.25"/>
  <sheetData>
    <row r="2" spans="1:1" x14ac:dyDescent="0.25">
      <c r="A2" t="s">
        <v>49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Y87"/>
  <sheetViews>
    <sheetView tabSelected="1" zoomScale="85" zoomScaleNormal="85" workbookViewId="0">
      <pane xSplit="2" ySplit="7" topLeftCell="C66" activePane="bottomRight" state="frozen"/>
      <selection pane="topRight" activeCell="C1" sqref="C1"/>
      <selection pane="bottomLeft" activeCell="A8" sqref="A8"/>
      <selection pane="bottomRight" activeCell="A2" sqref="A2:AV2"/>
    </sheetView>
  </sheetViews>
  <sheetFormatPr defaultRowHeight="15" x14ac:dyDescent="0.25"/>
  <cols>
    <col min="1" max="1" width="3.85546875" bestFit="1" customWidth="1"/>
    <col min="2" max="2" width="48.28515625" bestFit="1" customWidth="1"/>
    <col min="6" max="6" width="10.5703125" bestFit="1" customWidth="1"/>
    <col min="10" max="10" width="10.5703125" bestFit="1" customWidth="1"/>
    <col min="12" max="12" width="10.5703125" bestFit="1" customWidth="1"/>
    <col min="16" max="16" width="10.5703125" bestFit="1" customWidth="1"/>
    <col min="30" max="30" width="10.5703125" bestFit="1" customWidth="1"/>
    <col min="32" max="32" width="10.5703125" bestFit="1" customWidth="1"/>
    <col min="34" max="34" width="10.5703125" bestFit="1" customWidth="1"/>
    <col min="36" max="36" width="10.5703125" bestFit="1" customWidth="1"/>
    <col min="38" max="38" width="15.5703125" bestFit="1" customWidth="1"/>
    <col min="39" max="39" width="15.5703125" customWidth="1"/>
    <col min="42" max="42" width="13.140625" bestFit="1" customWidth="1"/>
    <col min="43" max="43" width="13.140625" customWidth="1"/>
    <col min="44" max="44" width="20.5703125" bestFit="1" customWidth="1"/>
    <col min="45" max="45" width="20.5703125" customWidth="1"/>
    <col min="46" max="46" width="23.7109375" bestFit="1" customWidth="1"/>
    <col min="47" max="47" width="23.7109375" customWidth="1"/>
    <col min="48" max="49" width="16.28515625" customWidth="1"/>
    <col min="50" max="50" width="21.5703125" customWidth="1"/>
  </cols>
  <sheetData>
    <row r="2" spans="1:51" x14ac:dyDescent="0.25">
      <c r="A2" s="62" t="s">
        <v>56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27"/>
      <c r="AX2" s="24"/>
    </row>
    <row r="3" spans="1:51" x14ac:dyDescent="0.25"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</row>
    <row r="4" spans="1:51" x14ac:dyDescent="0.25">
      <c r="A4" s="64" t="s">
        <v>0</v>
      </c>
      <c r="B4" s="64" t="s">
        <v>1</v>
      </c>
      <c r="C4" s="69" t="s">
        <v>100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4"/>
    </row>
    <row r="5" spans="1:51" ht="45.75" customHeight="1" x14ac:dyDescent="0.25">
      <c r="A5" s="64"/>
      <c r="B5" s="64"/>
      <c r="C5" s="66" t="s">
        <v>76</v>
      </c>
      <c r="D5" s="67"/>
      <c r="E5" s="67"/>
      <c r="F5" s="68"/>
      <c r="G5" s="66" t="s">
        <v>77</v>
      </c>
      <c r="H5" s="67"/>
      <c r="I5" s="67"/>
      <c r="J5" s="67"/>
      <c r="K5" s="67"/>
      <c r="L5" s="68"/>
      <c r="M5" s="66" t="s">
        <v>78</v>
      </c>
      <c r="N5" s="67"/>
      <c r="O5" s="67"/>
      <c r="P5" s="68"/>
      <c r="Q5" s="66" t="s">
        <v>79</v>
      </c>
      <c r="R5" s="67"/>
      <c r="S5" s="67"/>
      <c r="T5" s="68"/>
      <c r="U5" s="66" t="s">
        <v>80</v>
      </c>
      <c r="V5" s="67"/>
      <c r="W5" s="67"/>
      <c r="X5" s="67"/>
      <c r="Y5" s="67"/>
      <c r="Z5" s="68"/>
      <c r="AA5" s="66" t="s">
        <v>81</v>
      </c>
      <c r="AB5" s="67"/>
      <c r="AC5" s="67"/>
      <c r="AD5" s="67"/>
      <c r="AE5" s="67"/>
      <c r="AF5" s="68"/>
      <c r="AG5" s="63" t="s">
        <v>82</v>
      </c>
      <c r="AH5" s="63"/>
      <c r="AI5" s="63"/>
      <c r="AJ5" s="63"/>
      <c r="AK5" s="11"/>
      <c r="AL5" s="28" t="s">
        <v>76</v>
      </c>
      <c r="AM5" s="28" t="s">
        <v>53</v>
      </c>
      <c r="AN5" s="28" t="s">
        <v>77</v>
      </c>
      <c r="AO5" s="28" t="s">
        <v>53</v>
      </c>
      <c r="AP5" s="28" t="s">
        <v>78</v>
      </c>
      <c r="AQ5" s="28" t="s">
        <v>53</v>
      </c>
      <c r="AR5" s="28" t="s">
        <v>79</v>
      </c>
      <c r="AS5" s="28" t="s">
        <v>53</v>
      </c>
      <c r="AT5" s="28" t="s">
        <v>80</v>
      </c>
      <c r="AU5" s="28" t="s">
        <v>53</v>
      </c>
      <c r="AV5" s="28" t="s">
        <v>81</v>
      </c>
      <c r="AW5" s="28" t="s">
        <v>53</v>
      </c>
      <c r="AX5" s="28" t="s">
        <v>82</v>
      </c>
      <c r="AY5" s="31" t="s">
        <v>53</v>
      </c>
    </row>
    <row r="6" spans="1:51" x14ac:dyDescent="0.25">
      <c r="A6" s="64"/>
      <c r="B6" s="65"/>
      <c r="C6" s="26" t="s">
        <v>83</v>
      </c>
      <c r="D6" s="26" t="s">
        <v>104</v>
      </c>
      <c r="E6" s="26" t="s">
        <v>84</v>
      </c>
      <c r="F6" s="26" t="s">
        <v>105</v>
      </c>
      <c r="G6" s="26" t="s">
        <v>85</v>
      </c>
      <c r="H6" s="26" t="s">
        <v>106</v>
      </c>
      <c r="I6" s="26" t="s">
        <v>86</v>
      </c>
      <c r="J6" s="26" t="s">
        <v>107</v>
      </c>
      <c r="K6" s="33" t="s">
        <v>87</v>
      </c>
      <c r="L6" s="26" t="s">
        <v>108</v>
      </c>
      <c r="M6" s="33" t="s">
        <v>88</v>
      </c>
      <c r="N6" s="26" t="s">
        <v>109</v>
      </c>
      <c r="O6" s="33" t="s">
        <v>89</v>
      </c>
      <c r="P6" s="26" t="s">
        <v>110</v>
      </c>
      <c r="Q6" s="33" t="s">
        <v>90</v>
      </c>
      <c r="R6" s="26" t="s">
        <v>111</v>
      </c>
      <c r="S6" s="26" t="s">
        <v>91</v>
      </c>
      <c r="T6" s="26" t="s">
        <v>112</v>
      </c>
      <c r="U6" s="26" t="s">
        <v>92</v>
      </c>
      <c r="V6" s="39" t="s">
        <v>113</v>
      </c>
      <c r="W6" s="32" t="s">
        <v>93</v>
      </c>
      <c r="X6" s="40" t="s">
        <v>114</v>
      </c>
      <c r="Y6" s="26" t="s">
        <v>94</v>
      </c>
      <c r="Z6" s="26" t="s">
        <v>115</v>
      </c>
      <c r="AA6" s="26" t="s">
        <v>95</v>
      </c>
      <c r="AB6" s="26" t="s">
        <v>200</v>
      </c>
      <c r="AC6" s="26" t="s">
        <v>96</v>
      </c>
      <c r="AD6" s="26" t="s">
        <v>116</v>
      </c>
      <c r="AE6" s="26" t="s">
        <v>97</v>
      </c>
      <c r="AF6" s="26" t="s">
        <v>117</v>
      </c>
      <c r="AG6" s="26" t="s">
        <v>98</v>
      </c>
      <c r="AH6" s="26" t="s">
        <v>118</v>
      </c>
      <c r="AI6" s="26" t="s">
        <v>99</v>
      </c>
      <c r="AJ6" s="26" t="s">
        <v>119</v>
      </c>
      <c r="AK6" s="25"/>
      <c r="AL6" s="26"/>
      <c r="AM6" s="26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"/>
    </row>
    <row r="7" spans="1:51" ht="15.75" x14ac:dyDescent="0.25">
      <c r="A7" s="7">
        <v>1</v>
      </c>
      <c r="B7" s="35" t="s">
        <v>120</v>
      </c>
      <c r="C7" s="55">
        <v>40</v>
      </c>
      <c r="D7" s="30" t="str">
        <f>IF(C7&gt;=60,"K",IF(C7&lt;=59.9,"BK",))</f>
        <v>BK</v>
      </c>
      <c r="E7" s="55">
        <v>57.142857142857139</v>
      </c>
      <c r="F7" s="30" t="str">
        <f>IF(E7&gt;=60,"K",IF(E7&lt;=59.9,"BK",))</f>
        <v>BK</v>
      </c>
      <c r="G7" s="55">
        <v>63.636363636363633</v>
      </c>
      <c r="H7" s="30" t="str">
        <f>IF(G7&gt;=60,"K",IF(G7&lt;=59.9,"BK",))</f>
        <v>K</v>
      </c>
      <c r="I7" s="55">
        <v>40</v>
      </c>
      <c r="J7" s="30" t="str">
        <f>IF(I7&gt;=60,"K",IF(I7&lt;=59.9,"BK",))</f>
        <v>BK</v>
      </c>
      <c r="K7" s="51">
        <v>60</v>
      </c>
      <c r="L7" s="37" t="str">
        <f>IF(K7&gt;=60,"K",IF(K7&lt;=59.9,"BK",))</f>
        <v>K</v>
      </c>
      <c r="M7" s="51">
        <v>50</v>
      </c>
      <c r="N7" s="37" t="str">
        <f>IF(M7&gt;=60,"K",IF(M7&lt;=59.9,"BK",))</f>
        <v>BK</v>
      </c>
      <c r="O7" s="51">
        <v>60</v>
      </c>
      <c r="P7" s="37" t="str">
        <f>IF(O7&gt;=60,"K",IF(O7&lt;=59.9,"BK",))</f>
        <v>K</v>
      </c>
      <c r="Q7" s="51">
        <v>42.86</v>
      </c>
      <c r="R7" s="38" t="str">
        <f>IF(Q7&gt;=60,"K",IF(Q7&lt;=59.9,"BK",))</f>
        <v>BK</v>
      </c>
      <c r="S7" s="51">
        <v>37.5</v>
      </c>
      <c r="T7" s="38" t="str">
        <f>IF(S7&gt;=60,"K",IF(S7&lt;=59.9,"BK",))</f>
        <v>BK</v>
      </c>
      <c r="U7" s="51">
        <v>77.78</v>
      </c>
      <c r="V7" s="38" t="str">
        <f>IF(U7&gt;=60,"K",IF(U7&lt;=59.9,"BK",))</f>
        <v>K</v>
      </c>
      <c r="W7" s="51">
        <v>80</v>
      </c>
      <c r="X7" s="38" t="str">
        <f>IF(W7&gt;=60,"K",IF(W7&lt;=59.9,"BK",))</f>
        <v>K</v>
      </c>
      <c r="Y7" s="51">
        <v>50</v>
      </c>
      <c r="Z7" s="30" t="str">
        <f>IF(Y7&gt;=60,"K",IF(Y7&lt;=59.9,"BK",))</f>
        <v>BK</v>
      </c>
      <c r="AA7" s="51">
        <v>42.86</v>
      </c>
      <c r="AB7" s="38" t="str">
        <f>IF(AA7&gt;=60,"K",IF(AA7&lt;=59.9,"BK",))</f>
        <v>BK</v>
      </c>
      <c r="AC7" s="51">
        <v>28.57</v>
      </c>
      <c r="AD7" s="37" t="str">
        <f>IF(AC7&gt;=60,"K",IF(AC7&lt;=59.9,"BK",))</f>
        <v>BK</v>
      </c>
      <c r="AE7" s="51">
        <v>37.5</v>
      </c>
      <c r="AF7" s="37" t="str">
        <f>IF(AE7&gt;=60,"K",IF(AE7&lt;=59.9,"BK",))</f>
        <v>BK</v>
      </c>
      <c r="AG7" s="51">
        <v>60</v>
      </c>
      <c r="AH7" s="37" t="str">
        <f>IF(AG7&gt;=60,"K",IF(AG7&lt;=59.9,"BK",))</f>
        <v>K</v>
      </c>
      <c r="AI7" s="51">
        <v>20</v>
      </c>
      <c r="AJ7" s="37" t="str">
        <f>IF(AI7&gt;=60,"K",IF(AI7&lt;=59.9,"BK",))</f>
        <v>BK</v>
      </c>
      <c r="AK7" s="10"/>
      <c r="AL7" s="20">
        <f>(C7+E7)/2</f>
        <v>48.571428571428569</v>
      </c>
      <c r="AM7" s="30" t="str">
        <f>IF(AL7&gt;=60,"K",IF(AL7&lt;=59.9,"BK",))</f>
        <v>BK</v>
      </c>
      <c r="AN7" s="20">
        <f t="shared" ref="AN7:AN70" si="0">(G7+I7+K7)/3</f>
        <v>54.54545454545454</v>
      </c>
      <c r="AO7" s="30" t="str">
        <f>IF(AN7&gt;=60,"K",IF(AN7&lt;=59.9,"BK",))</f>
        <v>BK</v>
      </c>
      <c r="AP7" s="20">
        <f>(M7+O7)/2</f>
        <v>55</v>
      </c>
      <c r="AQ7" s="30" t="str">
        <f>IF(AP7&gt;=60,"K",IF(AP7&lt;=59.9,"BK",))</f>
        <v>BK</v>
      </c>
      <c r="AR7" s="20">
        <f>(Q7+S7)/2</f>
        <v>40.18</v>
      </c>
      <c r="AS7" s="30" t="str">
        <f>IF(AR7&gt;=60,"K",IF(AR7&lt;=59.9,"BK",))</f>
        <v>BK</v>
      </c>
      <c r="AT7" s="20">
        <f>(U7+W7+Y7)/3</f>
        <v>69.260000000000005</v>
      </c>
      <c r="AU7" s="30" t="str">
        <f>IF(AT7&gt;=60,"K",IF(AT7&lt;=59.9,"BK",))</f>
        <v>K</v>
      </c>
      <c r="AV7" s="20">
        <f>(AA7+AC7+AE7)/3</f>
        <v>36.31</v>
      </c>
      <c r="AW7" s="30" t="str">
        <f>IF(AV7&gt;=60,"K",IF(AV7&lt;=59.9,"BK",))</f>
        <v>BK</v>
      </c>
      <c r="AX7" s="20">
        <f>(AG7+AI7)/2</f>
        <v>40</v>
      </c>
      <c r="AY7" s="30" t="str">
        <f>IF(AX7&gt;=60,"K",IF(AX7&lt;=59.9,"BK",))</f>
        <v>BK</v>
      </c>
    </row>
    <row r="8" spans="1:51" ht="15.75" x14ac:dyDescent="0.25">
      <c r="A8" s="7">
        <v>2</v>
      </c>
      <c r="B8" s="34" t="s">
        <v>121</v>
      </c>
      <c r="C8" s="51">
        <v>0</v>
      </c>
      <c r="D8" s="30" t="str">
        <f t="shared" ref="D8:D71" si="1">IF(C8&gt;=60,"K",IF(C8&lt;=59.9,"BK",))</f>
        <v>BK</v>
      </c>
      <c r="E8" s="51">
        <v>42.86</v>
      </c>
      <c r="F8" s="30" t="str">
        <f t="shared" ref="F8:F71" si="2">IF(E8&gt;=60,"K",IF(E8&lt;=59.9,"BK",))</f>
        <v>BK</v>
      </c>
      <c r="G8" s="51">
        <v>63.64</v>
      </c>
      <c r="H8" s="30" t="str">
        <f t="shared" ref="H8:H71" si="3">IF(G8&gt;=60,"K",IF(G8&lt;=59.9,"BK",))</f>
        <v>K</v>
      </c>
      <c r="I8" s="51">
        <v>40</v>
      </c>
      <c r="J8" s="30" t="str">
        <f t="shared" ref="J8:J71" si="4">IF(I8&gt;=60,"K",IF(I8&lt;=59.9,"BK",))</f>
        <v>BK</v>
      </c>
      <c r="K8" s="51">
        <v>20</v>
      </c>
      <c r="L8" s="37" t="str">
        <f t="shared" ref="L8:L71" si="5">IF(K8&gt;=60,"K",IF(K8&lt;=59.9,"BK",))</f>
        <v>BK</v>
      </c>
      <c r="M8" s="51">
        <v>37.5</v>
      </c>
      <c r="N8" s="37" t="str">
        <f t="shared" ref="N8:N71" si="6">IF(M8&gt;=60,"K",IF(M8&lt;=59.9,"BK",))</f>
        <v>BK</v>
      </c>
      <c r="O8" s="51">
        <v>40</v>
      </c>
      <c r="P8" s="37" t="str">
        <f t="shared" ref="P8:P71" si="7">IF(O8&gt;=60,"K",IF(O8&lt;=59.9,"BK",))</f>
        <v>BK</v>
      </c>
      <c r="Q8" s="51">
        <v>42.86</v>
      </c>
      <c r="R8" s="38" t="str">
        <f t="shared" ref="R8:R71" si="8">IF(Q8&gt;=60,"K",IF(Q8&lt;=59.9,"BK",))</f>
        <v>BK</v>
      </c>
      <c r="S8" s="51">
        <v>25</v>
      </c>
      <c r="T8" s="38" t="str">
        <f t="shared" ref="T8:T71" si="9">IF(S8&gt;=60,"K",IF(S8&lt;=59.9,"BK",))</f>
        <v>BK</v>
      </c>
      <c r="U8" s="51">
        <v>33.33</v>
      </c>
      <c r="V8" s="38" t="str">
        <f t="shared" ref="V8:V71" si="10">IF(U8&gt;=60,"K",IF(U8&lt;=59.9,"BK",))</f>
        <v>BK</v>
      </c>
      <c r="W8" s="51">
        <v>40</v>
      </c>
      <c r="X8" s="38" t="str">
        <f t="shared" ref="X8:X71" si="11">IF(W8&gt;=60,"K",IF(W8&lt;=59.9,"BK",))</f>
        <v>BK</v>
      </c>
      <c r="Y8" s="51">
        <v>66.67</v>
      </c>
      <c r="Z8" s="30" t="str">
        <f t="shared" ref="Z8:Z71" si="12">IF(Y8&gt;=60,"K",IF(Y8&lt;=59.9,"BK",))</f>
        <v>K</v>
      </c>
      <c r="AA8" s="51">
        <v>85.71</v>
      </c>
      <c r="AB8" s="38" t="str">
        <f t="shared" ref="AB8:AB71" si="13">IF(AA8&gt;=60,"K",IF(AA8&lt;=59.9,"BK",))</f>
        <v>K</v>
      </c>
      <c r="AC8" s="51">
        <v>57.14</v>
      </c>
      <c r="AD8" s="37" t="str">
        <f t="shared" ref="AD8:AD71" si="14">IF(AC8&gt;=60,"K",IF(AC8&lt;=59.9,"BK",))</f>
        <v>BK</v>
      </c>
      <c r="AE8" s="51">
        <v>75</v>
      </c>
      <c r="AF8" s="37" t="str">
        <f t="shared" ref="AF8:AF71" si="15">IF(AE8&gt;=60,"K",IF(AE8&lt;=59.9,"BK",))</f>
        <v>K</v>
      </c>
      <c r="AG8" s="51">
        <v>40</v>
      </c>
      <c r="AH8" s="37" t="str">
        <f t="shared" ref="AH8:AH71" si="16">IF(AG8&gt;=60,"K",IF(AG8&lt;=59.9,"BK",))</f>
        <v>BK</v>
      </c>
      <c r="AI8" s="51">
        <v>10</v>
      </c>
      <c r="AJ8" s="37" t="str">
        <f t="shared" ref="AJ8:AJ71" si="17">IF(AI8&gt;=60,"K",IF(AI8&lt;=59.9,"BK",))</f>
        <v>BK</v>
      </c>
      <c r="AK8" s="10"/>
      <c r="AL8" s="20">
        <f t="shared" ref="AL8:AL51" si="18">(C8+E8)/2</f>
        <v>21.43</v>
      </c>
      <c r="AM8" s="30" t="str">
        <f t="shared" ref="AM8:AM71" si="19">IF(AL8&gt;=60,"K",IF(AL8&lt;=59.9,"BK",))</f>
        <v>BK</v>
      </c>
      <c r="AN8" s="20">
        <f t="shared" si="0"/>
        <v>41.213333333333331</v>
      </c>
      <c r="AO8" s="30" t="str">
        <f t="shared" ref="AO8:AO71" si="20">IF(AN8&gt;=60,"K",IF(AN8&lt;=59.9,"BK",))</f>
        <v>BK</v>
      </c>
      <c r="AP8" s="20">
        <f t="shared" ref="AP8:AP50" si="21">(M8+O8)/2</f>
        <v>38.75</v>
      </c>
      <c r="AQ8" s="30" t="str">
        <f t="shared" ref="AQ8:AQ71" si="22">IF(AP8&gt;=60,"K",IF(AP8&lt;=59.9,"BK",))</f>
        <v>BK</v>
      </c>
      <c r="AR8" s="20">
        <f t="shared" ref="AR8:AR50" si="23">(Q8+S8)/2</f>
        <v>33.93</v>
      </c>
      <c r="AS8" s="30" t="str">
        <f t="shared" ref="AS8:AS71" si="24">IF(AR8&gt;=60,"K",IF(AR8&lt;=59.9,"BK",))</f>
        <v>BK</v>
      </c>
      <c r="AT8" s="20">
        <f t="shared" ref="AT8:AT50" si="25">(U8+W8+Y8)/3</f>
        <v>46.666666666666664</v>
      </c>
      <c r="AU8" s="30" t="str">
        <f t="shared" ref="AU8:AU71" si="26">IF(AT8&gt;=60,"K",IF(AT8&lt;=59.9,"BK",))</f>
        <v>BK</v>
      </c>
      <c r="AV8" s="20">
        <f t="shared" ref="AV8:AV50" si="27">(AA8+AC8+AE8)/3</f>
        <v>72.61666666666666</v>
      </c>
      <c r="AW8" s="30" t="str">
        <f t="shared" ref="AW8:AW71" si="28">IF(AV8&gt;=60,"K",IF(AV8&lt;=59.9,"BK",))</f>
        <v>K</v>
      </c>
      <c r="AX8" s="20">
        <f t="shared" ref="AX8:AX50" si="29">(AG8+AI8)/2</f>
        <v>25</v>
      </c>
      <c r="AY8" s="30" t="str">
        <f t="shared" ref="AY8:AY71" si="30">IF(AX8&gt;=60,"K",IF(AX8&lt;=59.9,"BK",))</f>
        <v>BK</v>
      </c>
    </row>
    <row r="9" spans="1:51" ht="15.75" x14ac:dyDescent="0.25">
      <c r="A9" s="7">
        <v>3</v>
      </c>
      <c r="B9" s="34" t="s">
        <v>122</v>
      </c>
      <c r="C9" s="51">
        <v>40</v>
      </c>
      <c r="D9" s="30" t="str">
        <f t="shared" si="1"/>
        <v>BK</v>
      </c>
      <c r="E9" s="51">
        <v>71.430000000000007</v>
      </c>
      <c r="F9" s="30" t="str">
        <f t="shared" si="2"/>
        <v>K</v>
      </c>
      <c r="G9" s="51">
        <v>54.55</v>
      </c>
      <c r="H9" s="30" t="str">
        <f t="shared" si="3"/>
        <v>BK</v>
      </c>
      <c r="I9" s="51">
        <v>20</v>
      </c>
      <c r="J9" s="30" t="str">
        <f t="shared" si="4"/>
        <v>BK</v>
      </c>
      <c r="K9" s="51">
        <v>20</v>
      </c>
      <c r="L9" s="37" t="str">
        <f t="shared" si="5"/>
        <v>BK</v>
      </c>
      <c r="M9" s="51">
        <v>87.5</v>
      </c>
      <c r="N9" s="37" t="str">
        <f t="shared" si="6"/>
        <v>K</v>
      </c>
      <c r="O9" s="51">
        <v>60</v>
      </c>
      <c r="P9" s="37" t="str">
        <f t="shared" si="7"/>
        <v>K</v>
      </c>
      <c r="Q9" s="51">
        <v>42.86</v>
      </c>
      <c r="R9" s="38" t="str">
        <f t="shared" si="8"/>
        <v>BK</v>
      </c>
      <c r="S9" s="51">
        <v>12.5</v>
      </c>
      <c r="T9" s="38" t="str">
        <f t="shared" si="9"/>
        <v>BK</v>
      </c>
      <c r="U9" s="51">
        <v>33.33</v>
      </c>
      <c r="V9" s="38" t="str">
        <f t="shared" si="10"/>
        <v>BK</v>
      </c>
      <c r="W9" s="51">
        <v>20</v>
      </c>
      <c r="X9" s="38" t="str">
        <f t="shared" si="11"/>
        <v>BK</v>
      </c>
      <c r="Y9" s="51">
        <v>83.33</v>
      </c>
      <c r="Z9" s="30" t="str">
        <f t="shared" si="12"/>
        <v>K</v>
      </c>
      <c r="AA9" s="51">
        <v>100</v>
      </c>
      <c r="AB9" s="38" t="str">
        <f t="shared" si="13"/>
        <v>K</v>
      </c>
      <c r="AC9" s="51">
        <v>14.29</v>
      </c>
      <c r="AD9" s="37" t="str">
        <f t="shared" si="14"/>
        <v>BK</v>
      </c>
      <c r="AE9" s="51">
        <v>75</v>
      </c>
      <c r="AF9" s="37" t="str">
        <f t="shared" si="15"/>
        <v>K</v>
      </c>
      <c r="AG9" s="51">
        <v>40</v>
      </c>
      <c r="AH9" s="37" t="str">
        <f t="shared" si="16"/>
        <v>BK</v>
      </c>
      <c r="AI9" s="51">
        <v>20</v>
      </c>
      <c r="AJ9" s="37" t="str">
        <f t="shared" si="17"/>
        <v>BK</v>
      </c>
      <c r="AK9" s="10"/>
      <c r="AL9" s="20">
        <f t="shared" si="18"/>
        <v>55.715000000000003</v>
      </c>
      <c r="AM9" s="30" t="str">
        <f t="shared" si="19"/>
        <v>BK</v>
      </c>
      <c r="AN9" s="20">
        <f t="shared" si="0"/>
        <v>31.516666666666666</v>
      </c>
      <c r="AO9" s="30" t="str">
        <f t="shared" si="20"/>
        <v>BK</v>
      </c>
      <c r="AP9" s="20">
        <f t="shared" si="21"/>
        <v>73.75</v>
      </c>
      <c r="AQ9" s="30" t="str">
        <f t="shared" si="22"/>
        <v>K</v>
      </c>
      <c r="AR9" s="20">
        <f t="shared" si="23"/>
        <v>27.68</v>
      </c>
      <c r="AS9" s="30" t="str">
        <f t="shared" si="24"/>
        <v>BK</v>
      </c>
      <c r="AT9" s="20">
        <f t="shared" si="25"/>
        <v>45.553333333333335</v>
      </c>
      <c r="AU9" s="30" t="str">
        <f t="shared" si="26"/>
        <v>BK</v>
      </c>
      <c r="AV9" s="20">
        <f t="shared" si="27"/>
        <v>63.096666666666664</v>
      </c>
      <c r="AW9" s="30" t="str">
        <f t="shared" si="28"/>
        <v>K</v>
      </c>
      <c r="AX9" s="20">
        <f t="shared" si="29"/>
        <v>30</v>
      </c>
      <c r="AY9" s="30" t="str">
        <f t="shared" si="30"/>
        <v>BK</v>
      </c>
    </row>
    <row r="10" spans="1:51" ht="15.75" x14ac:dyDescent="0.25">
      <c r="A10" s="7">
        <v>4</v>
      </c>
      <c r="B10" s="34" t="s">
        <v>123</v>
      </c>
      <c r="C10" s="51">
        <v>20</v>
      </c>
      <c r="D10" s="30" t="str">
        <f t="shared" si="1"/>
        <v>BK</v>
      </c>
      <c r="E10" s="51">
        <v>28.57</v>
      </c>
      <c r="F10" s="30" t="str">
        <f t="shared" si="2"/>
        <v>BK</v>
      </c>
      <c r="G10" s="51">
        <v>36.36</v>
      </c>
      <c r="H10" s="30" t="str">
        <f t="shared" si="3"/>
        <v>BK</v>
      </c>
      <c r="I10" s="51">
        <v>30</v>
      </c>
      <c r="J10" s="30" t="str">
        <f t="shared" si="4"/>
        <v>BK</v>
      </c>
      <c r="K10" s="51">
        <v>60</v>
      </c>
      <c r="L10" s="37" t="str">
        <f t="shared" si="5"/>
        <v>K</v>
      </c>
      <c r="M10" s="51">
        <v>62.5</v>
      </c>
      <c r="N10" s="37" t="str">
        <f t="shared" si="6"/>
        <v>K</v>
      </c>
      <c r="O10" s="51">
        <v>40</v>
      </c>
      <c r="P10" s="37" t="str">
        <f t="shared" si="7"/>
        <v>BK</v>
      </c>
      <c r="Q10" s="51">
        <v>42.86</v>
      </c>
      <c r="R10" s="38" t="str">
        <f t="shared" si="8"/>
        <v>BK</v>
      </c>
      <c r="S10" s="51">
        <v>37.5</v>
      </c>
      <c r="T10" s="38" t="str">
        <f t="shared" si="9"/>
        <v>BK</v>
      </c>
      <c r="U10" s="51">
        <v>33.33</v>
      </c>
      <c r="V10" s="38" t="str">
        <f t="shared" si="10"/>
        <v>BK</v>
      </c>
      <c r="W10" s="51">
        <v>20</v>
      </c>
      <c r="X10" s="38" t="str">
        <f t="shared" si="11"/>
        <v>BK</v>
      </c>
      <c r="Y10" s="51">
        <v>66.67</v>
      </c>
      <c r="Z10" s="30" t="str">
        <f t="shared" si="12"/>
        <v>K</v>
      </c>
      <c r="AA10" s="51">
        <v>71.430000000000007</v>
      </c>
      <c r="AB10" s="38" t="str">
        <f t="shared" si="13"/>
        <v>K</v>
      </c>
      <c r="AC10" s="51">
        <v>42.86</v>
      </c>
      <c r="AD10" s="37" t="str">
        <f t="shared" si="14"/>
        <v>BK</v>
      </c>
      <c r="AE10" s="51">
        <v>37.5</v>
      </c>
      <c r="AF10" s="37" t="str">
        <f t="shared" si="15"/>
        <v>BK</v>
      </c>
      <c r="AG10" s="51">
        <v>40</v>
      </c>
      <c r="AH10" s="37" t="str">
        <f t="shared" si="16"/>
        <v>BK</v>
      </c>
      <c r="AI10" s="51">
        <v>30</v>
      </c>
      <c r="AJ10" s="37" t="str">
        <f t="shared" si="17"/>
        <v>BK</v>
      </c>
      <c r="AK10" s="10"/>
      <c r="AL10" s="20">
        <f t="shared" si="18"/>
        <v>24.285</v>
      </c>
      <c r="AM10" s="30" t="str">
        <f t="shared" si="19"/>
        <v>BK</v>
      </c>
      <c r="AN10" s="20">
        <f t="shared" si="0"/>
        <v>42.12</v>
      </c>
      <c r="AO10" s="30" t="str">
        <f t="shared" si="20"/>
        <v>BK</v>
      </c>
      <c r="AP10" s="20">
        <f t="shared" si="21"/>
        <v>51.25</v>
      </c>
      <c r="AQ10" s="30" t="str">
        <f t="shared" si="22"/>
        <v>BK</v>
      </c>
      <c r="AR10" s="20">
        <f t="shared" si="23"/>
        <v>40.18</v>
      </c>
      <c r="AS10" s="30" t="str">
        <f t="shared" si="24"/>
        <v>BK</v>
      </c>
      <c r="AT10" s="20">
        <f t="shared" si="25"/>
        <v>40</v>
      </c>
      <c r="AU10" s="30" t="str">
        <f t="shared" si="26"/>
        <v>BK</v>
      </c>
      <c r="AV10" s="20">
        <f t="shared" si="27"/>
        <v>50.596666666666671</v>
      </c>
      <c r="AW10" s="30" t="str">
        <f t="shared" si="28"/>
        <v>BK</v>
      </c>
      <c r="AX10" s="20">
        <f t="shared" si="29"/>
        <v>35</v>
      </c>
      <c r="AY10" s="30" t="str">
        <f t="shared" si="30"/>
        <v>BK</v>
      </c>
    </row>
    <row r="11" spans="1:51" ht="15.75" x14ac:dyDescent="0.25">
      <c r="A11" s="7">
        <v>5</v>
      </c>
      <c r="B11" s="34" t="s">
        <v>124</v>
      </c>
      <c r="C11" s="51">
        <v>60</v>
      </c>
      <c r="D11" s="30" t="str">
        <f t="shared" si="1"/>
        <v>K</v>
      </c>
      <c r="E11" s="51">
        <v>57.14</v>
      </c>
      <c r="F11" s="30" t="str">
        <f t="shared" si="2"/>
        <v>BK</v>
      </c>
      <c r="G11" s="51">
        <v>36.36</v>
      </c>
      <c r="H11" s="30" t="str">
        <f t="shared" si="3"/>
        <v>BK</v>
      </c>
      <c r="I11" s="51">
        <v>70</v>
      </c>
      <c r="J11" s="30" t="str">
        <f t="shared" si="4"/>
        <v>K</v>
      </c>
      <c r="K11" s="51">
        <v>0</v>
      </c>
      <c r="L11" s="37" t="str">
        <f t="shared" si="5"/>
        <v>BK</v>
      </c>
      <c r="M11" s="51">
        <v>37.5</v>
      </c>
      <c r="N11" s="37" t="str">
        <f t="shared" si="6"/>
        <v>BK</v>
      </c>
      <c r="O11" s="51">
        <v>40</v>
      </c>
      <c r="P11" s="37" t="str">
        <f t="shared" si="7"/>
        <v>BK</v>
      </c>
      <c r="Q11" s="51">
        <v>42.86</v>
      </c>
      <c r="R11" s="38" t="str">
        <f t="shared" si="8"/>
        <v>BK</v>
      </c>
      <c r="S11" s="51">
        <v>25</v>
      </c>
      <c r="T11" s="38" t="str">
        <f t="shared" si="9"/>
        <v>BK</v>
      </c>
      <c r="U11" s="51">
        <v>44.44</v>
      </c>
      <c r="V11" s="38" t="str">
        <f t="shared" si="10"/>
        <v>BK</v>
      </c>
      <c r="W11" s="51">
        <v>60</v>
      </c>
      <c r="X11" s="38" t="str">
        <f t="shared" si="11"/>
        <v>K</v>
      </c>
      <c r="Y11" s="51">
        <v>50</v>
      </c>
      <c r="Z11" s="30" t="str">
        <f t="shared" si="12"/>
        <v>BK</v>
      </c>
      <c r="AA11" s="51">
        <v>100</v>
      </c>
      <c r="AB11" s="38" t="str">
        <f t="shared" si="13"/>
        <v>K</v>
      </c>
      <c r="AC11" s="51">
        <v>28.57</v>
      </c>
      <c r="AD11" s="37" t="str">
        <f t="shared" si="14"/>
        <v>BK</v>
      </c>
      <c r="AE11" s="51">
        <v>12.5</v>
      </c>
      <c r="AF11" s="37" t="str">
        <f t="shared" si="15"/>
        <v>BK</v>
      </c>
      <c r="AG11" s="51">
        <v>60</v>
      </c>
      <c r="AH11" s="37" t="str">
        <f t="shared" si="16"/>
        <v>K</v>
      </c>
      <c r="AI11" s="51">
        <v>20</v>
      </c>
      <c r="AJ11" s="37" t="str">
        <f t="shared" si="17"/>
        <v>BK</v>
      </c>
      <c r="AK11" s="10"/>
      <c r="AL11" s="20">
        <f t="shared" si="18"/>
        <v>58.57</v>
      </c>
      <c r="AM11" s="30" t="str">
        <f t="shared" si="19"/>
        <v>BK</v>
      </c>
      <c r="AN11" s="20">
        <f t="shared" si="0"/>
        <v>35.453333333333333</v>
      </c>
      <c r="AO11" s="30" t="str">
        <f t="shared" si="20"/>
        <v>BK</v>
      </c>
      <c r="AP11" s="20">
        <f t="shared" si="21"/>
        <v>38.75</v>
      </c>
      <c r="AQ11" s="30" t="str">
        <f t="shared" si="22"/>
        <v>BK</v>
      </c>
      <c r="AR11" s="20">
        <f t="shared" si="23"/>
        <v>33.93</v>
      </c>
      <c r="AS11" s="30" t="str">
        <f t="shared" si="24"/>
        <v>BK</v>
      </c>
      <c r="AT11" s="20">
        <f t="shared" si="25"/>
        <v>51.48</v>
      </c>
      <c r="AU11" s="30" t="str">
        <f t="shared" si="26"/>
        <v>BK</v>
      </c>
      <c r="AV11" s="20">
        <f t="shared" si="27"/>
        <v>47.023333333333333</v>
      </c>
      <c r="AW11" s="30" t="str">
        <f t="shared" si="28"/>
        <v>BK</v>
      </c>
      <c r="AX11" s="20">
        <f t="shared" si="29"/>
        <v>40</v>
      </c>
      <c r="AY11" s="30" t="str">
        <f t="shared" si="30"/>
        <v>BK</v>
      </c>
    </row>
    <row r="12" spans="1:51" ht="15.75" x14ac:dyDescent="0.25">
      <c r="A12" s="7">
        <v>6</v>
      </c>
      <c r="B12" s="34" t="s">
        <v>125</v>
      </c>
      <c r="C12" s="51">
        <v>100</v>
      </c>
      <c r="D12" s="30" t="str">
        <f t="shared" si="1"/>
        <v>K</v>
      </c>
      <c r="E12" s="51">
        <v>57.14</v>
      </c>
      <c r="F12" s="30" t="str">
        <f t="shared" si="2"/>
        <v>BK</v>
      </c>
      <c r="G12" s="51">
        <v>45.45</v>
      </c>
      <c r="H12" s="30" t="str">
        <f t="shared" si="3"/>
        <v>BK</v>
      </c>
      <c r="I12" s="51">
        <v>50</v>
      </c>
      <c r="J12" s="30" t="str">
        <f t="shared" si="4"/>
        <v>BK</v>
      </c>
      <c r="K12" s="51">
        <v>40</v>
      </c>
      <c r="L12" s="37" t="str">
        <f t="shared" si="5"/>
        <v>BK</v>
      </c>
      <c r="M12" s="51">
        <v>62.5</v>
      </c>
      <c r="N12" s="37" t="str">
        <f t="shared" si="6"/>
        <v>K</v>
      </c>
      <c r="O12" s="51">
        <v>62.5</v>
      </c>
      <c r="P12" s="37" t="str">
        <f t="shared" si="7"/>
        <v>K</v>
      </c>
      <c r="Q12" s="51">
        <v>42.86</v>
      </c>
      <c r="R12" s="38" t="str">
        <f t="shared" si="8"/>
        <v>BK</v>
      </c>
      <c r="S12" s="51">
        <v>37.5</v>
      </c>
      <c r="T12" s="38" t="str">
        <f t="shared" si="9"/>
        <v>BK</v>
      </c>
      <c r="U12" s="51">
        <v>22.22</v>
      </c>
      <c r="V12" s="38" t="str">
        <f t="shared" si="10"/>
        <v>BK</v>
      </c>
      <c r="W12" s="51">
        <v>40</v>
      </c>
      <c r="X12" s="38" t="str">
        <f t="shared" si="11"/>
        <v>BK</v>
      </c>
      <c r="Y12" s="51">
        <v>16.670000000000002</v>
      </c>
      <c r="Z12" s="30" t="str">
        <f t="shared" si="12"/>
        <v>BK</v>
      </c>
      <c r="AA12" s="51">
        <v>85.71</v>
      </c>
      <c r="AB12" s="38" t="str">
        <f t="shared" si="13"/>
        <v>K</v>
      </c>
      <c r="AC12" s="51">
        <v>28.57</v>
      </c>
      <c r="AD12" s="37" t="str">
        <f t="shared" si="14"/>
        <v>BK</v>
      </c>
      <c r="AE12" s="51">
        <v>50</v>
      </c>
      <c r="AF12" s="37" t="str">
        <f t="shared" si="15"/>
        <v>BK</v>
      </c>
      <c r="AG12" s="51">
        <v>60</v>
      </c>
      <c r="AH12" s="37" t="str">
        <f t="shared" si="16"/>
        <v>K</v>
      </c>
      <c r="AI12" s="51">
        <v>20</v>
      </c>
      <c r="AJ12" s="37" t="str">
        <f t="shared" si="17"/>
        <v>BK</v>
      </c>
      <c r="AK12" s="10"/>
      <c r="AL12" s="20">
        <f t="shared" si="18"/>
        <v>78.569999999999993</v>
      </c>
      <c r="AM12" s="30" t="str">
        <f t="shared" si="19"/>
        <v>K</v>
      </c>
      <c r="AN12" s="20">
        <f t="shared" si="0"/>
        <v>45.15</v>
      </c>
      <c r="AO12" s="30" t="str">
        <f t="shared" si="20"/>
        <v>BK</v>
      </c>
      <c r="AP12" s="20">
        <f t="shared" si="21"/>
        <v>62.5</v>
      </c>
      <c r="AQ12" s="30" t="str">
        <f t="shared" si="22"/>
        <v>K</v>
      </c>
      <c r="AR12" s="20">
        <f t="shared" si="23"/>
        <v>40.18</v>
      </c>
      <c r="AS12" s="30" t="str">
        <f t="shared" si="24"/>
        <v>BK</v>
      </c>
      <c r="AT12" s="20">
        <f t="shared" si="25"/>
        <v>26.296666666666667</v>
      </c>
      <c r="AU12" s="30" t="str">
        <f t="shared" si="26"/>
        <v>BK</v>
      </c>
      <c r="AV12" s="20">
        <f t="shared" si="27"/>
        <v>54.76</v>
      </c>
      <c r="AW12" s="30" t="str">
        <f t="shared" si="28"/>
        <v>BK</v>
      </c>
      <c r="AX12" s="20">
        <f t="shared" si="29"/>
        <v>40</v>
      </c>
      <c r="AY12" s="30" t="str">
        <f t="shared" si="30"/>
        <v>BK</v>
      </c>
    </row>
    <row r="13" spans="1:51" ht="15.75" x14ac:dyDescent="0.25">
      <c r="A13" s="7">
        <v>7</v>
      </c>
      <c r="B13" s="36" t="s">
        <v>126</v>
      </c>
      <c r="C13" s="51">
        <v>20</v>
      </c>
      <c r="D13" s="30" t="str">
        <f t="shared" si="1"/>
        <v>BK</v>
      </c>
      <c r="E13" s="51">
        <v>42.86</v>
      </c>
      <c r="F13" s="30" t="str">
        <f t="shared" si="2"/>
        <v>BK</v>
      </c>
      <c r="G13" s="51">
        <v>9.09</v>
      </c>
      <c r="H13" s="30" t="str">
        <f t="shared" si="3"/>
        <v>BK</v>
      </c>
      <c r="I13" s="51">
        <v>30</v>
      </c>
      <c r="J13" s="30" t="str">
        <f t="shared" si="4"/>
        <v>BK</v>
      </c>
      <c r="K13" s="51">
        <v>20</v>
      </c>
      <c r="L13" s="37" t="str">
        <f t="shared" si="5"/>
        <v>BK</v>
      </c>
      <c r="M13" s="51">
        <v>62.5</v>
      </c>
      <c r="N13" s="37" t="str">
        <f t="shared" si="6"/>
        <v>K</v>
      </c>
      <c r="O13" s="51">
        <v>20</v>
      </c>
      <c r="P13" s="37" t="str">
        <f t="shared" si="7"/>
        <v>BK</v>
      </c>
      <c r="Q13" s="51">
        <v>42.86</v>
      </c>
      <c r="R13" s="38" t="str">
        <f t="shared" si="8"/>
        <v>BK</v>
      </c>
      <c r="S13" s="51">
        <v>37.5</v>
      </c>
      <c r="T13" s="38" t="str">
        <f t="shared" si="9"/>
        <v>BK</v>
      </c>
      <c r="U13" s="51">
        <v>22.22</v>
      </c>
      <c r="V13" s="38" t="str">
        <f t="shared" si="10"/>
        <v>BK</v>
      </c>
      <c r="W13" s="51">
        <v>80</v>
      </c>
      <c r="X13" s="38" t="str">
        <f t="shared" si="11"/>
        <v>K</v>
      </c>
      <c r="Y13" s="51">
        <v>50</v>
      </c>
      <c r="Z13" s="30" t="str">
        <f t="shared" si="12"/>
        <v>BK</v>
      </c>
      <c r="AA13" s="51">
        <v>100</v>
      </c>
      <c r="AB13" s="38" t="str">
        <f t="shared" si="13"/>
        <v>K</v>
      </c>
      <c r="AC13" s="51">
        <v>28.57</v>
      </c>
      <c r="AD13" s="37" t="str">
        <f t="shared" si="14"/>
        <v>BK</v>
      </c>
      <c r="AE13" s="51">
        <v>25</v>
      </c>
      <c r="AF13" s="37" t="str">
        <f t="shared" si="15"/>
        <v>BK</v>
      </c>
      <c r="AG13" s="51">
        <v>20</v>
      </c>
      <c r="AH13" s="37" t="str">
        <f t="shared" si="16"/>
        <v>BK</v>
      </c>
      <c r="AI13" s="51">
        <v>20</v>
      </c>
      <c r="AJ13" s="37" t="str">
        <f t="shared" si="17"/>
        <v>BK</v>
      </c>
      <c r="AK13" s="10"/>
      <c r="AL13" s="20">
        <f t="shared" si="18"/>
        <v>31.43</v>
      </c>
      <c r="AM13" s="30" t="str">
        <f t="shared" si="19"/>
        <v>BK</v>
      </c>
      <c r="AN13" s="20">
        <f t="shared" si="0"/>
        <v>19.696666666666669</v>
      </c>
      <c r="AO13" s="30" t="str">
        <f t="shared" si="20"/>
        <v>BK</v>
      </c>
      <c r="AP13" s="20">
        <f t="shared" si="21"/>
        <v>41.25</v>
      </c>
      <c r="AQ13" s="30" t="str">
        <f t="shared" si="22"/>
        <v>BK</v>
      </c>
      <c r="AR13" s="20">
        <f t="shared" si="23"/>
        <v>40.18</v>
      </c>
      <c r="AS13" s="30" t="str">
        <f t="shared" si="24"/>
        <v>BK</v>
      </c>
      <c r="AT13" s="20">
        <f t="shared" si="25"/>
        <v>50.74</v>
      </c>
      <c r="AU13" s="30" t="str">
        <f t="shared" si="26"/>
        <v>BK</v>
      </c>
      <c r="AV13" s="20">
        <f t="shared" si="27"/>
        <v>51.19</v>
      </c>
      <c r="AW13" s="30" t="str">
        <f t="shared" si="28"/>
        <v>BK</v>
      </c>
      <c r="AX13" s="20">
        <f t="shared" si="29"/>
        <v>20</v>
      </c>
      <c r="AY13" s="30" t="str">
        <f t="shared" si="30"/>
        <v>BK</v>
      </c>
    </row>
    <row r="14" spans="1:51" ht="15.75" x14ac:dyDescent="0.25">
      <c r="A14" s="7">
        <v>8</v>
      </c>
      <c r="B14" s="36" t="s">
        <v>127</v>
      </c>
      <c r="C14" s="51">
        <v>60</v>
      </c>
      <c r="D14" s="30" t="str">
        <f t="shared" si="1"/>
        <v>K</v>
      </c>
      <c r="E14" s="51">
        <v>85.71</v>
      </c>
      <c r="F14" s="30" t="str">
        <f t="shared" si="2"/>
        <v>K</v>
      </c>
      <c r="G14" s="51">
        <v>36.36</v>
      </c>
      <c r="H14" s="30" t="str">
        <f t="shared" si="3"/>
        <v>BK</v>
      </c>
      <c r="I14" s="51">
        <v>60</v>
      </c>
      <c r="J14" s="30" t="str">
        <f t="shared" si="4"/>
        <v>K</v>
      </c>
      <c r="K14" s="51">
        <v>40</v>
      </c>
      <c r="L14" s="37" t="str">
        <f t="shared" si="5"/>
        <v>BK</v>
      </c>
      <c r="M14" s="51">
        <v>37.5</v>
      </c>
      <c r="N14" s="37" t="str">
        <f t="shared" si="6"/>
        <v>BK</v>
      </c>
      <c r="O14" s="51">
        <v>40</v>
      </c>
      <c r="P14" s="37" t="str">
        <f t="shared" si="7"/>
        <v>BK</v>
      </c>
      <c r="Q14" s="51">
        <v>42.86</v>
      </c>
      <c r="R14" s="38" t="str">
        <f t="shared" si="8"/>
        <v>BK</v>
      </c>
      <c r="S14" s="51">
        <v>25</v>
      </c>
      <c r="T14" s="38" t="str">
        <f t="shared" si="9"/>
        <v>BK</v>
      </c>
      <c r="U14" s="51">
        <v>55.56</v>
      </c>
      <c r="V14" s="38" t="str">
        <f t="shared" si="10"/>
        <v>BK</v>
      </c>
      <c r="W14" s="51">
        <v>60</v>
      </c>
      <c r="X14" s="38" t="str">
        <f t="shared" si="11"/>
        <v>K</v>
      </c>
      <c r="Y14" s="51">
        <v>66.67</v>
      </c>
      <c r="Z14" s="30" t="str">
        <f t="shared" si="12"/>
        <v>K</v>
      </c>
      <c r="AA14" s="51">
        <v>100</v>
      </c>
      <c r="AB14" s="38" t="str">
        <f t="shared" si="13"/>
        <v>K</v>
      </c>
      <c r="AC14" s="51">
        <v>57.14</v>
      </c>
      <c r="AD14" s="37" t="str">
        <f t="shared" si="14"/>
        <v>BK</v>
      </c>
      <c r="AE14" s="51">
        <v>37.5</v>
      </c>
      <c r="AF14" s="37" t="str">
        <f t="shared" si="15"/>
        <v>BK</v>
      </c>
      <c r="AG14" s="51">
        <v>80</v>
      </c>
      <c r="AH14" s="37" t="str">
        <f t="shared" si="16"/>
        <v>K</v>
      </c>
      <c r="AI14" s="51">
        <v>20</v>
      </c>
      <c r="AJ14" s="37" t="str">
        <f t="shared" si="17"/>
        <v>BK</v>
      </c>
      <c r="AK14" s="10"/>
      <c r="AL14" s="20">
        <f t="shared" si="18"/>
        <v>72.85499999999999</v>
      </c>
      <c r="AM14" s="30" t="str">
        <f t="shared" si="19"/>
        <v>K</v>
      </c>
      <c r="AN14" s="20">
        <f t="shared" si="0"/>
        <v>45.45333333333334</v>
      </c>
      <c r="AO14" s="30" t="str">
        <f t="shared" si="20"/>
        <v>BK</v>
      </c>
      <c r="AP14" s="20">
        <f t="shared" si="21"/>
        <v>38.75</v>
      </c>
      <c r="AQ14" s="30" t="str">
        <f t="shared" si="22"/>
        <v>BK</v>
      </c>
      <c r="AR14" s="20">
        <f t="shared" si="23"/>
        <v>33.93</v>
      </c>
      <c r="AS14" s="30" t="str">
        <f t="shared" si="24"/>
        <v>BK</v>
      </c>
      <c r="AT14" s="20">
        <f t="shared" si="25"/>
        <v>60.743333333333339</v>
      </c>
      <c r="AU14" s="30" t="str">
        <f t="shared" si="26"/>
        <v>K</v>
      </c>
      <c r="AV14" s="20">
        <f t="shared" si="27"/>
        <v>64.88</v>
      </c>
      <c r="AW14" s="30" t="str">
        <f t="shared" si="28"/>
        <v>K</v>
      </c>
      <c r="AX14" s="20">
        <f t="shared" si="29"/>
        <v>50</v>
      </c>
      <c r="AY14" s="30" t="str">
        <f t="shared" si="30"/>
        <v>BK</v>
      </c>
    </row>
    <row r="15" spans="1:51" ht="15.75" x14ac:dyDescent="0.25">
      <c r="A15" s="7">
        <v>9</v>
      </c>
      <c r="B15" s="34" t="s">
        <v>128</v>
      </c>
      <c r="C15" s="48"/>
      <c r="D15" s="30" t="str">
        <f t="shared" si="1"/>
        <v>BK</v>
      </c>
      <c r="E15" s="48"/>
      <c r="F15" s="30" t="str">
        <f t="shared" si="2"/>
        <v>BK</v>
      </c>
      <c r="G15" s="48"/>
      <c r="H15" s="30" t="str">
        <f t="shared" si="3"/>
        <v>BK</v>
      </c>
      <c r="I15" s="48"/>
      <c r="J15" s="30" t="str">
        <f t="shared" si="4"/>
        <v>BK</v>
      </c>
      <c r="K15" s="48"/>
      <c r="L15" s="37" t="str">
        <f t="shared" si="5"/>
        <v>BK</v>
      </c>
      <c r="M15" s="48"/>
      <c r="N15" s="37" t="str">
        <f t="shared" si="6"/>
        <v>BK</v>
      </c>
      <c r="O15" s="48"/>
      <c r="P15" s="37" t="str">
        <f t="shared" si="7"/>
        <v>BK</v>
      </c>
      <c r="Q15" s="48"/>
      <c r="R15" s="38" t="str">
        <f t="shared" si="8"/>
        <v>BK</v>
      </c>
      <c r="S15" s="48"/>
      <c r="T15" s="38" t="str">
        <f t="shared" si="9"/>
        <v>BK</v>
      </c>
      <c r="U15" s="48"/>
      <c r="V15" s="38" t="str">
        <f t="shared" si="10"/>
        <v>BK</v>
      </c>
      <c r="W15" s="48"/>
      <c r="X15" s="38" t="str">
        <f t="shared" si="11"/>
        <v>BK</v>
      </c>
      <c r="Y15" s="48"/>
      <c r="Z15" s="30" t="str">
        <f t="shared" si="12"/>
        <v>BK</v>
      </c>
      <c r="AA15" s="48"/>
      <c r="AB15" s="38" t="str">
        <f t="shared" si="13"/>
        <v>BK</v>
      </c>
      <c r="AC15" s="48"/>
      <c r="AD15" s="37" t="str">
        <f t="shared" si="14"/>
        <v>BK</v>
      </c>
      <c r="AE15" s="48"/>
      <c r="AF15" s="37" t="str">
        <f t="shared" si="15"/>
        <v>BK</v>
      </c>
      <c r="AG15" s="48"/>
      <c r="AH15" s="37" t="str">
        <f t="shared" si="16"/>
        <v>BK</v>
      </c>
      <c r="AI15" s="48"/>
      <c r="AJ15" s="37" t="str">
        <f t="shared" si="17"/>
        <v>BK</v>
      </c>
      <c r="AK15" s="10"/>
      <c r="AL15" s="20">
        <f t="shared" si="18"/>
        <v>0</v>
      </c>
      <c r="AM15" s="30" t="str">
        <f t="shared" si="19"/>
        <v>BK</v>
      </c>
      <c r="AN15" s="20">
        <f t="shared" si="0"/>
        <v>0</v>
      </c>
      <c r="AO15" s="30" t="str">
        <f t="shared" si="20"/>
        <v>BK</v>
      </c>
      <c r="AP15" s="20">
        <f t="shared" si="21"/>
        <v>0</v>
      </c>
      <c r="AQ15" s="30" t="str">
        <f t="shared" si="22"/>
        <v>BK</v>
      </c>
      <c r="AR15" s="20">
        <f t="shared" si="23"/>
        <v>0</v>
      </c>
      <c r="AS15" s="30" t="str">
        <f t="shared" si="24"/>
        <v>BK</v>
      </c>
      <c r="AT15" s="20">
        <f t="shared" si="25"/>
        <v>0</v>
      </c>
      <c r="AU15" s="30" t="str">
        <f t="shared" si="26"/>
        <v>BK</v>
      </c>
      <c r="AV15" s="20">
        <f t="shared" si="27"/>
        <v>0</v>
      </c>
      <c r="AW15" s="30" t="str">
        <f t="shared" si="28"/>
        <v>BK</v>
      </c>
      <c r="AX15" s="20">
        <f t="shared" si="29"/>
        <v>0</v>
      </c>
      <c r="AY15" s="30" t="str">
        <f t="shared" si="30"/>
        <v>BK</v>
      </c>
    </row>
    <row r="16" spans="1:51" ht="15.75" x14ac:dyDescent="0.25">
      <c r="A16" s="7">
        <v>10</v>
      </c>
      <c r="B16" s="35" t="s">
        <v>129</v>
      </c>
      <c r="C16" s="51">
        <v>40</v>
      </c>
      <c r="D16" s="30" t="str">
        <f t="shared" si="1"/>
        <v>BK</v>
      </c>
      <c r="E16" s="51">
        <v>71.430000000000007</v>
      </c>
      <c r="F16" s="30" t="str">
        <f t="shared" si="2"/>
        <v>K</v>
      </c>
      <c r="G16" s="51">
        <v>72.73</v>
      </c>
      <c r="H16" s="30" t="str">
        <f t="shared" si="3"/>
        <v>K</v>
      </c>
      <c r="I16" s="51">
        <v>60</v>
      </c>
      <c r="J16" s="30" t="str">
        <f t="shared" si="4"/>
        <v>K</v>
      </c>
      <c r="K16" s="51">
        <v>0</v>
      </c>
      <c r="L16" s="37" t="str">
        <f t="shared" si="5"/>
        <v>BK</v>
      </c>
      <c r="M16" s="51">
        <v>62.5</v>
      </c>
      <c r="N16" s="37" t="str">
        <f t="shared" si="6"/>
        <v>K</v>
      </c>
      <c r="O16" s="51">
        <v>60</v>
      </c>
      <c r="P16" s="37" t="str">
        <f t="shared" si="7"/>
        <v>K</v>
      </c>
      <c r="Q16" s="51">
        <v>42.86</v>
      </c>
      <c r="R16" s="38" t="str">
        <f t="shared" si="8"/>
        <v>BK</v>
      </c>
      <c r="S16" s="51">
        <v>50</v>
      </c>
      <c r="T16" s="38" t="str">
        <f t="shared" si="9"/>
        <v>BK</v>
      </c>
      <c r="U16" s="51">
        <v>66.67</v>
      </c>
      <c r="V16" s="38" t="str">
        <f t="shared" si="10"/>
        <v>K</v>
      </c>
      <c r="W16" s="51">
        <v>60</v>
      </c>
      <c r="X16" s="38" t="str">
        <f t="shared" si="11"/>
        <v>K</v>
      </c>
      <c r="Y16" s="51">
        <v>50</v>
      </c>
      <c r="Z16" s="30" t="str">
        <f t="shared" si="12"/>
        <v>BK</v>
      </c>
      <c r="AA16" s="51">
        <v>57.14</v>
      </c>
      <c r="AB16" s="38" t="str">
        <f t="shared" si="13"/>
        <v>BK</v>
      </c>
      <c r="AC16" s="51">
        <v>14.29</v>
      </c>
      <c r="AD16" s="37" t="str">
        <f t="shared" si="14"/>
        <v>BK</v>
      </c>
      <c r="AE16" s="51">
        <v>62.5</v>
      </c>
      <c r="AF16" s="37" t="str">
        <f t="shared" si="15"/>
        <v>K</v>
      </c>
      <c r="AG16" s="51">
        <v>20</v>
      </c>
      <c r="AH16" s="37" t="str">
        <f t="shared" si="16"/>
        <v>BK</v>
      </c>
      <c r="AI16" s="51">
        <v>20</v>
      </c>
      <c r="AJ16" s="37" t="str">
        <f t="shared" si="17"/>
        <v>BK</v>
      </c>
      <c r="AK16" s="10"/>
      <c r="AL16" s="20">
        <f t="shared" si="18"/>
        <v>55.715000000000003</v>
      </c>
      <c r="AM16" s="30" t="str">
        <f t="shared" si="19"/>
        <v>BK</v>
      </c>
      <c r="AN16" s="20">
        <f t="shared" si="0"/>
        <v>44.243333333333339</v>
      </c>
      <c r="AO16" s="30" t="str">
        <f t="shared" si="20"/>
        <v>BK</v>
      </c>
      <c r="AP16" s="20">
        <f t="shared" si="21"/>
        <v>61.25</v>
      </c>
      <c r="AQ16" s="30" t="str">
        <f t="shared" si="22"/>
        <v>K</v>
      </c>
      <c r="AR16" s="20">
        <f t="shared" si="23"/>
        <v>46.43</v>
      </c>
      <c r="AS16" s="30" t="str">
        <f t="shared" si="24"/>
        <v>BK</v>
      </c>
      <c r="AT16" s="20">
        <f t="shared" si="25"/>
        <v>58.890000000000008</v>
      </c>
      <c r="AU16" s="30" t="str">
        <f t="shared" si="26"/>
        <v>BK</v>
      </c>
      <c r="AV16" s="20">
        <f t="shared" si="27"/>
        <v>44.643333333333338</v>
      </c>
      <c r="AW16" s="30" t="str">
        <f t="shared" si="28"/>
        <v>BK</v>
      </c>
      <c r="AX16" s="20">
        <f t="shared" si="29"/>
        <v>20</v>
      </c>
      <c r="AY16" s="30" t="str">
        <f t="shared" si="30"/>
        <v>BK</v>
      </c>
    </row>
    <row r="17" spans="1:51" ht="15.75" x14ac:dyDescent="0.25">
      <c r="A17" s="7">
        <v>11</v>
      </c>
      <c r="B17" s="34" t="s">
        <v>130</v>
      </c>
      <c r="C17" s="51">
        <v>60</v>
      </c>
      <c r="D17" s="30" t="str">
        <f t="shared" si="1"/>
        <v>K</v>
      </c>
      <c r="E17" s="51">
        <v>71.430000000000007</v>
      </c>
      <c r="F17" s="30" t="str">
        <f t="shared" si="2"/>
        <v>K</v>
      </c>
      <c r="G17" s="51">
        <v>63.64</v>
      </c>
      <c r="H17" s="30" t="str">
        <f t="shared" si="3"/>
        <v>K</v>
      </c>
      <c r="I17" s="51">
        <v>30</v>
      </c>
      <c r="J17" s="30" t="str">
        <f t="shared" si="4"/>
        <v>BK</v>
      </c>
      <c r="K17" s="51">
        <v>20</v>
      </c>
      <c r="L17" s="37" t="str">
        <f t="shared" si="5"/>
        <v>BK</v>
      </c>
      <c r="M17" s="51">
        <v>62.5</v>
      </c>
      <c r="N17" s="37" t="str">
        <f t="shared" si="6"/>
        <v>K</v>
      </c>
      <c r="O17" s="51">
        <v>60</v>
      </c>
      <c r="P17" s="37" t="str">
        <f t="shared" si="7"/>
        <v>K</v>
      </c>
      <c r="Q17" s="51">
        <v>42.86</v>
      </c>
      <c r="R17" s="38" t="str">
        <f t="shared" si="8"/>
        <v>BK</v>
      </c>
      <c r="S17" s="51">
        <v>50</v>
      </c>
      <c r="T17" s="38" t="str">
        <f t="shared" si="9"/>
        <v>BK</v>
      </c>
      <c r="U17" s="51">
        <v>33.33</v>
      </c>
      <c r="V17" s="38" t="str">
        <f t="shared" si="10"/>
        <v>BK</v>
      </c>
      <c r="W17" s="51">
        <v>60</v>
      </c>
      <c r="X17" s="38" t="str">
        <f t="shared" si="11"/>
        <v>K</v>
      </c>
      <c r="Y17" s="51">
        <v>50</v>
      </c>
      <c r="Z17" s="30" t="str">
        <f t="shared" si="12"/>
        <v>BK</v>
      </c>
      <c r="AA17" s="51">
        <v>100</v>
      </c>
      <c r="AB17" s="38" t="str">
        <f t="shared" si="13"/>
        <v>K</v>
      </c>
      <c r="AC17" s="51">
        <v>57.14</v>
      </c>
      <c r="AD17" s="37" t="str">
        <f t="shared" si="14"/>
        <v>BK</v>
      </c>
      <c r="AE17" s="51">
        <v>50</v>
      </c>
      <c r="AF17" s="37" t="str">
        <f t="shared" si="15"/>
        <v>BK</v>
      </c>
      <c r="AG17" s="51">
        <v>100</v>
      </c>
      <c r="AH17" s="37" t="str">
        <f t="shared" si="16"/>
        <v>K</v>
      </c>
      <c r="AI17" s="51">
        <v>20</v>
      </c>
      <c r="AJ17" s="37" t="str">
        <f t="shared" si="17"/>
        <v>BK</v>
      </c>
      <c r="AK17" s="10"/>
      <c r="AL17" s="20">
        <f t="shared" si="18"/>
        <v>65.715000000000003</v>
      </c>
      <c r="AM17" s="30" t="str">
        <f t="shared" si="19"/>
        <v>K</v>
      </c>
      <c r="AN17" s="20">
        <f t="shared" si="0"/>
        <v>37.880000000000003</v>
      </c>
      <c r="AO17" s="30" t="str">
        <f t="shared" si="20"/>
        <v>BK</v>
      </c>
      <c r="AP17" s="20">
        <f t="shared" si="21"/>
        <v>61.25</v>
      </c>
      <c r="AQ17" s="30" t="str">
        <f t="shared" si="22"/>
        <v>K</v>
      </c>
      <c r="AR17" s="20">
        <f t="shared" si="23"/>
        <v>46.43</v>
      </c>
      <c r="AS17" s="30" t="str">
        <f t="shared" si="24"/>
        <v>BK</v>
      </c>
      <c r="AT17" s="20">
        <f t="shared" si="25"/>
        <v>47.776666666666664</v>
      </c>
      <c r="AU17" s="30" t="str">
        <f t="shared" si="26"/>
        <v>BK</v>
      </c>
      <c r="AV17" s="20">
        <f t="shared" si="27"/>
        <v>69.046666666666667</v>
      </c>
      <c r="AW17" s="30" t="str">
        <f t="shared" si="28"/>
        <v>K</v>
      </c>
      <c r="AX17" s="20">
        <f t="shared" si="29"/>
        <v>60</v>
      </c>
      <c r="AY17" s="30" t="str">
        <f t="shared" si="30"/>
        <v>K</v>
      </c>
    </row>
    <row r="18" spans="1:51" ht="15.75" x14ac:dyDescent="0.25">
      <c r="A18" s="7">
        <v>12</v>
      </c>
      <c r="B18" s="34" t="s">
        <v>131</v>
      </c>
      <c r="C18" s="51">
        <v>60</v>
      </c>
      <c r="D18" s="30" t="str">
        <f t="shared" si="1"/>
        <v>K</v>
      </c>
      <c r="E18" s="51">
        <v>28.57</v>
      </c>
      <c r="F18" s="30" t="str">
        <f t="shared" si="2"/>
        <v>BK</v>
      </c>
      <c r="G18" s="51">
        <v>54.55</v>
      </c>
      <c r="H18" s="30" t="str">
        <f t="shared" si="3"/>
        <v>BK</v>
      </c>
      <c r="I18" s="51">
        <v>20</v>
      </c>
      <c r="J18" s="30" t="str">
        <f t="shared" si="4"/>
        <v>BK</v>
      </c>
      <c r="K18" s="51">
        <v>40</v>
      </c>
      <c r="L18" s="37" t="str">
        <f t="shared" si="5"/>
        <v>BK</v>
      </c>
      <c r="M18" s="51">
        <v>62.5</v>
      </c>
      <c r="N18" s="37" t="str">
        <f t="shared" si="6"/>
        <v>K</v>
      </c>
      <c r="O18" s="51">
        <v>20</v>
      </c>
      <c r="P18" s="37" t="str">
        <f t="shared" si="7"/>
        <v>BK</v>
      </c>
      <c r="Q18" s="51">
        <v>42.86</v>
      </c>
      <c r="R18" s="38" t="str">
        <f t="shared" si="8"/>
        <v>BK</v>
      </c>
      <c r="S18" s="51">
        <v>62.5</v>
      </c>
      <c r="T18" s="38" t="str">
        <f t="shared" si="9"/>
        <v>K</v>
      </c>
      <c r="U18" s="51">
        <v>22.22</v>
      </c>
      <c r="V18" s="38" t="str">
        <f t="shared" si="10"/>
        <v>BK</v>
      </c>
      <c r="W18" s="51">
        <v>60</v>
      </c>
      <c r="X18" s="38" t="str">
        <f t="shared" si="11"/>
        <v>K</v>
      </c>
      <c r="Y18" s="51">
        <v>33.33</v>
      </c>
      <c r="Z18" s="30" t="str">
        <f t="shared" si="12"/>
        <v>BK</v>
      </c>
      <c r="AA18" s="51">
        <v>100</v>
      </c>
      <c r="AB18" s="38" t="str">
        <f t="shared" si="13"/>
        <v>K</v>
      </c>
      <c r="AC18" s="51">
        <v>42.86</v>
      </c>
      <c r="AD18" s="37" t="str">
        <f t="shared" si="14"/>
        <v>BK</v>
      </c>
      <c r="AE18" s="51">
        <v>50</v>
      </c>
      <c r="AF18" s="37" t="str">
        <f t="shared" si="15"/>
        <v>BK</v>
      </c>
      <c r="AG18" s="51">
        <v>80</v>
      </c>
      <c r="AH18" s="37" t="str">
        <f t="shared" si="16"/>
        <v>K</v>
      </c>
      <c r="AI18" s="51">
        <v>20</v>
      </c>
      <c r="AJ18" s="37" t="str">
        <f t="shared" si="17"/>
        <v>BK</v>
      </c>
      <c r="AK18" s="10"/>
      <c r="AL18" s="20">
        <f t="shared" si="18"/>
        <v>44.284999999999997</v>
      </c>
      <c r="AM18" s="30" t="str">
        <f t="shared" si="19"/>
        <v>BK</v>
      </c>
      <c r="AN18" s="20">
        <f t="shared" si="0"/>
        <v>38.18333333333333</v>
      </c>
      <c r="AO18" s="30" t="str">
        <f t="shared" si="20"/>
        <v>BK</v>
      </c>
      <c r="AP18" s="20">
        <f t="shared" si="21"/>
        <v>41.25</v>
      </c>
      <c r="AQ18" s="30" t="str">
        <f t="shared" si="22"/>
        <v>BK</v>
      </c>
      <c r="AR18" s="20">
        <f t="shared" si="23"/>
        <v>52.68</v>
      </c>
      <c r="AS18" s="30" t="str">
        <f t="shared" si="24"/>
        <v>BK</v>
      </c>
      <c r="AT18" s="20">
        <f t="shared" si="25"/>
        <v>38.516666666666666</v>
      </c>
      <c r="AU18" s="30" t="str">
        <f t="shared" si="26"/>
        <v>BK</v>
      </c>
      <c r="AV18" s="20">
        <f t="shared" si="27"/>
        <v>64.286666666666676</v>
      </c>
      <c r="AW18" s="30" t="str">
        <f t="shared" si="28"/>
        <v>K</v>
      </c>
      <c r="AX18" s="20">
        <f t="shared" si="29"/>
        <v>50</v>
      </c>
      <c r="AY18" s="30" t="str">
        <f t="shared" si="30"/>
        <v>BK</v>
      </c>
    </row>
    <row r="19" spans="1:51" ht="15.75" x14ac:dyDescent="0.25">
      <c r="A19" s="7">
        <v>13</v>
      </c>
      <c r="B19" s="34" t="s">
        <v>132</v>
      </c>
      <c r="C19" s="51">
        <v>100</v>
      </c>
      <c r="D19" s="30" t="str">
        <f t="shared" si="1"/>
        <v>K</v>
      </c>
      <c r="E19" s="51">
        <v>57.14</v>
      </c>
      <c r="F19" s="30" t="str">
        <f t="shared" si="2"/>
        <v>BK</v>
      </c>
      <c r="G19" s="51">
        <v>45.45</v>
      </c>
      <c r="H19" s="30" t="str">
        <f t="shared" si="3"/>
        <v>BK</v>
      </c>
      <c r="I19" s="51">
        <v>20</v>
      </c>
      <c r="J19" s="30" t="str">
        <f t="shared" si="4"/>
        <v>BK</v>
      </c>
      <c r="K19" s="51">
        <v>40</v>
      </c>
      <c r="L19" s="37" t="str">
        <f t="shared" si="5"/>
        <v>BK</v>
      </c>
      <c r="M19" s="51">
        <v>87.5</v>
      </c>
      <c r="N19" s="37" t="str">
        <f t="shared" si="6"/>
        <v>K</v>
      </c>
      <c r="O19" s="51">
        <v>20</v>
      </c>
      <c r="P19" s="37" t="str">
        <f t="shared" si="7"/>
        <v>BK</v>
      </c>
      <c r="Q19" s="51">
        <v>42.86</v>
      </c>
      <c r="R19" s="38" t="str">
        <f t="shared" si="8"/>
        <v>BK</v>
      </c>
      <c r="S19" s="51">
        <v>37.5</v>
      </c>
      <c r="T19" s="38" t="str">
        <f t="shared" si="9"/>
        <v>BK</v>
      </c>
      <c r="U19" s="51">
        <v>22.22</v>
      </c>
      <c r="V19" s="38" t="str">
        <f t="shared" si="10"/>
        <v>BK</v>
      </c>
      <c r="W19" s="51">
        <v>40</v>
      </c>
      <c r="X19" s="38" t="str">
        <f t="shared" si="11"/>
        <v>BK</v>
      </c>
      <c r="Y19" s="51">
        <v>50</v>
      </c>
      <c r="Z19" s="30" t="str">
        <f t="shared" si="12"/>
        <v>BK</v>
      </c>
      <c r="AA19" s="51">
        <v>100</v>
      </c>
      <c r="AB19" s="38" t="str">
        <f t="shared" si="13"/>
        <v>K</v>
      </c>
      <c r="AC19" s="51">
        <v>28.57</v>
      </c>
      <c r="AD19" s="37" t="str">
        <f t="shared" si="14"/>
        <v>BK</v>
      </c>
      <c r="AE19" s="51">
        <v>37.5</v>
      </c>
      <c r="AF19" s="37" t="str">
        <f t="shared" si="15"/>
        <v>BK</v>
      </c>
      <c r="AG19" s="51">
        <v>60</v>
      </c>
      <c r="AH19" s="37" t="str">
        <f t="shared" si="16"/>
        <v>K</v>
      </c>
      <c r="AI19" s="51">
        <v>10</v>
      </c>
      <c r="AJ19" s="37" t="str">
        <f t="shared" si="17"/>
        <v>BK</v>
      </c>
      <c r="AK19" s="10"/>
      <c r="AL19" s="20">
        <f t="shared" si="18"/>
        <v>78.569999999999993</v>
      </c>
      <c r="AM19" s="30" t="str">
        <f t="shared" si="19"/>
        <v>K</v>
      </c>
      <c r="AN19" s="20">
        <f t="shared" si="0"/>
        <v>35.15</v>
      </c>
      <c r="AO19" s="30" t="str">
        <f t="shared" si="20"/>
        <v>BK</v>
      </c>
      <c r="AP19" s="20">
        <f t="shared" si="21"/>
        <v>53.75</v>
      </c>
      <c r="AQ19" s="30" t="str">
        <f t="shared" si="22"/>
        <v>BK</v>
      </c>
      <c r="AR19" s="20">
        <f t="shared" si="23"/>
        <v>40.18</v>
      </c>
      <c r="AS19" s="30" t="str">
        <f t="shared" si="24"/>
        <v>BK</v>
      </c>
      <c r="AT19" s="20">
        <f t="shared" si="25"/>
        <v>37.406666666666666</v>
      </c>
      <c r="AU19" s="30" t="str">
        <f t="shared" si="26"/>
        <v>BK</v>
      </c>
      <c r="AV19" s="20">
        <f t="shared" si="27"/>
        <v>55.356666666666662</v>
      </c>
      <c r="AW19" s="30" t="str">
        <f t="shared" si="28"/>
        <v>BK</v>
      </c>
      <c r="AX19" s="20">
        <f t="shared" si="29"/>
        <v>35</v>
      </c>
      <c r="AY19" s="30" t="str">
        <f t="shared" si="30"/>
        <v>BK</v>
      </c>
    </row>
    <row r="20" spans="1:51" ht="15.75" x14ac:dyDescent="0.25">
      <c r="A20" s="7">
        <v>14</v>
      </c>
      <c r="B20" s="34" t="s">
        <v>133</v>
      </c>
      <c r="C20" s="51">
        <v>40</v>
      </c>
      <c r="D20" s="30" t="str">
        <f t="shared" si="1"/>
        <v>BK</v>
      </c>
      <c r="E20" s="51">
        <v>14.29</v>
      </c>
      <c r="F20" s="30" t="str">
        <f t="shared" si="2"/>
        <v>BK</v>
      </c>
      <c r="G20" s="51">
        <v>9.09</v>
      </c>
      <c r="H20" s="30" t="str">
        <f t="shared" si="3"/>
        <v>BK</v>
      </c>
      <c r="I20" s="51">
        <v>50</v>
      </c>
      <c r="J20" s="30" t="str">
        <f t="shared" si="4"/>
        <v>BK</v>
      </c>
      <c r="K20" s="51">
        <v>60</v>
      </c>
      <c r="L20" s="37" t="str">
        <f t="shared" si="5"/>
        <v>K</v>
      </c>
      <c r="M20" s="51">
        <v>25</v>
      </c>
      <c r="N20" s="37" t="str">
        <f t="shared" si="6"/>
        <v>BK</v>
      </c>
      <c r="O20" s="51">
        <v>0</v>
      </c>
      <c r="P20" s="37" t="str">
        <f t="shared" si="7"/>
        <v>BK</v>
      </c>
      <c r="Q20" s="51">
        <v>42.86</v>
      </c>
      <c r="R20" s="38" t="str">
        <f t="shared" si="8"/>
        <v>BK</v>
      </c>
      <c r="S20" s="51">
        <v>0</v>
      </c>
      <c r="T20" s="38" t="str">
        <f t="shared" si="9"/>
        <v>BK</v>
      </c>
      <c r="U20" s="51">
        <v>22.22</v>
      </c>
      <c r="V20" s="38" t="str">
        <f t="shared" si="10"/>
        <v>BK</v>
      </c>
      <c r="W20" s="51">
        <v>60</v>
      </c>
      <c r="X20" s="38" t="str">
        <f t="shared" si="11"/>
        <v>K</v>
      </c>
      <c r="Y20" s="51">
        <v>33.33</v>
      </c>
      <c r="Z20" s="30" t="str">
        <f t="shared" si="12"/>
        <v>BK</v>
      </c>
      <c r="AA20" s="51">
        <v>85.71</v>
      </c>
      <c r="AB20" s="38" t="str">
        <f t="shared" si="13"/>
        <v>K</v>
      </c>
      <c r="AC20" s="51">
        <v>71.430000000000007</v>
      </c>
      <c r="AD20" s="37" t="str">
        <f t="shared" si="14"/>
        <v>K</v>
      </c>
      <c r="AE20" s="51">
        <v>50</v>
      </c>
      <c r="AF20" s="37" t="str">
        <f t="shared" si="15"/>
        <v>BK</v>
      </c>
      <c r="AG20" s="51">
        <v>40</v>
      </c>
      <c r="AH20" s="37" t="str">
        <f t="shared" si="16"/>
        <v>BK</v>
      </c>
      <c r="AI20" s="51">
        <v>10</v>
      </c>
      <c r="AJ20" s="37" t="str">
        <f t="shared" si="17"/>
        <v>BK</v>
      </c>
      <c r="AK20" s="29"/>
      <c r="AL20" s="20">
        <f t="shared" si="18"/>
        <v>27.145</v>
      </c>
      <c r="AM20" s="30" t="str">
        <f t="shared" si="19"/>
        <v>BK</v>
      </c>
      <c r="AN20" s="20">
        <f t="shared" si="0"/>
        <v>39.696666666666665</v>
      </c>
      <c r="AO20" s="30" t="str">
        <f t="shared" si="20"/>
        <v>BK</v>
      </c>
      <c r="AP20" s="20">
        <f t="shared" si="21"/>
        <v>12.5</v>
      </c>
      <c r="AQ20" s="30" t="str">
        <f t="shared" si="22"/>
        <v>BK</v>
      </c>
      <c r="AR20" s="20">
        <f t="shared" si="23"/>
        <v>21.43</v>
      </c>
      <c r="AS20" s="30" t="str">
        <f t="shared" si="24"/>
        <v>BK</v>
      </c>
      <c r="AT20" s="20">
        <f t="shared" si="25"/>
        <v>38.516666666666666</v>
      </c>
      <c r="AU20" s="30" t="str">
        <f t="shared" si="26"/>
        <v>BK</v>
      </c>
      <c r="AV20" s="20">
        <f t="shared" si="27"/>
        <v>69.046666666666667</v>
      </c>
      <c r="AW20" s="30" t="str">
        <f t="shared" si="28"/>
        <v>K</v>
      </c>
      <c r="AX20" s="20">
        <f t="shared" si="29"/>
        <v>25</v>
      </c>
      <c r="AY20" s="30" t="str">
        <f t="shared" si="30"/>
        <v>BK</v>
      </c>
    </row>
    <row r="21" spans="1:51" ht="15.75" x14ac:dyDescent="0.25">
      <c r="A21" s="7">
        <v>15</v>
      </c>
      <c r="B21" s="34" t="s">
        <v>134</v>
      </c>
      <c r="C21" s="51">
        <v>60</v>
      </c>
      <c r="D21" s="30" t="str">
        <f t="shared" si="1"/>
        <v>K</v>
      </c>
      <c r="E21" s="51">
        <v>42.86</v>
      </c>
      <c r="F21" s="30" t="str">
        <f t="shared" si="2"/>
        <v>BK</v>
      </c>
      <c r="G21" s="51">
        <v>54.55</v>
      </c>
      <c r="H21" s="30" t="str">
        <f t="shared" si="3"/>
        <v>BK</v>
      </c>
      <c r="I21" s="51">
        <v>50</v>
      </c>
      <c r="J21" s="30" t="str">
        <f t="shared" si="4"/>
        <v>BK</v>
      </c>
      <c r="K21" s="51">
        <v>20</v>
      </c>
      <c r="L21" s="37" t="str">
        <f t="shared" si="5"/>
        <v>BK</v>
      </c>
      <c r="M21" s="51">
        <v>75</v>
      </c>
      <c r="N21" s="37" t="str">
        <f t="shared" si="6"/>
        <v>K</v>
      </c>
      <c r="O21" s="51">
        <v>60</v>
      </c>
      <c r="P21" s="37" t="str">
        <f t="shared" si="7"/>
        <v>K</v>
      </c>
      <c r="Q21" s="51">
        <v>42.86</v>
      </c>
      <c r="R21" s="38" t="str">
        <f t="shared" si="8"/>
        <v>BK</v>
      </c>
      <c r="S21" s="51">
        <v>37.5</v>
      </c>
      <c r="T21" s="38" t="str">
        <f t="shared" si="9"/>
        <v>BK</v>
      </c>
      <c r="U21" s="51">
        <v>33.33</v>
      </c>
      <c r="V21" s="38" t="str">
        <f t="shared" si="10"/>
        <v>BK</v>
      </c>
      <c r="W21" s="51">
        <v>40</v>
      </c>
      <c r="X21" s="38" t="str">
        <f t="shared" si="11"/>
        <v>BK</v>
      </c>
      <c r="Y21" s="51">
        <v>50</v>
      </c>
      <c r="Z21" s="30" t="str">
        <f t="shared" si="12"/>
        <v>BK</v>
      </c>
      <c r="AA21" s="51">
        <v>57</v>
      </c>
      <c r="AB21" s="38" t="str">
        <f t="shared" si="13"/>
        <v>BK</v>
      </c>
      <c r="AC21" s="51">
        <v>42.86</v>
      </c>
      <c r="AD21" s="37" t="str">
        <f t="shared" si="14"/>
        <v>BK</v>
      </c>
      <c r="AE21" s="51">
        <v>62.5</v>
      </c>
      <c r="AF21" s="37" t="str">
        <f t="shared" si="15"/>
        <v>K</v>
      </c>
      <c r="AG21" s="51">
        <v>60</v>
      </c>
      <c r="AH21" s="37" t="str">
        <f t="shared" si="16"/>
        <v>K</v>
      </c>
      <c r="AI21" s="51">
        <v>10</v>
      </c>
      <c r="AJ21" s="37" t="str">
        <f t="shared" si="17"/>
        <v>BK</v>
      </c>
      <c r="AK21" s="10"/>
      <c r="AL21" s="20">
        <f t="shared" si="18"/>
        <v>51.43</v>
      </c>
      <c r="AM21" s="30" t="str">
        <f t="shared" si="19"/>
        <v>BK</v>
      </c>
      <c r="AN21" s="20">
        <f t="shared" si="0"/>
        <v>41.516666666666666</v>
      </c>
      <c r="AO21" s="30" t="str">
        <f t="shared" si="20"/>
        <v>BK</v>
      </c>
      <c r="AP21" s="20">
        <f t="shared" si="21"/>
        <v>67.5</v>
      </c>
      <c r="AQ21" s="30" t="str">
        <f t="shared" si="22"/>
        <v>K</v>
      </c>
      <c r="AR21" s="20">
        <f t="shared" si="23"/>
        <v>40.18</v>
      </c>
      <c r="AS21" s="30" t="str">
        <f t="shared" si="24"/>
        <v>BK</v>
      </c>
      <c r="AT21" s="20">
        <f t="shared" si="25"/>
        <v>41.11</v>
      </c>
      <c r="AU21" s="30" t="str">
        <f t="shared" si="26"/>
        <v>BK</v>
      </c>
      <c r="AV21" s="20">
        <f t="shared" si="27"/>
        <v>54.120000000000005</v>
      </c>
      <c r="AW21" s="30" t="str">
        <f t="shared" si="28"/>
        <v>BK</v>
      </c>
      <c r="AX21" s="20">
        <f t="shared" si="29"/>
        <v>35</v>
      </c>
      <c r="AY21" s="30" t="str">
        <f t="shared" si="30"/>
        <v>BK</v>
      </c>
    </row>
    <row r="22" spans="1:51" ht="15.75" x14ac:dyDescent="0.25">
      <c r="A22" s="7">
        <v>16</v>
      </c>
      <c r="B22" s="34" t="s">
        <v>135</v>
      </c>
      <c r="C22" s="51">
        <v>60</v>
      </c>
      <c r="D22" s="30" t="str">
        <f t="shared" si="1"/>
        <v>K</v>
      </c>
      <c r="E22" s="51">
        <v>28.57</v>
      </c>
      <c r="F22" s="30" t="str">
        <f t="shared" si="2"/>
        <v>BK</v>
      </c>
      <c r="G22" s="51">
        <v>27.27</v>
      </c>
      <c r="H22" s="30" t="str">
        <f t="shared" si="3"/>
        <v>BK</v>
      </c>
      <c r="I22" s="51">
        <v>50</v>
      </c>
      <c r="J22" s="30" t="str">
        <f t="shared" si="4"/>
        <v>BK</v>
      </c>
      <c r="K22" s="51">
        <v>0</v>
      </c>
      <c r="L22" s="37" t="str">
        <f t="shared" si="5"/>
        <v>BK</v>
      </c>
      <c r="M22" s="51">
        <v>50</v>
      </c>
      <c r="N22" s="37" t="str">
        <f t="shared" si="6"/>
        <v>BK</v>
      </c>
      <c r="O22" s="51">
        <v>20</v>
      </c>
      <c r="P22" s="37" t="str">
        <f t="shared" si="7"/>
        <v>BK</v>
      </c>
      <c r="Q22" s="51">
        <v>42.86</v>
      </c>
      <c r="R22" s="38" t="str">
        <f t="shared" si="8"/>
        <v>BK</v>
      </c>
      <c r="S22" s="51">
        <v>25</v>
      </c>
      <c r="T22" s="38" t="str">
        <f t="shared" si="9"/>
        <v>BK</v>
      </c>
      <c r="U22" s="51">
        <v>33.33</v>
      </c>
      <c r="V22" s="38" t="str">
        <f t="shared" si="10"/>
        <v>BK</v>
      </c>
      <c r="W22" s="51">
        <v>60</v>
      </c>
      <c r="X22" s="38" t="str">
        <f t="shared" si="11"/>
        <v>K</v>
      </c>
      <c r="Y22" s="51">
        <v>66.67</v>
      </c>
      <c r="Z22" s="30" t="str">
        <f t="shared" si="12"/>
        <v>K</v>
      </c>
      <c r="AA22" s="48">
        <v>57</v>
      </c>
      <c r="AB22" s="38" t="str">
        <f t="shared" si="13"/>
        <v>BK</v>
      </c>
      <c r="AC22" s="51">
        <v>57.14</v>
      </c>
      <c r="AD22" s="37" t="str">
        <f t="shared" si="14"/>
        <v>BK</v>
      </c>
      <c r="AE22" s="51">
        <v>62.5</v>
      </c>
      <c r="AF22" s="37" t="str">
        <f t="shared" si="15"/>
        <v>K</v>
      </c>
      <c r="AG22" s="51">
        <v>40</v>
      </c>
      <c r="AH22" s="37" t="str">
        <f t="shared" si="16"/>
        <v>BK</v>
      </c>
      <c r="AI22" s="51">
        <v>10</v>
      </c>
      <c r="AJ22" s="37" t="str">
        <f t="shared" si="17"/>
        <v>BK</v>
      </c>
      <c r="AK22" s="10"/>
      <c r="AL22" s="20">
        <f t="shared" si="18"/>
        <v>44.284999999999997</v>
      </c>
      <c r="AM22" s="30" t="str">
        <f t="shared" si="19"/>
        <v>BK</v>
      </c>
      <c r="AN22" s="20">
        <f t="shared" si="0"/>
        <v>25.756666666666664</v>
      </c>
      <c r="AO22" s="30" t="str">
        <f t="shared" si="20"/>
        <v>BK</v>
      </c>
      <c r="AP22" s="20">
        <f t="shared" si="21"/>
        <v>35</v>
      </c>
      <c r="AQ22" s="30" t="str">
        <f t="shared" si="22"/>
        <v>BK</v>
      </c>
      <c r="AR22" s="20">
        <f t="shared" si="23"/>
        <v>33.93</v>
      </c>
      <c r="AS22" s="30" t="str">
        <f t="shared" si="24"/>
        <v>BK</v>
      </c>
      <c r="AT22" s="20">
        <f t="shared" si="25"/>
        <v>53.333333333333336</v>
      </c>
      <c r="AU22" s="30" t="str">
        <f t="shared" si="26"/>
        <v>BK</v>
      </c>
      <c r="AV22" s="20">
        <f t="shared" si="27"/>
        <v>58.879999999999995</v>
      </c>
      <c r="AW22" s="30" t="str">
        <f t="shared" si="28"/>
        <v>BK</v>
      </c>
      <c r="AX22" s="20">
        <f t="shared" si="29"/>
        <v>25</v>
      </c>
      <c r="AY22" s="30" t="str">
        <f t="shared" si="30"/>
        <v>BK</v>
      </c>
    </row>
    <row r="23" spans="1:51" ht="15.75" x14ac:dyDescent="0.25">
      <c r="A23" s="7">
        <v>17</v>
      </c>
      <c r="B23" s="34" t="s">
        <v>136</v>
      </c>
      <c r="C23" s="51">
        <v>60</v>
      </c>
      <c r="D23" s="30" t="str">
        <f t="shared" si="1"/>
        <v>K</v>
      </c>
      <c r="E23" s="51">
        <v>14.29</v>
      </c>
      <c r="F23" s="30" t="str">
        <f t="shared" si="2"/>
        <v>BK</v>
      </c>
      <c r="G23" s="51">
        <v>27.27</v>
      </c>
      <c r="H23" s="30" t="str">
        <f t="shared" si="3"/>
        <v>BK</v>
      </c>
      <c r="I23" s="51">
        <v>40</v>
      </c>
      <c r="J23" s="30" t="str">
        <f t="shared" si="4"/>
        <v>BK</v>
      </c>
      <c r="K23" s="51">
        <v>20</v>
      </c>
      <c r="L23" s="37" t="str">
        <f t="shared" si="5"/>
        <v>BK</v>
      </c>
      <c r="M23" s="51">
        <v>62.5</v>
      </c>
      <c r="N23" s="37" t="str">
        <f t="shared" si="6"/>
        <v>K</v>
      </c>
      <c r="O23" s="51">
        <v>20</v>
      </c>
      <c r="P23" s="37" t="str">
        <f t="shared" si="7"/>
        <v>BK</v>
      </c>
      <c r="Q23" s="51">
        <v>42.86</v>
      </c>
      <c r="R23" s="38" t="str">
        <f t="shared" si="8"/>
        <v>BK</v>
      </c>
      <c r="S23" s="51">
        <v>25</v>
      </c>
      <c r="T23" s="38" t="str">
        <f t="shared" si="9"/>
        <v>BK</v>
      </c>
      <c r="U23" s="51">
        <v>33.33</v>
      </c>
      <c r="V23" s="38" t="str">
        <f t="shared" si="10"/>
        <v>BK</v>
      </c>
      <c r="W23" s="51">
        <v>40</v>
      </c>
      <c r="X23" s="38" t="str">
        <f t="shared" si="11"/>
        <v>BK</v>
      </c>
      <c r="Y23" s="51">
        <v>50</v>
      </c>
      <c r="Z23" s="30" t="str">
        <f t="shared" si="12"/>
        <v>BK</v>
      </c>
      <c r="AA23" s="48">
        <v>57</v>
      </c>
      <c r="AB23" s="38" t="str">
        <f t="shared" si="13"/>
        <v>BK</v>
      </c>
      <c r="AC23" s="51">
        <v>14.29</v>
      </c>
      <c r="AD23" s="37" t="str">
        <f t="shared" si="14"/>
        <v>BK</v>
      </c>
      <c r="AE23" s="51">
        <v>25</v>
      </c>
      <c r="AF23" s="37" t="str">
        <f t="shared" si="15"/>
        <v>BK</v>
      </c>
      <c r="AG23" s="51">
        <v>40</v>
      </c>
      <c r="AH23" s="37" t="str">
        <f t="shared" si="16"/>
        <v>BK</v>
      </c>
      <c r="AI23" s="51">
        <v>30</v>
      </c>
      <c r="AJ23" s="37" t="str">
        <f t="shared" si="17"/>
        <v>BK</v>
      </c>
      <c r="AK23" s="10"/>
      <c r="AL23" s="20">
        <f t="shared" si="18"/>
        <v>37.144999999999996</v>
      </c>
      <c r="AM23" s="30" t="str">
        <f t="shared" si="19"/>
        <v>BK</v>
      </c>
      <c r="AN23" s="20">
        <f t="shared" si="0"/>
        <v>29.09</v>
      </c>
      <c r="AO23" s="30" t="str">
        <f t="shared" si="20"/>
        <v>BK</v>
      </c>
      <c r="AP23" s="20">
        <f t="shared" si="21"/>
        <v>41.25</v>
      </c>
      <c r="AQ23" s="30" t="str">
        <f t="shared" si="22"/>
        <v>BK</v>
      </c>
      <c r="AR23" s="20">
        <f t="shared" si="23"/>
        <v>33.93</v>
      </c>
      <c r="AS23" s="30" t="str">
        <f t="shared" si="24"/>
        <v>BK</v>
      </c>
      <c r="AT23" s="20">
        <f t="shared" si="25"/>
        <v>41.11</v>
      </c>
      <c r="AU23" s="30" t="str">
        <f t="shared" si="26"/>
        <v>BK</v>
      </c>
      <c r="AV23" s="20">
        <f t="shared" si="27"/>
        <v>32.096666666666664</v>
      </c>
      <c r="AW23" s="30" t="str">
        <f t="shared" si="28"/>
        <v>BK</v>
      </c>
      <c r="AX23" s="20">
        <f t="shared" si="29"/>
        <v>35</v>
      </c>
      <c r="AY23" s="30" t="str">
        <f t="shared" si="30"/>
        <v>BK</v>
      </c>
    </row>
    <row r="24" spans="1:51" ht="15.75" x14ac:dyDescent="0.25">
      <c r="A24" s="7">
        <v>18</v>
      </c>
      <c r="B24" s="35" t="s">
        <v>137</v>
      </c>
      <c r="C24" s="51">
        <v>40</v>
      </c>
      <c r="D24" s="30" t="str">
        <f t="shared" si="1"/>
        <v>BK</v>
      </c>
      <c r="E24" s="51">
        <v>42.86</v>
      </c>
      <c r="F24" s="30" t="str">
        <f t="shared" si="2"/>
        <v>BK</v>
      </c>
      <c r="G24" s="51">
        <v>45.45</v>
      </c>
      <c r="H24" s="30" t="str">
        <f t="shared" si="3"/>
        <v>BK</v>
      </c>
      <c r="I24" s="51">
        <v>40</v>
      </c>
      <c r="J24" s="30" t="str">
        <f t="shared" si="4"/>
        <v>BK</v>
      </c>
      <c r="K24" s="51">
        <v>0</v>
      </c>
      <c r="L24" s="37" t="str">
        <f t="shared" si="5"/>
        <v>BK</v>
      </c>
      <c r="M24" s="51">
        <v>62.5</v>
      </c>
      <c r="N24" s="37" t="str">
        <f t="shared" si="6"/>
        <v>K</v>
      </c>
      <c r="O24" s="51">
        <v>80</v>
      </c>
      <c r="P24" s="37" t="str">
        <f t="shared" si="7"/>
        <v>K</v>
      </c>
      <c r="Q24" s="51">
        <v>42.86</v>
      </c>
      <c r="R24" s="38" t="str">
        <f t="shared" si="8"/>
        <v>BK</v>
      </c>
      <c r="S24" s="51">
        <v>62.5</v>
      </c>
      <c r="T24" s="38" t="str">
        <f t="shared" si="9"/>
        <v>K</v>
      </c>
      <c r="U24" s="51">
        <v>11.11</v>
      </c>
      <c r="V24" s="38" t="str">
        <f t="shared" si="10"/>
        <v>BK</v>
      </c>
      <c r="W24" s="51">
        <v>60</v>
      </c>
      <c r="X24" s="38" t="str">
        <f t="shared" si="11"/>
        <v>K</v>
      </c>
      <c r="Y24" s="51">
        <v>50</v>
      </c>
      <c r="Z24" s="30" t="str">
        <f t="shared" si="12"/>
        <v>BK</v>
      </c>
      <c r="AA24" s="48">
        <v>57</v>
      </c>
      <c r="AB24" s="38" t="str">
        <f t="shared" si="13"/>
        <v>BK</v>
      </c>
      <c r="AC24" s="51">
        <v>42.86</v>
      </c>
      <c r="AD24" s="37" t="str">
        <f t="shared" si="14"/>
        <v>BK</v>
      </c>
      <c r="AE24" s="51">
        <v>75</v>
      </c>
      <c r="AF24" s="37" t="str">
        <f t="shared" si="15"/>
        <v>K</v>
      </c>
      <c r="AG24" s="51">
        <v>60</v>
      </c>
      <c r="AH24" s="37" t="str">
        <f t="shared" si="16"/>
        <v>K</v>
      </c>
      <c r="AI24" s="51">
        <v>10</v>
      </c>
      <c r="AJ24" s="37" t="str">
        <f t="shared" si="17"/>
        <v>BK</v>
      </c>
      <c r="AK24" s="10"/>
      <c r="AL24" s="20">
        <f t="shared" si="18"/>
        <v>41.43</v>
      </c>
      <c r="AM24" s="30" t="str">
        <f t="shared" si="19"/>
        <v>BK</v>
      </c>
      <c r="AN24" s="20">
        <f t="shared" si="0"/>
        <v>28.483333333333334</v>
      </c>
      <c r="AO24" s="30" t="str">
        <f t="shared" si="20"/>
        <v>BK</v>
      </c>
      <c r="AP24" s="20">
        <f t="shared" si="21"/>
        <v>71.25</v>
      </c>
      <c r="AQ24" s="30" t="str">
        <f t="shared" si="22"/>
        <v>K</v>
      </c>
      <c r="AR24" s="20">
        <f t="shared" si="23"/>
        <v>52.68</v>
      </c>
      <c r="AS24" s="30" t="str">
        <f t="shared" si="24"/>
        <v>BK</v>
      </c>
      <c r="AT24" s="20">
        <f t="shared" si="25"/>
        <v>40.369999999999997</v>
      </c>
      <c r="AU24" s="30" t="str">
        <f t="shared" si="26"/>
        <v>BK</v>
      </c>
      <c r="AV24" s="20">
        <f t="shared" si="27"/>
        <v>58.286666666666669</v>
      </c>
      <c r="AW24" s="30" t="str">
        <f t="shared" si="28"/>
        <v>BK</v>
      </c>
      <c r="AX24" s="20">
        <f t="shared" si="29"/>
        <v>35</v>
      </c>
      <c r="AY24" s="30" t="str">
        <f t="shared" si="30"/>
        <v>BK</v>
      </c>
    </row>
    <row r="25" spans="1:51" ht="15.75" x14ac:dyDescent="0.25">
      <c r="A25" s="7">
        <v>19</v>
      </c>
      <c r="B25" s="34" t="s">
        <v>138</v>
      </c>
      <c r="C25" s="51">
        <v>100</v>
      </c>
      <c r="D25" s="30" t="str">
        <f t="shared" si="1"/>
        <v>K</v>
      </c>
      <c r="E25" s="51">
        <v>57.14</v>
      </c>
      <c r="F25" s="30" t="str">
        <f t="shared" si="2"/>
        <v>BK</v>
      </c>
      <c r="G25" s="51">
        <v>72.73</v>
      </c>
      <c r="H25" s="30" t="str">
        <f t="shared" si="3"/>
        <v>K</v>
      </c>
      <c r="I25" s="51">
        <v>30</v>
      </c>
      <c r="J25" s="30" t="str">
        <f t="shared" si="4"/>
        <v>BK</v>
      </c>
      <c r="K25" s="51">
        <v>20</v>
      </c>
      <c r="L25" s="37" t="str">
        <f t="shared" si="5"/>
        <v>BK</v>
      </c>
      <c r="M25" s="51">
        <v>25</v>
      </c>
      <c r="N25" s="37" t="str">
        <f t="shared" si="6"/>
        <v>BK</v>
      </c>
      <c r="O25" s="51">
        <v>60</v>
      </c>
      <c r="P25" s="37" t="str">
        <f t="shared" si="7"/>
        <v>K</v>
      </c>
      <c r="Q25" s="51">
        <v>42.86</v>
      </c>
      <c r="R25" s="38" t="str">
        <f t="shared" si="8"/>
        <v>BK</v>
      </c>
      <c r="S25" s="51">
        <v>37.5</v>
      </c>
      <c r="T25" s="38" t="str">
        <f t="shared" si="9"/>
        <v>BK</v>
      </c>
      <c r="U25" s="51">
        <v>33.33</v>
      </c>
      <c r="V25" s="38" t="str">
        <f t="shared" si="10"/>
        <v>BK</v>
      </c>
      <c r="W25" s="51">
        <v>60</v>
      </c>
      <c r="X25" s="38" t="str">
        <f t="shared" si="11"/>
        <v>K</v>
      </c>
      <c r="Y25" s="51">
        <v>83.33</v>
      </c>
      <c r="Z25" s="30" t="str">
        <f t="shared" si="12"/>
        <v>K</v>
      </c>
      <c r="AA25" s="48">
        <v>57</v>
      </c>
      <c r="AB25" s="38" t="str">
        <f t="shared" si="13"/>
        <v>BK</v>
      </c>
      <c r="AC25" s="51">
        <v>28.57</v>
      </c>
      <c r="AD25" s="37" t="str">
        <f t="shared" si="14"/>
        <v>BK</v>
      </c>
      <c r="AE25" s="51">
        <v>50</v>
      </c>
      <c r="AF25" s="37" t="str">
        <f t="shared" si="15"/>
        <v>BK</v>
      </c>
      <c r="AG25" s="51">
        <v>80</v>
      </c>
      <c r="AH25" s="37" t="str">
        <f t="shared" si="16"/>
        <v>K</v>
      </c>
      <c r="AI25" s="51">
        <v>20</v>
      </c>
      <c r="AJ25" s="37" t="str">
        <f t="shared" si="17"/>
        <v>BK</v>
      </c>
      <c r="AK25" s="10"/>
      <c r="AL25" s="20">
        <f t="shared" si="18"/>
        <v>78.569999999999993</v>
      </c>
      <c r="AM25" s="30" t="str">
        <f t="shared" si="19"/>
        <v>K</v>
      </c>
      <c r="AN25" s="20">
        <f t="shared" si="0"/>
        <v>40.910000000000004</v>
      </c>
      <c r="AO25" s="30" t="str">
        <f t="shared" si="20"/>
        <v>BK</v>
      </c>
      <c r="AP25" s="20">
        <f t="shared" si="21"/>
        <v>42.5</v>
      </c>
      <c r="AQ25" s="30" t="str">
        <f t="shared" si="22"/>
        <v>BK</v>
      </c>
      <c r="AR25" s="20">
        <f t="shared" si="23"/>
        <v>40.18</v>
      </c>
      <c r="AS25" s="30" t="str">
        <f t="shared" si="24"/>
        <v>BK</v>
      </c>
      <c r="AT25" s="20">
        <f t="shared" si="25"/>
        <v>58.886666666666663</v>
      </c>
      <c r="AU25" s="30" t="str">
        <f t="shared" si="26"/>
        <v>BK</v>
      </c>
      <c r="AV25" s="20">
        <f t="shared" si="27"/>
        <v>45.19</v>
      </c>
      <c r="AW25" s="30" t="str">
        <f t="shared" si="28"/>
        <v>BK</v>
      </c>
      <c r="AX25" s="20">
        <f t="shared" si="29"/>
        <v>50</v>
      </c>
      <c r="AY25" s="30" t="str">
        <f t="shared" si="30"/>
        <v>BK</v>
      </c>
    </row>
    <row r="26" spans="1:51" ht="15.75" x14ac:dyDescent="0.25">
      <c r="A26" s="7">
        <v>20</v>
      </c>
      <c r="B26" s="34" t="s">
        <v>139</v>
      </c>
      <c r="C26" s="51">
        <v>20</v>
      </c>
      <c r="D26" s="30" t="str">
        <f t="shared" si="1"/>
        <v>BK</v>
      </c>
      <c r="E26" s="51">
        <v>42.86</v>
      </c>
      <c r="F26" s="30" t="str">
        <f t="shared" si="2"/>
        <v>BK</v>
      </c>
      <c r="G26" s="51">
        <v>54.55</v>
      </c>
      <c r="H26" s="30" t="str">
        <f t="shared" si="3"/>
        <v>BK</v>
      </c>
      <c r="I26" s="51">
        <v>50</v>
      </c>
      <c r="J26" s="30" t="str">
        <f t="shared" si="4"/>
        <v>BK</v>
      </c>
      <c r="K26" s="51">
        <v>40</v>
      </c>
      <c r="L26" s="37" t="str">
        <f t="shared" si="5"/>
        <v>BK</v>
      </c>
      <c r="M26" s="51">
        <v>50</v>
      </c>
      <c r="N26" s="37" t="str">
        <f t="shared" si="6"/>
        <v>BK</v>
      </c>
      <c r="O26" s="51">
        <v>40</v>
      </c>
      <c r="P26" s="37" t="str">
        <f t="shared" si="7"/>
        <v>BK</v>
      </c>
      <c r="Q26" s="51">
        <v>42.86</v>
      </c>
      <c r="R26" s="38" t="str">
        <f t="shared" si="8"/>
        <v>BK</v>
      </c>
      <c r="S26" s="51">
        <v>62.5</v>
      </c>
      <c r="T26" s="38" t="str">
        <f t="shared" si="9"/>
        <v>K</v>
      </c>
      <c r="U26" s="51">
        <v>0</v>
      </c>
      <c r="V26" s="38" t="str">
        <f t="shared" si="10"/>
        <v>BK</v>
      </c>
      <c r="W26" s="51">
        <v>60</v>
      </c>
      <c r="X26" s="38" t="str">
        <f t="shared" si="11"/>
        <v>K</v>
      </c>
      <c r="Y26" s="51">
        <v>50</v>
      </c>
      <c r="Z26" s="30" t="str">
        <f t="shared" si="12"/>
        <v>BK</v>
      </c>
      <c r="AA26" s="51">
        <v>100</v>
      </c>
      <c r="AB26" s="38" t="str">
        <f t="shared" si="13"/>
        <v>K</v>
      </c>
      <c r="AC26" s="51">
        <v>28.57</v>
      </c>
      <c r="AD26" s="37" t="str">
        <f t="shared" si="14"/>
        <v>BK</v>
      </c>
      <c r="AE26" s="51">
        <v>50</v>
      </c>
      <c r="AF26" s="37" t="str">
        <f t="shared" si="15"/>
        <v>BK</v>
      </c>
      <c r="AG26" s="51">
        <v>60</v>
      </c>
      <c r="AH26" s="37" t="str">
        <f t="shared" si="16"/>
        <v>K</v>
      </c>
      <c r="AI26" s="51">
        <v>10</v>
      </c>
      <c r="AJ26" s="37" t="str">
        <f t="shared" si="17"/>
        <v>BK</v>
      </c>
      <c r="AK26" s="10"/>
      <c r="AL26" s="20">
        <f t="shared" si="18"/>
        <v>31.43</v>
      </c>
      <c r="AM26" s="30" t="str">
        <f t="shared" si="19"/>
        <v>BK</v>
      </c>
      <c r="AN26" s="20">
        <f t="shared" si="0"/>
        <v>48.183333333333337</v>
      </c>
      <c r="AO26" s="30" t="str">
        <f t="shared" si="20"/>
        <v>BK</v>
      </c>
      <c r="AP26" s="20">
        <f t="shared" si="21"/>
        <v>45</v>
      </c>
      <c r="AQ26" s="30" t="str">
        <f t="shared" si="22"/>
        <v>BK</v>
      </c>
      <c r="AR26" s="20">
        <f t="shared" si="23"/>
        <v>52.68</v>
      </c>
      <c r="AS26" s="30" t="str">
        <f t="shared" si="24"/>
        <v>BK</v>
      </c>
      <c r="AT26" s="20">
        <f t="shared" si="25"/>
        <v>36.666666666666664</v>
      </c>
      <c r="AU26" s="30" t="str">
        <f t="shared" si="26"/>
        <v>BK</v>
      </c>
      <c r="AV26" s="20">
        <f t="shared" si="27"/>
        <v>59.523333333333333</v>
      </c>
      <c r="AW26" s="30" t="str">
        <f t="shared" si="28"/>
        <v>BK</v>
      </c>
      <c r="AX26" s="20">
        <f t="shared" si="29"/>
        <v>35</v>
      </c>
      <c r="AY26" s="30" t="str">
        <f t="shared" si="30"/>
        <v>BK</v>
      </c>
    </row>
    <row r="27" spans="1:51" ht="15.75" x14ac:dyDescent="0.25">
      <c r="A27" s="7">
        <v>21</v>
      </c>
      <c r="B27" s="34" t="s">
        <v>140</v>
      </c>
      <c r="C27" s="53">
        <v>40</v>
      </c>
      <c r="D27" s="30" t="str">
        <f t="shared" si="1"/>
        <v>BK</v>
      </c>
      <c r="E27" s="53">
        <v>57.142857142857139</v>
      </c>
      <c r="F27" s="30" t="str">
        <f t="shared" si="2"/>
        <v>BK</v>
      </c>
      <c r="G27" s="53">
        <v>54.54545454545454</v>
      </c>
      <c r="H27" s="30" t="str">
        <f t="shared" si="3"/>
        <v>BK</v>
      </c>
      <c r="I27" s="53">
        <v>60</v>
      </c>
      <c r="J27" s="30" t="str">
        <f t="shared" si="4"/>
        <v>K</v>
      </c>
      <c r="K27" s="53">
        <v>40</v>
      </c>
      <c r="L27" s="37" t="str">
        <f t="shared" si="5"/>
        <v>BK</v>
      </c>
      <c r="M27" s="53">
        <v>50</v>
      </c>
      <c r="N27" s="37" t="str">
        <f t="shared" si="6"/>
        <v>BK</v>
      </c>
      <c r="O27" s="48">
        <v>40</v>
      </c>
      <c r="P27" s="37" t="str">
        <f t="shared" si="7"/>
        <v>BK</v>
      </c>
      <c r="Q27" s="53">
        <v>14.285714285714285</v>
      </c>
      <c r="R27" s="38" t="str">
        <f t="shared" si="8"/>
        <v>BK</v>
      </c>
      <c r="S27" s="48">
        <v>50</v>
      </c>
      <c r="T27" s="38" t="str">
        <f t="shared" si="9"/>
        <v>BK</v>
      </c>
      <c r="U27" s="53">
        <v>44.444444444444443</v>
      </c>
      <c r="V27" s="38" t="str">
        <f t="shared" si="10"/>
        <v>BK</v>
      </c>
      <c r="W27" s="53">
        <v>60</v>
      </c>
      <c r="X27" s="38" t="str">
        <f t="shared" si="11"/>
        <v>K</v>
      </c>
      <c r="Y27" s="54">
        <v>14.285714285714285</v>
      </c>
      <c r="Z27" s="30" t="str">
        <f t="shared" si="12"/>
        <v>BK</v>
      </c>
      <c r="AA27" s="48">
        <v>42.857142857142854</v>
      </c>
      <c r="AB27" s="38" t="str">
        <f t="shared" si="13"/>
        <v>BK</v>
      </c>
      <c r="AC27" s="53">
        <v>14.285714285714285</v>
      </c>
      <c r="AD27" s="37" t="str">
        <f t="shared" si="14"/>
        <v>BK</v>
      </c>
      <c r="AE27" s="53">
        <v>25</v>
      </c>
      <c r="AF27" s="37" t="str">
        <f t="shared" si="15"/>
        <v>BK</v>
      </c>
      <c r="AG27" s="53">
        <v>40</v>
      </c>
      <c r="AH27" s="37" t="str">
        <f t="shared" si="16"/>
        <v>BK</v>
      </c>
      <c r="AI27" s="53">
        <v>30</v>
      </c>
      <c r="AJ27" s="37" t="str">
        <f t="shared" si="17"/>
        <v>BK</v>
      </c>
      <c r="AK27" s="10"/>
      <c r="AL27" s="20">
        <f t="shared" si="18"/>
        <v>48.571428571428569</v>
      </c>
      <c r="AM27" s="30" t="str">
        <f t="shared" si="19"/>
        <v>BK</v>
      </c>
      <c r="AN27" s="20">
        <f t="shared" si="0"/>
        <v>51.515151515151508</v>
      </c>
      <c r="AO27" s="30" t="str">
        <f t="shared" si="20"/>
        <v>BK</v>
      </c>
      <c r="AP27" s="20">
        <f t="shared" si="21"/>
        <v>45</v>
      </c>
      <c r="AQ27" s="30" t="str">
        <f t="shared" si="22"/>
        <v>BK</v>
      </c>
      <c r="AR27" s="20">
        <f t="shared" si="23"/>
        <v>32.142857142857139</v>
      </c>
      <c r="AS27" s="30" t="str">
        <f t="shared" si="24"/>
        <v>BK</v>
      </c>
      <c r="AT27" s="20">
        <f t="shared" si="25"/>
        <v>39.576719576719576</v>
      </c>
      <c r="AU27" s="30" t="str">
        <f t="shared" si="26"/>
        <v>BK</v>
      </c>
      <c r="AV27" s="20">
        <f t="shared" si="27"/>
        <v>27.38095238095238</v>
      </c>
      <c r="AW27" s="30" t="str">
        <f t="shared" si="28"/>
        <v>BK</v>
      </c>
      <c r="AX27" s="20">
        <f t="shared" si="29"/>
        <v>35</v>
      </c>
      <c r="AY27" s="30" t="str">
        <f t="shared" si="30"/>
        <v>BK</v>
      </c>
    </row>
    <row r="28" spans="1:51" ht="15.75" x14ac:dyDescent="0.25">
      <c r="A28" s="7">
        <v>22</v>
      </c>
      <c r="B28" s="34" t="s">
        <v>141</v>
      </c>
      <c r="C28" s="48"/>
      <c r="D28" s="30" t="str">
        <f t="shared" si="1"/>
        <v>BK</v>
      </c>
      <c r="E28" s="48"/>
      <c r="F28" s="30" t="str">
        <f t="shared" si="2"/>
        <v>BK</v>
      </c>
      <c r="G28" s="48"/>
      <c r="H28" s="30" t="str">
        <f t="shared" si="3"/>
        <v>BK</v>
      </c>
      <c r="I28" s="48"/>
      <c r="J28" s="30" t="str">
        <f t="shared" si="4"/>
        <v>BK</v>
      </c>
      <c r="K28" s="48"/>
      <c r="L28" s="37" t="str">
        <f t="shared" si="5"/>
        <v>BK</v>
      </c>
      <c r="M28" s="48"/>
      <c r="N28" s="37" t="str">
        <f t="shared" si="6"/>
        <v>BK</v>
      </c>
      <c r="O28" s="53"/>
      <c r="P28" s="37" t="str">
        <f t="shared" si="7"/>
        <v>BK</v>
      </c>
      <c r="Q28" s="48"/>
      <c r="R28" s="38" t="str">
        <f t="shared" si="8"/>
        <v>BK</v>
      </c>
      <c r="S28" s="53"/>
      <c r="T28" s="38" t="str">
        <f t="shared" si="9"/>
        <v>BK</v>
      </c>
      <c r="U28" s="48"/>
      <c r="V28" s="38" t="str">
        <f t="shared" si="10"/>
        <v>BK</v>
      </c>
      <c r="W28" s="48"/>
      <c r="X28" s="38" t="str">
        <f t="shared" si="11"/>
        <v>BK</v>
      </c>
      <c r="Y28" s="48"/>
      <c r="Z28" s="30" t="str">
        <f t="shared" si="12"/>
        <v>BK</v>
      </c>
      <c r="AA28" s="53"/>
      <c r="AB28" s="38" t="str">
        <f t="shared" si="13"/>
        <v>BK</v>
      </c>
      <c r="AC28" s="48"/>
      <c r="AD28" s="37" t="str">
        <f t="shared" si="14"/>
        <v>BK</v>
      </c>
      <c r="AE28" s="48"/>
      <c r="AF28" s="37" t="str">
        <f t="shared" si="15"/>
        <v>BK</v>
      </c>
      <c r="AG28" s="48"/>
      <c r="AH28" s="37" t="str">
        <f t="shared" si="16"/>
        <v>BK</v>
      </c>
      <c r="AI28" s="48"/>
      <c r="AJ28" s="37" t="str">
        <f t="shared" si="17"/>
        <v>BK</v>
      </c>
      <c r="AK28" s="10"/>
      <c r="AL28" s="20">
        <f t="shared" si="18"/>
        <v>0</v>
      </c>
      <c r="AM28" s="30" t="str">
        <f t="shared" si="19"/>
        <v>BK</v>
      </c>
      <c r="AN28" s="20">
        <f t="shared" si="0"/>
        <v>0</v>
      </c>
      <c r="AO28" s="30" t="str">
        <f t="shared" si="20"/>
        <v>BK</v>
      </c>
      <c r="AP28" s="20">
        <f t="shared" si="21"/>
        <v>0</v>
      </c>
      <c r="AQ28" s="30" t="str">
        <f t="shared" si="22"/>
        <v>BK</v>
      </c>
      <c r="AR28" s="20">
        <f t="shared" si="23"/>
        <v>0</v>
      </c>
      <c r="AS28" s="30" t="str">
        <f t="shared" si="24"/>
        <v>BK</v>
      </c>
      <c r="AT28" s="20">
        <f t="shared" si="25"/>
        <v>0</v>
      </c>
      <c r="AU28" s="30" t="str">
        <f t="shared" si="26"/>
        <v>BK</v>
      </c>
      <c r="AV28" s="20">
        <f t="shared" si="27"/>
        <v>0</v>
      </c>
      <c r="AW28" s="30" t="str">
        <f t="shared" si="28"/>
        <v>BK</v>
      </c>
      <c r="AX28" s="20">
        <f t="shared" si="29"/>
        <v>0</v>
      </c>
      <c r="AY28" s="30" t="str">
        <f t="shared" si="30"/>
        <v>BK</v>
      </c>
    </row>
    <row r="29" spans="1:51" ht="15.75" x14ac:dyDescent="0.25">
      <c r="A29" s="7">
        <v>23</v>
      </c>
      <c r="B29" s="34" t="s">
        <v>142</v>
      </c>
      <c r="C29" s="48"/>
      <c r="D29" s="30" t="str">
        <f t="shared" si="1"/>
        <v>BK</v>
      </c>
      <c r="E29" s="48"/>
      <c r="F29" s="30" t="str">
        <f t="shared" si="2"/>
        <v>BK</v>
      </c>
      <c r="G29" s="48"/>
      <c r="H29" s="30" t="str">
        <f t="shared" si="3"/>
        <v>BK</v>
      </c>
      <c r="I29" s="48"/>
      <c r="J29" s="30" t="str">
        <f t="shared" si="4"/>
        <v>BK</v>
      </c>
      <c r="K29" s="48"/>
      <c r="L29" s="37" t="str">
        <f t="shared" si="5"/>
        <v>BK</v>
      </c>
      <c r="M29" s="48"/>
      <c r="N29" s="37" t="str">
        <f t="shared" si="6"/>
        <v>BK</v>
      </c>
      <c r="O29" s="48"/>
      <c r="P29" s="37" t="str">
        <f t="shared" si="7"/>
        <v>BK</v>
      </c>
      <c r="Q29" s="48"/>
      <c r="R29" s="38" t="str">
        <f t="shared" si="8"/>
        <v>BK</v>
      </c>
      <c r="S29" s="48"/>
      <c r="T29" s="38" t="str">
        <f t="shared" si="9"/>
        <v>BK</v>
      </c>
      <c r="U29" s="48"/>
      <c r="V29" s="38" t="str">
        <f t="shared" si="10"/>
        <v>BK</v>
      </c>
      <c r="W29" s="48"/>
      <c r="X29" s="38" t="str">
        <f t="shared" si="11"/>
        <v>BK</v>
      </c>
      <c r="Y29" s="48"/>
      <c r="Z29" s="30" t="str">
        <f t="shared" si="12"/>
        <v>BK</v>
      </c>
      <c r="AA29" s="48"/>
      <c r="AB29" s="38" t="str">
        <f t="shared" si="13"/>
        <v>BK</v>
      </c>
      <c r="AC29" s="48"/>
      <c r="AD29" s="37" t="str">
        <f t="shared" si="14"/>
        <v>BK</v>
      </c>
      <c r="AE29" s="48"/>
      <c r="AF29" s="37" t="str">
        <f t="shared" si="15"/>
        <v>BK</v>
      </c>
      <c r="AG29" s="48"/>
      <c r="AH29" s="37" t="str">
        <f t="shared" si="16"/>
        <v>BK</v>
      </c>
      <c r="AI29" s="48"/>
      <c r="AJ29" s="37" t="str">
        <f t="shared" si="17"/>
        <v>BK</v>
      </c>
      <c r="AK29" s="10"/>
      <c r="AL29" s="20">
        <f t="shared" si="18"/>
        <v>0</v>
      </c>
      <c r="AM29" s="30" t="str">
        <f t="shared" si="19"/>
        <v>BK</v>
      </c>
      <c r="AN29" s="20">
        <f t="shared" si="0"/>
        <v>0</v>
      </c>
      <c r="AO29" s="30" t="str">
        <f t="shared" si="20"/>
        <v>BK</v>
      </c>
      <c r="AP29" s="20">
        <f t="shared" si="21"/>
        <v>0</v>
      </c>
      <c r="AQ29" s="30" t="str">
        <f t="shared" si="22"/>
        <v>BK</v>
      </c>
      <c r="AR29" s="20">
        <f t="shared" si="23"/>
        <v>0</v>
      </c>
      <c r="AS29" s="30" t="str">
        <f t="shared" si="24"/>
        <v>BK</v>
      </c>
      <c r="AT29" s="20">
        <f t="shared" si="25"/>
        <v>0</v>
      </c>
      <c r="AU29" s="30" t="str">
        <f t="shared" si="26"/>
        <v>BK</v>
      </c>
      <c r="AV29" s="20">
        <f t="shared" si="27"/>
        <v>0</v>
      </c>
      <c r="AW29" s="30" t="str">
        <f t="shared" si="28"/>
        <v>BK</v>
      </c>
      <c r="AX29" s="20">
        <f t="shared" si="29"/>
        <v>0</v>
      </c>
      <c r="AY29" s="30" t="str">
        <f t="shared" si="30"/>
        <v>BK</v>
      </c>
    </row>
    <row r="30" spans="1:51" ht="15.75" x14ac:dyDescent="0.25">
      <c r="A30" s="7">
        <v>24</v>
      </c>
      <c r="B30" s="34" t="s">
        <v>143</v>
      </c>
      <c r="C30" s="48"/>
      <c r="D30" s="30" t="str">
        <f t="shared" si="1"/>
        <v>BK</v>
      </c>
      <c r="E30" s="48"/>
      <c r="F30" s="30" t="str">
        <f t="shared" si="2"/>
        <v>BK</v>
      </c>
      <c r="G30" s="48"/>
      <c r="H30" s="30" t="str">
        <f t="shared" si="3"/>
        <v>BK</v>
      </c>
      <c r="I30" s="48"/>
      <c r="J30" s="30" t="str">
        <f t="shared" si="4"/>
        <v>BK</v>
      </c>
      <c r="K30" s="48"/>
      <c r="L30" s="37" t="str">
        <f t="shared" si="5"/>
        <v>BK</v>
      </c>
      <c r="M30" s="48"/>
      <c r="N30" s="37" t="str">
        <f t="shared" si="6"/>
        <v>BK</v>
      </c>
      <c r="O30" s="48"/>
      <c r="P30" s="37" t="str">
        <f t="shared" si="7"/>
        <v>BK</v>
      </c>
      <c r="Q30" s="48"/>
      <c r="R30" s="38" t="str">
        <f t="shared" si="8"/>
        <v>BK</v>
      </c>
      <c r="S30" s="48"/>
      <c r="T30" s="38" t="str">
        <f t="shared" si="9"/>
        <v>BK</v>
      </c>
      <c r="U30" s="48"/>
      <c r="V30" s="38" t="str">
        <f t="shared" si="10"/>
        <v>BK</v>
      </c>
      <c r="W30" s="48"/>
      <c r="X30" s="38" t="str">
        <f t="shared" si="11"/>
        <v>BK</v>
      </c>
      <c r="Y30" s="48"/>
      <c r="Z30" s="30" t="str">
        <f t="shared" si="12"/>
        <v>BK</v>
      </c>
      <c r="AA30" s="48"/>
      <c r="AB30" s="38" t="str">
        <f t="shared" si="13"/>
        <v>BK</v>
      </c>
      <c r="AC30" s="48"/>
      <c r="AD30" s="37" t="str">
        <f t="shared" si="14"/>
        <v>BK</v>
      </c>
      <c r="AE30" s="48"/>
      <c r="AF30" s="37" t="str">
        <f t="shared" si="15"/>
        <v>BK</v>
      </c>
      <c r="AG30" s="48"/>
      <c r="AH30" s="37" t="str">
        <f t="shared" si="16"/>
        <v>BK</v>
      </c>
      <c r="AI30" s="48"/>
      <c r="AJ30" s="37" t="str">
        <f t="shared" si="17"/>
        <v>BK</v>
      </c>
      <c r="AK30" s="10"/>
      <c r="AL30" s="20">
        <f t="shared" si="18"/>
        <v>0</v>
      </c>
      <c r="AM30" s="30" t="str">
        <f t="shared" si="19"/>
        <v>BK</v>
      </c>
      <c r="AN30" s="20">
        <f t="shared" si="0"/>
        <v>0</v>
      </c>
      <c r="AO30" s="30" t="str">
        <f t="shared" si="20"/>
        <v>BK</v>
      </c>
      <c r="AP30" s="20">
        <f t="shared" si="21"/>
        <v>0</v>
      </c>
      <c r="AQ30" s="30" t="str">
        <f t="shared" si="22"/>
        <v>BK</v>
      </c>
      <c r="AR30" s="20">
        <f t="shared" si="23"/>
        <v>0</v>
      </c>
      <c r="AS30" s="30" t="str">
        <f t="shared" si="24"/>
        <v>BK</v>
      </c>
      <c r="AT30" s="20">
        <f t="shared" si="25"/>
        <v>0</v>
      </c>
      <c r="AU30" s="30" t="str">
        <f t="shared" si="26"/>
        <v>BK</v>
      </c>
      <c r="AV30" s="20">
        <f t="shared" si="27"/>
        <v>0</v>
      </c>
      <c r="AW30" s="30" t="str">
        <f t="shared" si="28"/>
        <v>BK</v>
      </c>
      <c r="AX30" s="20">
        <f t="shared" si="29"/>
        <v>0</v>
      </c>
      <c r="AY30" s="30" t="str">
        <f t="shared" si="30"/>
        <v>BK</v>
      </c>
    </row>
    <row r="31" spans="1:51" ht="15.75" x14ac:dyDescent="0.25">
      <c r="A31" s="7">
        <v>25</v>
      </c>
      <c r="B31" s="36" t="s">
        <v>144</v>
      </c>
      <c r="C31" s="48"/>
      <c r="D31" s="30" t="str">
        <f t="shared" si="1"/>
        <v>BK</v>
      </c>
      <c r="E31" s="48"/>
      <c r="F31" s="30" t="str">
        <f t="shared" si="2"/>
        <v>BK</v>
      </c>
      <c r="G31" s="48"/>
      <c r="H31" s="30" t="str">
        <f t="shared" si="3"/>
        <v>BK</v>
      </c>
      <c r="I31" s="48"/>
      <c r="J31" s="30" t="str">
        <f t="shared" si="4"/>
        <v>BK</v>
      </c>
      <c r="K31" s="48"/>
      <c r="L31" s="37" t="str">
        <f t="shared" si="5"/>
        <v>BK</v>
      </c>
      <c r="M31" s="48"/>
      <c r="N31" s="37" t="str">
        <f t="shared" si="6"/>
        <v>BK</v>
      </c>
      <c r="O31" s="48"/>
      <c r="P31" s="37" t="str">
        <f t="shared" si="7"/>
        <v>BK</v>
      </c>
      <c r="Q31" s="48"/>
      <c r="R31" s="38" t="str">
        <f t="shared" si="8"/>
        <v>BK</v>
      </c>
      <c r="S31" s="48"/>
      <c r="T31" s="38" t="str">
        <f t="shared" si="9"/>
        <v>BK</v>
      </c>
      <c r="U31" s="48"/>
      <c r="V31" s="38" t="str">
        <f t="shared" si="10"/>
        <v>BK</v>
      </c>
      <c r="W31" s="48"/>
      <c r="X31" s="38" t="str">
        <f t="shared" si="11"/>
        <v>BK</v>
      </c>
      <c r="Y31" s="48"/>
      <c r="Z31" s="30" t="str">
        <f t="shared" si="12"/>
        <v>BK</v>
      </c>
      <c r="AA31" s="48"/>
      <c r="AB31" s="38" t="str">
        <f t="shared" si="13"/>
        <v>BK</v>
      </c>
      <c r="AC31" s="48"/>
      <c r="AD31" s="37" t="str">
        <f t="shared" si="14"/>
        <v>BK</v>
      </c>
      <c r="AE31" s="48"/>
      <c r="AF31" s="37" t="str">
        <f t="shared" si="15"/>
        <v>BK</v>
      </c>
      <c r="AG31" s="48"/>
      <c r="AH31" s="37" t="str">
        <f t="shared" si="16"/>
        <v>BK</v>
      </c>
      <c r="AI31" s="48"/>
      <c r="AJ31" s="37" t="str">
        <f t="shared" si="17"/>
        <v>BK</v>
      </c>
      <c r="AK31" s="10"/>
      <c r="AL31" s="20">
        <f t="shared" si="18"/>
        <v>0</v>
      </c>
      <c r="AM31" s="30" t="str">
        <f t="shared" si="19"/>
        <v>BK</v>
      </c>
      <c r="AN31" s="20">
        <f t="shared" si="0"/>
        <v>0</v>
      </c>
      <c r="AO31" s="30" t="str">
        <f t="shared" si="20"/>
        <v>BK</v>
      </c>
      <c r="AP31" s="20">
        <f t="shared" si="21"/>
        <v>0</v>
      </c>
      <c r="AQ31" s="30" t="str">
        <f t="shared" si="22"/>
        <v>BK</v>
      </c>
      <c r="AR31" s="20">
        <f t="shared" si="23"/>
        <v>0</v>
      </c>
      <c r="AS31" s="30" t="str">
        <f t="shared" si="24"/>
        <v>BK</v>
      </c>
      <c r="AT31" s="20">
        <f t="shared" si="25"/>
        <v>0</v>
      </c>
      <c r="AU31" s="30" t="str">
        <f t="shared" si="26"/>
        <v>BK</v>
      </c>
      <c r="AV31" s="20">
        <f t="shared" si="27"/>
        <v>0</v>
      </c>
      <c r="AW31" s="30" t="str">
        <f t="shared" si="28"/>
        <v>BK</v>
      </c>
      <c r="AX31" s="20">
        <f t="shared" si="29"/>
        <v>0</v>
      </c>
      <c r="AY31" s="30" t="str">
        <f t="shared" si="30"/>
        <v>BK</v>
      </c>
    </row>
    <row r="32" spans="1:51" ht="15.75" x14ac:dyDescent="0.25">
      <c r="A32" s="7">
        <v>26</v>
      </c>
      <c r="B32" s="35" t="s">
        <v>145</v>
      </c>
      <c r="C32" s="48"/>
      <c r="D32" s="30" t="str">
        <f t="shared" si="1"/>
        <v>BK</v>
      </c>
      <c r="E32" s="48"/>
      <c r="F32" s="30" t="str">
        <f t="shared" si="2"/>
        <v>BK</v>
      </c>
      <c r="G32" s="48"/>
      <c r="H32" s="30" t="str">
        <f t="shared" si="3"/>
        <v>BK</v>
      </c>
      <c r="I32" s="48"/>
      <c r="J32" s="30" t="str">
        <f t="shared" si="4"/>
        <v>BK</v>
      </c>
      <c r="K32" s="48"/>
      <c r="L32" s="37" t="str">
        <f t="shared" si="5"/>
        <v>BK</v>
      </c>
      <c r="M32" s="48"/>
      <c r="N32" s="37" t="str">
        <f t="shared" si="6"/>
        <v>BK</v>
      </c>
      <c r="O32" s="48"/>
      <c r="P32" s="37" t="str">
        <f t="shared" si="7"/>
        <v>BK</v>
      </c>
      <c r="Q32" s="48"/>
      <c r="R32" s="38" t="str">
        <f t="shared" si="8"/>
        <v>BK</v>
      </c>
      <c r="S32" s="48"/>
      <c r="T32" s="38" t="str">
        <f t="shared" si="9"/>
        <v>BK</v>
      </c>
      <c r="U32" s="48"/>
      <c r="V32" s="38" t="str">
        <f t="shared" si="10"/>
        <v>BK</v>
      </c>
      <c r="W32" s="48"/>
      <c r="X32" s="38" t="str">
        <f t="shared" si="11"/>
        <v>BK</v>
      </c>
      <c r="Y32" s="48"/>
      <c r="Z32" s="30" t="str">
        <f t="shared" si="12"/>
        <v>BK</v>
      </c>
      <c r="AA32" s="48"/>
      <c r="AB32" s="38" t="str">
        <f t="shared" si="13"/>
        <v>BK</v>
      </c>
      <c r="AC32" s="48"/>
      <c r="AD32" s="37" t="str">
        <f t="shared" si="14"/>
        <v>BK</v>
      </c>
      <c r="AE32" s="48"/>
      <c r="AF32" s="37" t="str">
        <f t="shared" si="15"/>
        <v>BK</v>
      </c>
      <c r="AG32" s="48"/>
      <c r="AH32" s="37" t="str">
        <f t="shared" si="16"/>
        <v>BK</v>
      </c>
      <c r="AI32" s="48"/>
      <c r="AJ32" s="37" t="str">
        <f t="shared" si="17"/>
        <v>BK</v>
      </c>
      <c r="AK32" s="10"/>
      <c r="AL32" s="20">
        <f t="shared" si="18"/>
        <v>0</v>
      </c>
      <c r="AM32" s="30" t="str">
        <f t="shared" si="19"/>
        <v>BK</v>
      </c>
      <c r="AN32" s="20">
        <f t="shared" si="0"/>
        <v>0</v>
      </c>
      <c r="AO32" s="30" t="str">
        <f t="shared" si="20"/>
        <v>BK</v>
      </c>
      <c r="AP32" s="20">
        <f t="shared" si="21"/>
        <v>0</v>
      </c>
      <c r="AQ32" s="30" t="str">
        <f t="shared" si="22"/>
        <v>BK</v>
      </c>
      <c r="AR32" s="20">
        <f t="shared" si="23"/>
        <v>0</v>
      </c>
      <c r="AS32" s="30" t="str">
        <f t="shared" si="24"/>
        <v>BK</v>
      </c>
      <c r="AT32" s="20">
        <f t="shared" si="25"/>
        <v>0</v>
      </c>
      <c r="AU32" s="30" t="str">
        <f t="shared" si="26"/>
        <v>BK</v>
      </c>
      <c r="AV32" s="20">
        <f t="shared" si="27"/>
        <v>0</v>
      </c>
      <c r="AW32" s="30" t="str">
        <f t="shared" si="28"/>
        <v>BK</v>
      </c>
      <c r="AX32" s="20">
        <f t="shared" si="29"/>
        <v>0</v>
      </c>
      <c r="AY32" s="30" t="str">
        <f t="shared" si="30"/>
        <v>BK</v>
      </c>
    </row>
    <row r="33" spans="1:51" ht="15.75" x14ac:dyDescent="0.25">
      <c r="A33" s="7">
        <v>27</v>
      </c>
      <c r="B33" s="34" t="s">
        <v>146</v>
      </c>
      <c r="C33" s="48"/>
      <c r="D33" s="30" t="str">
        <f t="shared" si="1"/>
        <v>BK</v>
      </c>
      <c r="E33" s="48"/>
      <c r="F33" s="30" t="str">
        <f t="shared" si="2"/>
        <v>BK</v>
      </c>
      <c r="G33" s="48"/>
      <c r="H33" s="30" t="str">
        <f t="shared" si="3"/>
        <v>BK</v>
      </c>
      <c r="I33" s="48"/>
      <c r="J33" s="30" t="str">
        <f t="shared" si="4"/>
        <v>BK</v>
      </c>
      <c r="K33" s="48"/>
      <c r="L33" s="37" t="str">
        <f t="shared" si="5"/>
        <v>BK</v>
      </c>
      <c r="M33" s="48"/>
      <c r="N33" s="37" t="str">
        <f t="shared" si="6"/>
        <v>BK</v>
      </c>
      <c r="O33" s="48"/>
      <c r="P33" s="37" t="str">
        <f t="shared" si="7"/>
        <v>BK</v>
      </c>
      <c r="Q33" s="48"/>
      <c r="R33" s="38" t="str">
        <f t="shared" si="8"/>
        <v>BK</v>
      </c>
      <c r="S33" s="48"/>
      <c r="T33" s="38" t="str">
        <f t="shared" si="9"/>
        <v>BK</v>
      </c>
      <c r="U33" s="48"/>
      <c r="V33" s="38" t="str">
        <f t="shared" si="10"/>
        <v>BK</v>
      </c>
      <c r="W33" s="48"/>
      <c r="X33" s="38" t="str">
        <f t="shared" si="11"/>
        <v>BK</v>
      </c>
      <c r="Y33" s="48"/>
      <c r="Z33" s="30" t="str">
        <f t="shared" si="12"/>
        <v>BK</v>
      </c>
      <c r="AA33" s="48"/>
      <c r="AB33" s="38" t="str">
        <f t="shared" si="13"/>
        <v>BK</v>
      </c>
      <c r="AC33" s="48"/>
      <c r="AD33" s="37" t="str">
        <f t="shared" si="14"/>
        <v>BK</v>
      </c>
      <c r="AE33" s="48"/>
      <c r="AF33" s="37" t="str">
        <f t="shared" si="15"/>
        <v>BK</v>
      </c>
      <c r="AG33" s="48"/>
      <c r="AH33" s="37" t="str">
        <f t="shared" si="16"/>
        <v>BK</v>
      </c>
      <c r="AI33" s="48"/>
      <c r="AJ33" s="37" t="str">
        <f t="shared" si="17"/>
        <v>BK</v>
      </c>
      <c r="AK33" s="10"/>
      <c r="AL33" s="20">
        <f t="shared" si="18"/>
        <v>0</v>
      </c>
      <c r="AM33" s="30" t="str">
        <f t="shared" si="19"/>
        <v>BK</v>
      </c>
      <c r="AN33" s="20">
        <f t="shared" si="0"/>
        <v>0</v>
      </c>
      <c r="AO33" s="30" t="str">
        <f t="shared" si="20"/>
        <v>BK</v>
      </c>
      <c r="AP33" s="20">
        <f t="shared" si="21"/>
        <v>0</v>
      </c>
      <c r="AQ33" s="30" t="str">
        <f t="shared" si="22"/>
        <v>BK</v>
      </c>
      <c r="AR33" s="20">
        <f t="shared" si="23"/>
        <v>0</v>
      </c>
      <c r="AS33" s="30" t="str">
        <f t="shared" si="24"/>
        <v>BK</v>
      </c>
      <c r="AT33" s="20">
        <f t="shared" si="25"/>
        <v>0</v>
      </c>
      <c r="AU33" s="30" t="str">
        <f t="shared" si="26"/>
        <v>BK</v>
      </c>
      <c r="AV33" s="20">
        <f t="shared" si="27"/>
        <v>0</v>
      </c>
      <c r="AW33" s="30" t="str">
        <f t="shared" si="28"/>
        <v>BK</v>
      </c>
      <c r="AX33" s="20">
        <f t="shared" si="29"/>
        <v>0</v>
      </c>
      <c r="AY33" s="30" t="str">
        <f t="shared" si="30"/>
        <v>BK</v>
      </c>
    </row>
    <row r="34" spans="1:51" ht="15.75" x14ac:dyDescent="0.25">
      <c r="A34" s="7">
        <v>28</v>
      </c>
      <c r="B34" s="36" t="s">
        <v>147</v>
      </c>
      <c r="C34" s="48"/>
      <c r="D34" s="30" t="str">
        <f t="shared" si="1"/>
        <v>BK</v>
      </c>
      <c r="E34" s="48"/>
      <c r="F34" s="30" t="str">
        <f t="shared" si="2"/>
        <v>BK</v>
      </c>
      <c r="G34" s="48"/>
      <c r="H34" s="30" t="str">
        <f t="shared" si="3"/>
        <v>BK</v>
      </c>
      <c r="I34" s="48"/>
      <c r="J34" s="30" t="str">
        <f t="shared" si="4"/>
        <v>BK</v>
      </c>
      <c r="K34" s="48"/>
      <c r="L34" s="37" t="str">
        <f t="shared" si="5"/>
        <v>BK</v>
      </c>
      <c r="M34" s="48"/>
      <c r="N34" s="37" t="str">
        <f t="shared" si="6"/>
        <v>BK</v>
      </c>
      <c r="O34" s="48"/>
      <c r="P34" s="37" t="str">
        <f t="shared" si="7"/>
        <v>BK</v>
      </c>
      <c r="Q34" s="48"/>
      <c r="R34" s="38" t="str">
        <f t="shared" si="8"/>
        <v>BK</v>
      </c>
      <c r="S34" s="48"/>
      <c r="T34" s="38" t="str">
        <f t="shared" si="9"/>
        <v>BK</v>
      </c>
      <c r="U34" s="48"/>
      <c r="V34" s="38" t="str">
        <f t="shared" si="10"/>
        <v>BK</v>
      </c>
      <c r="W34" s="48"/>
      <c r="X34" s="38" t="str">
        <f t="shared" si="11"/>
        <v>BK</v>
      </c>
      <c r="Y34" s="48"/>
      <c r="Z34" s="30" t="str">
        <f t="shared" si="12"/>
        <v>BK</v>
      </c>
      <c r="AA34" s="48"/>
      <c r="AB34" s="38" t="str">
        <f t="shared" si="13"/>
        <v>BK</v>
      </c>
      <c r="AC34" s="48"/>
      <c r="AD34" s="37" t="str">
        <f t="shared" si="14"/>
        <v>BK</v>
      </c>
      <c r="AE34" s="48"/>
      <c r="AF34" s="37" t="str">
        <f t="shared" si="15"/>
        <v>BK</v>
      </c>
      <c r="AG34" s="48"/>
      <c r="AH34" s="37" t="str">
        <f t="shared" si="16"/>
        <v>BK</v>
      </c>
      <c r="AI34" s="48"/>
      <c r="AJ34" s="37" t="str">
        <f t="shared" si="17"/>
        <v>BK</v>
      </c>
      <c r="AK34" s="10"/>
      <c r="AL34" s="20">
        <f t="shared" si="18"/>
        <v>0</v>
      </c>
      <c r="AM34" s="30" t="str">
        <f t="shared" si="19"/>
        <v>BK</v>
      </c>
      <c r="AN34" s="20">
        <f t="shared" si="0"/>
        <v>0</v>
      </c>
      <c r="AO34" s="30" t="str">
        <f t="shared" si="20"/>
        <v>BK</v>
      </c>
      <c r="AP34" s="20">
        <f t="shared" si="21"/>
        <v>0</v>
      </c>
      <c r="AQ34" s="30" t="str">
        <f t="shared" si="22"/>
        <v>BK</v>
      </c>
      <c r="AR34" s="20">
        <f t="shared" si="23"/>
        <v>0</v>
      </c>
      <c r="AS34" s="30" t="str">
        <f t="shared" si="24"/>
        <v>BK</v>
      </c>
      <c r="AT34" s="20">
        <f t="shared" si="25"/>
        <v>0</v>
      </c>
      <c r="AU34" s="30" t="str">
        <f t="shared" si="26"/>
        <v>BK</v>
      </c>
      <c r="AV34" s="20">
        <f t="shared" si="27"/>
        <v>0</v>
      </c>
      <c r="AW34" s="30" t="str">
        <f t="shared" si="28"/>
        <v>BK</v>
      </c>
      <c r="AX34" s="20">
        <f t="shared" si="29"/>
        <v>0</v>
      </c>
      <c r="AY34" s="30" t="str">
        <f t="shared" si="30"/>
        <v>BK</v>
      </c>
    </row>
    <row r="35" spans="1:51" ht="15.75" x14ac:dyDescent="0.25">
      <c r="A35" s="7">
        <v>29</v>
      </c>
      <c r="B35" s="34" t="s">
        <v>148</v>
      </c>
      <c r="C35" s="48"/>
      <c r="D35" s="30" t="str">
        <f t="shared" si="1"/>
        <v>BK</v>
      </c>
      <c r="E35" s="48"/>
      <c r="F35" s="30" t="str">
        <f t="shared" si="2"/>
        <v>BK</v>
      </c>
      <c r="G35" s="48"/>
      <c r="H35" s="30" t="str">
        <f t="shared" si="3"/>
        <v>BK</v>
      </c>
      <c r="I35" s="48"/>
      <c r="J35" s="30" t="str">
        <f t="shared" si="4"/>
        <v>BK</v>
      </c>
      <c r="K35" s="48"/>
      <c r="L35" s="37" t="str">
        <f t="shared" si="5"/>
        <v>BK</v>
      </c>
      <c r="M35" s="48"/>
      <c r="N35" s="37" t="str">
        <f t="shared" si="6"/>
        <v>BK</v>
      </c>
      <c r="O35" s="48"/>
      <c r="P35" s="37" t="str">
        <f t="shared" si="7"/>
        <v>BK</v>
      </c>
      <c r="Q35" s="48"/>
      <c r="R35" s="38" t="str">
        <f t="shared" si="8"/>
        <v>BK</v>
      </c>
      <c r="S35" s="48"/>
      <c r="T35" s="38" t="str">
        <f t="shared" si="9"/>
        <v>BK</v>
      </c>
      <c r="U35" s="48"/>
      <c r="V35" s="38" t="str">
        <f t="shared" si="10"/>
        <v>BK</v>
      </c>
      <c r="W35" s="48"/>
      <c r="X35" s="38" t="str">
        <f t="shared" si="11"/>
        <v>BK</v>
      </c>
      <c r="Y35" s="48"/>
      <c r="Z35" s="30" t="str">
        <f t="shared" si="12"/>
        <v>BK</v>
      </c>
      <c r="AA35" s="48"/>
      <c r="AB35" s="38" t="str">
        <f t="shared" si="13"/>
        <v>BK</v>
      </c>
      <c r="AC35" s="48"/>
      <c r="AD35" s="37" t="str">
        <f t="shared" si="14"/>
        <v>BK</v>
      </c>
      <c r="AE35" s="48"/>
      <c r="AF35" s="37" t="str">
        <f t="shared" si="15"/>
        <v>BK</v>
      </c>
      <c r="AG35" s="48"/>
      <c r="AH35" s="37" t="str">
        <f t="shared" si="16"/>
        <v>BK</v>
      </c>
      <c r="AI35" s="48"/>
      <c r="AJ35" s="37" t="str">
        <f t="shared" si="17"/>
        <v>BK</v>
      </c>
      <c r="AK35" s="10"/>
      <c r="AL35" s="20">
        <f t="shared" si="18"/>
        <v>0</v>
      </c>
      <c r="AM35" s="30" t="str">
        <f t="shared" si="19"/>
        <v>BK</v>
      </c>
      <c r="AN35" s="20">
        <f t="shared" si="0"/>
        <v>0</v>
      </c>
      <c r="AO35" s="30" t="str">
        <f t="shared" si="20"/>
        <v>BK</v>
      </c>
      <c r="AP35" s="20">
        <f t="shared" si="21"/>
        <v>0</v>
      </c>
      <c r="AQ35" s="30" t="str">
        <f t="shared" si="22"/>
        <v>BK</v>
      </c>
      <c r="AR35" s="20">
        <f t="shared" si="23"/>
        <v>0</v>
      </c>
      <c r="AS35" s="30" t="str">
        <f t="shared" si="24"/>
        <v>BK</v>
      </c>
      <c r="AT35" s="20">
        <f t="shared" si="25"/>
        <v>0</v>
      </c>
      <c r="AU35" s="30" t="str">
        <f t="shared" si="26"/>
        <v>BK</v>
      </c>
      <c r="AV35" s="20">
        <f t="shared" si="27"/>
        <v>0</v>
      </c>
      <c r="AW35" s="30" t="str">
        <f t="shared" si="28"/>
        <v>BK</v>
      </c>
      <c r="AX35" s="20">
        <f t="shared" si="29"/>
        <v>0</v>
      </c>
      <c r="AY35" s="30" t="str">
        <f t="shared" si="30"/>
        <v>BK</v>
      </c>
    </row>
    <row r="36" spans="1:51" ht="15.75" x14ac:dyDescent="0.25">
      <c r="A36" s="7">
        <v>30</v>
      </c>
      <c r="B36" s="34" t="s">
        <v>149</v>
      </c>
      <c r="C36" s="48"/>
      <c r="D36" s="30" t="str">
        <f t="shared" si="1"/>
        <v>BK</v>
      </c>
      <c r="E36" s="48"/>
      <c r="F36" s="30" t="str">
        <f t="shared" si="2"/>
        <v>BK</v>
      </c>
      <c r="G36" s="48"/>
      <c r="H36" s="30" t="str">
        <f t="shared" si="3"/>
        <v>BK</v>
      </c>
      <c r="I36" s="48"/>
      <c r="J36" s="30" t="str">
        <f t="shared" si="4"/>
        <v>BK</v>
      </c>
      <c r="K36" s="48"/>
      <c r="L36" s="37" t="str">
        <f t="shared" si="5"/>
        <v>BK</v>
      </c>
      <c r="M36" s="48"/>
      <c r="N36" s="37" t="str">
        <f t="shared" si="6"/>
        <v>BK</v>
      </c>
      <c r="O36" s="48"/>
      <c r="P36" s="37" t="str">
        <f t="shared" si="7"/>
        <v>BK</v>
      </c>
      <c r="Q36" s="48"/>
      <c r="R36" s="38" t="str">
        <f t="shared" si="8"/>
        <v>BK</v>
      </c>
      <c r="S36" s="48"/>
      <c r="T36" s="38" t="str">
        <f t="shared" si="9"/>
        <v>BK</v>
      </c>
      <c r="U36" s="48"/>
      <c r="V36" s="38" t="str">
        <f t="shared" si="10"/>
        <v>BK</v>
      </c>
      <c r="W36" s="48"/>
      <c r="X36" s="38" t="str">
        <f t="shared" si="11"/>
        <v>BK</v>
      </c>
      <c r="Y36" s="48"/>
      <c r="Z36" s="30" t="str">
        <f t="shared" si="12"/>
        <v>BK</v>
      </c>
      <c r="AA36" s="48"/>
      <c r="AB36" s="38" t="str">
        <f t="shared" si="13"/>
        <v>BK</v>
      </c>
      <c r="AC36" s="48"/>
      <c r="AD36" s="37" t="str">
        <f t="shared" si="14"/>
        <v>BK</v>
      </c>
      <c r="AE36" s="48"/>
      <c r="AF36" s="37" t="str">
        <f t="shared" si="15"/>
        <v>BK</v>
      </c>
      <c r="AG36" s="48"/>
      <c r="AH36" s="37" t="str">
        <f t="shared" si="16"/>
        <v>BK</v>
      </c>
      <c r="AI36" s="48"/>
      <c r="AJ36" s="37" t="str">
        <f t="shared" si="17"/>
        <v>BK</v>
      </c>
      <c r="AK36" s="10"/>
      <c r="AL36" s="20">
        <f t="shared" si="18"/>
        <v>0</v>
      </c>
      <c r="AM36" s="30" t="str">
        <f t="shared" si="19"/>
        <v>BK</v>
      </c>
      <c r="AN36" s="20">
        <f t="shared" si="0"/>
        <v>0</v>
      </c>
      <c r="AO36" s="30" t="str">
        <f t="shared" si="20"/>
        <v>BK</v>
      </c>
      <c r="AP36" s="20">
        <f t="shared" si="21"/>
        <v>0</v>
      </c>
      <c r="AQ36" s="30" t="str">
        <f t="shared" si="22"/>
        <v>BK</v>
      </c>
      <c r="AR36" s="20">
        <f t="shared" si="23"/>
        <v>0</v>
      </c>
      <c r="AS36" s="30" t="str">
        <f t="shared" si="24"/>
        <v>BK</v>
      </c>
      <c r="AT36" s="20">
        <f t="shared" si="25"/>
        <v>0</v>
      </c>
      <c r="AU36" s="30" t="str">
        <f t="shared" si="26"/>
        <v>BK</v>
      </c>
      <c r="AV36" s="20">
        <f t="shared" si="27"/>
        <v>0</v>
      </c>
      <c r="AW36" s="30" t="str">
        <f t="shared" si="28"/>
        <v>BK</v>
      </c>
      <c r="AX36" s="20">
        <f t="shared" si="29"/>
        <v>0</v>
      </c>
      <c r="AY36" s="30" t="str">
        <f t="shared" si="30"/>
        <v>BK</v>
      </c>
    </row>
    <row r="37" spans="1:51" ht="15.75" x14ac:dyDescent="0.25">
      <c r="A37" s="7">
        <v>31</v>
      </c>
      <c r="B37" s="34" t="s">
        <v>150</v>
      </c>
      <c r="C37" s="48"/>
      <c r="D37" s="30" t="str">
        <f t="shared" si="1"/>
        <v>BK</v>
      </c>
      <c r="E37" s="48"/>
      <c r="F37" s="30" t="str">
        <f t="shared" si="2"/>
        <v>BK</v>
      </c>
      <c r="G37" s="48"/>
      <c r="H37" s="30" t="str">
        <f t="shared" si="3"/>
        <v>BK</v>
      </c>
      <c r="I37" s="48"/>
      <c r="J37" s="30" t="str">
        <f t="shared" si="4"/>
        <v>BK</v>
      </c>
      <c r="K37" s="48"/>
      <c r="L37" s="37" t="str">
        <f t="shared" si="5"/>
        <v>BK</v>
      </c>
      <c r="M37" s="48"/>
      <c r="N37" s="37" t="str">
        <f t="shared" si="6"/>
        <v>BK</v>
      </c>
      <c r="O37" s="48"/>
      <c r="P37" s="37" t="str">
        <f t="shared" si="7"/>
        <v>BK</v>
      </c>
      <c r="Q37" s="48"/>
      <c r="R37" s="38" t="str">
        <f t="shared" si="8"/>
        <v>BK</v>
      </c>
      <c r="S37" s="48"/>
      <c r="T37" s="38" t="str">
        <f t="shared" si="9"/>
        <v>BK</v>
      </c>
      <c r="U37" s="48"/>
      <c r="V37" s="38" t="str">
        <f t="shared" si="10"/>
        <v>BK</v>
      </c>
      <c r="W37" s="48"/>
      <c r="X37" s="38" t="str">
        <f t="shared" si="11"/>
        <v>BK</v>
      </c>
      <c r="Y37" s="48"/>
      <c r="Z37" s="30" t="str">
        <f t="shared" si="12"/>
        <v>BK</v>
      </c>
      <c r="AA37" s="48"/>
      <c r="AB37" s="38" t="str">
        <f t="shared" si="13"/>
        <v>BK</v>
      </c>
      <c r="AC37" s="48"/>
      <c r="AD37" s="37" t="str">
        <f t="shared" si="14"/>
        <v>BK</v>
      </c>
      <c r="AE37" s="48"/>
      <c r="AF37" s="37" t="str">
        <f t="shared" si="15"/>
        <v>BK</v>
      </c>
      <c r="AG37" s="48"/>
      <c r="AH37" s="37" t="str">
        <f t="shared" si="16"/>
        <v>BK</v>
      </c>
      <c r="AI37" s="48"/>
      <c r="AJ37" s="37" t="str">
        <f t="shared" si="17"/>
        <v>BK</v>
      </c>
      <c r="AK37" s="10"/>
      <c r="AL37" s="20">
        <f t="shared" si="18"/>
        <v>0</v>
      </c>
      <c r="AM37" s="30" t="str">
        <f t="shared" si="19"/>
        <v>BK</v>
      </c>
      <c r="AN37" s="20">
        <f t="shared" si="0"/>
        <v>0</v>
      </c>
      <c r="AO37" s="30" t="str">
        <f t="shared" si="20"/>
        <v>BK</v>
      </c>
      <c r="AP37" s="20">
        <f t="shared" si="21"/>
        <v>0</v>
      </c>
      <c r="AQ37" s="30" t="str">
        <f t="shared" si="22"/>
        <v>BK</v>
      </c>
      <c r="AR37" s="20">
        <f t="shared" si="23"/>
        <v>0</v>
      </c>
      <c r="AS37" s="30" t="str">
        <f t="shared" si="24"/>
        <v>BK</v>
      </c>
      <c r="AT37" s="20">
        <f t="shared" si="25"/>
        <v>0</v>
      </c>
      <c r="AU37" s="30" t="str">
        <f t="shared" si="26"/>
        <v>BK</v>
      </c>
      <c r="AV37" s="20">
        <f t="shared" si="27"/>
        <v>0</v>
      </c>
      <c r="AW37" s="30" t="str">
        <f t="shared" si="28"/>
        <v>BK</v>
      </c>
      <c r="AX37" s="20">
        <f t="shared" si="29"/>
        <v>0</v>
      </c>
      <c r="AY37" s="30" t="str">
        <f t="shared" si="30"/>
        <v>BK</v>
      </c>
    </row>
    <row r="38" spans="1:51" ht="15.75" x14ac:dyDescent="0.25">
      <c r="A38" s="7">
        <v>32</v>
      </c>
      <c r="B38" s="34" t="s">
        <v>151</v>
      </c>
      <c r="C38" s="48"/>
      <c r="D38" s="30" t="str">
        <f t="shared" si="1"/>
        <v>BK</v>
      </c>
      <c r="E38" s="48"/>
      <c r="F38" s="30" t="str">
        <f t="shared" si="2"/>
        <v>BK</v>
      </c>
      <c r="G38" s="48"/>
      <c r="H38" s="30" t="str">
        <f t="shared" si="3"/>
        <v>BK</v>
      </c>
      <c r="I38" s="48"/>
      <c r="J38" s="30" t="str">
        <f t="shared" si="4"/>
        <v>BK</v>
      </c>
      <c r="K38" s="48"/>
      <c r="L38" s="37" t="str">
        <f t="shared" si="5"/>
        <v>BK</v>
      </c>
      <c r="M38" s="48"/>
      <c r="N38" s="37" t="str">
        <f t="shared" si="6"/>
        <v>BK</v>
      </c>
      <c r="O38" s="48"/>
      <c r="P38" s="37" t="str">
        <f t="shared" si="7"/>
        <v>BK</v>
      </c>
      <c r="Q38" s="48"/>
      <c r="R38" s="38" t="str">
        <f t="shared" si="8"/>
        <v>BK</v>
      </c>
      <c r="S38" s="48"/>
      <c r="T38" s="38" t="str">
        <f t="shared" si="9"/>
        <v>BK</v>
      </c>
      <c r="U38" s="48"/>
      <c r="V38" s="38" t="str">
        <f t="shared" si="10"/>
        <v>BK</v>
      </c>
      <c r="W38" s="48"/>
      <c r="X38" s="38" t="str">
        <f t="shared" si="11"/>
        <v>BK</v>
      </c>
      <c r="Y38" s="48"/>
      <c r="Z38" s="30" t="str">
        <f t="shared" si="12"/>
        <v>BK</v>
      </c>
      <c r="AA38" s="48"/>
      <c r="AB38" s="38" t="str">
        <f t="shared" si="13"/>
        <v>BK</v>
      </c>
      <c r="AC38" s="48"/>
      <c r="AD38" s="37" t="str">
        <f t="shared" si="14"/>
        <v>BK</v>
      </c>
      <c r="AE38" s="48"/>
      <c r="AF38" s="37" t="str">
        <f t="shared" si="15"/>
        <v>BK</v>
      </c>
      <c r="AG38" s="48"/>
      <c r="AH38" s="37" t="str">
        <f t="shared" si="16"/>
        <v>BK</v>
      </c>
      <c r="AI38" s="48"/>
      <c r="AJ38" s="37" t="str">
        <f t="shared" si="17"/>
        <v>BK</v>
      </c>
      <c r="AK38" s="10"/>
      <c r="AL38" s="20">
        <f t="shared" si="18"/>
        <v>0</v>
      </c>
      <c r="AM38" s="30" t="str">
        <f t="shared" si="19"/>
        <v>BK</v>
      </c>
      <c r="AN38" s="20">
        <f t="shared" si="0"/>
        <v>0</v>
      </c>
      <c r="AO38" s="30" t="str">
        <f t="shared" si="20"/>
        <v>BK</v>
      </c>
      <c r="AP38" s="20">
        <f t="shared" si="21"/>
        <v>0</v>
      </c>
      <c r="AQ38" s="30" t="str">
        <f t="shared" si="22"/>
        <v>BK</v>
      </c>
      <c r="AR38" s="20">
        <f t="shared" si="23"/>
        <v>0</v>
      </c>
      <c r="AS38" s="30" t="str">
        <f t="shared" si="24"/>
        <v>BK</v>
      </c>
      <c r="AT38" s="20">
        <f t="shared" si="25"/>
        <v>0</v>
      </c>
      <c r="AU38" s="30" t="str">
        <f t="shared" si="26"/>
        <v>BK</v>
      </c>
      <c r="AV38" s="20">
        <f t="shared" si="27"/>
        <v>0</v>
      </c>
      <c r="AW38" s="30" t="str">
        <f t="shared" si="28"/>
        <v>BK</v>
      </c>
      <c r="AX38" s="20">
        <f t="shared" si="29"/>
        <v>0</v>
      </c>
      <c r="AY38" s="30" t="str">
        <f t="shared" si="30"/>
        <v>BK</v>
      </c>
    </row>
    <row r="39" spans="1:51" ht="15.75" x14ac:dyDescent="0.25">
      <c r="A39" s="7">
        <v>33</v>
      </c>
      <c r="B39" s="34" t="s">
        <v>152</v>
      </c>
      <c r="C39" s="48"/>
      <c r="D39" s="30" t="str">
        <f t="shared" si="1"/>
        <v>BK</v>
      </c>
      <c r="E39" s="48"/>
      <c r="F39" s="30" t="str">
        <f t="shared" si="2"/>
        <v>BK</v>
      </c>
      <c r="G39" s="48"/>
      <c r="H39" s="30" t="str">
        <f t="shared" si="3"/>
        <v>BK</v>
      </c>
      <c r="I39" s="48"/>
      <c r="J39" s="30" t="str">
        <f t="shared" si="4"/>
        <v>BK</v>
      </c>
      <c r="K39" s="48"/>
      <c r="L39" s="37" t="str">
        <f t="shared" si="5"/>
        <v>BK</v>
      </c>
      <c r="M39" s="48"/>
      <c r="N39" s="37" t="str">
        <f t="shared" si="6"/>
        <v>BK</v>
      </c>
      <c r="O39" s="48"/>
      <c r="P39" s="37" t="str">
        <f t="shared" si="7"/>
        <v>BK</v>
      </c>
      <c r="Q39" s="48"/>
      <c r="R39" s="38" t="str">
        <f t="shared" si="8"/>
        <v>BK</v>
      </c>
      <c r="S39" s="48"/>
      <c r="T39" s="38" t="str">
        <f t="shared" si="9"/>
        <v>BK</v>
      </c>
      <c r="U39" s="48"/>
      <c r="V39" s="38" t="str">
        <f t="shared" si="10"/>
        <v>BK</v>
      </c>
      <c r="W39" s="48"/>
      <c r="X39" s="38" t="str">
        <f t="shared" si="11"/>
        <v>BK</v>
      </c>
      <c r="Y39" s="48"/>
      <c r="Z39" s="30" t="str">
        <f t="shared" si="12"/>
        <v>BK</v>
      </c>
      <c r="AA39" s="48"/>
      <c r="AB39" s="38" t="str">
        <f t="shared" si="13"/>
        <v>BK</v>
      </c>
      <c r="AC39" s="48"/>
      <c r="AD39" s="37" t="str">
        <f t="shared" si="14"/>
        <v>BK</v>
      </c>
      <c r="AE39" s="48"/>
      <c r="AF39" s="37" t="str">
        <f t="shared" si="15"/>
        <v>BK</v>
      </c>
      <c r="AG39" s="48"/>
      <c r="AH39" s="37" t="str">
        <f t="shared" si="16"/>
        <v>BK</v>
      </c>
      <c r="AI39" s="48"/>
      <c r="AJ39" s="37" t="str">
        <f t="shared" si="17"/>
        <v>BK</v>
      </c>
      <c r="AK39" s="10"/>
      <c r="AL39" s="20">
        <f t="shared" si="18"/>
        <v>0</v>
      </c>
      <c r="AM39" s="30" t="str">
        <f t="shared" si="19"/>
        <v>BK</v>
      </c>
      <c r="AN39" s="20">
        <f t="shared" si="0"/>
        <v>0</v>
      </c>
      <c r="AO39" s="30" t="str">
        <f t="shared" si="20"/>
        <v>BK</v>
      </c>
      <c r="AP39" s="20">
        <f t="shared" si="21"/>
        <v>0</v>
      </c>
      <c r="AQ39" s="30" t="str">
        <f t="shared" si="22"/>
        <v>BK</v>
      </c>
      <c r="AR39" s="20">
        <f t="shared" si="23"/>
        <v>0</v>
      </c>
      <c r="AS39" s="30" t="str">
        <f t="shared" si="24"/>
        <v>BK</v>
      </c>
      <c r="AT39" s="20">
        <f t="shared" si="25"/>
        <v>0</v>
      </c>
      <c r="AU39" s="30" t="str">
        <f t="shared" si="26"/>
        <v>BK</v>
      </c>
      <c r="AV39" s="20">
        <f t="shared" si="27"/>
        <v>0</v>
      </c>
      <c r="AW39" s="30" t="str">
        <f t="shared" si="28"/>
        <v>BK</v>
      </c>
      <c r="AX39" s="20">
        <f t="shared" si="29"/>
        <v>0</v>
      </c>
      <c r="AY39" s="30" t="str">
        <f t="shared" si="30"/>
        <v>BK</v>
      </c>
    </row>
    <row r="40" spans="1:51" ht="15.75" x14ac:dyDescent="0.25">
      <c r="A40" s="7">
        <v>34</v>
      </c>
      <c r="B40" s="35" t="s">
        <v>153</v>
      </c>
      <c r="C40" s="48"/>
      <c r="D40" s="30" t="str">
        <f t="shared" si="1"/>
        <v>BK</v>
      </c>
      <c r="E40" s="48"/>
      <c r="F40" s="30" t="str">
        <f t="shared" si="2"/>
        <v>BK</v>
      </c>
      <c r="G40" s="48"/>
      <c r="H40" s="30" t="str">
        <f t="shared" si="3"/>
        <v>BK</v>
      </c>
      <c r="I40" s="48"/>
      <c r="J40" s="30" t="str">
        <f t="shared" si="4"/>
        <v>BK</v>
      </c>
      <c r="K40" s="48"/>
      <c r="L40" s="37" t="str">
        <f t="shared" si="5"/>
        <v>BK</v>
      </c>
      <c r="M40" s="48"/>
      <c r="N40" s="37" t="str">
        <f t="shared" si="6"/>
        <v>BK</v>
      </c>
      <c r="O40" s="48"/>
      <c r="P40" s="37" t="str">
        <f t="shared" si="7"/>
        <v>BK</v>
      </c>
      <c r="Q40" s="48"/>
      <c r="R40" s="38" t="str">
        <f t="shared" si="8"/>
        <v>BK</v>
      </c>
      <c r="S40" s="48"/>
      <c r="T40" s="38" t="str">
        <f t="shared" si="9"/>
        <v>BK</v>
      </c>
      <c r="U40" s="48"/>
      <c r="V40" s="38" t="str">
        <f t="shared" si="10"/>
        <v>BK</v>
      </c>
      <c r="W40" s="48"/>
      <c r="X40" s="38" t="str">
        <f t="shared" si="11"/>
        <v>BK</v>
      </c>
      <c r="Y40" s="48"/>
      <c r="Z40" s="30" t="str">
        <f t="shared" si="12"/>
        <v>BK</v>
      </c>
      <c r="AA40" s="48"/>
      <c r="AB40" s="38" t="str">
        <f t="shared" si="13"/>
        <v>BK</v>
      </c>
      <c r="AC40" s="48"/>
      <c r="AD40" s="37" t="str">
        <f t="shared" si="14"/>
        <v>BK</v>
      </c>
      <c r="AE40" s="48"/>
      <c r="AF40" s="37" t="str">
        <f t="shared" si="15"/>
        <v>BK</v>
      </c>
      <c r="AG40" s="48"/>
      <c r="AH40" s="37" t="str">
        <f t="shared" si="16"/>
        <v>BK</v>
      </c>
      <c r="AI40" s="48"/>
      <c r="AJ40" s="37" t="str">
        <f t="shared" si="17"/>
        <v>BK</v>
      </c>
      <c r="AK40" s="10"/>
      <c r="AL40" s="20">
        <f t="shared" si="18"/>
        <v>0</v>
      </c>
      <c r="AM40" s="30" t="str">
        <f t="shared" si="19"/>
        <v>BK</v>
      </c>
      <c r="AN40" s="20">
        <f t="shared" si="0"/>
        <v>0</v>
      </c>
      <c r="AO40" s="30" t="str">
        <f t="shared" si="20"/>
        <v>BK</v>
      </c>
      <c r="AP40" s="20">
        <f t="shared" si="21"/>
        <v>0</v>
      </c>
      <c r="AQ40" s="30" t="str">
        <f t="shared" si="22"/>
        <v>BK</v>
      </c>
      <c r="AR40" s="20">
        <f t="shared" si="23"/>
        <v>0</v>
      </c>
      <c r="AS40" s="30" t="str">
        <f t="shared" si="24"/>
        <v>BK</v>
      </c>
      <c r="AT40" s="20">
        <f t="shared" si="25"/>
        <v>0</v>
      </c>
      <c r="AU40" s="30" t="str">
        <f t="shared" si="26"/>
        <v>BK</v>
      </c>
      <c r="AV40" s="20">
        <f t="shared" si="27"/>
        <v>0</v>
      </c>
      <c r="AW40" s="30" t="str">
        <f t="shared" si="28"/>
        <v>BK</v>
      </c>
      <c r="AX40" s="20">
        <f t="shared" si="29"/>
        <v>0</v>
      </c>
      <c r="AY40" s="30" t="str">
        <f t="shared" si="30"/>
        <v>BK</v>
      </c>
    </row>
    <row r="41" spans="1:51" ht="15.75" x14ac:dyDescent="0.25">
      <c r="A41" s="7">
        <v>35</v>
      </c>
      <c r="B41" s="35" t="s">
        <v>154</v>
      </c>
      <c r="C41" s="48"/>
      <c r="D41" s="30" t="str">
        <f t="shared" si="1"/>
        <v>BK</v>
      </c>
      <c r="E41" s="48"/>
      <c r="F41" s="30" t="str">
        <f t="shared" si="2"/>
        <v>BK</v>
      </c>
      <c r="G41" s="48"/>
      <c r="H41" s="30" t="str">
        <f t="shared" si="3"/>
        <v>BK</v>
      </c>
      <c r="I41" s="48"/>
      <c r="J41" s="30" t="str">
        <f t="shared" si="4"/>
        <v>BK</v>
      </c>
      <c r="K41" s="48"/>
      <c r="L41" s="37" t="str">
        <f t="shared" si="5"/>
        <v>BK</v>
      </c>
      <c r="M41" s="48"/>
      <c r="N41" s="37" t="str">
        <f t="shared" si="6"/>
        <v>BK</v>
      </c>
      <c r="O41" s="48"/>
      <c r="P41" s="37" t="str">
        <f t="shared" si="7"/>
        <v>BK</v>
      </c>
      <c r="Q41" s="48"/>
      <c r="R41" s="38" t="str">
        <f t="shared" si="8"/>
        <v>BK</v>
      </c>
      <c r="S41" s="48"/>
      <c r="T41" s="38" t="str">
        <f t="shared" si="9"/>
        <v>BK</v>
      </c>
      <c r="U41" s="48"/>
      <c r="V41" s="38" t="str">
        <f t="shared" si="10"/>
        <v>BK</v>
      </c>
      <c r="W41" s="48"/>
      <c r="X41" s="38" t="str">
        <f t="shared" si="11"/>
        <v>BK</v>
      </c>
      <c r="Y41" s="48"/>
      <c r="Z41" s="30" t="str">
        <f t="shared" si="12"/>
        <v>BK</v>
      </c>
      <c r="AA41" s="48"/>
      <c r="AB41" s="38" t="str">
        <f t="shared" si="13"/>
        <v>BK</v>
      </c>
      <c r="AC41" s="48"/>
      <c r="AD41" s="37" t="str">
        <f t="shared" si="14"/>
        <v>BK</v>
      </c>
      <c r="AE41" s="48"/>
      <c r="AF41" s="37" t="str">
        <f t="shared" si="15"/>
        <v>BK</v>
      </c>
      <c r="AG41" s="48"/>
      <c r="AH41" s="37" t="str">
        <f t="shared" si="16"/>
        <v>BK</v>
      </c>
      <c r="AI41" s="48"/>
      <c r="AJ41" s="37" t="str">
        <f t="shared" si="17"/>
        <v>BK</v>
      </c>
      <c r="AK41" s="10"/>
      <c r="AL41" s="20">
        <f t="shared" si="18"/>
        <v>0</v>
      </c>
      <c r="AM41" s="30" t="str">
        <f t="shared" si="19"/>
        <v>BK</v>
      </c>
      <c r="AN41" s="20">
        <f t="shared" si="0"/>
        <v>0</v>
      </c>
      <c r="AO41" s="30" t="str">
        <f t="shared" si="20"/>
        <v>BK</v>
      </c>
      <c r="AP41" s="20">
        <f t="shared" si="21"/>
        <v>0</v>
      </c>
      <c r="AQ41" s="30" t="str">
        <f t="shared" si="22"/>
        <v>BK</v>
      </c>
      <c r="AR41" s="20">
        <f t="shared" si="23"/>
        <v>0</v>
      </c>
      <c r="AS41" s="30" t="str">
        <f t="shared" si="24"/>
        <v>BK</v>
      </c>
      <c r="AT41" s="20">
        <f t="shared" si="25"/>
        <v>0</v>
      </c>
      <c r="AU41" s="30" t="str">
        <f t="shared" si="26"/>
        <v>BK</v>
      </c>
      <c r="AV41" s="20">
        <f t="shared" si="27"/>
        <v>0</v>
      </c>
      <c r="AW41" s="30" t="str">
        <f t="shared" si="28"/>
        <v>BK</v>
      </c>
      <c r="AX41" s="20">
        <f t="shared" si="29"/>
        <v>0</v>
      </c>
      <c r="AY41" s="30" t="str">
        <f t="shared" si="30"/>
        <v>BK</v>
      </c>
    </row>
    <row r="42" spans="1:51" ht="15.75" x14ac:dyDescent="0.25">
      <c r="A42" s="7">
        <v>36</v>
      </c>
      <c r="B42" s="34" t="s">
        <v>155</v>
      </c>
      <c r="C42" s="48"/>
      <c r="D42" s="30" t="str">
        <f t="shared" si="1"/>
        <v>BK</v>
      </c>
      <c r="E42" s="48"/>
      <c r="F42" s="30" t="str">
        <f t="shared" si="2"/>
        <v>BK</v>
      </c>
      <c r="G42" s="48"/>
      <c r="H42" s="30" t="str">
        <f t="shared" si="3"/>
        <v>BK</v>
      </c>
      <c r="I42" s="48"/>
      <c r="J42" s="30" t="str">
        <f t="shared" si="4"/>
        <v>BK</v>
      </c>
      <c r="K42" s="48"/>
      <c r="L42" s="37" t="str">
        <f t="shared" si="5"/>
        <v>BK</v>
      </c>
      <c r="M42" s="48"/>
      <c r="N42" s="37" t="str">
        <f t="shared" si="6"/>
        <v>BK</v>
      </c>
      <c r="O42" s="48"/>
      <c r="P42" s="37" t="str">
        <f t="shared" si="7"/>
        <v>BK</v>
      </c>
      <c r="Q42" s="48"/>
      <c r="R42" s="38" t="str">
        <f t="shared" si="8"/>
        <v>BK</v>
      </c>
      <c r="S42" s="48"/>
      <c r="T42" s="38" t="str">
        <f t="shared" si="9"/>
        <v>BK</v>
      </c>
      <c r="U42" s="48"/>
      <c r="V42" s="38" t="str">
        <f t="shared" si="10"/>
        <v>BK</v>
      </c>
      <c r="W42" s="48"/>
      <c r="X42" s="38" t="str">
        <f t="shared" si="11"/>
        <v>BK</v>
      </c>
      <c r="Y42" s="48"/>
      <c r="Z42" s="30" t="str">
        <f t="shared" si="12"/>
        <v>BK</v>
      </c>
      <c r="AA42" s="48"/>
      <c r="AB42" s="38" t="str">
        <f t="shared" si="13"/>
        <v>BK</v>
      </c>
      <c r="AC42" s="48"/>
      <c r="AD42" s="37" t="str">
        <f t="shared" si="14"/>
        <v>BK</v>
      </c>
      <c r="AE42" s="48"/>
      <c r="AF42" s="37" t="str">
        <f t="shared" si="15"/>
        <v>BK</v>
      </c>
      <c r="AG42" s="48"/>
      <c r="AH42" s="37" t="str">
        <f t="shared" si="16"/>
        <v>BK</v>
      </c>
      <c r="AI42" s="48"/>
      <c r="AJ42" s="37" t="str">
        <f t="shared" si="17"/>
        <v>BK</v>
      </c>
      <c r="AK42" s="10"/>
      <c r="AL42" s="20">
        <f t="shared" si="18"/>
        <v>0</v>
      </c>
      <c r="AM42" s="30" t="str">
        <f t="shared" si="19"/>
        <v>BK</v>
      </c>
      <c r="AN42" s="20">
        <f t="shared" si="0"/>
        <v>0</v>
      </c>
      <c r="AO42" s="30" t="str">
        <f t="shared" si="20"/>
        <v>BK</v>
      </c>
      <c r="AP42" s="20">
        <f t="shared" si="21"/>
        <v>0</v>
      </c>
      <c r="AQ42" s="30" t="str">
        <f t="shared" si="22"/>
        <v>BK</v>
      </c>
      <c r="AR42" s="20">
        <f t="shared" si="23"/>
        <v>0</v>
      </c>
      <c r="AS42" s="30" t="str">
        <f t="shared" si="24"/>
        <v>BK</v>
      </c>
      <c r="AT42" s="20">
        <f t="shared" si="25"/>
        <v>0</v>
      </c>
      <c r="AU42" s="30" t="str">
        <f t="shared" si="26"/>
        <v>BK</v>
      </c>
      <c r="AV42" s="20">
        <f t="shared" si="27"/>
        <v>0</v>
      </c>
      <c r="AW42" s="30" t="str">
        <f t="shared" si="28"/>
        <v>BK</v>
      </c>
      <c r="AX42" s="20">
        <f t="shared" si="29"/>
        <v>0</v>
      </c>
      <c r="AY42" s="30" t="str">
        <f t="shared" si="30"/>
        <v>BK</v>
      </c>
    </row>
    <row r="43" spans="1:51" ht="15.75" x14ac:dyDescent="0.25">
      <c r="A43" s="7">
        <v>37</v>
      </c>
      <c r="B43" s="34" t="s">
        <v>156</v>
      </c>
      <c r="C43" s="48"/>
      <c r="D43" s="30" t="str">
        <f t="shared" si="1"/>
        <v>BK</v>
      </c>
      <c r="E43" s="48"/>
      <c r="F43" s="30" t="str">
        <f t="shared" si="2"/>
        <v>BK</v>
      </c>
      <c r="G43" s="48"/>
      <c r="H43" s="30" t="str">
        <f t="shared" si="3"/>
        <v>BK</v>
      </c>
      <c r="I43" s="48"/>
      <c r="J43" s="30" t="str">
        <f t="shared" si="4"/>
        <v>BK</v>
      </c>
      <c r="K43" s="48"/>
      <c r="L43" s="37" t="str">
        <f t="shared" si="5"/>
        <v>BK</v>
      </c>
      <c r="M43" s="48"/>
      <c r="N43" s="37" t="str">
        <f t="shared" si="6"/>
        <v>BK</v>
      </c>
      <c r="O43" s="48"/>
      <c r="P43" s="37" t="str">
        <f t="shared" si="7"/>
        <v>BK</v>
      </c>
      <c r="Q43" s="48"/>
      <c r="R43" s="38" t="str">
        <f t="shared" si="8"/>
        <v>BK</v>
      </c>
      <c r="S43" s="48"/>
      <c r="T43" s="38" t="str">
        <f t="shared" si="9"/>
        <v>BK</v>
      </c>
      <c r="U43" s="48"/>
      <c r="V43" s="38" t="str">
        <f t="shared" si="10"/>
        <v>BK</v>
      </c>
      <c r="W43" s="48"/>
      <c r="X43" s="38" t="str">
        <f t="shared" si="11"/>
        <v>BK</v>
      </c>
      <c r="Y43" s="48"/>
      <c r="Z43" s="30" t="str">
        <f t="shared" si="12"/>
        <v>BK</v>
      </c>
      <c r="AA43" s="48"/>
      <c r="AB43" s="38" t="str">
        <f t="shared" si="13"/>
        <v>BK</v>
      </c>
      <c r="AC43" s="48"/>
      <c r="AD43" s="37" t="str">
        <f t="shared" si="14"/>
        <v>BK</v>
      </c>
      <c r="AE43" s="48"/>
      <c r="AF43" s="37" t="str">
        <f t="shared" si="15"/>
        <v>BK</v>
      </c>
      <c r="AG43" s="48"/>
      <c r="AH43" s="37" t="str">
        <f t="shared" si="16"/>
        <v>BK</v>
      </c>
      <c r="AI43" s="48"/>
      <c r="AJ43" s="37" t="str">
        <f t="shared" si="17"/>
        <v>BK</v>
      </c>
      <c r="AK43" s="10"/>
      <c r="AL43" s="20">
        <f t="shared" si="18"/>
        <v>0</v>
      </c>
      <c r="AM43" s="30" t="str">
        <f t="shared" si="19"/>
        <v>BK</v>
      </c>
      <c r="AN43" s="20">
        <f t="shared" si="0"/>
        <v>0</v>
      </c>
      <c r="AO43" s="30" t="str">
        <f t="shared" si="20"/>
        <v>BK</v>
      </c>
      <c r="AP43" s="20">
        <f t="shared" si="21"/>
        <v>0</v>
      </c>
      <c r="AQ43" s="30" t="str">
        <f t="shared" si="22"/>
        <v>BK</v>
      </c>
      <c r="AR43" s="20">
        <f t="shared" si="23"/>
        <v>0</v>
      </c>
      <c r="AS43" s="30" t="str">
        <f t="shared" si="24"/>
        <v>BK</v>
      </c>
      <c r="AT43" s="20">
        <f t="shared" si="25"/>
        <v>0</v>
      </c>
      <c r="AU43" s="30" t="str">
        <f t="shared" si="26"/>
        <v>BK</v>
      </c>
      <c r="AV43" s="20">
        <f t="shared" si="27"/>
        <v>0</v>
      </c>
      <c r="AW43" s="30" t="str">
        <f t="shared" si="28"/>
        <v>BK</v>
      </c>
      <c r="AX43" s="20">
        <f t="shared" si="29"/>
        <v>0</v>
      </c>
      <c r="AY43" s="30" t="str">
        <f t="shared" si="30"/>
        <v>BK</v>
      </c>
    </row>
    <row r="44" spans="1:51" ht="15.75" x14ac:dyDescent="0.25">
      <c r="A44" s="7">
        <v>38</v>
      </c>
      <c r="B44" s="34" t="s">
        <v>157</v>
      </c>
      <c r="C44" s="48"/>
      <c r="D44" s="30" t="str">
        <f t="shared" si="1"/>
        <v>BK</v>
      </c>
      <c r="E44" s="48"/>
      <c r="F44" s="30" t="str">
        <f t="shared" si="2"/>
        <v>BK</v>
      </c>
      <c r="G44" s="48"/>
      <c r="H44" s="30" t="str">
        <f t="shared" si="3"/>
        <v>BK</v>
      </c>
      <c r="I44" s="48"/>
      <c r="J44" s="30" t="str">
        <f t="shared" si="4"/>
        <v>BK</v>
      </c>
      <c r="K44" s="48"/>
      <c r="L44" s="37" t="str">
        <f t="shared" si="5"/>
        <v>BK</v>
      </c>
      <c r="M44" s="48"/>
      <c r="N44" s="37" t="str">
        <f t="shared" si="6"/>
        <v>BK</v>
      </c>
      <c r="O44" s="48"/>
      <c r="P44" s="37" t="str">
        <f t="shared" si="7"/>
        <v>BK</v>
      </c>
      <c r="Q44" s="48"/>
      <c r="R44" s="38" t="str">
        <f t="shared" si="8"/>
        <v>BK</v>
      </c>
      <c r="S44" s="48"/>
      <c r="T44" s="38" t="str">
        <f t="shared" si="9"/>
        <v>BK</v>
      </c>
      <c r="U44" s="48"/>
      <c r="V44" s="38" t="str">
        <f t="shared" si="10"/>
        <v>BK</v>
      </c>
      <c r="W44" s="48"/>
      <c r="X44" s="38" t="str">
        <f t="shared" si="11"/>
        <v>BK</v>
      </c>
      <c r="Y44" s="48"/>
      <c r="Z44" s="30" t="str">
        <f t="shared" si="12"/>
        <v>BK</v>
      </c>
      <c r="AA44" s="48"/>
      <c r="AB44" s="38" t="str">
        <f t="shared" si="13"/>
        <v>BK</v>
      </c>
      <c r="AC44" s="48"/>
      <c r="AD44" s="37" t="str">
        <f t="shared" si="14"/>
        <v>BK</v>
      </c>
      <c r="AE44" s="48"/>
      <c r="AF44" s="37" t="str">
        <f t="shared" si="15"/>
        <v>BK</v>
      </c>
      <c r="AG44" s="48"/>
      <c r="AH44" s="37" t="str">
        <f t="shared" si="16"/>
        <v>BK</v>
      </c>
      <c r="AI44" s="48"/>
      <c r="AJ44" s="37" t="str">
        <f t="shared" si="17"/>
        <v>BK</v>
      </c>
      <c r="AK44" s="10"/>
      <c r="AL44" s="20">
        <f t="shared" si="18"/>
        <v>0</v>
      </c>
      <c r="AM44" s="30" t="str">
        <f t="shared" si="19"/>
        <v>BK</v>
      </c>
      <c r="AN44" s="20">
        <f t="shared" si="0"/>
        <v>0</v>
      </c>
      <c r="AO44" s="30" t="str">
        <f t="shared" si="20"/>
        <v>BK</v>
      </c>
      <c r="AP44" s="20">
        <f t="shared" si="21"/>
        <v>0</v>
      </c>
      <c r="AQ44" s="30" t="str">
        <f t="shared" si="22"/>
        <v>BK</v>
      </c>
      <c r="AR44" s="20">
        <f t="shared" si="23"/>
        <v>0</v>
      </c>
      <c r="AS44" s="30" t="str">
        <f t="shared" si="24"/>
        <v>BK</v>
      </c>
      <c r="AT44" s="20">
        <f t="shared" si="25"/>
        <v>0</v>
      </c>
      <c r="AU44" s="30" t="str">
        <f t="shared" si="26"/>
        <v>BK</v>
      </c>
      <c r="AV44" s="20">
        <f t="shared" si="27"/>
        <v>0</v>
      </c>
      <c r="AW44" s="30" t="str">
        <f t="shared" si="28"/>
        <v>BK</v>
      </c>
      <c r="AX44" s="20">
        <f t="shared" si="29"/>
        <v>0</v>
      </c>
      <c r="AY44" s="30" t="str">
        <f t="shared" si="30"/>
        <v>BK</v>
      </c>
    </row>
    <row r="45" spans="1:51" ht="15.75" x14ac:dyDescent="0.25">
      <c r="A45" s="7">
        <v>39</v>
      </c>
      <c r="B45" s="34" t="s">
        <v>158</v>
      </c>
      <c r="C45" s="48"/>
      <c r="D45" s="30" t="str">
        <f t="shared" si="1"/>
        <v>BK</v>
      </c>
      <c r="E45" s="48"/>
      <c r="F45" s="30" t="str">
        <f t="shared" si="2"/>
        <v>BK</v>
      </c>
      <c r="G45" s="48"/>
      <c r="H45" s="30" t="str">
        <f t="shared" si="3"/>
        <v>BK</v>
      </c>
      <c r="I45" s="48"/>
      <c r="J45" s="30" t="str">
        <f t="shared" si="4"/>
        <v>BK</v>
      </c>
      <c r="K45" s="48"/>
      <c r="L45" s="37" t="str">
        <f t="shared" si="5"/>
        <v>BK</v>
      </c>
      <c r="M45" s="48"/>
      <c r="N45" s="37" t="str">
        <f t="shared" si="6"/>
        <v>BK</v>
      </c>
      <c r="O45" s="48"/>
      <c r="P45" s="37" t="str">
        <f t="shared" si="7"/>
        <v>BK</v>
      </c>
      <c r="Q45" s="48"/>
      <c r="R45" s="38" t="str">
        <f t="shared" si="8"/>
        <v>BK</v>
      </c>
      <c r="S45" s="48"/>
      <c r="T45" s="38" t="str">
        <f t="shared" si="9"/>
        <v>BK</v>
      </c>
      <c r="U45" s="48"/>
      <c r="V45" s="38" t="str">
        <f t="shared" si="10"/>
        <v>BK</v>
      </c>
      <c r="W45" s="48"/>
      <c r="X45" s="38" t="str">
        <f t="shared" si="11"/>
        <v>BK</v>
      </c>
      <c r="Y45" s="48"/>
      <c r="Z45" s="30" t="str">
        <f t="shared" si="12"/>
        <v>BK</v>
      </c>
      <c r="AA45" s="48"/>
      <c r="AB45" s="38" t="str">
        <f t="shared" si="13"/>
        <v>BK</v>
      </c>
      <c r="AC45" s="48"/>
      <c r="AD45" s="37" t="str">
        <f t="shared" si="14"/>
        <v>BK</v>
      </c>
      <c r="AE45" s="48"/>
      <c r="AF45" s="37" t="str">
        <f t="shared" si="15"/>
        <v>BK</v>
      </c>
      <c r="AG45" s="48"/>
      <c r="AH45" s="37" t="str">
        <f t="shared" si="16"/>
        <v>BK</v>
      </c>
      <c r="AI45" s="48"/>
      <c r="AJ45" s="37" t="str">
        <f t="shared" si="17"/>
        <v>BK</v>
      </c>
      <c r="AK45" s="10"/>
      <c r="AL45" s="20">
        <f t="shared" si="18"/>
        <v>0</v>
      </c>
      <c r="AM45" s="30" t="str">
        <f t="shared" si="19"/>
        <v>BK</v>
      </c>
      <c r="AN45" s="20">
        <f t="shared" si="0"/>
        <v>0</v>
      </c>
      <c r="AO45" s="30" t="str">
        <f t="shared" si="20"/>
        <v>BK</v>
      </c>
      <c r="AP45" s="20">
        <f t="shared" si="21"/>
        <v>0</v>
      </c>
      <c r="AQ45" s="30" t="str">
        <f t="shared" si="22"/>
        <v>BK</v>
      </c>
      <c r="AR45" s="20">
        <f t="shared" si="23"/>
        <v>0</v>
      </c>
      <c r="AS45" s="30" t="str">
        <f t="shared" si="24"/>
        <v>BK</v>
      </c>
      <c r="AT45" s="20">
        <f t="shared" si="25"/>
        <v>0</v>
      </c>
      <c r="AU45" s="30" t="str">
        <f t="shared" si="26"/>
        <v>BK</v>
      </c>
      <c r="AV45" s="20">
        <f t="shared" si="27"/>
        <v>0</v>
      </c>
      <c r="AW45" s="30" t="str">
        <f t="shared" si="28"/>
        <v>BK</v>
      </c>
      <c r="AX45" s="20">
        <f t="shared" si="29"/>
        <v>0</v>
      </c>
      <c r="AY45" s="30" t="str">
        <f t="shared" si="30"/>
        <v>BK</v>
      </c>
    </row>
    <row r="46" spans="1:51" ht="15.75" x14ac:dyDescent="0.25">
      <c r="A46" s="7">
        <v>40</v>
      </c>
      <c r="B46" s="34" t="s">
        <v>159</v>
      </c>
      <c r="C46" s="48"/>
      <c r="D46" s="30" t="str">
        <f t="shared" si="1"/>
        <v>BK</v>
      </c>
      <c r="E46" s="48"/>
      <c r="F46" s="30" t="str">
        <f t="shared" si="2"/>
        <v>BK</v>
      </c>
      <c r="G46" s="48"/>
      <c r="H46" s="30" t="str">
        <f t="shared" si="3"/>
        <v>BK</v>
      </c>
      <c r="I46" s="48"/>
      <c r="J46" s="30" t="str">
        <f t="shared" si="4"/>
        <v>BK</v>
      </c>
      <c r="K46" s="48"/>
      <c r="L46" s="37" t="str">
        <f t="shared" si="5"/>
        <v>BK</v>
      </c>
      <c r="M46" s="48"/>
      <c r="N46" s="37" t="str">
        <f t="shared" si="6"/>
        <v>BK</v>
      </c>
      <c r="O46" s="48"/>
      <c r="P46" s="37" t="str">
        <f t="shared" si="7"/>
        <v>BK</v>
      </c>
      <c r="Q46" s="48"/>
      <c r="R46" s="38" t="str">
        <f t="shared" si="8"/>
        <v>BK</v>
      </c>
      <c r="S46" s="48"/>
      <c r="T46" s="38" t="str">
        <f t="shared" si="9"/>
        <v>BK</v>
      </c>
      <c r="U46" s="48"/>
      <c r="V46" s="38" t="str">
        <f t="shared" si="10"/>
        <v>BK</v>
      </c>
      <c r="W46" s="48"/>
      <c r="X46" s="38" t="str">
        <f t="shared" si="11"/>
        <v>BK</v>
      </c>
      <c r="Y46" s="48"/>
      <c r="Z46" s="30" t="str">
        <f t="shared" si="12"/>
        <v>BK</v>
      </c>
      <c r="AA46" s="48"/>
      <c r="AB46" s="38" t="str">
        <f t="shared" si="13"/>
        <v>BK</v>
      </c>
      <c r="AC46" s="48"/>
      <c r="AD46" s="37" t="str">
        <f t="shared" si="14"/>
        <v>BK</v>
      </c>
      <c r="AE46" s="48"/>
      <c r="AF46" s="37" t="str">
        <f t="shared" si="15"/>
        <v>BK</v>
      </c>
      <c r="AG46" s="48"/>
      <c r="AH46" s="37" t="str">
        <f t="shared" si="16"/>
        <v>BK</v>
      </c>
      <c r="AI46" s="48"/>
      <c r="AJ46" s="37" t="str">
        <f t="shared" si="17"/>
        <v>BK</v>
      </c>
      <c r="AK46" s="10"/>
      <c r="AL46" s="20">
        <f t="shared" si="18"/>
        <v>0</v>
      </c>
      <c r="AM46" s="30" t="str">
        <f t="shared" si="19"/>
        <v>BK</v>
      </c>
      <c r="AN46" s="20">
        <f t="shared" si="0"/>
        <v>0</v>
      </c>
      <c r="AO46" s="30" t="str">
        <f t="shared" si="20"/>
        <v>BK</v>
      </c>
      <c r="AP46" s="20">
        <f t="shared" si="21"/>
        <v>0</v>
      </c>
      <c r="AQ46" s="30" t="str">
        <f t="shared" si="22"/>
        <v>BK</v>
      </c>
      <c r="AR46" s="20">
        <f t="shared" si="23"/>
        <v>0</v>
      </c>
      <c r="AS46" s="30" t="str">
        <f t="shared" si="24"/>
        <v>BK</v>
      </c>
      <c r="AT46" s="20">
        <f t="shared" si="25"/>
        <v>0</v>
      </c>
      <c r="AU46" s="30" t="str">
        <f t="shared" si="26"/>
        <v>BK</v>
      </c>
      <c r="AV46" s="20">
        <f t="shared" si="27"/>
        <v>0</v>
      </c>
      <c r="AW46" s="30" t="str">
        <f t="shared" si="28"/>
        <v>BK</v>
      </c>
      <c r="AX46" s="20">
        <f t="shared" si="29"/>
        <v>0</v>
      </c>
      <c r="AY46" s="30" t="str">
        <f t="shared" si="30"/>
        <v>BK</v>
      </c>
    </row>
    <row r="47" spans="1:51" ht="15.75" x14ac:dyDescent="0.25">
      <c r="A47" s="7">
        <v>41</v>
      </c>
      <c r="B47" s="34" t="s">
        <v>160</v>
      </c>
      <c r="C47" s="47">
        <v>80</v>
      </c>
      <c r="D47" s="30" t="str">
        <f t="shared" si="1"/>
        <v>K</v>
      </c>
      <c r="E47" s="47">
        <v>57.14</v>
      </c>
      <c r="F47" s="30" t="str">
        <f t="shared" si="2"/>
        <v>BK</v>
      </c>
      <c r="G47" s="47">
        <v>36.36</v>
      </c>
      <c r="H47" s="30" t="str">
        <f t="shared" si="3"/>
        <v>BK</v>
      </c>
      <c r="I47" s="47">
        <v>60</v>
      </c>
      <c r="J47" s="30" t="str">
        <f t="shared" si="4"/>
        <v>K</v>
      </c>
      <c r="K47" s="47">
        <v>40</v>
      </c>
      <c r="L47" s="37" t="str">
        <f t="shared" si="5"/>
        <v>BK</v>
      </c>
      <c r="M47" s="47">
        <v>37.5</v>
      </c>
      <c r="N47" s="37" t="str">
        <f t="shared" si="6"/>
        <v>BK</v>
      </c>
      <c r="O47" s="47">
        <v>80</v>
      </c>
      <c r="P47" s="37" t="str">
        <f t="shared" si="7"/>
        <v>K</v>
      </c>
      <c r="Q47" s="47">
        <v>57.14</v>
      </c>
      <c r="R47" s="38" t="str">
        <f t="shared" si="8"/>
        <v>BK</v>
      </c>
      <c r="S47" s="47">
        <v>37.5</v>
      </c>
      <c r="T47" s="38" t="str">
        <f t="shared" si="9"/>
        <v>BK</v>
      </c>
      <c r="U47" s="47">
        <v>55.56</v>
      </c>
      <c r="V47" s="38" t="str">
        <f t="shared" si="10"/>
        <v>BK</v>
      </c>
      <c r="W47" s="47">
        <v>40</v>
      </c>
      <c r="X47" s="38" t="str">
        <f t="shared" si="11"/>
        <v>BK</v>
      </c>
      <c r="Y47" s="47">
        <v>66.67</v>
      </c>
      <c r="Z47" s="30" t="str">
        <f t="shared" si="12"/>
        <v>K</v>
      </c>
      <c r="AA47" s="47">
        <v>42.86</v>
      </c>
      <c r="AB47" s="38" t="str">
        <f t="shared" si="13"/>
        <v>BK</v>
      </c>
      <c r="AC47" s="47">
        <v>28.57</v>
      </c>
      <c r="AD47" s="37" t="str">
        <f t="shared" si="14"/>
        <v>BK</v>
      </c>
      <c r="AE47" s="60">
        <v>25</v>
      </c>
      <c r="AF47" s="37" t="str">
        <f t="shared" si="15"/>
        <v>BK</v>
      </c>
      <c r="AG47" s="47">
        <v>40</v>
      </c>
      <c r="AH47" s="37" t="str">
        <f t="shared" si="16"/>
        <v>BK</v>
      </c>
      <c r="AI47" s="47">
        <v>20</v>
      </c>
      <c r="AJ47" s="37" t="str">
        <f t="shared" si="17"/>
        <v>BK</v>
      </c>
      <c r="AK47" s="10"/>
      <c r="AL47" s="20">
        <f t="shared" si="18"/>
        <v>68.569999999999993</v>
      </c>
      <c r="AM47" s="30" t="str">
        <f t="shared" si="19"/>
        <v>K</v>
      </c>
      <c r="AN47" s="20">
        <f t="shared" si="0"/>
        <v>45.45333333333334</v>
      </c>
      <c r="AO47" s="30" t="str">
        <f t="shared" si="20"/>
        <v>BK</v>
      </c>
      <c r="AP47" s="20">
        <f t="shared" si="21"/>
        <v>58.75</v>
      </c>
      <c r="AQ47" s="30" t="str">
        <f t="shared" si="22"/>
        <v>BK</v>
      </c>
      <c r="AR47" s="20">
        <f t="shared" si="23"/>
        <v>47.32</v>
      </c>
      <c r="AS47" s="30" t="str">
        <f t="shared" si="24"/>
        <v>BK</v>
      </c>
      <c r="AT47" s="20">
        <f t="shared" si="25"/>
        <v>54.076666666666675</v>
      </c>
      <c r="AU47" s="30" t="str">
        <f t="shared" si="26"/>
        <v>BK</v>
      </c>
      <c r="AV47" s="20">
        <f t="shared" si="27"/>
        <v>32.143333333333338</v>
      </c>
      <c r="AW47" s="30" t="str">
        <f t="shared" si="28"/>
        <v>BK</v>
      </c>
      <c r="AX47" s="20">
        <f t="shared" si="29"/>
        <v>30</v>
      </c>
      <c r="AY47" s="30" t="str">
        <f t="shared" si="30"/>
        <v>BK</v>
      </c>
    </row>
    <row r="48" spans="1:51" ht="15.75" x14ac:dyDescent="0.25">
      <c r="A48" s="7">
        <v>42</v>
      </c>
      <c r="B48" s="34" t="s">
        <v>161</v>
      </c>
      <c r="C48" s="47">
        <v>20</v>
      </c>
      <c r="D48" s="30" t="str">
        <f t="shared" si="1"/>
        <v>BK</v>
      </c>
      <c r="E48" s="47">
        <v>57.14</v>
      </c>
      <c r="F48" s="30" t="str">
        <f t="shared" si="2"/>
        <v>BK</v>
      </c>
      <c r="G48" s="47">
        <v>54.55</v>
      </c>
      <c r="H48" s="30" t="str">
        <f t="shared" si="3"/>
        <v>BK</v>
      </c>
      <c r="I48" s="47">
        <v>60</v>
      </c>
      <c r="J48" s="30" t="str">
        <f t="shared" si="4"/>
        <v>K</v>
      </c>
      <c r="K48" s="47">
        <v>20</v>
      </c>
      <c r="L48" s="37" t="str">
        <f t="shared" si="5"/>
        <v>BK</v>
      </c>
      <c r="M48" s="47">
        <v>62.5</v>
      </c>
      <c r="N48" s="37" t="str">
        <f t="shared" si="6"/>
        <v>K</v>
      </c>
      <c r="O48" s="47">
        <v>80</v>
      </c>
      <c r="P48" s="37" t="str">
        <f t="shared" si="7"/>
        <v>K</v>
      </c>
      <c r="Q48" s="47">
        <v>42.86</v>
      </c>
      <c r="R48" s="38" t="str">
        <f t="shared" si="8"/>
        <v>BK</v>
      </c>
      <c r="S48" s="47">
        <v>12.5</v>
      </c>
      <c r="T48" s="38" t="str">
        <f t="shared" si="9"/>
        <v>BK</v>
      </c>
      <c r="U48" s="47">
        <v>22.22</v>
      </c>
      <c r="V48" s="38" t="str">
        <f t="shared" si="10"/>
        <v>BK</v>
      </c>
      <c r="W48" s="47">
        <v>20</v>
      </c>
      <c r="X48" s="38" t="str">
        <f t="shared" si="11"/>
        <v>BK</v>
      </c>
      <c r="Y48" s="47">
        <v>50</v>
      </c>
      <c r="Z48" s="30" t="str">
        <f t="shared" si="12"/>
        <v>BK</v>
      </c>
      <c r="AA48" s="47">
        <v>57.14</v>
      </c>
      <c r="AB48" s="38" t="str">
        <f t="shared" si="13"/>
        <v>BK</v>
      </c>
      <c r="AC48" s="47">
        <v>28.57</v>
      </c>
      <c r="AD48" s="37" t="str">
        <f t="shared" si="14"/>
        <v>BK</v>
      </c>
      <c r="AE48" s="60">
        <v>37.5</v>
      </c>
      <c r="AF48" s="37" t="str">
        <f t="shared" si="15"/>
        <v>BK</v>
      </c>
      <c r="AG48" s="47">
        <v>60</v>
      </c>
      <c r="AH48" s="37" t="str">
        <f t="shared" si="16"/>
        <v>K</v>
      </c>
      <c r="AI48" s="47">
        <v>10</v>
      </c>
      <c r="AJ48" s="37" t="str">
        <f t="shared" si="17"/>
        <v>BK</v>
      </c>
      <c r="AK48" s="10"/>
      <c r="AL48" s="20">
        <f t="shared" si="18"/>
        <v>38.57</v>
      </c>
      <c r="AM48" s="30" t="str">
        <f t="shared" si="19"/>
        <v>BK</v>
      </c>
      <c r="AN48" s="20">
        <f t="shared" si="0"/>
        <v>44.85</v>
      </c>
      <c r="AO48" s="30" t="str">
        <f t="shared" si="20"/>
        <v>BK</v>
      </c>
      <c r="AP48" s="20">
        <f t="shared" si="21"/>
        <v>71.25</v>
      </c>
      <c r="AQ48" s="30" t="str">
        <f t="shared" si="22"/>
        <v>K</v>
      </c>
      <c r="AR48" s="20">
        <f t="shared" si="23"/>
        <v>27.68</v>
      </c>
      <c r="AS48" s="30" t="str">
        <f t="shared" si="24"/>
        <v>BK</v>
      </c>
      <c r="AT48" s="20">
        <f t="shared" si="25"/>
        <v>30.74</v>
      </c>
      <c r="AU48" s="30" t="str">
        <f t="shared" si="26"/>
        <v>BK</v>
      </c>
      <c r="AV48" s="20">
        <f t="shared" si="27"/>
        <v>41.07</v>
      </c>
      <c r="AW48" s="30" t="str">
        <f t="shared" si="28"/>
        <v>BK</v>
      </c>
      <c r="AX48" s="20">
        <f t="shared" si="29"/>
        <v>35</v>
      </c>
      <c r="AY48" s="30" t="str">
        <f t="shared" si="30"/>
        <v>BK</v>
      </c>
    </row>
    <row r="49" spans="1:51" ht="15.75" x14ac:dyDescent="0.25">
      <c r="A49" s="7">
        <v>43</v>
      </c>
      <c r="B49" s="34" t="s">
        <v>162</v>
      </c>
      <c r="C49" s="47">
        <v>20</v>
      </c>
      <c r="D49" s="30" t="str">
        <f t="shared" si="1"/>
        <v>BK</v>
      </c>
      <c r="E49" s="47">
        <v>100</v>
      </c>
      <c r="F49" s="30" t="str">
        <f t="shared" si="2"/>
        <v>K</v>
      </c>
      <c r="G49" s="47">
        <v>45.45</v>
      </c>
      <c r="H49" s="30" t="str">
        <f t="shared" si="3"/>
        <v>BK</v>
      </c>
      <c r="I49" s="47">
        <v>40</v>
      </c>
      <c r="J49" s="30" t="str">
        <f t="shared" si="4"/>
        <v>BK</v>
      </c>
      <c r="K49" s="47">
        <v>20</v>
      </c>
      <c r="L49" s="37" t="str">
        <f t="shared" si="5"/>
        <v>BK</v>
      </c>
      <c r="M49" s="47">
        <v>25</v>
      </c>
      <c r="N49" s="37" t="str">
        <f t="shared" si="6"/>
        <v>BK</v>
      </c>
      <c r="O49" s="47">
        <v>40</v>
      </c>
      <c r="P49" s="37" t="str">
        <f t="shared" si="7"/>
        <v>BK</v>
      </c>
      <c r="Q49" s="47">
        <v>28.57</v>
      </c>
      <c r="R49" s="38" t="str">
        <f t="shared" si="8"/>
        <v>BK</v>
      </c>
      <c r="S49" s="47">
        <v>25</v>
      </c>
      <c r="T49" s="38" t="str">
        <f t="shared" si="9"/>
        <v>BK</v>
      </c>
      <c r="U49" s="47">
        <v>11.11</v>
      </c>
      <c r="V49" s="38" t="str">
        <f t="shared" si="10"/>
        <v>BK</v>
      </c>
      <c r="W49" s="47">
        <v>80</v>
      </c>
      <c r="X49" s="38" t="str">
        <f t="shared" si="11"/>
        <v>K</v>
      </c>
      <c r="Y49" s="47">
        <v>50</v>
      </c>
      <c r="Z49" s="30" t="str">
        <f t="shared" si="12"/>
        <v>BK</v>
      </c>
      <c r="AA49" s="47">
        <v>28.57</v>
      </c>
      <c r="AB49" s="38" t="str">
        <f t="shared" si="13"/>
        <v>BK</v>
      </c>
      <c r="AC49" s="47">
        <v>14.29</v>
      </c>
      <c r="AD49" s="37" t="str">
        <f t="shared" si="14"/>
        <v>BK</v>
      </c>
      <c r="AE49" s="60">
        <v>62.5</v>
      </c>
      <c r="AF49" s="37" t="str">
        <f t="shared" si="15"/>
        <v>K</v>
      </c>
      <c r="AG49" s="47">
        <v>40</v>
      </c>
      <c r="AH49" s="37" t="str">
        <f t="shared" si="16"/>
        <v>BK</v>
      </c>
      <c r="AI49" s="47">
        <v>20</v>
      </c>
      <c r="AJ49" s="37" t="str">
        <f t="shared" si="17"/>
        <v>BK</v>
      </c>
      <c r="AK49" s="10"/>
      <c r="AL49" s="20">
        <f t="shared" si="18"/>
        <v>60</v>
      </c>
      <c r="AM49" s="30" t="str">
        <f t="shared" si="19"/>
        <v>K</v>
      </c>
      <c r="AN49" s="20">
        <f t="shared" si="0"/>
        <v>35.15</v>
      </c>
      <c r="AO49" s="30" t="str">
        <f t="shared" si="20"/>
        <v>BK</v>
      </c>
      <c r="AP49" s="20">
        <f t="shared" si="21"/>
        <v>32.5</v>
      </c>
      <c r="AQ49" s="30" t="str">
        <f t="shared" si="22"/>
        <v>BK</v>
      </c>
      <c r="AR49" s="20">
        <f t="shared" si="23"/>
        <v>26.785</v>
      </c>
      <c r="AS49" s="30" t="str">
        <f t="shared" si="24"/>
        <v>BK</v>
      </c>
      <c r="AT49" s="20">
        <f t="shared" si="25"/>
        <v>47.036666666666669</v>
      </c>
      <c r="AU49" s="30" t="str">
        <f t="shared" si="26"/>
        <v>BK</v>
      </c>
      <c r="AV49" s="20">
        <f t="shared" si="27"/>
        <v>35.119999999999997</v>
      </c>
      <c r="AW49" s="30" t="str">
        <f t="shared" si="28"/>
        <v>BK</v>
      </c>
      <c r="AX49" s="20">
        <f t="shared" si="29"/>
        <v>30</v>
      </c>
      <c r="AY49" s="30" t="str">
        <f t="shared" si="30"/>
        <v>BK</v>
      </c>
    </row>
    <row r="50" spans="1:51" ht="15.75" x14ac:dyDescent="0.25">
      <c r="A50" s="7">
        <v>44</v>
      </c>
      <c r="B50" s="34" t="s">
        <v>163</v>
      </c>
      <c r="C50" s="47">
        <v>60</v>
      </c>
      <c r="D50" s="30" t="str">
        <f t="shared" si="1"/>
        <v>K</v>
      </c>
      <c r="E50" s="47">
        <v>100</v>
      </c>
      <c r="F50" s="30" t="str">
        <f t="shared" si="2"/>
        <v>K</v>
      </c>
      <c r="G50" s="47">
        <v>45.45</v>
      </c>
      <c r="H50" s="30" t="str">
        <f t="shared" si="3"/>
        <v>BK</v>
      </c>
      <c r="I50" s="47">
        <v>40</v>
      </c>
      <c r="J50" s="30" t="str">
        <f t="shared" si="4"/>
        <v>BK</v>
      </c>
      <c r="K50" s="47">
        <v>40</v>
      </c>
      <c r="L50" s="37" t="str">
        <f t="shared" si="5"/>
        <v>BK</v>
      </c>
      <c r="M50" s="47">
        <v>50</v>
      </c>
      <c r="N50" s="37" t="str">
        <f t="shared" si="6"/>
        <v>BK</v>
      </c>
      <c r="O50" s="47">
        <v>40</v>
      </c>
      <c r="P50" s="37" t="str">
        <f t="shared" si="7"/>
        <v>BK</v>
      </c>
      <c r="Q50" s="47">
        <v>42.86</v>
      </c>
      <c r="R50" s="38" t="str">
        <f t="shared" si="8"/>
        <v>BK</v>
      </c>
      <c r="S50" s="47">
        <v>50</v>
      </c>
      <c r="T50" s="38" t="str">
        <f t="shared" si="9"/>
        <v>BK</v>
      </c>
      <c r="U50" s="47">
        <v>44.44</v>
      </c>
      <c r="V50" s="38" t="str">
        <f t="shared" si="10"/>
        <v>BK</v>
      </c>
      <c r="W50" s="47">
        <v>40</v>
      </c>
      <c r="X50" s="38" t="str">
        <f t="shared" si="11"/>
        <v>BK</v>
      </c>
      <c r="Y50" s="47">
        <v>50</v>
      </c>
      <c r="Z50" s="30" t="str">
        <f t="shared" si="12"/>
        <v>BK</v>
      </c>
      <c r="AA50" s="47">
        <v>42.86</v>
      </c>
      <c r="AB50" s="38" t="str">
        <f t="shared" si="13"/>
        <v>BK</v>
      </c>
      <c r="AC50" s="47">
        <v>28.57</v>
      </c>
      <c r="AD50" s="37" t="str">
        <f t="shared" si="14"/>
        <v>BK</v>
      </c>
      <c r="AE50" s="60">
        <v>37.5</v>
      </c>
      <c r="AF50" s="37" t="str">
        <f t="shared" si="15"/>
        <v>BK</v>
      </c>
      <c r="AG50" s="47">
        <v>60</v>
      </c>
      <c r="AH50" s="37" t="str">
        <f t="shared" si="16"/>
        <v>K</v>
      </c>
      <c r="AI50" s="47">
        <v>10</v>
      </c>
      <c r="AJ50" s="37" t="str">
        <f t="shared" si="17"/>
        <v>BK</v>
      </c>
      <c r="AK50" s="10"/>
      <c r="AL50" s="20">
        <f t="shared" si="18"/>
        <v>80</v>
      </c>
      <c r="AM50" s="30" t="str">
        <f t="shared" si="19"/>
        <v>K</v>
      </c>
      <c r="AN50" s="20">
        <f t="shared" si="0"/>
        <v>41.81666666666667</v>
      </c>
      <c r="AO50" s="30" t="str">
        <f t="shared" si="20"/>
        <v>BK</v>
      </c>
      <c r="AP50" s="20">
        <f t="shared" si="21"/>
        <v>45</v>
      </c>
      <c r="AQ50" s="30" t="str">
        <f t="shared" si="22"/>
        <v>BK</v>
      </c>
      <c r="AR50" s="20">
        <f t="shared" si="23"/>
        <v>46.43</v>
      </c>
      <c r="AS50" s="30" t="str">
        <f t="shared" si="24"/>
        <v>BK</v>
      </c>
      <c r="AT50" s="20">
        <f t="shared" si="25"/>
        <v>44.813333333333333</v>
      </c>
      <c r="AU50" s="30" t="str">
        <f t="shared" si="26"/>
        <v>BK</v>
      </c>
      <c r="AV50" s="20">
        <f t="shared" si="27"/>
        <v>36.31</v>
      </c>
      <c r="AW50" s="30" t="str">
        <f t="shared" si="28"/>
        <v>BK</v>
      </c>
      <c r="AX50" s="20">
        <f t="shared" si="29"/>
        <v>35</v>
      </c>
      <c r="AY50" s="30" t="str">
        <f t="shared" si="30"/>
        <v>BK</v>
      </c>
    </row>
    <row r="51" spans="1:51" ht="15.75" x14ac:dyDescent="0.25">
      <c r="A51" s="7">
        <v>45</v>
      </c>
      <c r="B51" s="34" t="s">
        <v>164</v>
      </c>
      <c r="C51" s="47">
        <v>40</v>
      </c>
      <c r="D51" s="30" t="str">
        <f t="shared" si="1"/>
        <v>BK</v>
      </c>
      <c r="E51" s="48">
        <v>85.71</v>
      </c>
      <c r="F51" s="30" t="str">
        <f t="shared" si="2"/>
        <v>K</v>
      </c>
      <c r="G51" s="48">
        <v>54.55</v>
      </c>
      <c r="H51" s="30" t="str">
        <f t="shared" si="3"/>
        <v>BK</v>
      </c>
      <c r="I51" s="47">
        <v>40</v>
      </c>
      <c r="J51" s="30" t="str">
        <f t="shared" si="4"/>
        <v>BK</v>
      </c>
      <c r="K51" s="48">
        <v>0</v>
      </c>
      <c r="L51" s="37" t="str">
        <f t="shared" si="5"/>
        <v>BK</v>
      </c>
      <c r="M51" s="48">
        <v>37.5</v>
      </c>
      <c r="N51" s="37" t="str">
        <f t="shared" si="6"/>
        <v>BK</v>
      </c>
      <c r="O51" s="48">
        <v>40</v>
      </c>
      <c r="P51" s="37" t="str">
        <f t="shared" si="7"/>
        <v>BK</v>
      </c>
      <c r="Q51" s="48">
        <v>28.57</v>
      </c>
      <c r="R51" s="38" t="str">
        <f t="shared" si="8"/>
        <v>BK</v>
      </c>
      <c r="S51" s="48">
        <v>50</v>
      </c>
      <c r="T51" s="38" t="str">
        <f t="shared" si="9"/>
        <v>BK</v>
      </c>
      <c r="U51" s="48">
        <v>11.11</v>
      </c>
      <c r="V51" s="38" t="str">
        <f t="shared" si="10"/>
        <v>BK</v>
      </c>
      <c r="W51" s="48">
        <v>60</v>
      </c>
      <c r="X51" s="38" t="str">
        <f t="shared" si="11"/>
        <v>K</v>
      </c>
      <c r="Y51" s="48">
        <v>66.67</v>
      </c>
      <c r="Z51" s="30" t="str">
        <f t="shared" si="12"/>
        <v>K</v>
      </c>
      <c r="AA51" s="48">
        <v>42.86</v>
      </c>
      <c r="AB51" s="38" t="str">
        <f t="shared" si="13"/>
        <v>BK</v>
      </c>
      <c r="AC51" s="48">
        <v>42.86</v>
      </c>
      <c r="AD51" s="37" t="str">
        <f t="shared" si="14"/>
        <v>BK</v>
      </c>
      <c r="AE51" s="58">
        <v>37.5</v>
      </c>
      <c r="AF51" s="37" t="str">
        <f t="shared" si="15"/>
        <v>BK</v>
      </c>
      <c r="AG51" s="48">
        <v>20</v>
      </c>
      <c r="AH51" s="37" t="str">
        <f t="shared" si="16"/>
        <v>BK</v>
      </c>
      <c r="AI51" s="48">
        <v>40</v>
      </c>
      <c r="AJ51" s="37" t="str">
        <f t="shared" si="17"/>
        <v>BK</v>
      </c>
      <c r="AK51" s="10"/>
      <c r="AL51" s="20">
        <f t="shared" si="18"/>
        <v>62.854999999999997</v>
      </c>
      <c r="AM51" s="30" t="str">
        <f t="shared" si="19"/>
        <v>K</v>
      </c>
      <c r="AN51" s="20">
        <f t="shared" si="0"/>
        <v>31.516666666666666</v>
      </c>
      <c r="AO51" s="30" t="str">
        <f t="shared" si="20"/>
        <v>BK</v>
      </c>
      <c r="AP51" s="20">
        <f t="shared" ref="AP51:AP71" si="31">(M51+O51)/2</f>
        <v>38.75</v>
      </c>
      <c r="AQ51" s="30" t="str">
        <f t="shared" si="22"/>
        <v>BK</v>
      </c>
      <c r="AR51" s="20">
        <f t="shared" ref="AR51:AR71" si="32">(Q51+S51)/2</f>
        <v>39.284999999999997</v>
      </c>
      <c r="AS51" s="30" t="str">
        <f t="shared" si="24"/>
        <v>BK</v>
      </c>
      <c r="AT51" s="20">
        <f t="shared" ref="AT51:AT71" si="33">(U51+W51+Y51)/3</f>
        <v>45.926666666666669</v>
      </c>
      <c r="AU51" s="30" t="str">
        <f t="shared" si="26"/>
        <v>BK</v>
      </c>
      <c r="AV51" s="20">
        <f t="shared" ref="AV51:AV71" si="34">(AA51+AC51+AE51)/3</f>
        <v>41.073333333333331</v>
      </c>
      <c r="AW51" s="30" t="str">
        <f t="shared" si="28"/>
        <v>BK</v>
      </c>
      <c r="AX51" s="20">
        <f t="shared" ref="AX51:AX71" si="35">(AG51+AI51)/2</f>
        <v>30</v>
      </c>
      <c r="AY51" s="30" t="str">
        <f t="shared" si="30"/>
        <v>BK</v>
      </c>
    </row>
    <row r="52" spans="1:51" ht="15.75" x14ac:dyDescent="0.25">
      <c r="A52" s="7">
        <v>46</v>
      </c>
      <c r="B52" s="34" t="s">
        <v>165</v>
      </c>
      <c r="C52" s="47">
        <v>60</v>
      </c>
      <c r="D52" s="30" t="str">
        <f t="shared" si="1"/>
        <v>K</v>
      </c>
      <c r="E52" s="48">
        <v>85.71</v>
      </c>
      <c r="F52" s="30" t="str">
        <f t="shared" si="2"/>
        <v>K</v>
      </c>
      <c r="G52" s="48">
        <v>72.73</v>
      </c>
      <c r="H52" s="30" t="str">
        <f t="shared" si="3"/>
        <v>K</v>
      </c>
      <c r="I52" s="47">
        <v>40</v>
      </c>
      <c r="J52" s="30" t="str">
        <f t="shared" si="4"/>
        <v>BK</v>
      </c>
      <c r="K52" s="48">
        <v>20</v>
      </c>
      <c r="L52" s="37" t="str">
        <f t="shared" si="5"/>
        <v>BK</v>
      </c>
      <c r="M52" s="48">
        <v>75</v>
      </c>
      <c r="N52" s="37" t="str">
        <f t="shared" si="6"/>
        <v>K</v>
      </c>
      <c r="O52" s="48">
        <v>60</v>
      </c>
      <c r="P52" s="37" t="str">
        <f t="shared" si="7"/>
        <v>K</v>
      </c>
      <c r="Q52" s="48">
        <v>42.86</v>
      </c>
      <c r="R52" s="38" t="str">
        <f t="shared" si="8"/>
        <v>BK</v>
      </c>
      <c r="S52" s="48">
        <v>50</v>
      </c>
      <c r="T52" s="38" t="str">
        <f t="shared" si="9"/>
        <v>BK</v>
      </c>
      <c r="U52" s="48">
        <v>44.44</v>
      </c>
      <c r="V52" s="38" t="str">
        <f t="shared" si="10"/>
        <v>BK</v>
      </c>
      <c r="W52" s="48">
        <v>60</v>
      </c>
      <c r="X52" s="38" t="str">
        <f t="shared" si="11"/>
        <v>K</v>
      </c>
      <c r="Y52" s="48">
        <v>50</v>
      </c>
      <c r="Z52" s="30" t="str">
        <f t="shared" si="12"/>
        <v>BK</v>
      </c>
      <c r="AA52" s="48">
        <v>42.86</v>
      </c>
      <c r="AB52" s="38" t="str">
        <f t="shared" si="13"/>
        <v>BK</v>
      </c>
      <c r="AC52" s="48">
        <v>57.14</v>
      </c>
      <c r="AD52" s="37" t="str">
        <f t="shared" si="14"/>
        <v>BK</v>
      </c>
      <c r="AE52" s="58">
        <v>87.5</v>
      </c>
      <c r="AF52" s="37" t="str">
        <f t="shared" si="15"/>
        <v>K</v>
      </c>
      <c r="AG52" s="48">
        <v>60</v>
      </c>
      <c r="AH52" s="37" t="str">
        <f t="shared" si="16"/>
        <v>K</v>
      </c>
      <c r="AI52" s="48">
        <v>10</v>
      </c>
      <c r="AJ52" s="37" t="str">
        <f t="shared" si="17"/>
        <v>BK</v>
      </c>
      <c r="AK52" s="10"/>
      <c r="AL52" s="20">
        <f t="shared" ref="AL52:AL71" si="36">(C52+E52)/2</f>
        <v>72.85499999999999</v>
      </c>
      <c r="AM52" s="30" t="str">
        <f t="shared" si="19"/>
        <v>K</v>
      </c>
      <c r="AN52" s="20">
        <f t="shared" si="0"/>
        <v>44.243333333333339</v>
      </c>
      <c r="AO52" s="30" t="str">
        <f t="shared" si="20"/>
        <v>BK</v>
      </c>
      <c r="AP52" s="20">
        <f t="shared" si="31"/>
        <v>67.5</v>
      </c>
      <c r="AQ52" s="30" t="str">
        <f t="shared" si="22"/>
        <v>K</v>
      </c>
      <c r="AR52" s="20">
        <f t="shared" si="32"/>
        <v>46.43</v>
      </c>
      <c r="AS52" s="30" t="str">
        <f t="shared" si="24"/>
        <v>BK</v>
      </c>
      <c r="AT52" s="20">
        <f t="shared" si="33"/>
        <v>51.48</v>
      </c>
      <c r="AU52" s="30" t="str">
        <f t="shared" si="26"/>
        <v>BK</v>
      </c>
      <c r="AV52" s="20">
        <f t="shared" si="34"/>
        <v>62.5</v>
      </c>
      <c r="AW52" s="30" t="str">
        <f t="shared" si="28"/>
        <v>K</v>
      </c>
      <c r="AX52" s="20">
        <f t="shared" si="35"/>
        <v>35</v>
      </c>
      <c r="AY52" s="30" t="str">
        <f t="shared" si="30"/>
        <v>BK</v>
      </c>
    </row>
    <row r="53" spans="1:51" ht="15.75" x14ac:dyDescent="0.25">
      <c r="A53" s="7">
        <v>47</v>
      </c>
      <c r="B53" s="43" t="s">
        <v>166</v>
      </c>
      <c r="C53" s="47">
        <v>20</v>
      </c>
      <c r="D53" s="30" t="str">
        <f t="shared" si="1"/>
        <v>BK</v>
      </c>
      <c r="E53" s="48">
        <v>71.430000000000007</v>
      </c>
      <c r="F53" s="30" t="str">
        <f t="shared" si="2"/>
        <v>K</v>
      </c>
      <c r="G53" s="48">
        <v>54.55</v>
      </c>
      <c r="H53" s="30" t="str">
        <f t="shared" si="3"/>
        <v>BK</v>
      </c>
      <c r="I53" s="48">
        <v>30</v>
      </c>
      <c r="J53" s="30" t="str">
        <f t="shared" si="4"/>
        <v>BK</v>
      </c>
      <c r="K53" s="48">
        <v>20</v>
      </c>
      <c r="L53" s="30" t="str">
        <f t="shared" si="5"/>
        <v>BK</v>
      </c>
      <c r="M53" s="48">
        <v>87.5</v>
      </c>
      <c r="N53" s="30" t="str">
        <f t="shared" si="6"/>
        <v>K</v>
      </c>
      <c r="O53" s="48">
        <v>80</v>
      </c>
      <c r="P53" s="30" t="str">
        <f t="shared" si="7"/>
        <v>K</v>
      </c>
      <c r="Q53" s="48">
        <v>57.14</v>
      </c>
      <c r="R53" s="30" t="str">
        <f t="shared" si="8"/>
        <v>BK</v>
      </c>
      <c r="S53" s="48">
        <v>37.5</v>
      </c>
      <c r="T53" s="30" t="str">
        <f t="shared" si="9"/>
        <v>BK</v>
      </c>
      <c r="U53" s="48">
        <v>11.11</v>
      </c>
      <c r="V53" s="30" t="str">
        <f t="shared" si="10"/>
        <v>BK</v>
      </c>
      <c r="W53" s="48">
        <v>60</v>
      </c>
      <c r="X53" s="30" t="str">
        <f t="shared" si="11"/>
        <v>K</v>
      </c>
      <c r="Y53" s="48">
        <v>66.67</v>
      </c>
      <c r="Z53" s="30" t="str">
        <f t="shared" si="12"/>
        <v>K</v>
      </c>
      <c r="AA53" s="58">
        <v>28.57</v>
      </c>
      <c r="AB53" s="38" t="str">
        <f t="shared" si="13"/>
        <v>BK</v>
      </c>
      <c r="AC53" s="58">
        <v>14.29</v>
      </c>
      <c r="AD53" s="37" t="str">
        <f t="shared" si="14"/>
        <v>BK</v>
      </c>
      <c r="AE53" s="58">
        <v>62.5</v>
      </c>
      <c r="AF53" s="37" t="str">
        <f t="shared" si="15"/>
        <v>K</v>
      </c>
      <c r="AG53" s="58">
        <v>80</v>
      </c>
      <c r="AH53" s="37" t="str">
        <f t="shared" si="16"/>
        <v>K</v>
      </c>
      <c r="AI53" s="48">
        <v>10</v>
      </c>
      <c r="AJ53" s="37" t="str">
        <f t="shared" si="17"/>
        <v>BK</v>
      </c>
      <c r="AK53" s="10"/>
      <c r="AL53" s="20">
        <f t="shared" si="36"/>
        <v>45.715000000000003</v>
      </c>
      <c r="AM53" s="30" t="str">
        <f t="shared" si="19"/>
        <v>BK</v>
      </c>
      <c r="AN53" s="20">
        <f t="shared" si="0"/>
        <v>34.85</v>
      </c>
      <c r="AO53" s="30" t="str">
        <f t="shared" si="20"/>
        <v>BK</v>
      </c>
      <c r="AP53" s="20">
        <f t="shared" si="31"/>
        <v>83.75</v>
      </c>
      <c r="AQ53" s="30" t="str">
        <f t="shared" si="22"/>
        <v>K</v>
      </c>
      <c r="AR53" s="20">
        <f t="shared" si="32"/>
        <v>47.32</v>
      </c>
      <c r="AS53" s="30" t="str">
        <f t="shared" si="24"/>
        <v>BK</v>
      </c>
      <c r="AT53" s="20">
        <f t="shared" si="33"/>
        <v>45.926666666666669</v>
      </c>
      <c r="AU53" s="30" t="str">
        <f t="shared" si="26"/>
        <v>BK</v>
      </c>
      <c r="AV53" s="20">
        <f t="shared" si="34"/>
        <v>35.119999999999997</v>
      </c>
      <c r="AW53" s="30" t="str">
        <f t="shared" si="28"/>
        <v>BK</v>
      </c>
      <c r="AX53" s="20">
        <f t="shared" si="35"/>
        <v>45</v>
      </c>
      <c r="AY53" s="30" t="str">
        <f t="shared" si="30"/>
        <v>BK</v>
      </c>
    </row>
    <row r="54" spans="1:51" ht="15.75" x14ac:dyDescent="0.25">
      <c r="A54" s="7">
        <v>48</v>
      </c>
      <c r="B54" s="43" t="s">
        <v>167</v>
      </c>
      <c r="C54" s="47">
        <v>60</v>
      </c>
      <c r="D54" s="30" t="str">
        <f t="shared" si="1"/>
        <v>K</v>
      </c>
      <c r="E54" s="48">
        <v>71.430000000000007</v>
      </c>
      <c r="F54" s="30" t="str">
        <f t="shared" si="2"/>
        <v>K</v>
      </c>
      <c r="G54" s="48">
        <v>45.45</v>
      </c>
      <c r="H54" s="30" t="str">
        <f t="shared" si="3"/>
        <v>BK</v>
      </c>
      <c r="I54" s="48">
        <v>60</v>
      </c>
      <c r="J54" s="30" t="str">
        <f t="shared" si="4"/>
        <v>K</v>
      </c>
      <c r="K54" s="48">
        <v>20</v>
      </c>
      <c r="L54" s="30" t="str">
        <f t="shared" si="5"/>
        <v>BK</v>
      </c>
      <c r="M54" s="48">
        <v>62.5</v>
      </c>
      <c r="N54" s="30" t="str">
        <f t="shared" si="6"/>
        <v>K</v>
      </c>
      <c r="O54" s="48">
        <v>40</v>
      </c>
      <c r="P54" s="30" t="str">
        <f t="shared" si="7"/>
        <v>BK</v>
      </c>
      <c r="Q54" s="48">
        <v>28.57</v>
      </c>
      <c r="R54" s="30" t="str">
        <f t="shared" si="8"/>
        <v>BK</v>
      </c>
      <c r="S54" s="48">
        <v>37.5</v>
      </c>
      <c r="T54" s="30" t="str">
        <f t="shared" si="9"/>
        <v>BK</v>
      </c>
      <c r="U54" s="48">
        <v>11.11</v>
      </c>
      <c r="V54" s="30" t="str">
        <f t="shared" si="10"/>
        <v>BK</v>
      </c>
      <c r="W54" s="48">
        <v>20</v>
      </c>
      <c r="X54" s="30" t="str">
        <f t="shared" si="11"/>
        <v>BK</v>
      </c>
      <c r="Y54" s="48">
        <v>50</v>
      </c>
      <c r="Z54" s="30" t="str">
        <f t="shared" si="12"/>
        <v>BK</v>
      </c>
      <c r="AA54" s="58">
        <v>71.430000000000007</v>
      </c>
      <c r="AB54" s="38" t="str">
        <f t="shared" si="13"/>
        <v>K</v>
      </c>
      <c r="AC54" s="58">
        <v>42.86</v>
      </c>
      <c r="AD54" s="37" t="str">
        <f t="shared" si="14"/>
        <v>BK</v>
      </c>
      <c r="AE54" s="58">
        <v>50</v>
      </c>
      <c r="AF54" s="37" t="str">
        <f t="shared" si="15"/>
        <v>BK</v>
      </c>
      <c r="AG54" s="58">
        <v>80</v>
      </c>
      <c r="AH54" s="37" t="str">
        <f t="shared" si="16"/>
        <v>K</v>
      </c>
      <c r="AI54" s="48">
        <v>10</v>
      </c>
      <c r="AJ54" s="37" t="str">
        <f t="shared" si="17"/>
        <v>BK</v>
      </c>
      <c r="AK54" s="10"/>
      <c r="AL54" s="20">
        <f t="shared" si="36"/>
        <v>65.715000000000003</v>
      </c>
      <c r="AM54" s="30" t="str">
        <f t="shared" si="19"/>
        <v>K</v>
      </c>
      <c r="AN54" s="20">
        <f t="shared" si="0"/>
        <v>41.81666666666667</v>
      </c>
      <c r="AO54" s="30" t="str">
        <f t="shared" si="20"/>
        <v>BK</v>
      </c>
      <c r="AP54" s="20">
        <f t="shared" si="31"/>
        <v>51.25</v>
      </c>
      <c r="AQ54" s="30" t="str">
        <f t="shared" si="22"/>
        <v>BK</v>
      </c>
      <c r="AR54" s="20">
        <f t="shared" si="32"/>
        <v>33.034999999999997</v>
      </c>
      <c r="AS54" s="30" t="str">
        <f t="shared" si="24"/>
        <v>BK</v>
      </c>
      <c r="AT54" s="20">
        <f t="shared" si="33"/>
        <v>27.036666666666665</v>
      </c>
      <c r="AU54" s="30" t="str">
        <f t="shared" si="26"/>
        <v>BK</v>
      </c>
      <c r="AV54" s="20">
        <f t="shared" si="34"/>
        <v>54.763333333333343</v>
      </c>
      <c r="AW54" s="30" t="str">
        <f t="shared" si="28"/>
        <v>BK</v>
      </c>
      <c r="AX54" s="20">
        <f t="shared" si="35"/>
        <v>45</v>
      </c>
      <c r="AY54" s="30" t="str">
        <f t="shared" si="30"/>
        <v>BK</v>
      </c>
    </row>
    <row r="55" spans="1:51" ht="15.75" x14ac:dyDescent="0.25">
      <c r="A55" s="7">
        <v>49</v>
      </c>
      <c r="B55" s="43" t="s">
        <v>168</v>
      </c>
      <c r="C55" s="47">
        <v>60</v>
      </c>
      <c r="D55" s="30" t="str">
        <f t="shared" si="1"/>
        <v>K</v>
      </c>
      <c r="E55" s="48">
        <v>42.86</v>
      </c>
      <c r="F55" s="30" t="str">
        <f t="shared" si="2"/>
        <v>BK</v>
      </c>
      <c r="G55" s="48">
        <v>45.45</v>
      </c>
      <c r="H55" s="30" t="str">
        <f t="shared" si="3"/>
        <v>BK</v>
      </c>
      <c r="I55" s="48">
        <v>40</v>
      </c>
      <c r="J55" s="30" t="str">
        <f t="shared" si="4"/>
        <v>BK</v>
      </c>
      <c r="K55" s="48">
        <v>0</v>
      </c>
      <c r="L55" s="30" t="str">
        <f t="shared" si="5"/>
        <v>BK</v>
      </c>
      <c r="M55" s="48">
        <v>25</v>
      </c>
      <c r="N55" s="30" t="str">
        <f t="shared" si="6"/>
        <v>BK</v>
      </c>
      <c r="O55" s="48">
        <v>80</v>
      </c>
      <c r="P55" s="30" t="str">
        <f t="shared" si="7"/>
        <v>K</v>
      </c>
      <c r="Q55" s="48">
        <v>42.86</v>
      </c>
      <c r="R55" s="30" t="str">
        <f t="shared" si="8"/>
        <v>BK</v>
      </c>
      <c r="S55" s="48">
        <v>62.5</v>
      </c>
      <c r="T55" s="30" t="str">
        <f t="shared" si="9"/>
        <v>K</v>
      </c>
      <c r="U55" s="48">
        <v>33.33</v>
      </c>
      <c r="V55" s="30" t="str">
        <f t="shared" si="10"/>
        <v>BK</v>
      </c>
      <c r="W55" s="48">
        <v>60</v>
      </c>
      <c r="X55" s="30" t="str">
        <f t="shared" si="11"/>
        <v>K</v>
      </c>
      <c r="Y55" s="48">
        <v>66.67</v>
      </c>
      <c r="Z55" s="30" t="str">
        <f t="shared" si="12"/>
        <v>K</v>
      </c>
      <c r="AA55" s="58">
        <v>42.86</v>
      </c>
      <c r="AB55" s="38" t="str">
        <f t="shared" si="13"/>
        <v>BK</v>
      </c>
      <c r="AC55" s="58">
        <v>42.86</v>
      </c>
      <c r="AD55" s="37" t="str">
        <f t="shared" si="14"/>
        <v>BK</v>
      </c>
      <c r="AE55" s="58">
        <v>37.5</v>
      </c>
      <c r="AF55" s="37" t="str">
        <f t="shared" si="15"/>
        <v>BK</v>
      </c>
      <c r="AG55" s="58">
        <v>80</v>
      </c>
      <c r="AH55" s="37" t="str">
        <f t="shared" si="16"/>
        <v>K</v>
      </c>
      <c r="AI55" s="48">
        <v>20</v>
      </c>
      <c r="AJ55" s="37" t="str">
        <f t="shared" si="17"/>
        <v>BK</v>
      </c>
      <c r="AK55" s="10"/>
      <c r="AL55" s="20">
        <f t="shared" si="36"/>
        <v>51.43</v>
      </c>
      <c r="AM55" s="30" t="str">
        <f t="shared" si="19"/>
        <v>BK</v>
      </c>
      <c r="AN55" s="20">
        <f t="shared" si="0"/>
        <v>28.483333333333334</v>
      </c>
      <c r="AO55" s="30" t="str">
        <f t="shared" si="20"/>
        <v>BK</v>
      </c>
      <c r="AP55" s="20">
        <f t="shared" si="31"/>
        <v>52.5</v>
      </c>
      <c r="AQ55" s="30" t="str">
        <f t="shared" si="22"/>
        <v>BK</v>
      </c>
      <c r="AR55" s="20">
        <f t="shared" si="32"/>
        <v>52.68</v>
      </c>
      <c r="AS55" s="30" t="str">
        <f t="shared" si="24"/>
        <v>BK</v>
      </c>
      <c r="AT55" s="20">
        <f t="shared" si="33"/>
        <v>53.333333333333336</v>
      </c>
      <c r="AU55" s="30" t="str">
        <f t="shared" si="26"/>
        <v>BK</v>
      </c>
      <c r="AV55" s="20">
        <f t="shared" si="34"/>
        <v>41.073333333333331</v>
      </c>
      <c r="AW55" s="30" t="str">
        <f t="shared" si="28"/>
        <v>BK</v>
      </c>
      <c r="AX55" s="20">
        <f t="shared" si="35"/>
        <v>50</v>
      </c>
      <c r="AY55" s="30" t="str">
        <f t="shared" si="30"/>
        <v>BK</v>
      </c>
    </row>
    <row r="56" spans="1:51" ht="15.75" x14ac:dyDescent="0.25">
      <c r="A56" s="7">
        <v>50</v>
      </c>
      <c r="B56" s="43" t="s">
        <v>169</v>
      </c>
      <c r="C56" s="47">
        <v>20</v>
      </c>
      <c r="D56" s="30" t="str">
        <f t="shared" si="1"/>
        <v>BK</v>
      </c>
      <c r="E56" s="48">
        <v>57.14</v>
      </c>
      <c r="F56" s="30" t="str">
        <f t="shared" si="2"/>
        <v>BK</v>
      </c>
      <c r="G56" s="48">
        <v>36.36</v>
      </c>
      <c r="H56" s="30" t="str">
        <f t="shared" si="3"/>
        <v>BK</v>
      </c>
      <c r="I56" s="48">
        <v>40</v>
      </c>
      <c r="J56" s="30" t="str">
        <f t="shared" si="4"/>
        <v>BK</v>
      </c>
      <c r="K56" s="48">
        <v>20</v>
      </c>
      <c r="L56" s="30" t="str">
        <f t="shared" si="5"/>
        <v>BK</v>
      </c>
      <c r="M56" s="48">
        <v>62.5</v>
      </c>
      <c r="N56" s="30" t="str">
        <f t="shared" si="6"/>
        <v>K</v>
      </c>
      <c r="O56" s="48">
        <v>80</v>
      </c>
      <c r="P56" s="30" t="str">
        <f t="shared" si="7"/>
        <v>K</v>
      </c>
      <c r="Q56" s="48">
        <v>71.430000000000007</v>
      </c>
      <c r="R56" s="30" t="str">
        <f t="shared" si="8"/>
        <v>K</v>
      </c>
      <c r="S56" s="48">
        <v>50</v>
      </c>
      <c r="T56" s="30" t="str">
        <f t="shared" si="9"/>
        <v>BK</v>
      </c>
      <c r="U56" s="48">
        <v>44.44</v>
      </c>
      <c r="V56" s="30" t="str">
        <f t="shared" si="10"/>
        <v>BK</v>
      </c>
      <c r="W56" s="48">
        <v>60</v>
      </c>
      <c r="X56" s="30" t="str">
        <f t="shared" si="11"/>
        <v>K</v>
      </c>
      <c r="Y56" s="48">
        <v>50</v>
      </c>
      <c r="Z56" s="30" t="str">
        <f t="shared" si="12"/>
        <v>BK</v>
      </c>
      <c r="AA56" s="58">
        <v>71.430000000000007</v>
      </c>
      <c r="AB56" s="38" t="str">
        <f t="shared" si="13"/>
        <v>K</v>
      </c>
      <c r="AC56" s="58">
        <v>28.57</v>
      </c>
      <c r="AD56" s="37" t="str">
        <f t="shared" si="14"/>
        <v>BK</v>
      </c>
      <c r="AE56" s="58">
        <v>25</v>
      </c>
      <c r="AF56" s="37" t="str">
        <f t="shared" si="15"/>
        <v>BK</v>
      </c>
      <c r="AG56" s="58">
        <v>80</v>
      </c>
      <c r="AH56" s="37" t="str">
        <f t="shared" si="16"/>
        <v>K</v>
      </c>
      <c r="AI56" s="48">
        <v>20</v>
      </c>
      <c r="AJ56" s="37" t="str">
        <f t="shared" si="17"/>
        <v>BK</v>
      </c>
      <c r="AK56" s="10"/>
      <c r="AL56" s="20">
        <f t="shared" si="36"/>
        <v>38.57</v>
      </c>
      <c r="AM56" s="30" t="str">
        <f t="shared" si="19"/>
        <v>BK</v>
      </c>
      <c r="AN56" s="20">
        <f t="shared" si="0"/>
        <v>32.119999999999997</v>
      </c>
      <c r="AO56" s="30" t="str">
        <f t="shared" si="20"/>
        <v>BK</v>
      </c>
      <c r="AP56" s="20">
        <f t="shared" si="31"/>
        <v>71.25</v>
      </c>
      <c r="AQ56" s="30" t="str">
        <f t="shared" si="22"/>
        <v>K</v>
      </c>
      <c r="AR56" s="20">
        <f t="shared" si="32"/>
        <v>60.715000000000003</v>
      </c>
      <c r="AS56" s="30" t="str">
        <f t="shared" si="24"/>
        <v>K</v>
      </c>
      <c r="AT56" s="20">
        <f t="shared" si="33"/>
        <v>51.48</v>
      </c>
      <c r="AU56" s="30" t="str">
        <f t="shared" si="26"/>
        <v>BK</v>
      </c>
      <c r="AV56" s="20">
        <f t="shared" si="34"/>
        <v>41.666666666666664</v>
      </c>
      <c r="AW56" s="30" t="str">
        <f t="shared" si="28"/>
        <v>BK</v>
      </c>
      <c r="AX56" s="20">
        <f t="shared" si="35"/>
        <v>50</v>
      </c>
      <c r="AY56" s="30" t="str">
        <f t="shared" si="30"/>
        <v>BK</v>
      </c>
    </row>
    <row r="57" spans="1:51" ht="15.75" x14ac:dyDescent="0.25">
      <c r="A57" s="7">
        <v>51</v>
      </c>
      <c r="B57" s="43" t="s">
        <v>170</v>
      </c>
      <c r="C57" s="47"/>
      <c r="D57" s="30" t="str">
        <f t="shared" si="1"/>
        <v>BK</v>
      </c>
      <c r="E57" s="48"/>
      <c r="F57" s="30" t="str">
        <f t="shared" si="2"/>
        <v>BK</v>
      </c>
      <c r="G57" s="48"/>
      <c r="H57" s="30" t="str">
        <f t="shared" si="3"/>
        <v>BK</v>
      </c>
      <c r="I57" s="48"/>
      <c r="J57" s="30" t="str">
        <f t="shared" si="4"/>
        <v>BK</v>
      </c>
      <c r="K57" s="48"/>
      <c r="L57" s="30" t="str">
        <f t="shared" si="5"/>
        <v>BK</v>
      </c>
      <c r="M57" s="48"/>
      <c r="N57" s="30" t="str">
        <f t="shared" si="6"/>
        <v>BK</v>
      </c>
      <c r="O57" s="48"/>
      <c r="P57" s="30" t="str">
        <f t="shared" si="7"/>
        <v>BK</v>
      </c>
      <c r="Q57" s="48"/>
      <c r="R57" s="30" t="str">
        <f t="shared" si="8"/>
        <v>BK</v>
      </c>
      <c r="S57" s="48"/>
      <c r="T57" s="30" t="str">
        <f t="shared" si="9"/>
        <v>BK</v>
      </c>
      <c r="U57" s="48"/>
      <c r="V57" s="30" t="str">
        <f t="shared" si="10"/>
        <v>BK</v>
      </c>
      <c r="W57" s="48"/>
      <c r="X57" s="30" t="str">
        <f t="shared" si="11"/>
        <v>BK</v>
      </c>
      <c r="Y57" s="48"/>
      <c r="Z57" s="30" t="str">
        <f t="shared" si="12"/>
        <v>BK</v>
      </c>
      <c r="AA57" s="58"/>
      <c r="AB57" s="38" t="str">
        <f t="shared" si="13"/>
        <v>BK</v>
      </c>
      <c r="AC57" s="58"/>
      <c r="AD57" s="37" t="str">
        <f t="shared" si="14"/>
        <v>BK</v>
      </c>
      <c r="AE57" s="58"/>
      <c r="AF57" s="37" t="str">
        <f t="shared" si="15"/>
        <v>BK</v>
      </c>
      <c r="AG57" s="58"/>
      <c r="AH57" s="37" t="str">
        <f t="shared" si="16"/>
        <v>BK</v>
      </c>
      <c r="AI57" s="48"/>
      <c r="AJ57" s="37" t="str">
        <f t="shared" si="17"/>
        <v>BK</v>
      </c>
      <c r="AK57" s="10"/>
      <c r="AL57" s="20">
        <f t="shared" si="36"/>
        <v>0</v>
      </c>
      <c r="AM57" s="30" t="str">
        <f t="shared" si="19"/>
        <v>BK</v>
      </c>
      <c r="AN57" s="20">
        <f t="shared" si="0"/>
        <v>0</v>
      </c>
      <c r="AO57" s="30" t="str">
        <f t="shared" si="20"/>
        <v>BK</v>
      </c>
      <c r="AP57" s="20">
        <f t="shared" si="31"/>
        <v>0</v>
      </c>
      <c r="AQ57" s="30" t="str">
        <f t="shared" si="22"/>
        <v>BK</v>
      </c>
      <c r="AR57" s="20">
        <f t="shared" si="32"/>
        <v>0</v>
      </c>
      <c r="AS57" s="30" t="str">
        <f t="shared" si="24"/>
        <v>BK</v>
      </c>
      <c r="AT57" s="20">
        <f t="shared" si="33"/>
        <v>0</v>
      </c>
      <c r="AU57" s="30" t="str">
        <f t="shared" si="26"/>
        <v>BK</v>
      </c>
      <c r="AV57" s="20">
        <f t="shared" si="34"/>
        <v>0</v>
      </c>
      <c r="AW57" s="30" t="str">
        <f t="shared" si="28"/>
        <v>BK</v>
      </c>
      <c r="AX57" s="20">
        <f t="shared" si="35"/>
        <v>0</v>
      </c>
      <c r="AY57" s="30" t="str">
        <f t="shared" si="30"/>
        <v>BK</v>
      </c>
    </row>
    <row r="58" spans="1:51" ht="15.75" x14ac:dyDescent="0.25">
      <c r="A58" s="7">
        <v>52</v>
      </c>
      <c r="B58" s="44" t="s">
        <v>171</v>
      </c>
      <c r="C58" s="47"/>
      <c r="D58" s="30" t="str">
        <f t="shared" si="1"/>
        <v>BK</v>
      </c>
      <c r="E58" s="48"/>
      <c r="F58" s="30" t="str">
        <f t="shared" si="2"/>
        <v>BK</v>
      </c>
      <c r="G58" s="48"/>
      <c r="H58" s="30" t="str">
        <f t="shared" si="3"/>
        <v>BK</v>
      </c>
      <c r="I58" s="48"/>
      <c r="J58" s="30" t="str">
        <f t="shared" si="4"/>
        <v>BK</v>
      </c>
      <c r="K58" s="48"/>
      <c r="L58" s="30" t="str">
        <f t="shared" si="5"/>
        <v>BK</v>
      </c>
      <c r="M58" s="48"/>
      <c r="N58" s="30" t="str">
        <f t="shared" si="6"/>
        <v>BK</v>
      </c>
      <c r="O58" s="48"/>
      <c r="P58" s="30" t="str">
        <f t="shared" si="7"/>
        <v>BK</v>
      </c>
      <c r="Q58" s="48"/>
      <c r="R58" s="30" t="str">
        <f t="shared" si="8"/>
        <v>BK</v>
      </c>
      <c r="S58" s="48"/>
      <c r="T58" s="30" t="str">
        <f t="shared" si="9"/>
        <v>BK</v>
      </c>
      <c r="U58" s="48"/>
      <c r="V58" s="30" t="str">
        <f t="shared" si="10"/>
        <v>BK</v>
      </c>
      <c r="W58" s="48"/>
      <c r="X58" s="30" t="str">
        <f t="shared" si="11"/>
        <v>BK</v>
      </c>
      <c r="Y58" s="48"/>
      <c r="Z58" s="30" t="str">
        <f t="shared" si="12"/>
        <v>BK</v>
      </c>
      <c r="AA58" s="58"/>
      <c r="AB58" s="38" t="str">
        <f t="shared" si="13"/>
        <v>BK</v>
      </c>
      <c r="AC58" s="58"/>
      <c r="AD58" s="37" t="str">
        <f t="shared" si="14"/>
        <v>BK</v>
      </c>
      <c r="AE58" s="58"/>
      <c r="AF58" s="37" t="str">
        <f t="shared" si="15"/>
        <v>BK</v>
      </c>
      <c r="AG58" s="58"/>
      <c r="AH58" s="37" t="str">
        <f t="shared" si="16"/>
        <v>BK</v>
      </c>
      <c r="AI58" s="48"/>
      <c r="AJ58" s="37" t="str">
        <f t="shared" si="17"/>
        <v>BK</v>
      </c>
      <c r="AK58" s="10"/>
      <c r="AL58" s="20">
        <f t="shared" si="36"/>
        <v>0</v>
      </c>
      <c r="AM58" s="30" t="str">
        <f t="shared" si="19"/>
        <v>BK</v>
      </c>
      <c r="AN58" s="20">
        <f t="shared" si="0"/>
        <v>0</v>
      </c>
      <c r="AO58" s="30" t="str">
        <f t="shared" si="20"/>
        <v>BK</v>
      </c>
      <c r="AP58" s="20">
        <f t="shared" si="31"/>
        <v>0</v>
      </c>
      <c r="AQ58" s="30" t="str">
        <f t="shared" si="22"/>
        <v>BK</v>
      </c>
      <c r="AR58" s="20">
        <f t="shared" si="32"/>
        <v>0</v>
      </c>
      <c r="AS58" s="30" t="str">
        <f t="shared" si="24"/>
        <v>BK</v>
      </c>
      <c r="AT58" s="20">
        <f t="shared" si="33"/>
        <v>0</v>
      </c>
      <c r="AU58" s="30" t="str">
        <f t="shared" si="26"/>
        <v>BK</v>
      </c>
      <c r="AV58" s="20">
        <f t="shared" si="34"/>
        <v>0</v>
      </c>
      <c r="AW58" s="30" t="str">
        <f t="shared" si="28"/>
        <v>BK</v>
      </c>
      <c r="AX58" s="20">
        <f t="shared" si="35"/>
        <v>0</v>
      </c>
      <c r="AY58" s="30" t="str">
        <f t="shared" si="30"/>
        <v>BK</v>
      </c>
    </row>
    <row r="59" spans="1:51" ht="15.75" x14ac:dyDescent="0.25">
      <c r="A59" s="7">
        <v>53</v>
      </c>
      <c r="B59" s="43" t="s">
        <v>172</v>
      </c>
      <c r="C59" s="47"/>
      <c r="D59" s="30" t="str">
        <f t="shared" si="1"/>
        <v>BK</v>
      </c>
      <c r="E59" s="48"/>
      <c r="F59" s="30" t="str">
        <f t="shared" si="2"/>
        <v>BK</v>
      </c>
      <c r="G59" s="48"/>
      <c r="H59" s="30" t="str">
        <f t="shared" si="3"/>
        <v>BK</v>
      </c>
      <c r="I59" s="48"/>
      <c r="J59" s="30" t="str">
        <f t="shared" si="4"/>
        <v>BK</v>
      </c>
      <c r="K59" s="48"/>
      <c r="L59" s="30" t="str">
        <f t="shared" si="5"/>
        <v>BK</v>
      </c>
      <c r="M59" s="48"/>
      <c r="N59" s="30" t="str">
        <f t="shared" si="6"/>
        <v>BK</v>
      </c>
      <c r="O59" s="48"/>
      <c r="P59" s="30" t="str">
        <f t="shared" si="7"/>
        <v>BK</v>
      </c>
      <c r="Q59" s="48"/>
      <c r="R59" s="30" t="str">
        <f t="shared" si="8"/>
        <v>BK</v>
      </c>
      <c r="S59" s="48"/>
      <c r="T59" s="30" t="str">
        <f t="shared" si="9"/>
        <v>BK</v>
      </c>
      <c r="U59" s="48"/>
      <c r="V59" s="30" t="str">
        <f t="shared" si="10"/>
        <v>BK</v>
      </c>
      <c r="W59" s="48"/>
      <c r="X59" s="30" t="str">
        <f t="shared" si="11"/>
        <v>BK</v>
      </c>
      <c r="Y59" s="48"/>
      <c r="Z59" s="30" t="str">
        <f t="shared" si="12"/>
        <v>BK</v>
      </c>
      <c r="AA59" s="58"/>
      <c r="AB59" s="38" t="str">
        <f t="shared" si="13"/>
        <v>BK</v>
      </c>
      <c r="AC59" s="58"/>
      <c r="AD59" s="37" t="str">
        <f t="shared" si="14"/>
        <v>BK</v>
      </c>
      <c r="AE59" s="58"/>
      <c r="AF59" s="37" t="str">
        <f t="shared" si="15"/>
        <v>BK</v>
      </c>
      <c r="AG59" s="58"/>
      <c r="AH59" s="37" t="str">
        <f t="shared" si="16"/>
        <v>BK</v>
      </c>
      <c r="AI59" s="48"/>
      <c r="AJ59" s="37" t="str">
        <f t="shared" si="17"/>
        <v>BK</v>
      </c>
      <c r="AK59" s="10"/>
      <c r="AL59" s="20">
        <f t="shared" si="36"/>
        <v>0</v>
      </c>
      <c r="AM59" s="30" t="str">
        <f t="shared" si="19"/>
        <v>BK</v>
      </c>
      <c r="AN59" s="20">
        <f t="shared" si="0"/>
        <v>0</v>
      </c>
      <c r="AO59" s="30" t="str">
        <f t="shared" si="20"/>
        <v>BK</v>
      </c>
      <c r="AP59" s="20">
        <f t="shared" si="31"/>
        <v>0</v>
      </c>
      <c r="AQ59" s="30" t="str">
        <f t="shared" si="22"/>
        <v>BK</v>
      </c>
      <c r="AR59" s="20">
        <f t="shared" si="32"/>
        <v>0</v>
      </c>
      <c r="AS59" s="30" t="str">
        <f t="shared" si="24"/>
        <v>BK</v>
      </c>
      <c r="AT59" s="20">
        <f t="shared" si="33"/>
        <v>0</v>
      </c>
      <c r="AU59" s="30" t="str">
        <f t="shared" si="26"/>
        <v>BK</v>
      </c>
      <c r="AV59" s="20">
        <f t="shared" si="34"/>
        <v>0</v>
      </c>
      <c r="AW59" s="30" t="str">
        <f t="shared" si="28"/>
        <v>BK</v>
      </c>
      <c r="AX59" s="20">
        <f t="shared" si="35"/>
        <v>0</v>
      </c>
      <c r="AY59" s="30" t="str">
        <f t="shared" si="30"/>
        <v>BK</v>
      </c>
    </row>
    <row r="60" spans="1:51" ht="15.75" x14ac:dyDescent="0.25">
      <c r="A60" s="7">
        <v>54</v>
      </c>
      <c r="B60" s="43" t="s">
        <v>173</v>
      </c>
      <c r="C60" s="47"/>
      <c r="D60" s="30" t="str">
        <f t="shared" si="1"/>
        <v>BK</v>
      </c>
      <c r="E60" s="48"/>
      <c r="F60" s="30" t="str">
        <f t="shared" si="2"/>
        <v>BK</v>
      </c>
      <c r="G60" s="48"/>
      <c r="H60" s="30" t="str">
        <f t="shared" si="3"/>
        <v>BK</v>
      </c>
      <c r="I60" s="48"/>
      <c r="J60" s="30" t="str">
        <f t="shared" si="4"/>
        <v>BK</v>
      </c>
      <c r="K60" s="48"/>
      <c r="L60" s="30" t="str">
        <f t="shared" si="5"/>
        <v>BK</v>
      </c>
      <c r="M60" s="48"/>
      <c r="N60" s="30" t="str">
        <f t="shared" si="6"/>
        <v>BK</v>
      </c>
      <c r="O60" s="48"/>
      <c r="P60" s="30" t="str">
        <f t="shared" si="7"/>
        <v>BK</v>
      </c>
      <c r="Q60" s="48"/>
      <c r="R60" s="30" t="str">
        <f t="shared" si="8"/>
        <v>BK</v>
      </c>
      <c r="S60" s="48"/>
      <c r="T60" s="30" t="str">
        <f t="shared" si="9"/>
        <v>BK</v>
      </c>
      <c r="U60" s="48"/>
      <c r="V60" s="30" t="str">
        <f t="shared" si="10"/>
        <v>BK</v>
      </c>
      <c r="W60" s="48"/>
      <c r="X60" s="30" t="str">
        <f t="shared" si="11"/>
        <v>BK</v>
      </c>
      <c r="Y60" s="48"/>
      <c r="Z60" s="30" t="str">
        <f t="shared" si="12"/>
        <v>BK</v>
      </c>
      <c r="AA60" s="58"/>
      <c r="AB60" s="38" t="str">
        <f t="shared" si="13"/>
        <v>BK</v>
      </c>
      <c r="AC60" s="58"/>
      <c r="AD60" s="37" t="str">
        <f t="shared" si="14"/>
        <v>BK</v>
      </c>
      <c r="AE60" s="58"/>
      <c r="AF60" s="37" t="str">
        <f t="shared" si="15"/>
        <v>BK</v>
      </c>
      <c r="AG60" s="58"/>
      <c r="AH60" s="37" t="str">
        <f t="shared" si="16"/>
        <v>BK</v>
      </c>
      <c r="AI60" s="48"/>
      <c r="AJ60" s="37" t="str">
        <f t="shared" si="17"/>
        <v>BK</v>
      </c>
      <c r="AK60" s="10"/>
      <c r="AL60" s="20">
        <f t="shared" si="36"/>
        <v>0</v>
      </c>
      <c r="AM60" s="30" t="str">
        <f t="shared" si="19"/>
        <v>BK</v>
      </c>
      <c r="AN60" s="20">
        <f t="shared" si="0"/>
        <v>0</v>
      </c>
      <c r="AO60" s="30" t="str">
        <f t="shared" si="20"/>
        <v>BK</v>
      </c>
      <c r="AP60" s="20">
        <f t="shared" si="31"/>
        <v>0</v>
      </c>
      <c r="AQ60" s="30" t="str">
        <f t="shared" si="22"/>
        <v>BK</v>
      </c>
      <c r="AR60" s="20">
        <f t="shared" si="32"/>
        <v>0</v>
      </c>
      <c r="AS60" s="30" t="str">
        <f t="shared" si="24"/>
        <v>BK</v>
      </c>
      <c r="AT60" s="20">
        <f t="shared" si="33"/>
        <v>0</v>
      </c>
      <c r="AU60" s="30" t="str">
        <f t="shared" si="26"/>
        <v>BK</v>
      </c>
      <c r="AV60" s="20">
        <f t="shared" si="34"/>
        <v>0</v>
      </c>
      <c r="AW60" s="30" t="str">
        <f t="shared" si="28"/>
        <v>BK</v>
      </c>
      <c r="AX60" s="20">
        <f t="shared" si="35"/>
        <v>0</v>
      </c>
      <c r="AY60" s="30" t="str">
        <f t="shared" si="30"/>
        <v>BK</v>
      </c>
    </row>
    <row r="61" spans="1:51" ht="15.75" x14ac:dyDescent="0.25">
      <c r="A61" s="7">
        <v>55</v>
      </c>
      <c r="B61" s="43" t="s">
        <v>174</v>
      </c>
      <c r="C61" s="47"/>
      <c r="D61" s="30" t="str">
        <f t="shared" si="1"/>
        <v>BK</v>
      </c>
      <c r="E61" s="49"/>
      <c r="F61" s="30" t="str">
        <f t="shared" si="2"/>
        <v>BK</v>
      </c>
      <c r="G61" s="49"/>
      <c r="H61" s="30" t="str">
        <f t="shared" si="3"/>
        <v>BK</v>
      </c>
      <c r="I61" s="49"/>
      <c r="J61" s="30" t="str">
        <f t="shared" si="4"/>
        <v>BK</v>
      </c>
      <c r="K61" s="49"/>
      <c r="L61" s="30" t="str">
        <f t="shared" si="5"/>
        <v>BK</v>
      </c>
      <c r="M61" s="49"/>
      <c r="N61" s="30" t="str">
        <f t="shared" si="6"/>
        <v>BK</v>
      </c>
      <c r="O61" s="49"/>
      <c r="P61" s="30" t="str">
        <f t="shared" si="7"/>
        <v>BK</v>
      </c>
      <c r="Q61" s="49"/>
      <c r="R61" s="30" t="str">
        <f t="shared" si="8"/>
        <v>BK</v>
      </c>
      <c r="S61" s="49"/>
      <c r="T61" s="30" t="str">
        <f t="shared" si="9"/>
        <v>BK</v>
      </c>
      <c r="U61" s="49"/>
      <c r="V61" s="30" t="str">
        <f t="shared" si="10"/>
        <v>BK</v>
      </c>
      <c r="W61" s="49"/>
      <c r="X61" s="30" t="str">
        <f t="shared" si="11"/>
        <v>BK</v>
      </c>
      <c r="Y61" s="49"/>
      <c r="Z61" s="30" t="str">
        <f t="shared" si="12"/>
        <v>BK</v>
      </c>
      <c r="AA61" s="59"/>
      <c r="AB61" s="38" t="str">
        <f t="shared" si="13"/>
        <v>BK</v>
      </c>
      <c r="AC61" s="59"/>
      <c r="AD61" s="37" t="str">
        <f t="shared" si="14"/>
        <v>BK</v>
      </c>
      <c r="AE61" s="59"/>
      <c r="AF61" s="37" t="str">
        <f t="shared" si="15"/>
        <v>BK</v>
      </c>
      <c r="AG61" s="59"/>
      <c r="AH61" s="37" t="str">
        <f t="shared" si="16"/>
        <v>BK</v>
      </c>
      <c r="AI61" s="49"/>
      <c r="AJ61" s="37" t="str">
        <f t="shared" si="17"/>
        <v>BK</v>
      </c>
      <c r="AL61" s="20">
        <f t="shared" si="36"/>
        <v>0</v>
      </c>
      <c r="AM61" s="30" t="str">
        <f t="shared" si="19"/>
        <v>BK</v>
      </c>
      <c r="AN61" s="20">
        <f t="shared" si="0"/>
        <v>0</v>
      </c>
      <c r="AO61" s="30" t="str">
        <f t="shared" si="20"/>
        <v>BK</v>
      </c>
      <c r="AP61" s="20">
        <f t="shared" si="31"/>
        <v>0</v>
      </c>
      <c r="AQ61" s="30" t="str">
        <f t="shared" si="22"/>
        <v>BK</v>
      </c>
      <c r="AR61" s="20">
        <f t="shared" si="32"/>
        <v>0</v>
      </c>
      <c r="AS61" s="30" t="str">
        <f t="shared" si="24"/>
        <v>BK</v>
      </c>
      <c r="AT61" s="20">
        <f t="shared" si="33"/>
        <v>0</v>
      </c>
      <c r="AU61" s="30" t="str">
        <f t="shared" si="26"/>
        <v>BK</v>
      </c>
      <c r="AV61" s="20">
        <f t="shared" si="34"/>
        <v>0</v>
      </c>
      <c r="AW61" s="30" t="str">
        <f t="shared" si="28"/>
        <v>BK</v>
      </c>
      <c r="AX61" s="20">
        <f t="shared" si="35"/>
        <v>0</v>
      </c>
      <c r="AY61" s="30" t="str">
        <f t="shared" si="30"/>
        <v>BK</v>
      </c>
    </row>
    <row r="62" spans="1:51" ht="15.75" x14ac:dyDescent="0.25">
      <c r="A62" s="7">
        <v>56</v>
      </c>
      <c r="B62" s="43" t="s">
        <v>175</v>
      </c>
      <c r="C62" s="47"/>
      <c r="D62" s="30" t="str">
        <f t="shared" si="1"/>
        <v>BK</v>
      </c>
      <c r="E62" s="49"/>
      <c r="F62" s="30" t="str">
        <f t="shared" si="2"/>
        <v>BK</v>
      </c>
      <c r="G62" s="49"/>
      <c r="H62" s="30" t="str">
        <f t="shared" si="3"/>
        <v>BK</v>
      </c>
      <c r="I62" s="49"/>
      <c r="J62" s="30" t="str">
        <f t="shared" si="4"/>
        <v>BK</v>
      </c>
      <c r="K62" s="49"/>
      <c r="L62" s="30" t="str">
        <f t="shared" si="5"/>
        <v>BK</v>
      </c>
      <c r="M62" s="49"/>
      <c r="N62" s="30" t="str">
        <f t="shared" si="6"/>
        <v>BK</v>
      </c>
      <c r="O62" s="49"/>
      <c r="P62" s="30" t="str">
        <f t="shared" si="7"/>
        <v>BK</v>
      </c>
      <c r="Q62" s="49"/>
      <c r="R62" s="30" t="str">
        <f t="shared" si="8"/>
        <v>BK</v>
      </c>
      <c r="S62" s="49"/>
      <c r="T62" s="30" t="str">
        <f t="shared" si="9"/>
        <v>BK</v>
      </c>
      <c r="U62" s="49"/>
      <c r="V62" s="30" t="str">
        <f t="shared" si="10"/>
        <v>BK</v>
      </c>
      <c r="W62" s="49"/>
      <c r="X62" s="30" t="str">
        <f t="shared" si="11"/>
        <v>BK</v>
      </c>
      <c r="Y62" s="49"/>
      <c r="Z62" s="30" t="str">
        <f t="shared" si="12"/>
        <v>BK</v>
      </c>
      <c r="AA62" s="59"/>
      <c r="AB62" s="38" t="str">
        <f t="shared" si="13"/>
        <v>BK</v>
      </c>
      <c r="AC62" s="59"/>
      <c r="AD62" s="37" t="str">
        <f t="shared" si="14"/>
        <v>BK</v>
      </c>
      <c r="AE62" s="59"/>
      <c r="AF62" s="37" t="str">
        <f t="shared" si="15"/>
        <v>BK</v>
      </c>
      <c r="AG62" s="59"/>
      <c r="AH62" s="37" t="str">
        <f t="shared" si="16"/>
        <v>BK</v>
      </c>
      <c r="AI62" s="49"/>
      <c r="AJ62" s="37" t="str">
        <f t="shared" si="17"/>
        <v>BK</v>
      </c>
      <c r="AL62" s="20">
        <f t="shared" si="36"/>
        <v>0</v>
      </c>
      <c r="AM62" s="30" t="str">
        <f t="shared" si="19"/>
        <v>BK</v>
      </c>
      <c r="AN62" s="20">
        <f t="shared" si="0"/>
        <v>0</v>
      </c>
      <c r="AO62" s="30" t="str">
        <f t="shared" si="20"/>
        <v>BK</v>
      </c>
      <c r="AP62" s="20">
        <f t="shared" si="31"/>
        <v>0</v>
      </c>
      <c r="AQ62" s="30" t="str">
        <f t="shared" si="22"/>
        <v>BK</v>
      </c>
      <c r="AR62" s="20">
        <f t="shared" si="32"/>
        <v>0</v>
      </c>
      <c r="AS62" s="30" t="str">
        <f t="shared" si="24"/>
        <v>BK</v>
      </c>
      <c r="AT62" s="20">
        <f t="shared" si="33"/>
        <v>0</v>
      </c>
      <c r="AU62" s="30" t="str">
        <f t="shared" si="26"/>
        <v>BK</v>
      </c>
      <c r="AV62" s="20">
        <f t="shared" si="34"/>
        <v>0</v>
      </c>
      <c r="AW62" s="30" t="str">
        <f t="shared" si="28"/>
        <v>BK</v>
      </c>
      <c r="AX62" s="20">
        <f t="shared" si="35"/>
        <v>0</v>
      </c>
      <c r="AY62" s="30" t="str">
        <f t="shared" si="30"/>
        <v>BK</v>
      </c>
    </row>
    <row r="63" spans="1:51" ht="15.75" x14ac:dyDescent="0.25">
      <c r="A63" s="7">
        <v>57</v>
      </c>
      <c r="B63" s="43" t="s">
        <v>176</v>
      </c>
      <c r="C63" s="47"/>
      <c r="D63" s="30" t="str">
        <f t="shared" si="1"/>
        <v>BK</v>
      </c>
      <c r="E63" s="50"/>
      <c r="F63" s="30" t="str">
        <f t="shared" si="2"/>
        <v>BK</v>
      </c>
      <c r="G63" s="50"/>
      <c r="H63" s="30" t="str">
        <f t="shared" si="3"/>
        <v>BK</v>
      </c>
      <c r="I63" s="50"/>
      <c r="J63" s="30" t="str">
        <f t="shared" si="4"/>
        <v>BK</v>
      </c>
      <c r="K63" s="50"/>
      <c r="L63" s="30" t="str">
        <f t="shared" si="5"/>
        <v>BK</v>
      </c>
      <c r="M63" s="50"/>
      <c r="N63" s="30" t="str">
        <f t="shared" si="6"/>
        <v>BK</v>
      </c>
      <c r="O63" s="50"/>
      <c r="P63" s="30" t="str">
        <f t="shared" si="7"/>
        <v>BK</v>
      </c>
      <c r="Q63" s="50"/>
      <c r="R63" s="30" t="str">
        <f t="shared" si="8"/>
        <v>BK</v>
      </c>
      <c r="S63" s="50"/>
      <c r="T63" s="30" t="str">
        <f t="shared" si="9"/>
        <v>BK</v>
      </c>
      <c r="U63" s="50"/>
      <c r="V63" s="30" t="str">
        <f t="shared" si="10"/>
        <v>BK</v>
      </c>
      <c r="W63" s="50"/>
      <c r="X63" s="30" t="str">
        <f t="shared" si="11"/>
        <v>BK</v>
      </c>
      <c r="Y63" s="50"/>
      <c r="Z63" s="30" t="str">
        <f t="shared" si="12"/>
        <v>BK</v>
      </c>
      <c r="AA63" s="57"/>
      <c r="AB63" s="30" t="str">
        <f t="shared" si="13"/>
        <v>BK</v>
      </c>
      <c r="AC63" s="57"/>
      <c r="AD63" s="30" t="str">
        <f t="shared" si="14"/>
        <v>BK</v>
      </c>
      <c r="AE63" s="57"/>
      <c r="AF63" s="30" t="str">
        <f t="shared" si="15"/>
        <v>BK</v>
      </c>
      <c r="AG63" s="57"/>
      <c r="AH63" s="37" t="str">
        <f t="shared" si="16"/>
        <v>BK</v>
      </c>
      <c r="AI63" s="49"/>
      <c r="AJ63" s="30" t="str">
        <f t="shared" si="17"/>
        <v>BK</v>
      </c>
      <c r="AL63" s="20">
        <f t="shared" si="36"/>
        <v>0</v>
      </c>
      <c r="AM63" s="30" t="str">
        <f t="shared" si="19"/>
        <v>BK</v>
      </c>
      <c r="AN63" s="20">
        <f t="shared" si="0"/>
        <v>0</v>
      </c>
      <c r="AO63" s="30" t="str">
        <f t="shared" si="20"/>
        <v>BK</v>
      </c>
      <c r="AP63" s="20">
        <f t="shared" si="31"/>
        <v>0</v>
      </c>
      <c r="AQ63" s="30" t="str">
        <f t="shared" si="22"/>
        <v>BK</v>
      </c>
      <c r="AR63" s="20">
        <f t="shared" si="32"/>
        <v>0</v>
      </c>
      <c r="AS63" s="30" t="str">
        <f t="shared" si="24"/>
        <v>BK</v>
      </c>
      <c r="AT63" s="20">
        <f t="shared" si="33"/>
        <v>0</v>
      </c>
      <c r="AU63" s="30" t="str">
        <f t="shared" si="26"/>
        <v>BK</v>
      </c>
      <c r="AV63" s="20">
        <f t="shared" si="34"/>
        <v>0</v>
      </c>
      <c r="AW63" s="30" t="str">
        <f t="shared" si="28"/>
        <v>BK</v>
      </c>
      <c r="AX63" s="20">
        <f t="shared" si="35"/>
        <v>0</v>
      </c>
      <c r="AY63" s="30" t="str">
        <f t="shared" si="30"/>
        <v>BK</v>
      </c>
    </row>
    <row r="64" spans="1:51" ht="15.75" x14ac:dyDescent="0.25">
      <c r="A64" s="7">
        <v>58</v>
      </c>
      <c r="B64" s="44" t="s">
        <v>177</v>
      </c>
      <c r="C64" s="47"/>
      <c r="D64" s="30" t="str">
        <f t="shared" si="1"/>
        <v>BK</v>
      </c>
      <c r="E64" s="50"/>
      <c r="F64" s="30" t="str">
        <f t="shared" si="2"/>
        <v>BK</v>
      </c>
      <c r="G64" s="50"/>
      <c r="H64" s="30" t="str">
        <f t="shared" si="3"/>
        <v>BK</v>
      </c>
      <c r="I64" s="50"/>
      <c r="J64" s="30" t="str">
        <f t="shared" si="4"/>
        <v>BK</v>
      </c>
      <c r="K64" s="50"/>
      <c r="L64" s="30" t="str">
        <f t="shared" si="5"/>
        <v>BK</v>
      </c>
      <c r="M64" s="50"/>
      <c r="N64" s="30" t="str">
        <f t="shared" si="6"/>
        <v>BK</v>
      </c>
      <c r="O64" s="50"/>
      <c r="P64" s="30" t="str">
        <f t="shared" si="7"/>
        <v>BK</v>
      </c>
      <c r="Q64" s="50"/>
      <c r="R64" s="30" t="str">
        <f t="shared" si="8"/>
        <v>BK</v>
      </c>
      <c r="S64" s="50"/>
      <c r="T64" s="30" t="str">
        <f t="shared" si="9"/>
        <v>BK</v>
      </c>
      <c r="U64" s="50"/>
      <c r="V64" s="30" t="str">
        <f t="shared" si="10"/>
        <v>BK</v>
      </c>
      <c r="W64" s="50"/>
      <c r="X64" s="30" t="str">
        <f t="shared" si="11"/>
        <v>BK</v>
      </c>
      <c r="Y64" s="50"/>
      <c r="Z64" s="30" t="str">
        <f t="shared" si="12"/>
        <v>BK</v>
      </c>
      <c r="AA64" s="57"/>
      <c r="AB64" s="30" t="str">
        <f t="shared" si="13"/>
        <v>BK</v>
      </c>
      <c r="AC64" s="57"/>
      <c r="AD64" s="30" t="str">
        <f t="shared" si="14"/>
        <v>BK</v>
      </c>
      <c r="AE64" s="57"/>
      <c r="AF64" s="30" t="str">
        <f t="shared" si="15"/>
        <v>BK</v>
      </c>
      <c r="AG64" s="57"/>
      <c r="AH64" s="37" t="str">
        <f t="shared" si="16"/>
        <v>BK</v>
      </c>
      <c r="AI64" s="49"/>
      <c r="AJ64" s="30" t="str">
        <f t="shared" si="17"/>
        <v>BK</v>
      </c>
      <c r="AL64" s="20">
        <f t="shared" si="36"/>
        <v>0</v>
      </c>
      <c r="AM64" s="30" t="str">
        <f t="shared" si="19"/>
        <v>BK</v>
      </c>
      <c r="AN64" s="20">
        <f t="shared" si="0"/>
        <v>0</v>
      </c>
      <c r="AO64" s="30" t="str">
        <f t="shared" si="20"/>
        <v>BK</v>
      </c>
      <c r="AP64" s="20">
        <f t="shared" si="31"/>
        <v>0</v>
      </c>
      <c r="AQ64" s="30" t="str">
        <f t="shared" si="22"/>
        <v>BK</v>
      </c>
      <c r="AR64" s="20">
        <f t="shared" si="32"/>
        <v>0</v>
      </c>
      <c r="AS64" s="30" t="str">
        <f t="shared" si="24"/>
        <v>BK</v>
      </c>
      <c r="AT64" s="20">
        <f t="shared" si="33"/>
        <v>0</v>
      </c>
      <c r="AU64" s="30" t="str">
        <f t="shared" si="26"/>
        <v>BK</v>
      </c>
      <c r="AV64" s="20">
        <f t="shared" si="34"/>
        <v>0</v>
      </c>
      <c r="AW64" s="30" t="str">
        <f t="shared" si="28"/>
        <v>BK</v>
      </c>
      <c r="AX64" s="20">
        <f t="shared" si="35"/>
        <v>0</v>
      </c>
      <c r="AY64" s="30" t="str">
        <f t="shared" si="30"/>
        <v>BK</v>
      </c>
    </row>
    <row r="65" spans="1:51" ht="15.75" x14ac:dyDescent="0.25">
      <c r="A65" s="7">
        <v>59</v>
      </c>
      <c r="B65" s="44" t="s">
        <v>178</v>
      </c>
      <c r="C65" s="47"/>
      <c r="D65" s="30" t="str">
        <f t="shared" si="1"/>
        <v>BK</v>
      </c>
      <c r="E65" s="50"/>
      <c r="F65" s="30" t="str">
        <f t="shared" si="2"/>
        <v>BK</v>
      </c>
      <c r="G65" s="50"/>
      <c r="H65" s="30" t="str">
        <f t="shared" si="3"/>
        <v>BK</v>
      </c>
      <c r="I65" s="50"/>
      <c r="J65" s="30" t="str">
        <f t="shared" si="4"/>
        <v>BK</v>
      </c>
      <c r="K65" s="50"/>
      <c r="L65" s="30" t="str">
        <f t="shared" si="5"/>
        <v>BK</v>
      </c>
      <c r="M65" s="50"/>
      <c r="N65" s="30" t="str">
        <f t="shared" si="6"/>
        <v>BK</v>
      </c>
      <c r="O65" s="50"/>
      <c r="P65" s="30" t="str">
        <f t="shared" si="7"/>
        <v>BK</v>
      </c>
      <c r="Q65" s="50"/>
      <c r="R65" s="30" t="str">
        <f t="shared" si="8"/>
        <v>BK</v>
      </c>
      <c r="S65" s="50"/>
      <c r="T65" s="30" t="str">
        <f t="shared" si="9"/>
        <v>BK</v>
      </c>
      <c r="U65" s="50"/>
      <c r="V65" s="30" t="str">
        <f t="shared" si="10"/>
        <v>BK</v>
      </c>
      <c r="W65" s="50"/>
      <c r="X65" s="30" t="str">
        <f t="shared" si="11"/>
        <v>BK</v>
      </c>
      <c r="Y65" s="50"/>
      <c r="Z65" s="30" t="str">
        <f t="shared" si="12"/>
        <v>BK</v>
      </c>
      <c r="AA65" s="57"/>
      <c r="AB65" s="30" t="str">
        <f t="shared" si="13"/>
        <v>BK</v>
      </c>
      <c r="AC65" s="57"/>
      <c r="AD65" s="30" t="str">
        <f t="shared" si="14"/>
        <v>BK</v>
      </c>
      <c r="AE65" s="57"/>
      <c r="AF65" s="30" t="str">
        <f t="shared" si="15"/>
        <v>BK</v>
      </c>
      <c r="AG65" s="57"/>
      <c r="AH65" s="37" t="str">
        <f t="shared" si="16"/>
        <v>BK</v>
      </c>
      <c r="AI65" s="49"/>
      <c r="AJ65" s="30" t="str">
        <f t="shared" si="17"/>
        <v>BK</v>
      </c>
      <c r="AL65" s="20">
        <f t="shared" si="36"/>
        <v>0</v>
      </c>
      <c r="AM65" s="30" t="str">
        <f t="shared" si="19"/>
        <v>BK</v>
      </c>
      <c r="AN65" s="20">
        <f t="shared" si="0"/>
        <v>0</v>
      </c>
      <c r="AO65" s="30" t="str">
        <f t="shared" si="20"/>
        <v>BK</v>
      </c>
      <c r="AP65" s="20">
        <f t="shared" si="31"/>
        <v>0</v>
      </c>
      <c r="AQ65" s="30" t="str">
        <f t="shared" si="22"/>
        <v>BK</v>
      </c>
      <c r="AR65" s="20">
        <f t="shared" si="32"/>
        <v>0</v>
      </c>
      <c r="AS65" s="30" t="str">
        <f t="shared" si="24"/>
        <v>BK</v>
      </c>
      <c r="AT65" s="20">
        <f t="shared" si="33"/>
        <v>0</v>
      </c>
      <c r="AU65" s="30" t="str">
        <f t="shared" si="26"/>
        <v>BK</v>
      </c>
      <c r="AV65" s="20">
        <f t="shared" si="34"/>
        <v>0</v>
      </c>
      <c r="AW65" s="30" t="str">
        <f t="shared" si="28"/>
        <v>BK</v>
      </c>
      <c r="AX65" s="20">
        <f t="shared" si="35"/>
        <v>0</v>
      </c>
      <c r="AY65" s="30" t="str">
        <f t="shared" si="30"/>
        <v>BK</v>
      </c>
    </row>
    <row r="66" spans="1:51" ht="15.75" x14ac:dyDescent="0.25">
      <c r="A66" s="7">
        <v>60</v>
      </c>
      <c r="B66" s="41" t="s">
        <v>179</v>
      </c>
      <c r="C66" s="47"/>
      <c r="D66" s="30" t="str">
        <f t="shared" si="1"/>
        <v>BK</v>
      </c>
      <c r="E66" s="50"/>
      <c r="F66" s="30" t="str">
        <f t="shared" si="2"/>
        <v>BK</v>
      </c>
      <c r="G66" s="50"/>
      <c r="H66" s="30" t="str">
        <f t="shared" si="3"/>
        <v>BK</v>
      </c>
      <c r="I66" s="50"/>
      <c r="J66" s="30" t="str">
        <f t="shared" si="4"/>
        <v>BK</v>
      </c>
      <c r="K66" s="50"/>
      <c r="L66" s="30" t="str">
        <f t="shared" si="5"/>
        <v>BK</v>
      </c>
      <c r="M66" s="50"/>
      <c r="N66" s="30" t="str">
        <f t="shared" si="6"/>
        <v>BK</v>
      </c>
      <c r="O66" s="50"/>
      <c r="P66" s="30" t="str">
        <f t="shared" si="7"/>
        <v>BK</v>
      </c>
      <c r="Q66" s="50"/>
      <c r="R66" s="30" t="str">
        <f t="shared" si="8"/>
        <v>BK</v>
      </c>
      <c r="S66" s="50"/>
      <c r="T66" s="30" t="str">
        <f t="shared" si="9"/>
        <v>BK</v>
      </c>
      <c r="U66" s="50"/>
      <c r="V66" s="30" t="str">
        <f t="shared" si="10"/>
        <v>BK</v>
      </c>
      <c r="W66" s="50"/>
      <c r="X66" s="30" t="str">
        <f t="shared" si="11"/>
        <v>BK</v>
      </c>
      <c r="Y66" s="50"/>
      <c r="Z66" s="30" t="str">
        <f t="shared" si="12"/>
        <v>BK</v>
      </c>
      <c r="AA66" s="57"/>
      <c r="AB66" s="30" t="str">
        <f t="shared" si="13"/>
        <v>BK</v>
      </c>
      <c r="AC66" s="57"/>
      <c r="AD66" s="30" t="str">
        <f t="shared" si="14"/>
        <v>BK</v>
      </c>
      <c r="AE66" s="57"/>
      <c r="AF66" s="30" t="str">
        <f t="shared" si="15"/>
        <v>BK</v>
      </c>
      <c r="AG66" s="57"/>
      <c r="AH66" s="37" t="str">
        <f t="shared" si="16"/>
        <v>BK</v>
      </c>
      <c r="AI66" s="49"/>
      <c r="AJ66" s="30" t="str">
        <f t="shared" si="17"/>
        <v>BK</v>
      </c>
      <c r="AL66" s="20">
        <f t="shared" si="36"/>
        <v>0</v>
      </c>
      <c r="AM66" s="30" t="str">
        <f t="shared" si="19"/>
        <v>BK</v>
      </c>
      <c r="AN66" s="20">
        <f t="shared" si="0"/>
        <v>0</v>
      </c>
      <c r="AO66" s="30" t="str">
        <f t="shared" si="20"/>
        <v>BK</v>
      </c>
      <c r="AP66" s="20">
        <f t="shared" si="31"/>
        <v>0</v>
      </c>
      <c r="AQ66" s="30" t="str">
        <f t="shared" si="22"/>
        <v>BK</v>
      </c>
      <c r="AR66" s="20">
        <f t="shared" si="32"/>
        <v>0</v>
      </c>
      <c r="AS66" s="30" t="str">
        <f t="shared" si="24"/>
        <v>BK</v>
      </c>
      <c r="AT66" s="20">
        <f t="shared" si="33"/>
        <v>0</v>
      </c>
      <c r="AU66" s="30" t="str">
        <f t="shared" si="26"/>
        <v>BK</v>
      </c>
      <c r="AV66" s="20">
        <f t="shared" si="34"/>
        <v>0</v>
      </c>
      <c r="AW66" s="30" t="str">
        <f t="shared" si="28"/>
        <v>BK</v>
      </c>
      <c r="AX66" s="20">
        <f t="shared" si="35"/>
        <v>0</v>
      </c>
      <c r="AY66" s="30" t="str">
        <f t="shared" si="30"/>
        <v>BK</v>
      </c>
    </row>
    <row r="67" spans="1:51" ht="15.75" x14ac:dyDescent="0.25">
      <c r="A67" s="7">
        <v>61</v>
      </c>
      <c r="B67" s="44" t="s">
        <v>180</v>
      </c>
      <c r="C67" s="47"/>
      <c r="D67" s="30" t="str">
        <f t="shared" si="1"/>
        <v>BK</v>
      </c>
      <c r="E67" s="50"/>
      <c r="F67" s="30" t="str">
        <f t="shared" si="2"/>
        <v>BK</v>
      </c>
      <c r="G67" s="50"/>
      <c r="H67" s="30" t="str">
        <f t="shared" si="3"/>
        <v>BK</v>
      </c>
      <c r="I67" s="50"/>
      <c r="J67" s="30" t="str">
        <f t="shared" si="4"/>
        <v>BK</v>
      </c>
      <c r="K67" s="50"/>
      <c r="L67" s="30" t="str">
        <f t="shared" si="5"/>
        <v>BK</v>
      </c>
      <c r="M67" s="50"/>
      <c r="N67" s="30" t="str">
        <f t="shared" si="6"/>
        <v>BK</v>
      </c>
      <c r="O67" s="50"/>
      <c r="P67" s="30" t="str">
        <f t="shared" si="7"/>
        <v>BK</v>
      </c>
      <c r="Q67" s="50"/>
      <c r="R67" s="30" t="str">
        <f t="shared" si="8"/>
        <v>BK</v>
      </c>
      <c r="S67" s="50"/>
      <c r="T67" s="30" t="str">
        <f t="shared" si="9"/>
        <v>BK</v>
      </c>
      <c r="U67" s="50"/>
      <c r="V67" s="30" t="str">
        <f t="shared" si="10"/>
        <v>BK</v>
      </c>
      <c r="W67" s="50"/>
      <c r="X67" s="30" t="str">
        <f t="shared" si="11"/>
        <v>BK</v>
      </c>
      <c r="Y67" s="50"/>
      <c r="Z67" s="30" t="str">
        <f t="shared" si="12"/>
        <v>BK</v>
      </c>
      <c r="AA67" s="57"/>
      <c r="AB67" s="30" t="str">
        <f t="shared" si="13"/>
        <v>BK</v>
      </c>
      <c r="AC67" s="57"/>
      <c r="AD67" s="30" t="str">
        <f t="shared" si="14"/>
        <v>BK</v>
      </c>
      <c r="AE67" s="57"/>
      <c r="AF67" s="30" t="str">
        <f t="shared" si="15"/>
        <v>BK</v>
      </c>
      <c r="AG67" s="57"/>
      <c r="AH67" s="37" t="str">
        <f t="shared" si="16"/>
        <v>BK</v>
      </c>
      <c r="AI67" s="49"/>
      <c r="AJ67" s="30" t="str">
        <f t="shared" si="17"/>
        <v>BK</v>
      </c>
      <c r="AL67" s="20">
        <f t="shared" si="36"/>
        <v>0</v>
      </c>
      <c r="AM67" s="30" t="str">
        <f t="shared" si="19"/>
        <v>BK</v>
      </c>
      <c r="AN67" s="20">
        <f t="shared" si="0"/>
        <v>0</v>
      </c>
      <c r="AO67" s="30" t="str">
        <f t="shared" si="20"/>
        <v>BK</v>
      </c>
      <c r="AP67" s="20">
        <f t="shared" si="31"/>
        <v>0</v>
      </c>
      <c r="AQ67" s="30" t="str">
        <f t="shared" si="22"/>
        <v>BK</v>
      </c>
      <c r="AR67" s="20">
        <f t="shared" si="32"/>
        <v>0</v>
      </c>
      <c r="AS67" s="30" t="str">
        <f t="shared" si="24"/>
        <v>BK</v>
      </c>
      <c r="AT67" s="20">
        <f t="shared" si="33"/>
        <v>0</v>
      </c>
      <c r="AU67" s="30" t="str">
        <f t="shared" si="26"/>
        <v>BK</v>
      </c>
      <c r="AV67" s="20">
        <f t="shared" si="34"/>
        <v>0</v>
      </c>
      <c r="AW67" s="30" t="str">
        <f t="shared" si="28"/>
        <v>BK</v>
      </c>
      <c r="AX67" s="20">
        <f t="shared" si="35"/>
        <v>0</v>
      </c>
      <c r="AY67" s="30" t="str">
        <f t="shared" si="30"/>
        <v>BK</v>
      </c>
    </row>
    <row r="68" spans="1:51" ht="15.75" x14ac:dyDescent="0.25">
      <c r="A68" s="7">
        <v>62</v>
      </c>
      <c r="B68" s="44" t="s">
        <v>181</v>
      </c>
      <c r="C68" s="47"/>
      <c r="D68" s="30" t="str">
        <f t="shared" si="1"/>
        <v>BK</v>
      </c>
      <c r="E68" s="50"/>
      <c r="F68" s="30" t="str">
        <f t="shared" si="2"/>
        <v>BK</v>
      </c>
      <c r="G68" s="50"/>
      <c r="H68" s="30" t="str">
        <f t="shared" si="3"/>
        <v>BK</v>
      </c>
      <c r="I68" s="50"/>
      <c r="J68" s="30" t="str">
        <f t="shared" si="4"/>
        <v>BK</v>
      </c>
      <c r="K68" s="50"/>
      <c r="L68" s="30" t="str">
        <f t="shared" si="5"/>
        <v>BK</v>
      </c>
      <c r="M68" s="50"/>
      <c r="N68" s="30" t="str">
        <f t="shared" si="6"/>
        <v>BK</v>
      </c>
      <c r="O68" s="50"/>
      <c r="P68" s="30" t="str">
        <f t="shared" si="7"/>
        <v>BK</v>
      </c>
      <c r="Q68" s="50"/>
      <c r="R68" s="30" t="str">
        <f t="shared" si="8"/>
        <v>BK</v>
      </c>
      <c r="S68" s="50"/>
      <c r="T68" s="30" t="str">
        <f t="shared" si="9"/>
        <v>BK</v>
      </c>
      <c r="U68" s="50"/>
      <c r="V68" s="30" t="str">
        <f t="shared" si="10"/>
        <v>BK</v>
      </c>
      <c r="W68" s="50"/>
      <c r="X68" s="30" t="str">
        <f t="shared" si="11"/>
        <v>BK</v>
      </c>
      <c r="Y68" s="50"/>
      <c r="Z68" s="30" t="str">
        <f t="shared" si="12"/>
        <v>BK</v>
      </c>
      <c r="AA68" s="57"/>
      <c r="AB68" s="30" t="str">
        <f t="shared" si="13"/>
        <v>BK</v>
      </c>
      <c r="AC68" s="57"/>
      <c r="AD68" s="30" t="str">
        <f t="shared" si="14"/>
        <v>BK</v>
      </c>
      <c r="AE68" s="57"/>
      <c r="AF68" s="30" t="str">
        <f t="shared" si="15"/>
        <v>BK</v>
      </c>
      <c r="AG68" s="57"/>
      <c r="AH68" s="37" t="str">
        <f t="shared" si="16"/>
        <v>BK</v>
      </c>
      <c r="AI68" s="49"/>
      <c r="AJ68" s="30" t="str">
        <f t="shared" si="17"/>
        <v>BK</v>
      </c>
      <c r="AL68" s="20">
        <f t="shared" si="36"/>
        <v>0</v>
      </c>
      <c r="AM68" s="30" t="str">
        <f t="shared" si="19"/>
        <v>BK</v>
      </c>
      <c r="AN68" s="20">
        <f t="shared" si="0"/>
        <v>0</v>
      </c>
      <c r="AO68" s="30" t="str">
        <f t="shared" si="20"/>
        <v>BK</v>
      </c>
      <c r="AP68" s="20">
        <f t="shared" si="31"/>
        <v>0</v>
      </c>
      <c r="AQ68" s="30" t="str">
        <f t="shared" si="22"/>
        <v>BK</v>
      </c>
      <c r="AR68" s="20">
        <f t="shared" si="32"/>
        <v>0</v>
      </c>
      <c r="AS68" s="30" t="str">
        <f t="shared" si="24"/>
        <v>BK</v>
      </c>
      <c r="AT68" s="20">
        <f t="shared" si="33"/>
        <v>0</v>
      </c>
      <c r="AU68" s="30" t="str">
        <f t="shared" si="26"/>
        <v>BK</v>
      </c>
      <c r="AV68" s="20">
        <f t="shared" si="34"/>
        <v>0</v>
      </c>
      <c r="AW68" s="30" t="str">
        <f t="shared" si="28"/>
        <v>BK</v>
      </c>
      <c r="AX68" s="20">
        <f t="shared" si="35"/>
        <v>0</v>
      </c>
      <c r="AY68" s="30" t="str">
        <f t="shared" si="30"/>
        <v>BK</v>
      </c>
    </row>
    <row r="69" spans="1:51" ht="15.75" x14ac:dyDescent="0.25">
      <c r="A69" s="7">
        <v>63</v>
      </c>
      <c r="B69" s="41" t="s">
        <v>182</v>
      </c>
      <c r="C69" s="47"/>
      <c r="D69" s="30" t="str">
        <f t="shared" si="1"/>
        <v>BK</v>
      </c>
      <c r="E69" s="50"/>
      <c r="F69" s="30" t="str">
        <f t="shared" si="2"/>
        <v>BK</v>
      </c>
      <c r="G69" s="50"/>
      <c r="H69" s="30" t="str">
        <f t="shared" si="3"/>
        <v>BK</v>
      </c>
      <c r="I69" s="50"/>
      <c r="J69" s="30" t="str">
        <f t="shared" si="4"/>
        <v>BK</v>
      </c>
      <c r="K69" s="50"/>
      <c r="L69" s="30" t="str">
        <f t="shared" si="5"/>
        <v>BK</v>
      </c>
      <c r="M69" s="50"/>
      <c r="N69" s="30" t="str">
        <f t="shared" si="6"/>
        <v>BK</v>
      </c>
      <c r="O69" s="50"/>
      <c r="P69" s="30" t="str">
        <f t="shared" si="7"/>
        <v>BK</v>
      </c>
      <c r="Q69" s="50"/>
      <c r="R69" s="30" t="str">
        <f t="shared" si="8"/>
        <v>BK</v>
      </c>
      <c r="S69" s="50"/>
      <c r="T69" s="30" t="str">
        <f t="shared" si="9"/>
        <v>BK</v>
      </c>
      <c r="U69" s="50"/>
      <c r="V69" s="30" t="str">
        <f t="shared" si="10"/>
        <v>BK</v>
      </c>
      <c r="W69" s="50"/>
      <c r="X69" s="30" t="str">
        <f t="shared" si="11"/>
        <v>BK</v>
      </c>
      <c r="Y69" s="50"/>
      <c r="Z69" s="30" t="str">
        <f t="shared" si="12"/>
        <v>BK</v>
      </c>
      <c r="AA69" s="57"/>
      <c r="AB69" s="30" t="str">
        <f t="shared" si="13"/>
        <v>BK</v>
      </c>
      <c r="AC69" s="57"/>
      <c r="AD69" s="30" t="str">
        <f t="shared" si="14"/>
        <v>BK</v>
      </c>
      <c r="AE69" s="57"/>
      <c r="AF69" s="30" t="str">
        <f t="shared" si="15"/>
        <v>BK</v>
      </c>
      <c r="AG69" s="57"/>
      <c r="AH69" s="37" t="str">
        <f t="shared" si="16"/>
        <v>BK</v>
      </c>
      <c r="AI69" s="49"/>
      <c r="AJ69" s="30" t="str">
        <f t="shared" si="17"/>
        <v>BK</v>
      </c>
      <c r="AL69" s="20">
        <f t="shared" si="36"/>
        <v>0</v>
      </c>
      <c r="AM69" s="30" t="str">
        <f t="shared" si="19"/>
        <v>BK</v>
      </c>
      <c r="AN69" s="20">
        <f t="shared" si="0"/>
        <v>0</v>
      </c>
      <c r="AO69" s="30" t="str">
        <f t="shared" si="20"/>
        <v>BK</v>
      </c>
      <c r="AP69" s="20">
        <f t="shared" si="31"/>
        <v>0</v>
      </c>
      <c r="AQ69" s="30" t="str">
        <f t="shared" si="22"/>
        <v>BK</v>
      </c>
      <c r="AR69" s="20">
        <f t="shared" si="32"/>
        <v>0</v>
      </c>
      <c r="AS69" s="30" t="str">
        <f t="shared" si="24"/>
        <v>BK</v>
      </c>
      <c r="AT69" s="20">
        <f t="shared" si="33"/>
        <v>0</v>
      </c>
      <c r="AU69" s="30" t="str">
        <f t="shared" si="26"/>
        <v>BK</v>
      </c>
      <c r="AV69" s="20">
        <f t="shared" si="34"/>
        <v>0</v>
      </c>
      <c r="AW69" s="30" t="str">
        <f t="shared" si="28"/>
        <v>BK</v>
      </c>
      <c r="AX69" s="20">
        <f t="shared" si="35"/>
        <v>0</v>
      </c>
      <c r="AY69" s="30" t="str">
        <f t="shared" si="30"/>
        <v>BK</v>
      </c>
    </row>
    <row r="70" spans="1:51" ht="15.75" x14ac:dyDescent="0.25">
      <c r="A70" s="7">
        <v>64</v>
      </c>
      <c r="B70" s="41" t="s">
        <v>183</v>
      </c>
      <c r="C70" s="47"/>
      <c r="D70" s="30" t="str">
        <f t="shared" si="1"/>
        <v>BK</v>
      </c>
      <c r="E70" s="50"/>
      <c r="F70" s="30" t="str">
        <f t="shared" si="2"/>
        <v>BK</v>
      </c>
      <c r="G70" s="50"/>
      <c r="H70" s="30" t="str">
        <f t="shared" si="3"/>
        <v>BK</v>
      </c>
      <c r="I70" s="50"/>
      <c r="J70" s="30" t="str">
        <f t="shared" si="4"/>
        <v>BK</v>
      </c>
      <c r="K70" s="50"/>
      <c r="L70" s="30" t="str">
        <f t="shared" si="5"/>
        <v>BK</v>
      </c>
      <c r="M70" s="50"/>
      <c r="N70" s="30" t="str">
        <f t="shared" si="6"/>
        <v>BK</v>
      </c>
      <c r="O70" s="50"/>
      <c r="P70" s="30" t="str">
        <f t="shared" si="7"/>
        <v>BK</v>
      </c>
      <c r="Q70" s="50"/>
      <c r="R70" s="30" t="str">
        <f t="shared" si="8"/>
        <v>BK</v>
      </c>
      <c r="S70" s="50"/>
      <c r="T70" s="30" t="str">
        <f t="shared" si="9"/>
        <v>BK</v>
      </c>
      <c r="U70" s="50"/>
      <c r="V70" s="30" t="str">
        <f t="shared" si="10"/>
        <v>BK</v>
      </c>
      <c r="W70" s="50"/>
      <c r="X70" s="30" t="str">
        <f t="shared" si="11"/>
        <v>BK</v>
      </c>
      <c r="Y70" s="50"/>
      <c r="Z70" s="30" t="str">
        <f t="shared" si="12"/>
        <v>BK</v>
      </c>
      <c r="AA70" s="57"/>
      <c r="AB70" s="30" t="str">
        <f t="shared" si="13"/>
        <v>BK</v>
      </c>
      <c r="AC70" s="57"/>
      <c r="AD70" s="30" t="str">
        <f t="shared" si="14"/>
        <v>BK</v>
      </c>
      <c r="AE70" s="57"/>
      <c r="AF70" s="30" t="str">
        <f t="shared" si="15"/>
        <v>BK</v>
      </c>
      <c r="AG70" s="57"/>
      <c r="AH70" s="37" t="str">
        <f t="shared" si="16"/>
        <v>BK</v>
      </c>
      <c r="AI70" s="49"/>
      <c r="AJ70" s="30" t="str">
        <f t="shared" si="17"/>
        <v>BK</v>
      </c>
      <c r="AL70" s="20">
        <f t="shared" si="36"/>
        <v>0</v>
      </c>
      <c r="AM70" s="30" t="str">
        <f t="shared" si="19"/>
        <v>BK</v>
      </c>
      <c r="AN70" s="20">
        <f t="shared" si="0"/>
        <v>0</v>
      </c>
      <c r="AO70" s="30" t="str">
        <f t="shared" si="20"/>
        <v>BK</v>
      </c>
      <c r="AP70" s="20">
        <f t="shared" si="31"/>
        <v>0</v>
      </c>
      <c r="AQ70" s="30" t="str">
        <f t="shared" si="22"/>
        <v>BK</v>
      </c>
      <c r="AR70" s="20">
        <f t="shared" si="32"/>
        <v>0</v>
      </c>
      <c r="AS70" s="30" t="str">
        <f t="shared" si="24"/>
        <v>BK</v>
      </c>
      <c r="AT70" s="20">
        <f t="shared" si="33"/>
        <v>0</v>
      </c>
      <c r="AU70" s="30" t="str">
        <f t="shared" si="26"/>
        <v>BK</v>
      </c>
      <c r="AV70" s="20">
        <f t="shared" si="34"/>
        <v>0</v>
      </c>
      <c r="AW70" s="30" t="str">
        <f t="shared" si="28"/>
        <v>BK</v>
      </c>
      <c r="AX70" s="20">
        <f t="shared" si="35"/>
        <v>0</v>
      </c>
      <c r="AY70" s="30" t="str">
        <f t="shared" si="30"/>
        <v>BK</v>
      </c>
    </row>
    <row r="71" spans="1:51" ht="15.75" x14ac:dyDescent="0.25">
      <c r="A71" s="7">
        <v>65</v>
      </c>
      <c r="B71" s="41" t="s">
        <v>184</v>
      </c>
      <c r="C71" s="47"/>
      <c r="D71" s="30" t="str">
        <f t="shared" si="1"/>
        <v>BK</v>
      </c>
      <c r="E71" s="50"/>
      <c r="F71" s="30" t="str">
        <f t="shared" si="2"/>
        <v>BK</v>
      </c>
      <c r="G71" s="50"/>
      <c r="H71" s="30" t="str">
        <f t="shared" si="3"/>
        <v>BK</v>
      </c>
      <c r="I71" s="50"/>
      <c r="J71" s="30" t="str">
        <f t="shared" si="4"/>
        <v>BK</v>
      </c>
      <c r="K71" s="50"/>
      <c r="L71" s="30" t="str">
        <f t="shared" si="5"/>
        <v>BK</v>
      </c>
      <c r="M71" s="50"/>
      <c r="N71" s="30" t="str">
        <f t="shared" si="6"/>
        <v>BK</v>
      </c>
      <c r="O71" s="50"/>
      <c r="P71" s="30" t="str">
        <f t="shared" si="7"/>
        <v>BK</v>
      </c>
      <c r="Q71" s="50"/>
      <c r="R71" s="30" t="str">
        <f t="shared" si="8"/>
        <v>BK</v>
      </c>
      <c r="S71" s="50"/>
      <c r="T71" s="30" t="str">
        <f t="shared" si="9"/>
        <v>BK</v>
      </c>
      <c r="U71" s="50"/>
      <c r="V71" s="30" t="str">
        <f t="shared" si="10"/>
        <v>BK</v>
      </c>
      <c r="W71" s="50"/>
      <c r="X71" s="30" t="str">
        <f t="shared" si="11"/>
        <v>BK</v>
      </c>
      <c r="Y71" s="50"/>
      <c r="Z71" s="30" t="str">
        <f t="shared" si="12"/>
        <v>BK</v>
      </c>
      <c r="AA71" s="57"/>
      <c r="AB71" s="30" t="str">
        <f t="shared" si="13"/>
        <v>BK</v>
      </c>
      <c r="AC71" s="57"/>
      <c r="AD71" s="30" t="str">
        <f t="shared" si="14"/>
        <v>BK</v>
      </c>
      <c r="AE71" s="57"/>
      <c r="AF71" s="30" t="str">
        <f t="shared" si="15"/>
        <v>BK</v>
      </c>
      <c r="AG71" s="57"/>
      <c r="AH71" s="37" t="str">
        <f t="shared" si="16"/>
        <v>BK</v>
      </c>
      <c r="AI71" s="49"/>
      <c r="AJ71" s="30" t="str">
        <f t="shared" si="17"/>
        <v>BK</v>
      </c>
      <c r="AL71" s="20">
        <f t="shared" si="36"/>
        <v>0</v>
      </c>
      <c r="AM71" s="30" t="str">
        <f t="shared" si="19"/>
        <v>BK</v>
      </c>
      <c r="AN71" s="20">
        <f t="shared" ref="AN71:AN86" si="37">(G71+I71+K71)/3</f>
        <v>0</v>
      </c>
      <c r="AO71" s="30" t="str">
        <f t="shared" si="20"/>
        <v>BK</v>
      </c>
      <c r="AP71" s="20">
        <f t="shared" si="31"/>
        <v>0</v>
      </c>
      <c r="AQ71" s="30" t="str">
        <f t="shared" si="22"/>
        <v>BK</v>
      </c>
      <c r="AR71" s="20">
        <f t="shared" si="32"/>
        <v>0</v>
      </c>
      <c r="AS71" s="30" t="str">
        <f t="shared" si="24"/>
        <v>BK</v>
      </c>
      <c r="AT71" s="20">
        <f t="shared" si="33"/>
        <v>0</v>
      </c>
      <c r="AU71" s="30" t="str">
        <f t="shared" si="26"/>
        <v>BK</v>
      </c>
      <c r="AV71" s="20">
        <f t="shared" si="34"/>
        <v>0</v>
      </c>
      <c r="AW71" s="30" t="str">
        <f t="shared" si="28"/>
        <v>BK</v>
      </c>
      <c r="AX71" s="20">
        <f t="shared" si="35"/>
        <v>0</v>
      </c>
      <c r="AY71" s="30" t="str">
        <f t="shared" si="30"/>
        <v>BK</v>
      </c>
    </row>
    <row r="72" spans="1:51" ht="15.75" x14ac:dyDescent="0.25">
      <c r="A72" s="7">
        <v>66</v>
      </c>
      <c r="B72" s="41" t="s">
        <v>185</v>
      </c>
      <c r="C72" s="47"/>
      <c r="D72" s="30" t="str">
        <f t="shared" ref="D72:D86" si="38">IF(C72&gt;=60,"K",IF(C72&lt;=59.9,"BK",))</f>
        <v>BK</v>
      </c>
      <c r="E72" s="50"/>
      <c r="F72" s="30" t="str">
        <f t="shared" ref="F72:F86" si="39">IF(E72&gt;=60,"K",IF(E72&lt;=59.9,"BK",))</f>
        <v>BK</v>
      </c>
      <c r="G72" s="50"/>
      <c r="H72" s="30" t="str">
        <f t="shared" ref="H72:H86" si="40">IF(G72&gt;=60,"K",IF(G72&lt;=59.9,"BK",))</f>
        <v>BK</v>
      </c>
      <c r="I72" s="50"/>
      <c r="J72" s="30" t="str">
        <f t="shared" ref="J72:J86" si="41">IF(I72&gt;=60,"K",IF(I72&lt;=59.9,"BK",))</f>
        <v>BK</v>
      </c>
      <c r="K72" s="50"/>
      <c r="L72" s="30" t="str">
        <f t="shared" ref="L72:L86" si="42">IF(K72&gt;=60,"K",IF(K72&lt;=59.9,"BK",))</f>
        <v>BK</v>
      </c>
      <c r="M72" s="50"/>
      <c r="N72" s="30" t="str">
        <f t="shared" ref="N72:N86" si="43">IF(M72&gt;=60,"K",IF(M72&lt;=59.9,"BK",))</f>
        <v>BK</v>
      </c>
      <c r="O72" s="50"/>
      <c r="P72" s="30" t="str">
        <f t="shared" ref="P72:P86" si="44">IF(O72&gt;=60,"K",IF(O72&lt;=59.9,"BK",))</f>
        <v>BK</v>
      </c>
      <c r="Q72" s="50"/>
      <c r="R72" s="30" t="str">
        <f t="shared" ref="R72:R86" si="45">IF(Q72&gt;=60,"K",IF(Q72&lt;=59.9,"BK",))</f>
        <v>BK</v>
      </c>
      <c r="S72" s="50"/>
      <c r="T72" s="30" t="str">
        <f t="shared" ref="T72:T86" si="46">IF(S72&gt;=60,"K",IF(S72&lt;=59.9,"BK",))</f>
        <v>BK</v>
      </c>
      <c r="U72" s="50"/>
      <c r="V72" s="30" t="str">
        <f t="shared" ref="V72:V86" si="47">IF(U72&gt;=60,"K",IF(U72&lt;=59.9,"BK",))</f>
        <v>BK</v>
      </c>
      <c r="W72" s="50"/>
      <c r="X72" s="30" t="str">
        <f t="shared" ref="X72:X86" si="48">IF(W72&gt;=60,"K",IF(W72&lt;=59.9,"BK",))</f>
        <v>BK</v>
      </c>
      <c r="Y72" s="50"/>
      <c r="Z72" s="30" t="str">
        <f t="shared" ref="Z72:Z86" si="49">IF(Y72&gt;=60,"K",IF(Y72&lt;=59.9,"BK",))</f>
        <v>BK</v>
      </c>
      <c r="AA72" s="57"/>
      <c r="AB72" s="30" t="str">
        <f t="shared" ref="AB72:AB86" si="50">IF(AA72&gt;=60,"K",IF(AA72&lt;=59.9,"BK",))</f>
        <v>BK</v>
      </c>
      <c r="AC72" s="57"/>
      <c r="AD72" s="30" t="str">
        <f t="shared" ref="AD72:AD86" si="51">IF(AC72&gt;=60,"K",IF(AC72&lt;=59.9,"BK",))</f>
        <v>BK</v>
      </c>
      <c r="AE72" s="57"/>
      <c r="AF72" s="30" t="str">
        <f t="shared" ref="AF72:AF86" si="52">IF(AE72&gt;=60,"K",IF(AE72&lt;=59.9,"BK",))</f>
        <v>BK</v>
      </c>
      <c r="AG72" s="57"/>
      <c r="AH72" s="37" t="str">
        <f t="shared" ref="AH72:AH85" si="53">IF(AG72&gt;=60,"K",IF(AG72&lt;=59.9,"BK",))</f>
        <v>BK</v>
      </c>
      <c r="AI72" s="49"/>
      <c r="AJ72" s="30" t="str">
        <f t="shared" ref="AJ72:AJ86" si="54">IF(AI72&gt;=60,"K",IF(AI72&lt;=59.9,"BK",))</f>
        <v>BK</v>
      </c>
      <c r="AL72" s="20">
        <f t="shared" ref="AL72:AL86" si="55">(C72+E72)/2</f>
        <v>0</v>
      </c>
      <c r="AM72" s="30" t="str">
        <f t="shared" ref="AM72:AM86" si="56">IF(AL72&gt;=60,"K",IF(AL72&lt;=59.9,"BK",))</f>
        <v>BK</v>
      </c>
      <c r="AN72" s="20">
        <f t="shared" si="37"/>
        <v>0</v>
      </c>
      <c r="AO72" s="30" t="str">
        <f t="shared" ref="AO72:AO86" si="57">IF(AN72&gt;=60,"K",IF(AN72&lt;=59.9,"BK",))</f>
        <v>BK</v>
      </c>
      <c r="AP72" s="20">
        <f t="shared" ref="AP72:AP86" si="58">(M72+O72)/2</f>
        <v>0</v>
      </c>
      <c r="AQ72" s="30" t="str">
        <f t="shared" ref="AQ72:AQ86" si="59">IF(AP72&gt;=60,"K",IF(AP72&lt;=59.9,"BK",))</f>
        <v>BK</v>
      </c>
      <c r="AR72" s="20">
        <f t="shared" ref="AR72:AR86" si="60">(Q72+S72)/2</f>
        <v>0</v>
      </c>
      <c r="AS72" s="30" t="str">
        <f t="shared" ref="AS72:AS86" si="61">IF(AR72&gt;=60,"K",IF(AR72&lt;=59.9,"BK",))</f>
        <v>BK</v>
      </c>
      <c r="AT72" s="20">
        <f t="shared" ref="AT72:AT86" si="62">(U72+W72+Y72)/3</f>
        <v>0</v>
      </c>
      <c r="AU72" s="30" t="str">
        <f t="shared" ref="AU72:AU86" si="63">IF(AT72&gt;=60,"K",IF(AT72&lt;=59.9,"BK",))</f>
        <v>BK</v>
      </c>
      <c r="AV72" s="20">
        <f t="shared" ref="AV72:AV86" si="64">(AA72+AC72+AE72)/3</f>
        <v>0</v>
      </c>
      <c r="AW72" s="30" t="str">
        <f t="shared" ref="AW72:AW86" si="65">IF(AV72&gt;=60,"K",IF(AV72&lt;=59.9,"BK",))</f>
        <v>BK</v>
      </c>
      <c r="AX72" s="20">
        <f t="shared" ref="AX72:AX86" si="66">(AG72+AI72)/2</f>
        <v>0</v>
      </c>
      <c r="AY72" s="30" t="str">
        <f t="shared" ref="AY72:AY86" si="67">IF(AX72&gt;=60,"K",IF(AX72&lt;=59.9,"BK",))</f>
        <v>BK</v>
      </c>
    </row>
    <row r="73" spans="1:51" ht="15.75" x14ac:dyDescent="0.25">
      <c r="A73" s="7">
        <v>67</v>
      </c>
      <c r="B73" s="44" t="s">
        <v>186</v>
      </c>
      <c r="C73" s="48"/>
      <c r="D73" s="30" t="str">
        <f t="shared" si="38"/>
        <v>BK</v>
      </c>
      <c r="E73" s="50"/>
      <c r="F73" s="30" t="str">
        <f t="shared" si="39"/>
        <v>BK</v>
      </c>
      <c r="G73" s="50"/>
      <c r="H73" s="30" t="str">
        <f t="shared" si="40"/>
        <v>BK</v>
      </c>
      <c r="I73" s="50"/>
      <c r="J73" s="30" t="str">
        <f t="shared" si="41"/>
        <v>BK</v>
      </c>
      <c r="K73" s="50"/>
      <c r="L73" s="30" t="str">
        <f t="shared" si="42"/>
        <v>BK</v>
      </c>
      <c r="M73" s="50"/>
      <c r="N73" s="30" t="str">
        <f t="shared" si="43"/>
        <v>BK</v>
      </c>
      <c r="O73" s="50"/>
      <c r="P73" s="30" t="str">
        <f t="shared" si="44"/>
        <v>BK</v>
      </c>
      <c r="Q73" s="50"/>
      <c r="R73" s="30" t="str">
        <f t="shared" si="45"/>
        <v>BK</v>
      </c>
      <c r="S73" s="50"/>
      <c r="T73" s="30" t="str">
        <f t="shared" si="46"/>
        <v>BK</v>
      </c>
      <c r="U73" s="50"/>
      <c r="V73" s="30" t="str">
        <f t="shared" si="47"/>
        <v>BK</v>
      </c>
      <c r="W73" s="50"/>
      <c r="X73" s="30" t="str">
        <f t="shared" si="48"/>
        <v>BK</v>
      </c>
      <c r="Y73" s="50"/>
      <c r="Z73" s="30" t="str">
        <f t="shared" si="49"/>
        <v>BK</v>
      </c>
      <c r="AA73" s="57"/>
      <c r="AB73" s="30" t="str">
        <f t="shared" si="50"/>
        <v>BK</v>
      </c>
      <c r="AC73" s="57"/>
      <c r="AD73" s="30" t="str">
        <f t="shared" si="51"/>
        <v>BK</v>
      </c>
      <c r="AE73" s="57"/>
      <c r="AF73" s="30" t="str">
        <f t="shared" si="52"/>
        <v>BK</v>
      </c>
      <c r="AG73" s="57"/>
      <c r="AH73" s="37" t="str">
        <f t="shared" si="53"/>
        <v>BK</v>
      </c>
      <c r="AI73" s="49"/>
      <c r="AJ73" s="30" t="str">
        <f t="shared" si="54"/>
        <v>BK</v>
      </c>
      <c r="AL73" s="20">
        <f t="shared" si="55"/>
        <v>0</v>
      </c>
      <c r="AM73" s="30" t="str">
        <f t="shared" si="56"/>
        <v>BK</v>
      </c>
      <c r="AN73" s="20">
        <f t="shared" si="37"/>
        <v>0</v>
      </c>
      <c r="AO73" s="30" t="str">
        <f t="shared" si="57"/>
        <v>BK</v>
      </c>
      <c r="AP73" s="20">
        <f t="shared" si="58"/>
        <v>0</v>
      </c>
      <c r="AQ73" s="30" t="str">
        <f t="shared" si="59"/>
        <v>BK</v>
      </c>
      <c r="AR73" s="20">
        <f t="shared" si="60"/>
        <v>0</v>
      </c>
      <c r="AS73" s="30" t="str">
        <f t="shared" si="61"/>
        <v>BK</v>
      </c>
      <c r="AT73" s="20">
        <f t="shared" si="62"/>
        <v>0</v>
      </c>
      <c r="AU73" s="30" t="str">
        <f t="shared" si="63"/>
        <v>BK</v>
      </c>
      <c r="AV73" s="20">
        <f t="shared" si="64"/>
        <v>0</v>
      </c>
      <c r="AW73" s="30" t="str">
        <f t="shared" si="65"/>
        <v>BK</v>
      </c>
      <c r="AX73" s="20">
        <f t="shared" si="66"/>
        <v>0</v>
      </c>
      <c r="AY73" s="30" t="str">
        <f t="shared" si="67"/>
        <v>BK</v>
      </c>
    </row>
    <row r="74" spans="1:51" ht="15.75" x14ac:dyDescent="0.25">
      <c r="A74" s="7">
        <v>68</v>
      </c>
      <c r="B74" s="41" t="s">
        <v>187</v>
      </c>
      <c r="C74" s="51">
        <v>60</v>
      </c>
      <c r="D74" s="30" t="str">
        <f t="shared" si="38"/>
        <v>K</v>
      </c>
      <c r="E74" s="51">
        <v>57.14</v>
      </c>
      <c r="F74" s="30" t="str">
        <f t="shared" si="39"/>
        <v>BK</v>
      </c>
      <c r="G74" s="51">
        <v>63.64</v>
      </c>
      <c r="H74" s="30" t="str">
        <f t="shared" si="40"/>
        <v>K</v>
      </c>
      <c r="I74" s="51">
        <v>70</v>
      </c>
      <c r="J74" s="30" t="str">
        <f t="shared" si="41"/>
        <v>K</v>
      </c>
      <c r="K74" s="51">
        <v>40</v>
      </c>
      <c r="L74" s="30" t="str">
        <f t="shared" si="42"/>
        <v>BK</v>
      </c>
      <c r="M74" s="51">
        <v>50</v>
      </c>
      <c r="N74" s="30" t="str">
        <f t="shared" si="43"/>
        <v>BK</v>
      </c>
      <c r="O74" s="51">
        <v>40</v>
      </c>
      <c r="P74" s="30" t="str">
        <f t="shared" si="44"/>
        <v>BK</v>
      </c>
      <c r="Q74" s="51">
        <v>42.86</v>
      </c>
      <c r="R74" s="30" t="str">
        <f t="shared" si="45"/>
        <v>BK</v>
      </c>
      <c r="S74" s="51">
        <v>12.5</v>
      </c>
      <c r="T74" s="52" t="str">
        <f t="shared" si="46"/>
        <v>BK</v>
      </c>
      <c r="U74" s="51">
        <v>22.22</v>
      </c>
      <c r="V74" s="52" t="str">
        <f t="shared" si="47"/>
        <v>BK</v>
      </c>
      <c r="W74" s="51">
        <v>40</v>
      </c>
      <c r="X74" s="52" t="str">
        <f t="shared" si="48"/>
        <v>BK</v>
      </c>
      <c r="Y74" s="51">
        <v>33.33</v>
      </c>
      <c r="Z74" s="52" t="str">
        <f t="shared" si="49"/>
        <v>BK</v>
      </c>
      <c r="AA74" s="51">
        <v>71.430000000000007</v>
      </c>
      <c r="AB74" s="52" t="str">
        <f t="shared" si="50"/>
        <v>K</v>
      </c>
      <c r="AC74" s="51">
        <v>14.29</v>
      </c>
      <c r="AD74" s="30" t="str">
        <f t="shared" si="51"/>
        <v>BK</v>
      </c>
      <c r="AE74" s="46">
        <v>25</v>
      </c>
      <c r="AF74" s="30" t="str">
        <f t="shared" si="52"/>
        <v>BK</v>
      </c>
      <c r="AG74" s="46">
        <v>40</v>
      </c>
      <c r="AH74" s="37" t="str">
        <f t="shared" si="53"/>
        <v>BK</v>
      </c>
      <c r="AI74" s="51">
        <v>10</v>
      </c>
      <c r="AJ74" s="30" t="str">
        <f t="shared" si="54"/>
        <v>BK</v>
      </c>
      <c r="AL74" s="20">
        <f t="shared" si="55"/>
        <v>58.57</v>
      </c>
      <c r="AM74" s="30" t="str">
        <f t="shared" si="56"/>
        <v>BK</v>
      </c>
      <c r="AN74" s="20">
        <f t="shared" si="37"/>
        <v>57.879999999999995</v>
      </c>
      <c r="AO74" s="30" t="str">
        <f t="shared" si="57"/>
        <v>BK</v>
      </c>
      <c r="AP74" s="20">
        <f t="shared" si="58"/>
        <v>45</v>
      </c>
      <c r="AQ74" s="30" t="str">
        <f t="shared" si="59"/>
        <v>BK</v>
      </c>
      <c r="AR74" s="20">
        <f t="shared" si="60"/>
        <v>27.68</v>
      </c>
      <c r="AS74" s="30" t="str">
        <f t="shared" si="61"/>
        <v>BK</v>
      </c>
      <c r="AT74" s="20">
        <f t="shared" si="62"/>
        <v>31.849999999999998</v>
      </c>
      <c r="AU74" s="30" t="str">
        <f t="shared" si="63"/>
        <v>BK</v>
      </c>
      <c r="AV74" s="20">
        <f t="shared" si="64"/>
        <v>36.906666666666666</v>
      </c>
      <c r="AW74" s="30" t="str">
        <f t="shared" si="65"/>
        <v>BK</v>
      </c>
      <c r="AX74" s="20">
        <f t="shared" si="66"/>
        <v>25</v>
      </c>
      <c r="AY74" s="30" t="str">
        <f t="shared" si="67"/>
        <v>BK</v>
      </c>
    </row>
    <row r="75" spans="1:51" ht="15.75" x14ac:dyDescent="0.25">
      <c r="A75" s="7">
        <v>69</v>
      </c>
      <c r="B75" s="41" t="s">
        <v>188</v>
      </c>
      <c r="C75" s="48">
        <v>40</v>
      </c>
      <c r="D75" s="30" t="str">
        <f t="shared" si="38"/>
        <v>BK</v>
      </c>
      <c r="E75" s="71">
        <v>57.14</v>
      </c>
      <c r="F75" s="30" t="str">
        <f t="shared" si="39"/>
        <v>BK</v>
      </c>
      <c r="G75" s="71">
        <v>45.45</v>
      </c>
      <c r="H75" s="30" t="str">
        <f t="shared" si="40"/>
        <v>BK</v>
      </c>
      <c r="I75" s="71">
        <v>60</v>
      </c>
      <c r="J75" s="30" t="str">
        <f t="shared" si="41"/>
        <v>K</v>
      </c>
      <c r="K75" s="71">
        <v>20</v>
      </c>
      <c r="L75" s="30" t="str">
        <f t="shared" si="42"/>
        <v>BK</v>
      </c>
      <c r="M75" s="71">
        <v>50</v>
      </c>
      <c r="N75" s="30" t="str">
        <f t="shared" si="43"/>
        <v>BK</v>
      </c>
      <c r="O75" s="71">
        <v>60</v>
      </c>
      <c r="P75" s="30" t="str">
        <f t="shared" si="44"/>
        <v>K</v>
      </c>
      <c r="Q75" s="71">
        <v>57.14</v>
      </c>
      <c r="R75" s="30" t="str">
        <f t="shared" si="45"/>
        <v>BK</v>
      </c>
      <c r="S75" s="71">
        <v>37.5</v>
      </c>
      <c r="T75" s="30" t="str">
        <f t="shared" si="46"/>
        <v>BK</v>
      </c>
      <c r="U75" s="71">
        <v>33.33</v>
      </c>
      <c r="V75" s="30" t="str">
        <f t="shared" si="47"/>
        <v>BK</v>
      </c>
      <c r="W75" s="72">
        <v>60</v>
      </c>
      <c r="X75" s="30" t="str">
        <f t="shared" si="48"/>
        <v>K</v>
      </c>
      <c r="Y75" s="72">
        <v>33.33</v>
      </c>
      <c r="Z75" s="30" t="str">
        <f t="shared" si="49"/>
        <v>BK</v>
      </c>
      <c r="AA75" s="72">
        <v>42.86</v>
      </c>
      <c r="AB75" s="30" t="str">
        <f t="shared" si="50"/>
        <v>BK</v>
      </c>
      <c r="AC75" s="72">
        <v>28.57</v>
      </c>
      <c r="AD75" s="30" t="str">
        <f t="shared" si="51"/>
        <v>BK</v>
      </c>
      <c r="AE75" s="72">
        <v>37.5</v>
      </c>
      <c r="AF75" s="30" t="str">
        <f t="shared" si="52"/>
        <v>BK</v>
      </c>
      <c r="AG75" s="72">
        <v>80</v>
      </c>
      <c r="AH75" s="37" t="str">
        <f t="shared" si="53"/>
        <v>K</v>
      </c>
      <c r="AI75" s="72">
        <v>30</v>
      </c>
      <c r="AJ75" s="30" t="str">
        <f t="shared" si="54"/>
        <v>BK</v>
      </c>
      <c r="AL75" s="20">
        <f t="shared" si="55"/>
        <v>48.57</v>
      </c>
      <c r="AM75" s="30" t="str">
        <f t="shared" si="56"/>
        <v>BK</v>
      </c>
      <c r="AN75" s="20">
        <f t="shared" si="37"/>
        <v>41.81666666666667</v>
      </c>
      <c r="AO75" s="30" t="str">
        <f t="shared" si="57"/>
        <v>BK</v>
      </c>
      <c r="AP75" s="20">
        <f t="shared" si="58"/>
        <v>55</v>
      </c>
      <c r="AQ75" s="30" t="str">
        <f t="shared" si="59"/>
        <v>BK</v>
      </c>
      <c r="AR75" s="20">
        <f t="shared" si="60"/>
        <v>47.32</v>
      </c>
      <c r="AS75" s="30" t="str">
        <f t="shared" si="61"/>
        <v>BK</v>
      </c>
      <c r="AT75" s="20">
        <f t="shared" si="62"/>
        <v>42.22</v>
      </c>
      <c r="AU75" s="30" t="str">
        <f t="shared" si="63"/>
        <v>BK</v>
      </c>
      <c r="AV75" s="20">
        <f t="shared" si="64"/>
        <v>36.31</v>
      </c>
      <c r="AW75" s="30" t="str">
        <f t="shared" si="65"/>
        <v>BK</v>
      </c>
      <c r="AX75" s="20">
        <f t="shared" si="66"/>
        <v>55</v>
      </c>
      <c r="AY75" s="30" t="str">
        <f t="shared" si="67"/>
        <v>BK</v>
      </c>
    </row>
    <row r="76" spans="1:51" ht="15.75" x14ac:dyDescent="0.25">
      <c r="A76" s="7">
        <v>70</v>
      </c>
      <c r="B76" s="41" t="s">
        <v>189</v>
      </c>
      <c r="C76" s="48">
        <v>20</v>
      </c>
      <c r="D76" s="30" t="str">
        <f t="shared" si="38"/>
        <v>BK</v>
      </c>
      <c r="E76" s="71">
        <v>28.57</v>
      </c>
      <c r="F76" s="30" t="str">
        <f t="shared" si="39"/>
        <v>BK</v>
      </c>
      <c r="G76" s="71">
        <v>45.45</v>
      </c>
      <c r="H76" s="30" t="str">
        <f t="shared" si="40"/>
        <v>BK</v>
      </c>
      <c r="I76" s="71">
        <v>30</v>
      </c>
      <c r="J76" s="30" t="str">
        <f t="shared" si="41"/>
        <v>BK</v>
      </c>
      <c r="K76" s="71">
        <v>0</v>
      </c>
      <c r="L76" s="30" t="str">
        <f t="shared" si="42"/>
        <v>BK</v>
      </c>
      <c r="M76" s="71">
        <v>50</v>
      </c>
      <c r="N76" s="30" t="str">
        <f t="shared" si="43"/>
        <v>BK</v>
      </c>
      <c r="O76" s="71">
        <v>60</v>
      </c>
      <c r="P76" s="30" t="str">
        <f t="shared" si="44"/>
        <v>K</v>
      </c>
      <c r="Q76" s="71">
        <v>14.29</v>
      </c>
      <c r="R76" s="30" t="str">
        <f t="shared" si="45"/>
        <v>BK</v>
      </c>
      <c r="S76" s="71">
        <v>50</v>
      </c>
      <c r="T76" s="30" t="str">
        <f t="shared" si="46"/>
        <v>BK</v>
      </c>
      <c r="U76" s="71">
        <v>11.11</v>
      </c>
      <c r="V76" s="30" t="str">
        <f t="shared" si="47"/>
        <v>BK</v>
      </c>
      <c r="W76" s="72">
        <v>60</v>
      </c>
      <c r="X76" s="30" t="str">
        <f t="shared" si="48"/>
        <v>K</v>
      </c>
      <c r="Y76" s="72">
        <v>50</v>
      </c>
      <c r="Z76" s="30" t="str">
        <f t="shared" si="49"/>
        <v>BK</v>
      </c>
      <c r="AA76" s="72">
        <v>42.86</v>
      </c>
      <c r="AB76" s="30" t="str">
        <f t="shared" si="50"/>
        <v>BK</v>
      </c>
      <c r="AC76" s="72">
        <v>28.57</v>
      </c>
      <c r="AD76" s="30" t="str">
        <f t="shared" si="51"/>
        <v>BK</v>
      </c>
      <c r="AE76" s="72">
        <v>25</v>
      </c>
      <c r="AF76" s="30" t="str">
        <f t="shared" si="52"/>
        <v>BK</v>
      </c>
      <c r="AG76" s="72">
        <v>80</v>
      </c>
      <c r="AH76" s="37" t="str">
        <f t="shared" si="53"/>
        <v>K</v>
      </c>
      <c r="AI76" s="72">
        <v>10</v>
      </c>
      <c r="AJ76" s="30" t="str">
        <f t="shared" si="54"/>
        <v>BK</v>
      </c>
      <c r="AL76" s="20">
        <f t="shared" si="55"/>
        <v>24.285</v>
      </c>
      <c r="AM76" s="30" t="str">
        <f t="shared" si="56"/>
        <v>BK</v>
      </c>
      <c r="AN76" s="20">
        <f t="shared" si="37"/>
        <v>25.150000000000002</v>
      </c>
      <c r="AO76" s="30" t="str">
        <f t="shared" si="57"/>
        <v>BK</v>
      </c>
      <c r="AP76" s="20">
        <f t="shared" si="58"/>
        <v>55</v>
      </c>
      <c r="AQ76" s="30" t="str">
        <f t="shared" si="59"/>
        <v>BK</v>
      </c>
      <c r="AR76" s="20">
        <f t="shared" si="60"/>
        <v>32.144999999999996</v>
      </c>
      <c r="AS76" s="30" t="str">
        <f t="shared" si="61"/>
        <v>BK</v>
      </c>
      <c r="AT76" s="20">
        <f t="shared" si="62"/>
        <v>40.369999999999997</v>
      </c>
      <c r="AU76" s="30" t="str">
        <f t="shared" si="63"/>
        <v>BK</v>
      </c>
      <c r="AV76" s="20">
        <f t="shared" si="64"/>
        <v>32.143333333333338</v>
      </c>
      <c r="AW76" s="30" t="str">
        <f t="shared" si="65"/>
        <v>BK</v>
      </c>
      <c r="AX76" s="20">
        <f t="shared" si="66"/>
        <v>45</v>
      </c>
      <c r="AY76" s="30" t="str">
        <f t="shared" si="67"/>
        <v>BK</v>
      </c>
    </row>
    <row r="77" spans="1:51" ht="15.75" x14ac:dyDescent="0.25">
      <c r="A77" s="7">
        <v>71</v>
      </c>
      <c r="B77" s="41" t="s">
        <v>190</v>
      </c>
      <c r="C77" s="48">
        <v>20</v>
      </c>
      <c r="D77" s="30" t="str">
        <f t="shared" si="38"/>
        <v>BK</v>
      </c>
      <c r="E77" s="71">
        <v>85.71</v>
      </c>
      <c r="F77" s="30" t="str">
        <f t="shared" si="39"/>
        <v>K</v>
      </c>
      <c r="G77" s="71">
        <v>72.73</v>
      </c>
      <c r="H77" s="30" t="str">
        <f t="shared" si="40"/>
        <v>K</v>
      </c>
      <c r="I77" s="71">
        <v>80</v>
      </c>
      <c r="J77" s="30" t="str">
        <f t="shared" si="41"/>
        <v>K</v>
      </c>
      <c r="K77" s="71">
        <v>20</v>
      </c>
      <c r="L77" s="30" t="str">
        <f t="shared" si="42"/>
        <v>BK</v>
      </c>
      <c r="M77" s="71">
        <v>62.5</v>
      </c>
      <c r="N77" s="30" t="str">
        <f t="shared" si="43"/>
        <v>K</v>
      </c>
      <c r="O77" s="71">
        <v>80</v>
      </c>
      <c r="P77" s="30" t="str">
        <f t="shared" si="44"/>
        <v>K</v>
      </c>
      <c r="Q77" s="71">
        <v>28.57</v>
      </c>
      <c r="R77" s="30" t="str">
        <f t="shared" si="45"/>
        <v>BK</v>
      </c>
      <c r="S77" s="71">
        <v>37.5</v>
      </c>
      <c r="T77" s="30" t="str">
        <f t="shared" si="46"/>
        <v>BK</v>
      </c>
      <c r="U77" s="71">
        <v>33.33</v>
      </c>
      <c r="V77" s="30" t="str">
        <f t="shared" si="47"/>
        <v>BK</v>
      </c>
      <c r="W77" s="72">
        <v>40</v>
      </c>
      <c r="X77" s="30" t="str">
        <f t="shared" si="48"/>
        <v>BK</v>
      </c>
      <c r="Y77" s="72">
        <v>66.67</v>
      </c>
      <c r="Z77" s="30" t="str">
        <f t="shared" si="49"/>
        <v>K</v>
      </c>
      <c r="AA77" s="72">
        <v>42.86</v>
      </c>
      <c r="AB77" s="30" t="str">
        <f t="shared" si="50"/>
        <v>BK</v>
      </c>
      <c r="AC77" s="72">
        <v>28.57</v>
      </c>
      <c r="AD77" s="30" t="str">
        <f t="shared" si="51"/>
        <v>BK</v>
      </c>
      <c r="AE77" s="72">
        <v>37.5</v>
      </c>
      <c r="AF77" s="30" t="str">
        <f t="shared" si="52"/>
        <v>BK</v>
      </c>
      <c r="AG77" s="72">
        <v>40</v>
      </c>
      <c r="AH77" s="37" t="str">
        <f t="shared" si="53"/>
        <v>BK</v>
      </c>
      <c r="AI77" s="72">
        <v>20</v>
      </c>
      <c r="AJ77" s="30" t="str">
        <f t="shared" si="54"/>
        <v>BK</v>
      </c>
      <c r="AL77" s="20">
        <f t="shared" si="55"/>
        <v>52.854999999999997</v>
      </c>
      <c r="AM77" s="30" t="str">
        <f t="shared" si="56"/>
        <v>BK</v>
      </c>
      <c r="AN77" s="20">
        <f t="shared" si="37"/>
        <v>57.576666666666675</v>
      </c>
      <c r="AO77" s="30" t="str">
        <f t="shared" si="57"/>
        <v>BK</v>
      </c>
      <c r="AP77" s="20">
        <f t="shared" si="58"/>
        <v>71.25</v>
      </c>
      <c r="AQ77" s="30" t="str">
        <f t="shared" si="59"/>
        <v>K</v>
      </c>
      <c r="AR77" s="20">
        <f t="shared" si="60"/>
        <v>33.034999999999997</v>
      </c>
      <c r="AS77" s="30" t="str">
        <f t="shared" si="61"/>
        <v>BK</v>
      </c>
      <c r="AT77" s="20">
        <f t="shared" si="62"/>
        <v>46.666666666666664</v>
      </c>
      <c r="AU77" s="30" t="str">
        <f t="shared" si="63"/>
        <v>BK</v>
      </c>
      <c r="AV77" s="20">
        <f t="shared" si="64"/>
        <v>36.31</v>
      </c>
      <c r="AW77" s="30" t="str">
        <f t="shared" si="65"/>
        <v>BK</v>
      </c>
      <c r="AX77" s="20">
        <f t="shared" si="66"/>
        <v>30</v>
      </c>
      <c r="AY77" s="30" t="str">
        <f t="shared" si="67"/>
        <v>BK</v>
      </c>
    </row>
    <row r="78" spans="1:51" ht="15.75" x14ac:dyDescent="0.25">
      <c r="A78" s="7">
        <v>72</v>
      </c>
      <c r="B78" s="41" t="s">
        <v>191</v>
      </c>
      <c r="C78" s="48">
        <v>0</v>
      </c>
      <c r="D78" s="30" t="str">
        <f t="shared" si="38"/>
        <v>BK</v>
      </c>
      <c r="E78" s="71">
        <v>28.57</v>
      </c>
      <c r="F78" s="30" t="str">
        <f t="shared" si="39"/>
        <v>BK</v>
      </c>
      <c r="G78" s="71">
        <v>45.45</v>
      </c>
      <c r="H78" s="30" t="str">
        <f t="shared" si="40"/>
        <v>BK</v>
      </c>
      <c r="I78" s="71">
        <v>60</v>
      </c>
      <c r="J78" s="30" t="str">
        <f t="shared" si="41"/>
        <v>K</v>
      </c>
      <c r="K78" s="71">
        <v>40</v>
      </c>
      <c r="L78" s="30" t="str">
        <f t="shared" si="42"/>
        <v>BK</v>
      </c>
      <c r="M78" s="71">
        <v>25</v>
      </c>
      <c r="N78" s="30" t="str">
        <f t="shared" si="43"/>
        <v>BK</v>
      </c>
      <c r="O78" s="71">
        <v>40</v>
      </c>
      <c r="P78" s="30" t="str">
        <f t="shared" si="44"/>
        <v>BK</v>
      </c>
      <c r="Q78" s="71">
        <v>28.57</v>
      </c>
      <c r="R78" s="30" t="str">
        <f t="shared" si="45"/>
        <v>BK</v>
      </c>
      <c r="S78" s="71">
        <v>25</v>
      </c>
      <c r="T78" s="30" t="str">
        <f t="shared" si="46"/>
        <v>BK</v>
      </c>
      <c r="U78" s="71">
        <v>44.44</v>
      </c>
      <c r="V78" s="30" t="str">
        <f t="shared" si="47"/>
        <v>BK</v>
      </c>
      <c r="W78" s="72">
        <v>40</v>
      </c>
      <c r="X78" s="30" t="str">
        <f t="shared" si="48"/>
        <v>BK</v>
      </c>
      <c r="Y78" s="72">
        <v>33.33</v>
      </c>
      <c r="Z78" s="30" t="str">
        <f t="shared" si="49"/>
        <v>BK</v>
      </c>
      <c r="AA78" s="72">
        <v>42.86</v>
      </c>
      <c r="AB78" s="30" t="str">
        <f t="shared" si="50"/>
        <v>BK</v>
      </c>
      <c r="AC78" s="72">
        <v>0</v>
      </c>
      <c r="AD78" s="30" t="str">
        <f t="shared" si="51"/>
        <v>BK</v>
      </c>
      <c r="AE78" s="72">
        <v>37.5</v>
      </c>
      <c r="AF78" s="30" t="str">
        <f t="shared" si="52"/>
        <v>BK</v>
      </c>
      <c r="AG78" s="72">
        <v>40</v>
      </c>
      <c r="AH78" s="37" t="str">
        <f t="shared" si="53"/>
        <v>BK</v>
      </c>
      <c r="AI78" s="72">
        <v>0</v>
      </c>
      <c r="AJ78" s="30" t="str">
        <f t="shared" si="54"/>
        <v>BK</v>
      </c>
      <c r="AL78" s="20">
        <f t="shared" si="55"/>
        <v>14.285</v>
      </c>
      <c r="AM78" s="30" t="str">
        <f t="shared" si="56"/>
        <v>BK</v>
      </c>
      <c r="AN78" s="20">
        <f t="shared" si="37"/>
        <v>48.483333333333327</v>
      </c>
      <c r="AO78" s="30" t="str">
        <f t="shared" si="57"/>
        <v>BK</v>
      </c>
      <c r="AP78" s="20">
        <f t="shared" si="58"/>
        <v>32.5</v>
      </c>
      <c r="AQ78" s="30" t="str">
        <f t="shared" si="59"/>
        <v>BK</v>
      </c>
      <c r="AR78" s="20">
        <f t="shared" si="60"/>
        <v>26.785</v>
      </c>
      <c r="AS78" s="30" t="str">
        <f t="shared" si="61"/>
        <v>BK</v>
      </c>
      <c r="AT78" s="20">
        <f t="shared" si="62"/>
        <v>39.256666666666668</v>
      </c>
      <c r="AU78" s="30" t="str">
        <f t="shared" si="63"/>
        <v>BK</v>
      </c>
      <c r="AV78" s="20">
        <f t="shared" si="64"/>
        <v>26.786666666666665</v>
      </c>
      <c r="AW78" s="30" t="str">
        <f t="shared" si="65"/>
        <v>BK</v>
      </c>
      <c r="AX78" s="20">
        <f t="shared" si="66"/>
        <v>20</v>
      </c>
      <c r="AY78" s="30" t="str">
        <f t="shared" si="67"/>
        <v>BK</v>
      </c>
    </row>
    <row r="79" spans="1:51" ht="15.75" x14ac:dyDescent="0.25">
      <c r="A79" s="7">
        <v>73</v>
      </c>
      <c r="B79" s="41" t="s">
        <v>192</v>
      </c>
      <c r="C79" s="48">
        <v>40</v>
      </c>
      <c r="D79" s="30" t="str">
        <f t="shared" si="38"/>
        <v>BK</v>
      </c>
      <c r="E79" s="71">
        <v>57.14</v>
      </c>
      <c r="F79" s="30" t="str">
        <f t="shared" si="39"/>
        <v>BK</v>
      </c>
      <c r="G79" s="71">
        <v>54.55</v>
      </c>
      <c r="H79" s="30" t="str">
        <f t="shared" si="40"/>
        <v>BK</v>
      </c>
      <c r="I79" s="71">
        <v>30</v>
      </c>
      <c r="J79" s="30" t="str">
        <f t="shared" si="41"/>
        <v>BK</v>
      </c>
      <c r="K79" s="71">
        <v>0</v>
      </c>
      <c r="L79" s="30" t="str">
        <f t="shared" si="42"/>
        <v>BK</v>
      </c>
      <c r="M79" s="71">
        <v>62.5</v>
      </c>
      <c r="N79" s="30" t="str">
        <f t="shared" si="43"/>
        <v>K</v>
      </c>
      <c r="O79" s="71">
        <v>40</v>
      </c>
      <c r="P79" s="30" t="str">
        <f t="shared" si="44"/>
        <v>BK</v>
      </c>
      <c r="Q79" s="71">
        <v>14.29</v>
      </c>
      <c r="R79" s="30" t="str">
        <f t="shared" si="45"/>
        <v>BK</v>
      </c>
      <c r="S79" s="71">
        <v>37.5</v>
      </c>
      <c r="T79" s="30" t="str">
        <f t="shared" si="46"/>
        <v>BK</v>
      </c>
      <c r="U79" s="71">
        <v>44.44</v>
      </c>
      <c r="V79" s="30" t="str">
        <f t="shared" si="47"/>
        <v>BK</v>
      </c>
      <c r="W79" s="72">
        <v>60</v>
      </c>
      <c r="X79" s="30" t="str">
        <f t="shared" si="48"/>
        <v>K</v>
      </c>
      <c r="Y79" s="72">
        <v>50</v>
      </c>
      <c r="Z79" s="30" t="str">
        <f t="shared" si="49"/>
        <v>BK</v>
      </c>
      <c r="AA79" s="72">
        <v>28.57</v>
      </c>
      <c r="AB79" s="30" t="str">
        <f t="shared" si="50"/>
        <v>BK</v>
      </c>
      <c r="AC79" s="72">
        <v>57.14</v>
      </c>
      <c r="AD79" s="30" t="str">
        <f t="shared" si="51"/>
        <v>BK</v>
      </c>
      <c r="AE79" s="72">
        <v>75</v>
      </c>
      <c r="AF79" s="30" t="str">
        <f t="shared" si="52"/>
        <v>K</v>
      </c>
      <c r="AG79" s="72">
        <v>60</v>
      </c>
      <c r="AH79" s="37" t="str">
        <f t="shared" si="53"/>
        <v>K</v>
      </c>
      <c r="AI79" s="72">
        <v>10</v>
      </c>
      <c r="AJ79" s="30" t="str">
        <f t="shared" si="54"/>
        <v>BK</v>
      </c>
      <c r="AL79" s="20">
        <f t="shared" si="55"/>
        <v>48.57</v>
      </c>
      <c r="AM79" s="30" t="str">
        <f t="shared" si="56"/>
        <v>BK</v>
      </c>
      <c r="AN79" s="20">
        <f t="shared" si="37"/>
        <v>28.183333333333334</v>
      </c>
      <c r="AO79" s="30" t="str">
        <f t="shared" si="57"/>
        <v>BK</v>
      </c>
      <c r="AP79" s="20">
        <f t="shared" si="58"/>
        <v>51.25</v>
      </c>
      <c r="AQ79" s="30" t="str">
        <f t="shared" si="59"/>
        <v>BK</v>
      </c>
      <c r="AR79" s="20">
        <f t="shared" si="60"/>
        <v>25.895</v>
      </c>
      <c r="AS79" s="30" t="str">
        <f t="shared" si="61"/>
        <v>BK</v>
      </c>
      <c r="AT79" s="20">
        <f t="shared" si="62"/>
        <v>51.48</v>
      </c>
      <c r="AU79" s="30" t="str">
        <f t="shared" si="63"/>
        <v>BK</v>
      </c>
      <c r="AV79" s="20">
        <f t="shared" si="64"/>
        <v>53.57</v>
      </c>
      <c r="AW79" s="30" t="str">
        <f t="shared" si="65"/>
        <v>BK</v>
      </c>
      <c r="AX79" s="20">
        <f t="shared" si="66"/>
        <v>35</v>
      </c>
      <c r="AY79" s="30" t="str">
        <f t="shared" si="67"/>
        <v>BK</v>
      </c>
    </row>
    <row r="80" spans="1:51" ht="15.75" x14ac:dyDescent="0.25">
      <c r="A80" s="7">
        <v>74</v>
      </c>
      <c r="B80" s="44" t="s">
        <v>193</v>
      </c>
      <c r="C80" s="48">
        <v>80</v>
      </c>
      <c r="D80" s="30" t="str">
        <f t="shared" si="38"/>
        <v>K</v>
      </c>
      <c r="E80" s="71">
        <v>100</v>
      </c>
      <c r="F80" s="30" t="str">
        <f t="shared" si="39"/>
        <v>K</v>
      </c>
      <c r="G80" s="71">
        <v>54.55</v>
      </c>
      <c r="H80" s="30" t="str">
        <f t="shared" si="40"/>
        <v>BK</v>
      </c>
      <c r="I80" s="71">
        <v>40</v>
      </c>
      <c r="J80" s="30" t="str">
        <f t="shared" si="41"/>
        <v>BK</v>
      </c>
      <c r="K80" s="71">
        <v>0</v>
      </c>
      <c r="L80" s="30" t="str">
        <f t="shared" si="42"/>
        <v>BK</v>
      </c>
      <c r="M80" s="71">
        <v>87.5</v>
      </c>
      <c r="N80" s="30" t="str">
        <f t="shared" si="43"/>
        <v>K</v>
      </c>
      <c r="O80" s="71">
        <v>60</v>
      </c>
      <c r="P80" s="30" t="str">
        <f t="shared" si="44"/>
        <v>K</v>
      </c>
      <c r="Q80" s="71">
        <v>28.57</v>
      </c>
      <c r="R80" s="30" t="str">
        <f t="shared" si="45"/>
        <v>BK</v>
      </c>
      <c r="S80" s="71">
        <v>37.5</v>
      </c>
      <c r="T80" s="30" t="str">
        <f t="shared" si="46"/>
        <v>BK</v>
      </c>
      <c r="U80" s="71">
        <v>22.22</v>
      </c>
      <c r="V80" s="30" t="str">
        <f t="shared" si="47"/>
        <v>BK</v>
      </c>
      <c r="W80" s="72">
        <v>80</v>
      </c>
      <c r="X80" s="30" t="str">
        <f t="shared" si="48"/>
        <v>K</v>
      </c>
      <c r="Y80" s="72">
        <v>83.33</v>
      </c>
      <c r="Z80" s="30" t="str">
        <f t="shared" si="49"/>
        <v>K</v>
      </c>
      <c r="AA80" s="72">
        <v>28.57</v>
      </c>
      <c r="AB80" s="30" t="str">
        <f t="shared" si="50"/>
        <v>BK</v>
      </c>
      <c r="AC80" s="72">
        <v>57.14</v>
      </c>
      <c r="AD80" s="30" t="str">
        <f t="shared" si="51"/>
        <v>BK</v>
      </c>
      <c r="AE80" s="72">
        <v>50</v>
      </c>
      <c r="AF80" s="30" t="str">
        <f t="shared" si="52"/>
        <v>BK</v>
      </c>
      <c r="AG80" s="72">
        <v>40</v>
      </c>
      <c r="AH80" s="37" t="str">
        <f t="shared" si="53"/>
        <v>BK</v>
      </c>
      <c r="AI80" s="72">
        <v>10</v>
      </c>
      <c r="AJ80" s="30" t="str">
        <f t="shared" si="54"/>
        <v>BK</v>
      </c>
      <c r="AL80" s="20">
        <f t="shared" si="55"/>
        <v>90</v>
      </c>
      <c r="AM80" s="30" t="str">
        <f t="shared" si="56"/>
        <v>K</v>
      </c>
      <c r="AN80" s="20">
        <f t="shared" si="37"/>
        <v>31.516666666666666</v>
      </c>
      <c r="AO80" s="30" t="str">
        <f t="shared" si="57"/>
        <v>BK</v>
      </c>
      <c r="AP80" s="20">
        <f t="shared" si="58"/>
        <v>73.75</v>
      </c>
      <c r="AQ80" s="30" t="str">
        <f t="shared" si="59"/>
        <v>K</v>
      </c>
      <c r="AR80" s="20">
        <f t="shared" si="60"/>
        <v>33.034999999999997</v>
      </c>
      <c r="AS80" s="30" t="str">
        <f t="shared" si="61"/>
        <v>BK</v>
      </c>
      <c r="AT80" s="20">
        <f t="shared" si="62"/>
        <v>61.85</v>
      </c>
      <c r="AU80" s="30" t="str">
        <f t="shared" si="63"/>
        <v>K</v>
      </c>
      <c r="AV80" s="20">
        <f t="shared" si="64"/>
        <v>45.236666666666672</v>
      </c>
      <c r="AW80" s="30" t="str">
        <f t="shared" si="65"/>
        <v>BK</v>
      </c>
      <c r="AX80" s="20">
        <f t="shared" si="66"/>
        <v>25</v>
      </c>
      <c r="AY80" s="30" t="str">
        <f t="shared" si="67"/>
        <v>BK</v>
      </c>
    </row>
    <row r="81" spans="1:51" ht="15.75" x14ac:dyDescent="0.25">
      <c r="A81" s="7">
        <v>75</v>
      </c>
      <c r="B81" s="41" t="s">
        <v>194</v>
      </c>
      <c r="C81" s="48">
        <v>100</v>
      </c>
      <c r="D81" s="30" t="str">
        <f t="shared" si="38"/>
        <v>K</v>
      </c>
      <c r="E81" s="71">
        <v>57.14</v>
      </c>
      <c r="F81" s="30" t="str">
        <f t="shared" si="39"/>
        <v>BK</v>
      </c>
      <c r="G81" s="71">
        <v>54.55</v>
      </c>
      <c r="H81" s="30" t="str">
        <f t="shared" si="40"/>
        <v>BK</v>
      </c>
      <c r="I81" s="71">
        <v>40</v>
      </c>
      <c r="J81" s="30" t="str">
        <f t="shared" si="41"/>
        <v>BK</v>
      </c>
      <c r="K81" s="71">
        <v>20</v>
      </c>
      <c r="L81" s="30" t="str">
        <f t="shared" si="42"/>
        <v>BK</v>
      </c>
      <c r="M81" s="71">
        <v>100</v>
      </c>
      <c r="N81" s="30" t="str">
        <f t="shared" si="43"/>
        <v>K</v>
      </c>
      <c r="O81" s="71">
        <v>80</v>
      </c>
      <c r="P81" s="30" t="str">
        <f t="shared" si="44"/>
        <v>K</v>
      </c>
      <c r="Q81" s="71">
        <v>42.86</v>
      </c>
      <c r="R81" s="30" t="str">
        <f t="shared" si="45"/>
        <v>BK</v>
      </c>
      <c r="S81" s="71">
        <v>50</v>
      </c>
      <c r="T81" s="30" t="str">
        <f t="shared" si="46"/>
        <v>BK</v>
      </c>
      <c r="U81" s="71">
        <v>33.33</v>
      </c>
      <c r="V81" s="30" t="str">
        <f t="shared" si="47"/>
        <v>BK</v>
      </c>
      <c r="W81" s="72">
        <v>60</v>
      </c>
      <c r="X81" s="30" t="str">
        <f t="shared" si="48"/>
        <v>K</v>
      </c>
      <c r="Y81" s="72">
        <v>66.67</v>
      </c>
      <c r="Z81" s="30" t="str">
        <f t="shared" si="49"/>
        <v>K</v>
      </c>
      <c r="AA81" s="72">
        <v>57.14</v>
      </c>
      <c r="AB81" s="30" t="str">
        <f t="shared" si="50"/>
        <v>BK</v>
      </c>
      <c r="AC81" s="72">
        <v>42.86</v>
      </c>
      <c r="AD81" s="30" t="str">
        <f t="shared" si="51"/>
        <v>BK</v>
      </c>
      <c r="AE81" s="72">
        <v>75</v>
      </c>
      <c r="AF81" s="30" t="str">
        <f t="shared" si="52"/>
        <v>K</v>
      </c>
      <c r="AG81" s="72">
        <v>40</v>
      </c>
      <c r="AH81" s="37" t="str">
        <f t="shared" si="53"/>
        <v>BK</v>
      </c>
      <c r="AI81" s="72">
        <v>30</v>
      </c>
      <c r="AJ81" s="30" t="str">
        <f t="shared" si="54"/>
        <v>BK</v>
      </c>
      <c r="AL81" s="20">
        <f t="shared" si="55"/>
        <v>78.569999999999993</v>
      </c>
      <c r="AM81" s="30" t="str">
        <f t="shared" si="56"/>
        <v>K</v>
      </c>
      <c r="AN81" s="20">
        <f t="shared" si="37"/>
        <v>38.18333333333333</v>
      </c>
      <c r="AO81" s="30" t="str">
        <f t="shared" si="57"/>
        <v>BK</v>
      </c>
      <c r="AP81" s="20">
        <f t="shared" si="58"/>
        <v>90</v>
      </c>
      <c r="AQ81" s="30" t="str">
        <f t="shared" si="59"/>
        <v>K</v>
      </c>
      <c r="AR81" s="20">
        <f t="shared" si="60"/>
        <v>46.43</v>
      </c>
      <c r="AS81" s="30" t="str">
        <f t="shared" si="61"/>
        <v>BK</v>
      </c>
      <c r="AT81" s="20">
        <f t="shared" si="62"/>
        <v>53.333333333333336</v>
      </c>
      <c r="AU81" s="30" t="str">
        <f t="shared" si="63"/>
        <v>BK</v>
      </c>
      <c r="AV81" s="20">
        <f t="shared" si="64"/>
        <v>58.333333333333336</v>
      </c>
      <c r="AW81" s="30" t="str">
        <f t="shared" si="65"/>
        <v>BK</v>
      </c>
      <c r="AX81" s="20">
        <f t="shared" si="66"/>
        <v>35</v>
      </c>
      <c r="AY81" s="30" t="str">
        <f t="shared" si="67"/>
        <v>BK</v>
      </c>
    </row>
    <row r="82" spans="1:51" ht="15.75" x14ac:dyDescent="0.25">
      <c r="A82" s="7">
        <v>76</v>
      </c>
      <c r="B82" s="44" t="s">
        <v>195</v>
      </c>
      <c r="C82" s="48">
        <v>80</v>
      </c>
      <c r="D82" s="30" t="str">
        <f t="shared" si="38"/>
        <v>K</v>
      </c>
      <c r="E82" s="71">
        <v>14.29</v>
      </c>
      <c r="F82" s="30" t="str">
        <f t="shared" si="39"/>
        <v>BK</v>
      </c>
      <c r="G82" s="71">
        <v>45.45</v>
      </c>
      <c r="H82" s="30" t="str">
        <f t="shared" si="40"/>
        <v>BK</v>
      </c>
      <c r="I82" s="71">
        <v>60</v>
      </c>
      <c r="J82" s="30" t="str">
        <f t="shared" si="41"/>
        <v>K</v>
      </c>
      <c r="K82" s="71">
        <v>40</v>
      </c>
      <c r="L82" s="30" t="str">
        <f t="shared" si="42"/>
        <v>BK</v>
      </c>
      <c r="M82" s="71">
        <v>37.5</v>
      </c>
      <c r="N82" s="30" t="str">
        <f t="shared" si="43"/>
        <v>BK</v>
      </c>
      <c r="O82" s="71">
        <v>100</v>
      </c>
      <c r="P82" s="30" t="str">
        <f t="shared" si="44"/>
        <v>K</v>
      </c>
      <c r="Q82" s="71">
        <v>14.29</v>
      </c>
      <c r="R82" s="30" t="str">
        <f t="shared" si="45"/>
        <v>BK</v>
      </c>
      <c r="S82" s="71">
        <v>25</v>
      </c>
      <c r="T82" s="30" t="str">
        <f t="shared" si="46"/>
        <v>BK</v>
      </c>
      <c r="U82" s="71">
        <v>22.22</v>
      </c>
      <c r="V82" s="30" t="str">
        <f t="shared" si="47"/>
        <v>BK</v>
      </c>
      <c r="W82" s="72">
        <v>40</v>
      </c>
      <c r="X82" s="30" t="str">
        <f t="shared" si="48"/>
        <v>BK</v>
      </c>
      <c r="Y82" s="72">
        <v>66.67</v>
      </c>
      <c r="Z82" s="30" t="str">
        <f t="shared" si="49"/>
        <v>K</v>
      </c>
      <c r="AA82" s="72">
        <v>42.86</v>
      </c>
      <c r="AB82" s="30" t="str">
        <f t="shared" si="50"/>
        <v>BK</v>
      </c>
      <c r="AC82" s="72">
        <v>57.14</v>
      </c>
      <c r="AD82" s="30" t="str">
        <f t="shared" si="51"/>
        <v>BK</v>
      </c>
      <c r="AE82" s="72">
        <v>50</v>
      </c>
      <c r="AF82" s="30" t="str">
        <f t="shared" si="52"/>
        <v>BK</v>
      </c>
      <c r="AG82" s="72">
        <v>80</v>
      </c>
      <c r="AH82" s="37" t="str">
        <f t="shared" si="53"/>
        <v>K</v>
      </c>
      <c r="AI82" s="72">
        <v>10</v>
      </c>
      <c r="AJ82" s="30" t="str">
        <f t="shared" si="54"/>
        <v>BK</v>
      </c>
      <c r="AL82" s="20">
        <f t="shared" si="55"/>
        <v>47.144999999999996</v>
      </c>
      <c r="AM82" s="30" t="str">
        <f t="shared" si="56"/>
        <v>BK</v>
      </c>
      <c r="AN82" s="20">
        <f t="shared" si="37"/>
        <v>48.483333333333327</v>
      </c>
      <c r="AO82" s="30" t="str">
        <f t="shared" si="57"/>
        <v>BK</v>
      </c>
      <c r="AP82" s="20">
        <f t="shared" si="58"/>
        <v>68.75</v>
      </c>
      <c r="AQ82" s="30" t="str">
        <f t="shared" si="59"/>
        <v>K</v>
      </c>
      <c r="AR82" s="20">
        <f t="shared" si="60"/>
        <v>19.645</v>
      </c>
      <c r="AS82" s="30" t="str">
        <f t="shared" si="61"/>
        <v>BK</v>
      </c>
      <c r="AT82" s="20">
        <f t="shared" si="62"/>
        <v>42.963333333333331</v>
      </c>
      <c r="AU82" s="30" t="str">
        <f t="shared" si="63"/>
        <v>BK</v>
      </c>
      <c r="AV82" s="20">
        <f t="shared" si="64"/>
        <v>50</v>
      </c>
      <c r="AW82" s="30" t="str">
        <f t="shared" si="65"/>
        <v>BK</v>
      </c>
      <c r="AX82" s="20">
        <f t="shared" si="66"/>
        <v>45</v>
      </c>
      <c r="AY82" s="30" t="str">
        <f t="shared" si="67"/>
        <v>BK</v>
      </c>
    </row>
    <row r="83" spans="1:51" ht="15.75" x14ac:dyDescent="0.25">
      <c r="A83" s="7">
        <v>77</v>
      </c>
      <c r="B83" s="42" t="s">
        <v>196</v>
      </c>
      <c r="C83" s="48">
        <v>80</v>
      </c>
      <c r="D83" s="30" t="str">
        <f t="shared" si="38"/>
        <v>K</v>
      </c>
      <c r="E83" s="71">
        <v>71.430000000000007</v>
      </c>
      <c r="F83" s="30" t="str">
        <f t="shared" si="39"/>
        <v>K</v>
      </c>
      <c r="G83" s="71">
        <v>36.36</v>
      </c>
      <c r="H83" s="30" t="str">
        <f t="shared" si="40"/>
        <v>BK</v>
      </c>
      <c r="I83" s="71">
        <v>30</v>
      </c>
      <c r="J83" s="30" t="str">
        <f t="shared" si="41"/>
        <v>BK</v>
      </c>
      <c r="K83" s="71">
        <v>20</v>
      </c>
      <c r="L83" s="30" t="str">
        <f t="shared" si="42"/>
        <v>BK</v>
      </c>
      <c r="M83" s="71">
        <v>50</v>
      </c>
      <c r="N83" s="30" t="str">
        <f t="shared" si="43"/>
        <v>BK</v>
      </c>
      <c r="O83" s="71">
        <v>40</v>
      </c>
      <c r="P83" s="30" t="str">
        <f t="shared" si="44"/>
        <v>BK</v>
      </c>
      <c r="Q83" s="71">
        <v>85.71</v>
      </c>
      <c r="R83" s="30" t="str">
        <f t="shared" si="45"/>
        <v>K</v>
      </c>
      <c r="S83" s="71">
        <v>12.5</v>
      </c>
      <c r="T83" s="30" t="str">
        <f t="shared" si="46"/>
        <v>BK</v>
      </c>
      <c r="U83" s="71">
        <v>44.44</v>
      </c>
      <c r="V83" s="30" t="str">
        <f t="shared" si="47"/>
        <v>BK</v>
      </c>
      <c r="W83" s="72">
        <v>80</v>
      </c>
      <c r="X83" s="30" t="str">
        <f t="shared" si="48"/>
        <v>K</v>
      </c>
      <c r="Y83" s="72">
        <v>66.67</v>
      </c>
      <c r="Z83" s="30" t="str">
        <f t="shared" si="49"/>
        <v>K</v>
      </c>
      <c r="AA83" s="72">
        <v>42.86</v>
      </c>
      <c r="AB83" s="30" t="str">
        <f t="shared" si="50"/>
        <v>BK</v>
      </c>
      <c r="AC83" s="72">
        <v>42.86</v>
      </c>
      <c r="AD83" s="30" t="str">
        <f t="shared" si="51"/>
        <v>BK</v>
      </c>
      <c r="AE83" s="72">
        <v>62.5</v>
      </c>
      <c r="AF83" s="30" t="str">
        <f t="shared" si="52"/>
        <v>K</v>
      </c>
      <c r="AG83" s="72">
        <v>40</v>
      </c>
      <c r="AH83" s="37" t="str">
        <f t="shared" si="53"/>
        <v>BK</v>
      </c>
      <c r="AI83" s="72">
        <v>10</v>
      </c>
      <c r="AJ83" s="30" t="str">
        <f t="shared" si="54"/>
        <v>BK</v>
      </c>
      <c r="AL83" s="20">
        <f t="shared" si="55"/>
        <v>75.715000000000003</v>
      </c>
      <c r="AM83" s="30" t="str">
        <f t="shared" si="56"/>
        <v>K</v>
      </c>
      <c r="AN83" s="20">
        <f t="shared" si="37"/>
        <v>28.786666666666665</v>
      </c>
      <c r="AO83" s="30" t="str">
        <f t="shared" si="57"/>
        <v>BK</v>
      </c>
      <c r="AP83" s="20">
        <f t="shared" si="58"/>
        <v>45</v>
      </c>
      <c r="AQ83" s="30" t="str">
        <f t="shared" si="59"/>
        <v>BK</v>
      </c>
      <c r="AR83" s="20">
        <f t="shared" si="60"/>
        <v>49.104999999999997</v>
      </c>
      <c r="AS83" s="30" t="str">
        <f t="shared" si="61"/>
        <v>BK</v>
      </c>
      <c r="AT83" s="20">
        <f t="shared" si="62"/>
        <v>63.70333333333334</v>
      </c>
      <c r="AU83" s="30" t="str">
        <f t="shared" si="63"/>
        <v>K</v>
      </c>
      <c r="AV83" s="20">
        <f t="shared" si="64"/>
        <v>49.406666666666666</v>
      </c>
      <c r="AW83" s="30" t="str">
        <f t="shared" si="65"/>
        <v>BK</v>
      </c>
      <c r="AX83" s="20">
        <f t="shared" si="66"/>
        <v>25</v>
      </c>
      <c r="AY83" s="30" t="str">
        <f t="shared" si="67"/>
        <v>BK</v>
      </c>
    </row>
    <row r="84" spans="1:51" ht="15.75" x14ac:dyDescent="0.25">
      <c r="A84" s="7">
        <v>78</v>
      </c>
      <c r="B84" s="41" t="s">
        <v>197</v>
      </c>
      <c r="C84" s="48">
        <v>80</v>
      </c>
      <c r="D84" s="30" t="str">
        <f t="shared" si="38"/>
        <v>K</v>
      </c>
      <c r="E84" s="71">
        <v>42.86</v>
      </c>
      <c r="F84" s="30" t="str">
        <f t="shared" si="39"/>
        <v>BK</v>
      </c>
      <c r="G84" s="71">
        <v>54.55</v>
      </c>
      <c r="H84" s="30" t="str">
        <f t="shared" si="40"/>
        <v>BK</v>
      </c>
      <c r="I84" s="71">
        <v>60</v>
      </c>
      <c r="J84" s="30" t="str">
        <f t="shared" si="41"/>
        <v>K</v>
      </c>
      <c r="K84" s="71">
        <v>40</v>
      </c>
      <c r="L84" s="30" t="str">
        <f t="shared" si="42"/>
        <v>BK</v>
      </c>
      <c r="M84" s="71">
        <v>100</v>
      </c>
      <c r="N84" s="30" t="str">
        <f t="shared" si="43"/>
        <v>K</v>
      </c>
      <c r="O84" s="71">
        <v>40</v>
      </c>
      <c r="P84" s="30" t="str">
        <f t="shared" si="44"/>
        <v>BK</v>
      </c>
      <c r="Q84" s="71">
        <v>42.86</v>
      </c>
      <c r="R84" s="30" t="str">
        <f t="shared" si="45"/>
        <v>BK</v>
      </c>
      <c r="S84" s="71">
        <v>25</v>
      </c>
      <c r="T84" s="30" t="str">
        <f t="shared" si="46"/>
        <v>BK</v>
      </c>
      <c r="U84" s="71">
        <v>44.44</v>
      </c>
      <c r="V84" s="30" t="str">
        <f t="shared" si="47"/>
        <v>BK</v>
      </c>
      <c r="W84" s="72">
        <v>80</v>
      </c>
      <c r="X84" s="30" t="str">
        <f t="shared" si="48"/>
        <v>K</v>
      </c>
      <c r="Y84" s="72">
        <v>50</v>
      </c>
      <c r="Z84" s="30" t="str">
        <f t="shared" si="49"/>
        <v>BK</v>
      </c>
      <c r="AA84" s="72">
        <v>57.14</v>
      </c>
      <c r="AB84" s="30" t="str">
        <f t="shared" si="50"/>
        <v>BK</v>
      </c>
      <c r="AC84" s="72">
        <v>42.86</v>
      </c>
      <c r="AD84" s="30" t="str">
        <f t="shared" si="51"/>
        <v>BK</v>
      </c>
      <c r="AE84" s="72">
        <v>62.5</v>
      </c>
      <c r="AF84" s="30" t="str">
        <f t="shared" si="52"/>
        <v>K</v>
      </c>
      <c r="AG84" s="72">
        <v>40</v>
      </c>
      <c r="AH84" s="37" t="str">
        <f t="shared" si="53"/>
        <v>BK</v>
      </c>
      <c r="AI84" s="72">
        <v>10</v>
      </c>
      <c r="AJ84" s="30" t="str">
        <f t="shared" si="54"/>
        <v>BK</v>
      </c>
      <c r="AL84" s="20">
        <f t="shared" si="55"/>
        <v>61.43</v>
      </c>
      <c r="AM84" s="30" t="str">
        <f t="shared" si="56"/>
        <v>K</v>
      </c>
      <c r="AN84" s="20">
        <f t="shared" si="37"/>
        <v>51.516666666666673</v>
      </c>
      <c r="AO84" s="30" t="str">
        <f t="shared" si="57"/>
        <v>BK</v>
      </c>
      <c r="AP84" s="20">
        <f t="shared" si="58"/>
        <v>70</v>
      </c>
      <c r="AQ84" s="30" t="str">
        <f t="shared" si="59"/>
        <v>K</v>
      </c>
      <c r="AR84" s="20">
        <f t="shared" si="60"/>
        <v>33.93</v>
      </c>
      <c r="AS84" s="30" t="str">
        <f t="shared" si="61"/>
        <v>BK</v>
      </c>
      <c r="AT84" s="20">
        <f t="shared" si="62"/>
        <v>58.146666666666668</v>
      </c>
      <c r="AU84" s="30" t="str">
        <f t="shared" si="63"/>
        <v>BK</v>
      </c>
      <c r="AV84" s="20">
        <f t="shared" si="64"/>
        <v>54.166666666666664</v>
      </c>
      <c r="AW84" s="30" t="str">
        <f t="shared" si="65"/>
        <v>BK</v>
      </c>
      <c r="AX84" s="20">
        <f t="shared" si="66"/>
        <v>25</v>
      </c>
      <c r="AY84" s="30" t="str">
        <f t="shared" si="67"/>
        <v>BK</v>
      </c>
    </row>
    <row r="85" spans="1:51" ht="15.75" x14ac:dyDescent="0.25">
      <c r="A85" s="7">
        <v>80</v>
      </c>
      <c r="B85" s="41" t="s">
        <v>198</v>
      </c>
      <c r="C85" s="48">
        <v>80</v>
      </c>
      <c r="D85" s="30" t="str">
        <f t="shared" si="38"/>
        <v>K</v>
      </c>
      <c r="E85" s="71">
        <v>71.430000000000007</v>
      </c>
      <c r="F85" s="30" t="str">
        <f t="shared" si="39"/>
        <v>K</v>
      </c>
      <c r="G85" s="71">
        <v>63.64</v>
      </c>
      <c r="H85" s="30" t="str">
        <f t="shared" si="40"/>
        <v>K</v>
      </c>
      <c r="I85" s="71">
        <v>60</v>
      </c>
      <c r="J85" s="30" t="str">
        <f t="shared" si="41"/>
        <v>K</v>
      </c>
      <c r="K85" s="71">
        <v>20</v>
      </c>
      <c r="L85" s="30" t="str">
        <f t="shared" si="42"/>
        <v>BK</v>
      </c>
      <c r="M85" s="71">
        <v>87.5</v>
      </c>
      <c r="N85" s="30" t="str">
        <f t="shared" si="43"/>
        <v>K</v>
      </c>
      <c r="O85" s="71">
        <v>80</v>
      </c>
      <c r="P85" s="30" t="str">
        <f t="shared" si="44"/>
        <v>K</v>
      </c>
      <c r="Q85" s="71">
        <v>42.86</v>
      </c>
      <c r="R85" s="30" t="str">
        <f t="shared" si="45"/>
        <v>BK</v>
      </c>
      <c r="S85" s="71">
        <v>62.5</v>
      </c>
      <c r="T85" s="30" t="str">
        <f t="shared" si="46"/>
        <v>K</v>
      </c>
      <c r="U85" s="71">
        <v>66.67</v>
      </c>
      <c r="V85" s="30" t="str">
        <f t="shared" si="47"/>
        <v>K</v>
      </c>
      <c r="W85" s="72">
        <v>60</v>
      </c>
      <c r="X85" s="30" t="str">
        <f t="shared" si="48"/>
        <v>K</v>
      </c>
      <c r="Y85" s="72">
        <v>66.67</v>
      </c>
      <c r="Z85" s="30" t="str">
        <f t="shared" si="49"/>
        <v>K</v>
      </c>
      <c r="AA85" s="72">
        <v>71.430000000000007</v>
      </c>
      <c r="AB85" s="30" t="str">
        <f t="shared" si="50"/>
        <v>K</v>
      </c>
      <c r="AC85" s="72">
        <v>42.86</v>
      </c>
      <c r="AD85" s="30" t="str">
        <f t="shared" si="51"/>
        <v>BK</v>
      </c>
      <c r="AE85" s="72">
        <v>62.5</v>
      </c>
      <c r="AF85" s="30" t="str">
        <f t="shared" si="52"/>
        <v>K</v>
      </c>
      <c r="AG85" s="72">
        <v>100</v>
      </c>
      <c r="AH85" s="37" t="str">
        <f t="shared" si="53"/>
        <v>K</v>
      </c>
      <c r="AI85" s="72">
        <v>10</v>
      </c>
      <c r="AJ85" s="30" t="str">
        <f t="shared" si="54"/>
        <v>BK</v>
      </c>
      <c r="AL85" s="20">
        <f t="shared" si="55"/>
        <v>75.715000000000003</v>
      </c>
      <c r="AM85" s="30" t="str">
        <f t="shared" si="56"/>
        <v>K</v>
      </c>
      <c r="AN85" s="20">
        <f t="shared" si="37"/>
        <v>47.879999999999995</v>
      </c>
      <c r="AO85" s="30" t="str">
        <f t="shared" si="57"/>
        <v>BK</v>
      </c>
      <c r="AP85" s="20">
        <f t="shared" si="58"/>
        <v>83.75</v>
      </c>
      <c r="AQ85" s="30" t="str">
        <f t="shared" si="59"/>
        <v>K</v>
      </c>
      <c r="AR85" s="20">
        <f t="shared" si="60"/>
        <v>52.68</v>
      </c>
      <c r="AS85" s="30" t="str">
        <f t="shared" si="61"/>
        <v>BK</v>
      </c>
      <c r="AT85" s="20">
        <f t="shared" si="62"/>
        <v>64.446666666666673</v>
      </c>
      <c r="AU85" s="30" t="str">
        <f t="shared" si="63"/>
        <v>K</v>
      </c>
      <c r="AV85" s="20">
        <f t="shared" si="64"/>
        <v>58.930000000000007</v>
      </c>
      <c r="AW85" s="30" t="str">
        <f t="shared" si="65"/>
        <v>BK</v>
      </c>
      <c r="AX85" s="20">
        <f t="shared" si="66"/>
        <v>55</v>
      </c>
      <c r="AY85" s="30" t="str">
        <f t="shared" si="67"/>
        <v>BK</v>
      </c>
    </row>
    <row r="86" spans="1:51" ht="15.75" x14ac:dyDescent="0.25">
      <c r="A86" s="7">
        <v>80</v>
      </c>
      <c r="B86" s="44" t="s">
        <v>199</v>
      </c>
      <c r="C86" s="48">
        <v>40</v>
      </c>
      <c r="D86" s="30" t="str">
        <f t="shared" si="38"/>
        <v>BK</v>
      </c>
      <c r="E86" s="71">
        <v>71.430000000000007</v>
      </c>
      <c r="F86" s="30" t="str">
        <f t="shared" si="39"/>
        <v>K</v>
      </c>
      <c r="G86" s="71">
        <v>54.55</v>
      </c>
      <c r="H86" s="30" t="str">
        <f t="shared" si="40"/>
        <v>BK</v>
      </c>
      <c r="I86" s="71">
        <v>60</v>
      </c>
      <c r="J86" s="30" t="str">
        <f t="shared" si="41"/>
        <v>K</v>
      </c>
      <c r="K86" s="71">
        <v>0</v>
      </c>
      <c r="L86" s="30" t="str">
        <f t="shared" si="42"/>
        <v>BK</v>
      </c>
      <c r="M86" s="71">
        <v>87.5</v>
      </c>
      <c r="N86" s="30" t="str">
        <f t="shared" si="43"/>
        <v>K</v>
      </c>
      <c r="O86" s="71">
        <v>80</v>
      </c>
      <c r="P86" s="30" t="str">
        <f t="shared" si="44"/>
        <v>K</v>
      </c>
      <c r="Q86" s="71">
        <v>42.86</v>
      </c>
      <c r="R86" s="30" t="str">
        <f t="shared" si="45"/>
        <v>BK</v>
      </c>
      <c r="S86" s="71">
        <v>25</v>
      </c>
      <c r="T86" s="30" t="str">
        <f t="shared" si="46"/>
        <v>BK</v>
      </c>
      <c r="U86" s="72">
        <v>33.33</v>
      </c>
      <c r="V86" s="30" t="str">
        <f t="shared" si="47"/>
        <v>BK</v>
      </c>
      <c r="W86" s="72">
        <v>80</v>
      </c>
      <c r="X86" s="30" t="str">
        <f t="shared" si="48"/>
        <v>K</v>
      </c>
      <c r="Y86" s="72">
        <v>66.67</v>
      </c>
      <c r="Z86" s="30" t="str">
        <f t="shared" si="49"/>
        <v>K</v>
      </c>
      <c r="AA86" s="72">
        <v>42.86</v>
      </c>
      <c r="AB86" s="30" t="str">
        <f t="shared" si="50"/>
        <v>BK</v>
      </c>
      <c r="AC86" s="72">
        <v>28.57</v>
      </c>
      <c r="AD86" s="30" t="str">
        <f t="shared" si="51"/>
        <v>BK</v>
      </c>
      <c r="AE86" s="72">
        <v>75</v>
      </c>
      <c r="AF86" s="30" t="str">
        <f t="shared" si="52"/>
        <v>K</v>
      </c>
      <c r="AG86" s="72">
        <v>80</v>
      </c>
      <c r="AH86" s="37" t="str">
        <f t="shared" ref="AH86" si="68">IF(AG86&gt;=60,"K",IF(AG86&lt;=59.9,"BK",))</f>
        <v>K</v>
      </c>
      <c r="AI86" s="72">
        <v>20</v>
      </c>
      <c r="AJ86" s="30" t="str">
        <f t="shared" si="54"/>
        <v>BK</v>
      </c>
      <c r="AL86" s="20">
        <f t="shared" si="55"/>
        <v>55.715000000000003</v>
      </c>
      <c r="AM86" s="30" t="str">
        <f t="shared" si="56"/>
        <v>BK</v>
      </c>
      <c r="AN86" s="20">
        <f t="shared" si="37"/>
        <v>38.18333333333333</v>
      </c>
      <c r="AO86" s="30" t="str">
        <f t="shared" si="57"/>
        <v>BK</v>
      </c>
      <c r="AP86" s="20">
        <f t="shared" si="58"/>
        <v>83.75</v>
      </c>
      <c r="AQ86" s="30" t="str">
        <f t="shared" si="59"/>
        <v>K</v>
      </c>
      <c r="AR86" s="20">
        <f t="shared" si="60"/>
        <v>33.93</v>
      </c>
      <c r="AS86" s="30" t="str">
        <f t="shared" si="61"/>
        <v>BK</v>
      </c>
      <c r="AT86" s="20">
        <f t="shared" si="62"/>
        <v>60</v>
      </c>
      <c r="AU86" s="30" t="str">
        <f t="shared" si="63"/>
        <v>K</v>
      </c>
      <c r="AV86" s="20">
        <f t="shared" si="64"/>
        <v>48.81</v>
      </c>
      <c r="AW86" s="30" t="str">
        <f t="shared" si="65"/>
        <v>BK</v>
      </c>
      <c r="AX86" s="20">
        <f t="shared" si="66"/>
        <v>50</v>
      </c>
      <c r="AY86" s="30" t="str">
        <f t="shared" si="67"/>
        <v>BK</v>
      </c>
    </row>
    <row r="87" spans="1:51" ht="15.75" x14ac:dyDescent="0.25">
      <c r="S87" s="56"/>
    </row>
  </sheetData>
  <mergeCells count="11">
    <mergeCell ref="A2:AV2"/>
    <mergeCell ref="A4:A6"/>
    <mergeCell ref="B4:B6"/>
    <mergeCell ref="C5:F5"/>
    <mergeCell ref="G5:L5"/>
    <mergeCell ref="M5:P5"/>
    <mergeCell ref="Q5:T5"/>
    <mergeCell ref="AG5:AJ5"/>
    <mergeCell ref="U5:Z5"/>
    <mergeCell ref="AA5:AF5"/>
    <mergeCell ref="C4:AJ4"/>
  </mergeCells>
  <pageMargins left="0.7" right="0.7" top="0.75" bottom="0.75" header="0.3" footer="0.3"/>
  <pageSetup orientation="portrait" horizontalDpi="0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D37"/>
  <sheetViews>
    <sheetView topLeftCell="A3" zoomScale="120" zoomScaleNormal="120" workbookViewId="0">
      <selection activeCell="K11" sqref="K11"/>
    </sheetView>
  </sheetViews>
  <sheetFormatPr defaultRowHeight="15" x14ac:dyDescent="0.25"/>
  <sheetData>
    <row r="2" spans="1:1" x14ac:dyDescent="0.25">
      <c r="A2" t="s">
        <v>18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D37"/>
  <sheetViews>
    <sheetView topLeftCell="A3" workbookViewId="0">
      <selection activeCell="K13" sqref="K13"/>
    </sheetView>
  </sheetViews>
  <sheetFormatPr defaultRowHeight="15" x14ac:dyDescent="0.25"/>
  <sheetData>
    <row r="2" spans="1:1" x14ac:dyDescent="0.25">
      <c r="A2" t="s">
        <v>51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D37"/>
  <sheetViews>
    <sheetView workbookViewId="0">
      <selection activeCell="K16" sqref="K16"/>
    </sheetView>
  </sheetViews>
  <sheetFormatPr defaultRowHeight="15" x14ac:dyDescent="0.25"/>
  <sheetData>
    <row r="2" spans="1:1" x14ac:dyDescent="0.25">
      <c r="A2" t="s">
        <v>103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21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D37"/>
  <sheetViews>
    <sheetView workbookViewId="0">
      <selection activeCell="K15" sqref="K15"/>
    </sheetView>
  </sheetViews>
  <sheetFormatPr defaultRowHeight="15" x14ac:dyDescent="0.25"/>
  <sheetData>
    <row r="2" spans="1:1" x14ac:dyDescent="0.25">
      <c r="A2" t="s">
        <v>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D37"/>
  <sheetViews>
    <sheetView workbookViewId="0">
      <selection activeCell="K13" sqref="K13"/>
    </sheetView>
  </sheetViews>
  <sheetFormatPr defaultRowHeight="15" x14ac:dyDescent="0.25"/>
  <sheetData>
    <row r="2" spans="1:1" x14ac:dyDescent="0.25">
      <c r="A2" t="s">
        <v>40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D37"/>
  <sheetViews>
    <sheetView workbookViewId="0">
      <selection activeCell="L18" sqref="L18"/>
    </sheetView>
  </sheetViews>
  <sheetFormatPr defaultRowHeight="15" x14ac:dyDescent="0.25"/>
  <sheetData>
    <row r="2" spans="1:1" x14ac:dyDescent="0.25">
      <c r="A2" t="s">
        <v>44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D37"/>
  <sheetViews>
    <sheetView workbookViewId="0">
      <selection activeCell="K10" sqref="K10"/>
    </sheetView>
  </sheetViews>
  <sheetFormatPr defaultRowHeight="15" x14ac:dyDescent="0.25"/>
  <sheetData>
    <row r="2" spans="1:1" x14ac:dyDescent="0.25">
      <c r="A2" t="s">
        <v>3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4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34"/>
  <sheetViews>
    <sheetView topLeftCell="A4" zoomScaleNormal="100" zoomScaleSheetLayoutView="100" workbookViewId="0">
      <selection activeCell="H7" sqref="H7"/>
    </sheetView>
  </sheetViews>
  <sheetFormatPr defaultRowHeight="15" x14ac:dyDescent="0.25"/>
  <cols>
    <col min="2" max="2" width="54.42578125" bestFit="1" customWidth="1"/>
    <col min="3" max="3" width="1.85546875" customWidth="1"/>
    <col min="11" max="11" width="13.28515625" bestFit="1" customWidth="1"/>
    <col min="12" max="12" width="9.140625" bestFit="1" customWidth="1"/>
    <col min="13" max="13" width="13.28515625" bestFit="1" customWidth="1"/>
    <col min="14" max="14" width="17.42578125" bestFit="1" customWidth="1"/>
    <col min="15" max="15" width="21.5703125" bestFit="1" customWidth="1"/>
    <col min="16" max="16" width="9.140625" bestFit="1" customWidth="1"/>
    <col min="17" max="17" width="17.42578125" bestFit="1" customWidth="1"/>
  </cols>
  <sheetData>
    <row r="2" spans="1:10" x14ac:dyDescent="0.25">
      <c r="A2" t="s">
        <v>48</v>
      </c>
    </row>
    <row r="7" spans="1:10" ht="67.5" customHeight="1" x14ac:dyDescent="0.25">
      <c r="I7" s="12"/>
      <c r="J7" s="12"/>
    </row>
    <row r="16" spans="1:10" x14ac:dyDescent="0.25">
      <c r="A16" s="16" t="s">
        <v>101</v>
      </c>
      <c r="B16" s="16"/>
      <c r="D16" s="4" t="s">
        <v>102</v>
      </c>
      <c r="E16" s="4"/>
    </row>
    <row r="17" spans="1:5" x14ac:dyDescent="0.25">
      <c r="A17" s="6" t="s">
        <v>0</v>
      </c>
      <c r="B17" s="6" t="s">
        <v>58</v>
      </c>
    </row>
    <row r="18" spans="1:5" ht="90" x14ac:dyDescent="0.25">
      <c r="A18" s="7">
        <v>1</v>
      </c>
      <c r="B18" s="14" t="s">
        <v>59</v>
      </c>
      <c r="D18" s="17" t="s">
        <v>76</v>
      </c>
      <c r="E18" s="11"/>
    </row>
    <row r="19" spans="1:5" ht="45" x14ac:dyDescent="0.25">
      <c r="A19" s="7">
        <v>2</v>
      </c>
      <c r="B19" s="14" t="s">
        <v>60</v>
      </c>
      <c r="D19" s="17" t="s">
        <v>77</v>
      </c>
      <c r="E19" s="11"/>
    </row>
    <row r="20" spans="1:5" ht="75" x14ac:dyDescent="0.25">
      <c r="A20" s="7">
        <v>3</v>
      </c>
      <c r="B20" s="14" t="s">
        <v>61</v>
      </c>
      <c r="D20" s="17" t="s">
        <v>78</v>
      </c>
      <c r="E20" s="11"/>
    </row>
    <row r="21" spans="1:5" ht="105" x14ac:dyDescent="0.25">
      <c r="A21" s="7">
        <v>4</v>
      </c>
      <c r="B21" s="14" t="s">
        <v>69</v>
      </c>
      <c r="D21" s="17" t="s">
        <v>79</v>
      </c>
      <c r="E21" s="11"/>
    </row>
    <row r="22" spans="1:5" ht="120" x14ac:dyDescent="0.25">
      <c r="A22" s="7">
        <v>5</v>
      </c>
      <c r="B22" s="14" t="s">
        <v>70</v>
      </c>
      <c r="D22" s="17" t="s">
        <v>80</v>
      </c>
      <c r="E22" s="11"/>
    </row>
    <row r="23" spans="1:5" ht="45" x14ac:dyDescent="0.25">
      <c r="A23" s="7">
        <v>6</v>
      </c>
      <c r="B23" s="14" t="s">
        <v>71</v>
      </c>
      <c r="D23" s="17" t="s">
        <v>81</v>
      </c>
      <c r="E23" s="11"/>
    </row>
    <row r="24" spans="1:5" ht="105" x14ac:dyDescent="0.25">
      <c r="A24" s="7">
        <v>7</v>
      </c>
      <c r="B24" s="14" t="s">
        <v>68</v>
      </c>
      <c r="D24" s="17" t="s">
        <v>82</v>
      </c>
      <c r="E24" s="11"/>
    </row>
    <row r="25" spans="1:5" ht="30" x14ac:dyDescent="0.25">
      <c r="A25" s="7">
        <v>8</v>
      </c>
      <c r="B25" s="14" t="s">
        <v>72</v>
      </c>
    </row>
    <row r="26" spans="1:5" x14ac:dyDescent="0.25">
      <c r="A26" s="7">
        <v>9</v>
      </c>
      <c r="B26" s="14" t="s">
        <v>67</v>
      </c>
    </row>
    <row r="27" spans="1:5" ht="37.5" customHeight="1" x14ac:dyDescent="0.25">
      <c r="A27" s="7">
        <v>10</v>
      </c>
      <c r="B27" s="14" t="s">
        <v>73</v>
      </c>
    </row>
    <row r="28" spans="1:5" ht="30" x14ac:dyDescent="0.25">
      <c r="A28" s="7">
        <v>11</v>
      </c>
      <c r="B28" s="14" t="s">
        <v>74</v>
      </c>
    </row>
    <row r="29" spans="1:5" ht="30" x14ac:dyDescent="0.25">
      <c r="A29" s="7">
        <v>12</v>
      </c>
      <c r="B29" s="14" t="s">
        <v>75</v>
      </c>
    </row>
    <row r="30" spans="1:5" ht="30" x14ac:dyDescent="0.25">
      <c r="A30" s="7">
        <v>13</v>
      </c>
      <c r="B30" s="14" t="s">
        <v>66</v>
      </c>
    </row>
    <row r="31" spans="1:5" x14ac:dyDescent="0.25">
      <c r="A31" s="7">
        <v>14</v>
      </c>
      <c r="B31" s="14" t="s">
        <v>65</v>
      </c>
    </row>
    <row r="32" spans="1:5" ht="30" x14ac:dyDescent="0.25">
      <c r="A32" s="7">
        <v>15</v>
      </c>
      <c r="B32" s="14" t="s">
        <v>64</v>
      </c>
    </row>
    <row r="33" spans="1:2" ht="30" x14ac:dyDescent="0.25">
      <c r="A33" s="7">
        <v>16</v>
      </c>
      <c r="B33" s="14" t="s">
        <v>62</v>
      </c>
    </row>
    <row r="34" spans="1:2" ht="30" x14ac:dyDescent="0.25">
      <c r="A34" s="7">
        <v>17</v>
      </c>
      <c r="B34" s="14" t="s">
        <v>63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25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D37"/>
  <sheetViews>
    <sheetView workbookViewId="0">
      <selection activeCell="K15" sqref="K15"/>
    </sheetView>
  </sheetViews>
  <sheetFormatPr defaultRowHeight="15" x14ac:dyDescent="0.25"/>
  <sheetData>
    <row r="2" spans="1:1" x14ac:dyDescent="0.25">
      <c r="A2" t="s">
        <v>32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D37"/>
  <sheetViews>
    <sheetView workbookViewId="0">
      <selection activeCell="N7" sqref="N7"/>
    </sheetView>
  </sheetViews>
  <sheetFormatPr defaultRowHeight="15" x14ac:dyDescent="0.25"/>
  <sheetData>
    <row r="2" spans="1:1" x14ac:dyDescent="0.25">
      <c r="A2" t="s">
        <v>36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D37"/>
  <sheetViews>
    <sheetView workbookViewId="0">
      <selection activeCell="A19" sqref="A19:D37"/>
    </sheetView>
  </sheetViews>
  <sheetFormatPr defaultRowHeight="15" x14ac:dyDescent="0.25"/>
  <sheetData>
    <row r="2" spans="1:1" x14ac:dyDescent="0.25">
      <c r="A2" t="s">
        <v>19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D37"/>
  <sheetViews>
    <sheetView workbookViewId="0">
      <selection activeCell="K13" sqref="K13"/>
    </sheetView>
  </sheetViews>
  <sheetFormatPr defaultRowHeight="15" x14ac:dyDescent="0.25"/>
  <sheetData>
    <row r="2" spans="1:1" x14ac:dyDescent="0.25">
      <c r="A2" t="s">
        <v>28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12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D37"/>
  <sheetViews>
    <sheetView workbookViewId="0">
      <selection activeCell="N8" sqref="N8"/>
    </sheetView>
  </sheetViews>
  <sheetFormatPr defaultRowHeight="15" x14ac:dyDescent="0.25"/>
  <sheetData>
    <row r="2" spans="1:1" x14ac:dyDescent="0.25">
      <c r="A2" t="s">
        <v>43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42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2:D37"/>
  <sheetViews>
    <sheetView workbookViewId="0">
      <selection activeCell="L20" sqref="L20"/>
    </sheetView>
  </sheetViews>
  <sheetFormatPr defaultRowHeight="15" x14ac:dyDescent="0.25"/>
  <sheetData>
    <row r="2" spans="1:1" x14ac:dyDescent="0.25">
      <c r="A2" t="s">
        <v>41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D37"/>
  <sheetViews>
    <sheetView zoomScaleNormal="100" workbookViewId="0">
      <selection activeCell="K13" sqref="K13"/>
    </sheetView>
  </sheetViews>
  <sheetFormatPr defaultRowHeight="15" x14ac:dyDescent="0.25"/>
  <sheetData>
    <row r="2" spans="1:1" x14ac:dyDescent="0.25">
      <c r="A2" t="s">
        <v>50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pageSetup paperSize="9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23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35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2:D37"/>
  <sheetViews>
    <sheetView workbookViewId="0">
      <selection activeCell="L13" sqref="L13"/>
    </sheetView>
  </sheetViews>
  <sheetFormatPr defaultRowHeight="15" x14ac:dyDescent="0.25"/>
  <sheetData>
    <row r="2" spans="1:1" x14ac:dyDescent="0.25">
      <c r="A2" t="s">
        <v>54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34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20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2:D37"/>
  <sheetViews>
    <sheetView workbookViewId="0">
      <selection activeCell="L7" sqref="L7"/>
    </sheetView>
  </sheetViews>
  <sheetFormatPr defaultRowHeight="15" x14ac:dyDescent="0.25"/>
  <sheetData>
    <row r="2" spans="1:1" x14ac:dyDescent="0.25">
      <c r="A2" t="s">
        <v>31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30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2:D37"/>
  <sheetViews>
    <sheetView workbookViewId="0">
      <selection activeCell="N11" sqref="N11"/>
    </sheetView>
  </sheetViews>
  <sheetFormatPr defaultRowHeight="15" x14ac:dyDescent="0.25"/>
  <sheetData>
    <row r="2" spans="1:1" x14ac:dyDescent="0.25">
      <c r="A2" t="s">
        <v>55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2:D37"/>
  <sheetViews>
    <sheetView workbookViewId="0">
      <selection activeCell="J15" sqref="J15"/>
    </sheetView>
  </sheetViews>
  <sheetFormatPr defaultRowHeight="15" x14ac:dyDescent="0.25"/>
  <sheetData>
    <row r="2" spans="1:1" x14ac:dyDescent="0.25">
      <c r="A2" t="s">
        <v>14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D37"/>
  <sheetViews>
    <sheetView workbookViewId="0">
      <selection activeCell="L19" sqref="L19"/>
    </sheetView>
  </sheetViews>
  <sheetFormatPr defaultRowHeight="15" x14ac:dyDescent="0.25"/>
  <sheetData>
    <row r="2" spans="1:1" x14ac:dyDescent="0.25">
      <c r="A2" t="s">
        <v>39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2:D37"/>
  <sheetViews>
    <sheetView workbookViewId="0">
      <selection activeCell="L14" sqref="L14"/>
    </sheetView>
  </sheetViews>
  <sheetFormatPr defaultRowHeight="15" x14ac:dyDescent="0.25"/>
  <sheetData>
    <row r="2" spans="1:1" x14ac:dyDescent="0.25">
      <c r="A2" t="s">
        <v>29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37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22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2:D37"/>
  <sheetViews>
    <sheetView workbookViewId="0">
      <selection activeCell="J15" sqref="J15"/>
    </sheetView>
  </sheetViews>
  <sheetFormatPr defaultRowHeight="15" x14ac:dyDescent="0.25"/>
  <sheetData>
    <row r="2" spans="1:1" x14ac:dyDescent="0.25">
      <c r="A2" t="s">
        <v>33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2:D37"/>
  <sheetViews>
    <sheetView workbookViewId="0">
      <selection activeCell="L13" sqref="L13"/>
    </sheetView>
  </sheetViews>
  <sheetFormatPr defaultRowHeight="15" x14ac:dyDescent="0.25"/>
  <sheetData>
    <row r="2" spans="1:1" x14ac:dyDescent="0.25">
      <c r="A2" t="s">
        <v>17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2:D37"/>
  <sheetViews>
    <sheetView workbookViewId="0">
      <selection activeCell="M13" sqref="M13"/>
    </sheetView>
  </sheetViews>
  <sheetFormatPr defaultRowHeight="15" x14ac:dyDescent="0.25"/>
  <sheetData>
    <row r="2" spans="1:1" x14ac:dyDescent="0.25">
      <c r="A2" t="s">
        <v>6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2:D37"/>
  <sheetViews>
    <sheetView workbookViewId="0">
      <selection activeCell="I20" sqref="I20"/>
    </sheetView>
  </sheetViews>
  <sheetFormatPr defaultRowHeight="15" x14ac:dyDescent="0.25"/>
  <sheetData>
    <row r="2" spans="1:1" x14ac:dyDescent="0.25">
      <c r="A2" t="s">
        <v>24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45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46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D37"/>
  <sheetViews>
    <sheetView workbookViewId="0">
      <selection activeCell="I27" sqref="I27"/>
    </sheetView>
  </sheetViews>
  <sheetFormatPr defaultRowHeight="15" x14ac:dyDescent="0.25"/>
  <sheetData>
    <row r="2" spans="1:1" x14ac:dyDescent="0.25">
      <c r="A2" t="s">
        <v>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D37"/>
  <sheetViews>
    <sheetView workbookViewId="0">
      <selection activeCell="M14" sqref="M14"/>
    </sheetView>
  </sheetViews>
  <sheetFormatPr defaultRowHeight="15" x14ac:dyDescent="0.25"/>
  <sheetData>
    <row r="2" spans="1:1" x14ac:dyDescent="0.25">
      <c r="A2" t="s">
        <v>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REKAP PER UNIT KOMP</vt:lpstr>
      <vt:lpstr>REKAPPERUK</vt:lpstr>
      <vt:lpstr>AHMAD ADE HADEANSYAH</vt:lpstr>
      <vt:lpstr>ANDRI HERIYANTO, ST., M.A.P</vt:lpstr>
      <vt:lpstr>ANDRIE KUSTRIA WARDANA</vt:lpstr>
      <vt:lpstr>ARIEF NADJEMUDIN</vt:lpstr>
      <vt:lpstr>DENNY WAJUDIN</vt:lpstr>
      <vt:lpstr>ASEP SUPRIATNA</vt:lpstr>
      <vt:lpstr>PRIMA MAYANINGTIAS</vt:lpstr>
      <vt:lpstr>ENOK KOMARIAH</vt:lpstr>
      <vt:lpstr>DINNY RESMIATI</vt:lpstr>
      <vt:lpstr>ELIS YATIMAH</vt:lpstr>
      <vt:lpstr>I GUSTI AGUNG</vt:lpstr>
      <vt:lpstr>IDA ROHAYATI</vt:lpstr>
      <vt:lpstr>NENI ROHAENI</vt:lpstr>
      <vt:lpstr>RENI AMBARSARI</vt:lpstr>
      <vt:lpstr>RINA RODIANINGSIH</vt:lpstr>
      <vt:lpstr>SRI ENDANG MARWATI</vt:lpstr>
      <vt:lpstr>SUSI TRESNAWATI</vt:lpstr>
      <vt:lpstr>TINE NURASIH KADARYATI </vt:lpstr>
      <vt:lpstr>AGUS KOMARUDIN</vt:lpstr>
      <vt:lpstr>BUDY HERMAWAN</vt:lpstr>
      <vt:lpstr>DEDI SUTARDI</vt:lpstr>
      <vt:lpstr>EMBUN PRAGNYAMARTHA</vt:lpstr>
      <vt:lpstr>ASEP SUKMANA</vt:lpstr>
      <vt:lpstr>MOCHAMAD BAGDJA RACHMAN</vt:lpstr>
      <vt:lpstr>WAHYU ISKANDAR M</vt:lpstr>
      <vt:lpstr>WAHYU MIJAYA</vt:lpstr>
      <vt:lpstr>IDAM RAHMAT</vt:lpstr>
      <vt:lpstr>SAPTA YULIANTO DASUKI</vt:lpstr>
      <vt:lpstr>SATRIO</vt:lpstr>
      <vt:lpstr>SUBANDRIO ILHAM BASUKI</vt:lpstr>
      <vt:lpstr>JEJEN HENDRA PERMANA</vt:lpstr>
      <vt:lpstr>EMMA KUSUMAH CAHYANINGSIH</vt:lpstr>
      <vt:lpstr>ERI DONARI</vt:lpstr>
      <vt:lpstr>FIRMAN ADAM</vt:lpstr>
      <vt:lpstr>AGUS ENDANG HANAFIAH</vt:lpstr>
      <vt:lpstr>DIDING WAHYUDIN</vt:lpstr>
      <vt:lpstr>E AGUS ISMAIL</vt:lpstr>
      <vt:lpstr>KHOIRUL NAIM</vt:lpstr>
      <vt:lpstr>HIDAJAT SETIAPUTRA</vt:lpstr>
      <vt:lpstr>AGUS SUTIRMAN</vt:lpstr>
      <vt:lpstr>ANDREAS WIJANTO</vt:lpstr>
      <vt:lpstr>BUDI JUANDA</vt:lpstr>
      <vt:lpstr>DEWI NURHAYATI</vt:lpstr>
      <vt:lpstr>DIANA RAMADIANY</vt:lpstr>
      <vt:lpstr>EDI BAHTIAR H</vt:lpstr>
      <vt:lpstr>EDI SUPARDI</vt:lpstr>
      <vt:lpstr>ENDANG HARIS FITRIYANA</vt:lpstr>
      <vt:lpstr>PUPUN SAEFUNUDIN </vt:lpstr>
      <vt:lpstr>MOHAMAD YUDI AHADIAT</vt:lpstr>
      <vt:lpstr>RIKA JATNIKA</vt:lpstr>
      <vt:lpstr>RINA RAHDIANAWATI</vt:lpstr>
      <vt:lpstr>SUHRA</vt:lpstr>
      <vt:lpstr>YADI CAHYADI, M.Si </vt:lpstr>
      <vt:lpstr>YAYA SUNARYA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bpsdm Jabar</dc:creator>
  <cp:lastModifiedBy>Windows</cp:lastModifiedBy>
  <cp:lastPrinted>2019-04-09T07:19:05Z</cp:lastPrinted>
  <dcterms:created xsi:type="dcterms:W3CDTF">2018-12-07T11:34:14Z</dcterms:created>
  <dcterms:modified xsi:type="dcterms:W3CDTF">2019-09-05T09:56:54Z</dcterms:modified>
</cp:coreProperties>
</file>