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\Documents\Flams\Migration\Data\"/>
    </mc:Choice>
  </mc:AlternateContent>
  <bookViews>
    <workbookView xWindow="0" yWindow="0" windowWidth="7180" windowHeight="9980" activeTab="1"/>
  </bookViews>
  <sheets>
    <sheet name="KEY" sheetId="2" r:id="rId1"/>
    <sheet name="DATA" sheetId="1" r:id="rId2"/>
  </sheets>
  <definedNames>
    <definedName name="_xlnm._FilterDatabase" localSheetId="1" hidden="1">DATA!$A$1:$BC$859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61" i="1" l="1"/>
  <c r="U24" i="1" l="1"/>
  <c r="U203" i="1"/>
  <c r="U204" i="1"/>
  <c r="U52" i="1"/>
  <c r="U205" i="1"/>
  <c r="U65" i="1"/>
  <c r="U206" i="1"/>
  <c r="U207" i="1"/>
  <c r="U208" i="1"/>
  <c r="U160" i="1"/>
  <c r="U209" i="1"/>
  <c r="U210" i="1"/>
  <c r="U211" i="1"/>
  <c r="U70" i="1"/>
  <c r="U212" i="1"/>
  <c r="U173" i="1"/>
  <c r="U213" i="1"/>
  <c r="U214" i="1"/>
  <c r="U215" i="1"/>
  <c r="U216" i="1"/>
  <c r="U217" i="1"/>
  <c r="U59" i="1"/>
  <c r="U31" i="1"/>
  <c r="U39" i="1"/>
  <c r="U33" i="1"/>
  <c r="U40" i="1"/>
  <c r="U41" i="1"/>
  <c r="U42" i="1"/>
  <c r="U71" i="1"/>
  <c r="U75" i="1"/>
  <c r="U77" i="1"/>
  <c r="U3" i="1"/>
  <c r="U78" i="1"/>
  <c r="U79" i="1"/>
  <c r="U80" i="1"/>
  <c r="U81" i="1"/>
  <c r="U82" i="1"/>
  <c r="U84" i="1"/>
  <c r="U85" i="1"/>
  <c r="U76" i="1"/>
  <c r="U86" i="1"/>
  <c r="U87" i="1"/>
  <c r="U83" i="1"/>
  <c r="U88" i="1"/>
  <c r="U89" i="1"/>
  <c r="U90" i="1"/>
  <c r="U72" i="1"/>
  <c r="U92" i="1"/>
  <c r="U93" i="1"/>
  <c r="U94" i="1"/>
  <c r="U95" i="1"/>
  <c r="U96" i="1"/>
  <c r="U97" i="1"/>
  <c r="U98" i="1"/>
  <c r="U99" i="1"/>
  <c r="U100" i="1"/>
  <c r="U102" i="1"/>
  <c r="U103" i="1"/>
  <c r="U104" i="1"/>
  <c r="U38" i="1"/>
  <c r="U73" i="1"/>
  <c r="U105" i="1"/>
  <c r="U106" i="1"/>
  <c r="U36" i="1"/>
  <c r="U107" i="1"/>
  <c r="U108" i="1"/>
  <c r="U109" i="1"/>
  <c r="U110" i="1"/>
  <c r="U111" i="1"/>
  <c r="U45" i="1"/>
  <c r="U112" i="1"/>
  <c r="U30" i="1"/>
  <c r="U113" i="1"/>
  <c r="U4" i="1"/>
  <c r="U114" i="1"/>
  <c r="U115" i="1"/>
  <c r="U116" i="1"/>
  <c r="U2" i="1"/>
  <c r="U117" i="1"/>
  <c r="U118" i="1"/>
  <c r="U34" i="1"/>
  <c r="U119" i="1"/>
  <c r="U35" i="1"/>
  <c r="U120" i="1"/>
  <c r="U121" i="1"/>
  <c r="U125" i="1"/>
  <c r="U126" i="1"/>
  <c r="U139" i="1"/>
  <c r="U141" i="1"/>
  <c r="U142" i="1"/>
  <c r="U143" i="1"/>
  <c r="U144" i="1"/>
  <c r="U145" i="1"/>
  <c r="U146" i="1"/>
  <c r="U140" i="1"/>
  <c r="U148" i="1"/>
  <c r="U149" i="1"/>
  <c r="U151" i="1"/>
  <c r="U128" i="1"/>
  <c r="U129" i="1"/>
  <c r="U131" i="1"/>
  <c r="U132" i="1"/>
  <c r="U134" i="1"/>
  <c r="U135" i="1"/>
  <c r="U150" i="1"/>
  <c r="U123" i="1"/>
  <c r="U136" i="1"/>
  <c r="U137" i="1"/>
  <c r="U138" i="1"/>
  <c r="U153" i="1"/>
  <c r="U147" i="1"/>
  <c r="U154" i="1"/>
  <c r="U127" i="1"/>
  <c r="U156" i="1"/>
  <c r="U159" i="1"/>
  <c r="U157" i="1"/>
  <c r="U161" i="1"/>
  <c r="U32" i="1"/>
  <c r="U162" i="1"/>
  <c r="U164" i="1"/>
  <c r="U165" i="1"/>
  <c r="U166" i="1"/>
  <c r="U167" i="1"/>
  <c r="U133" i="1"/>
  <c r="U163" i="1"/>
  <c r="U152" i="1"/>
  <c r="U74" i="1"/>
  <c r="U168" i="1"/>
  <c r="U169" i="1"/>
  <c r="U130" i="1"/>
  <c r="U170" i="1"/>
  <c r="U171" i="1"/>
  <c r="U172" i="1"/>
  <c r="U174" i="1"/>
  <c r="U158" i="1"/>
  <c r="U155" i="1"/>
  <c r="U175" i="1"/>
  <c r="U176" i="1"/>
  <c r="U177" i="1"/>
  <c r="U178" i="1"/>
  <c r="U179" i="1"/>
  <c r="U44" i="1"/>
  <c r="U180" i="1"/>
  <c r="U101" i="1"/>
  <c r="U181" i="1"/>
  <c r="U182" i="1"/>
  <c r="U183" i="1"/>
  <c r="U184" i="1"/>
  <c r="U185" i="1"/>
  <c r="U122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19" i="1"/>
  <c r="U201" i="1"/>
  <c r="U57" i="1"/>
  <c r="U46" i="1"/>
  <c r="U58" i="1"/>
  <c r="U61" i="1"/>
  <c r="U62" i="1"/>
  <c r="U63" i="1"/>
  <c r="U66" i="1"/>
  <c r="U47" i="1"/>
  <c r="U67" i="1"/>
  <c r="U68" i="1"/>
  <c r="U69" i="1"/>
  <c r="U48" i="1"/>
  <c r="U49" i="1"/>
  <c r="U50" i="1"/>
  <c r="U51" i="1"/>
  <c r="U60" i="1"/>
  <c r="U53" i="1"/>
  <c r="U54" i="1"/>
  <c r="U55" i="1"/>
  <c r="U56" i="1"/>
  <c r="U202" i="1"/>
  <c r="U25" i="1"/>
  <c r="U7" i="1"/>
  <c r="U20" i="1"/>
  <c r="U12" i="1"/>
  <c r="U8" i="1"/>
  <c r="U10" i="1"/>
  <c r="U22" i="1"/>
  <c r="U11" i="1"/>
  <c r="U21" i="1"/>
  <c r="U17" i="1"/>
  <c r="U18" i="1"/>
  <c r="U6" i="1"/>
  <c r="U16" i="1"/>
  <c r="U13" i="1"/>
  <c r="U14" i="1"/>
  <c r="U9" i="1"/>
  <c r="U15" i="1"/>
  <c r="U26" i="1"/>
  <c r="U23" i="1"/>
  <c r="U27" i="1"/>
  <c r="U28" i="1"/>
  <c r="U37" i="1"/>
  <c r="U29" i="1"/>
  <c r="E217" i="1" l="1"/>
  <c r="E216" i="1"/>
  <c r="E215" i="1"/>
  <c r="E214" i="1"/>
  <c r="E213" i="1" l="1"/>
  <c r="E173" i="1"/>
  <c r="E212" i="1"/>
  <c r="E70" i="1"/>
  <c r="E211" i="1"/>
  <c r="E210" i="1"/>
  <c r="E60" i="1" l="1"/>
  <c r="E52" i="1"/>
  <c r="E65" i="1"/>
  <c r="E5" i="1"/>
  <c r="E25" i="1"/>
  <c r="E7" i="1"/>
  <c r="E20" i="1"/>
  <c r="E12" i="1"/>
  <c r="E8" i="1"/>
  <c r="E10" i="1"/>
  <c r="E22" i="1"/>
  <c r="E11" i="1"/>
  <c r="E21" i="1"/>
  <c r="E17" i="1"/>
  <c r="E18" i="1"/>
  <c r="E6" i="1"/>
  <c r="E16" i="1"/>
  <c r="E13" i="1"/>
  <c r="E14" i="1"/>
  <c r="E9" i="1"/>
  <c r="E15" i="1"/>
  <c r="E26" i="1"/>
  <c r="E23" i="1"/>
  <c r="E28" i="1"/>
  <c r="E29" i="1"/>
  <c r="E31" i="1"/>
  <c r="E71" i="1"/>
  <c r="E75" i="1"/>
  <c r="E77" i="1"/>
  <c r="E3" i="1"/>
  <c r="E78" i="1"/>
  <c r="E79" i="1"/>
  <c r="E80" i="1"/>
  <c r="E76" i="1"/>
  <c r="E86" i="1"/>
  <c r="E87" i="1"/>
  <c r="E83" i="1"/>
  <c r="E88" i="1"/>
  <c r="E89" i="1"/>
  <c r="E90" i="1"/>
  <c r="E72" i="1"/>
  <c r="E91" i="1"/>
  <c r="E92" i="1"/>
  <c r="E93" i="1"/>
  <c r="E102" i="1"/>
  <c r="E103" i="1"/>
  <c r="E104" i="1"/>
  <c r="E38" i="1"/>
  <c r="E73" i="1"/>
  <c r="E105" i="1"/>
  <c r="E106" i="1"/>
  <c r="E36" i="1"/>
  <c r="E107" i="1"/>
  <c r="E108" i="1"/>
  <c r="E109" i="1"/>
  <c r="E110" i="1"/>
  <c r="E111" i="1"/>
  <c r="E45" i="1"/>
  <c r="E2" i="1"/>
  <c r="E117" i="1"/>
  <c r="E118" i="1"/>
  <c r="E27" i="1"/>
  <c r="E39" i="1"/>
  <c r="E33" i="1"/>
  <c r="E40" i="1"/>
  <c r="E41" i="1"/>
  <c r="E42" i="1"/>
  <c r="E112" i="1"/>
  <c r="E30" i="1"/>
  <c r="E113" i="1"/>
  <c r="E4" i="1"/>
  <c r="E114" i="1"/>
  <c r="E115" i="1"/>
  <c r="E116" i="1"/>
  <c r="E35" i="1"/>
  <c r="E120" i="1"/>
  <c r="E121" i="1"/>
  <c r="E37" i="1"/>
  <c r="E81" i="1"/>
  <c r="E82" i="1"/>
  <c r="E84" i="1"/>
  <c r="E85" i="1"/>
  <c r="E94" i="1"/>
  <c r="E95" i="1"/>
  <c r="E96" i="1"/>
  <c r="E97" i="1"/>
  <c r="E98" i="1"/>
  <c r="E99" i="1"/>
  <c r="E43" i="1"/>
  <c r="E100" i="1"/>
  <c r="E34" i="1"/>
  <c r="E119" i="1"/>
  <c r="E125" i="1"/>
  <c r="E126" i="1"/>
  <c r="E149" i="1"/>
  <c r="E151" i="1"/>
  <c r="E150" i="1"/>
  <c r="E123" i="1"/>
  <c r="E124" i="1"/>
  <c r="E136" i="1"/>
  <c r="E137" i="1"/>
  <c r="E138" i="1"/>
  <c r="E153" i="1"/>
  <c r="E147" i="1"/>
  <c r="E154" i="1"/>
  <c r="E127" i="1"/>
  <c r="E156" i="1"/>
  <c r="E159" i="1"/>
  <c r="E157" i="1"/>
  <c r="E161" i="1"/>
  <c r="E32" i="1"/>
  <c r="E162" i="1"/>
  <c r="E74" i="1"/>
  <c r="E168" i="1"/>
  <c r="E169" i="1"/>
  <c r="E130" i="1"/>
  <c r="E170" i="1"/>
  <c r="E171" i="1"/>
  <c r="E174" i="1"/>
  <c r="E158" i="1"/>
  <c r="E155" i="1"/>
  <c r="E179" i="1"/>
  <c r="E44" i="1"/>
  <c r="E180" i="1"/>
  <c r="E191" i="1"/>
  <c r="E192" i="1"/>
  <c r="E193" i="1"/>
  <c r="E194" i="1"/>
  <c r="E200" i="1"/>
  <c r="E19" i="1"/>
  <c r="E141" i="1"/>
  <c r="E142" i="1"/>
  <c r="E143" i="1"/>
  <c r="E144" i="1"/>
  <c r="E145" i="1"/>
  <c r="E146" i="1"/>
  <c r="E128" i="1"/>
  <c r="E129" i="1"/>
  <c r="E164" i="1"/>
  <c r="E165" i="1"/>
  <c r="E166" i="1"/>
  <c r="E167" i="1"/>
  <c r="E172" i="1"/>
  <c r="E176" i="1"/>
  <c r="E177" i="1"/>
  <c r="E182" i="1"/>
  <c r="E183" i="1"/>
  <c r="E184" i="1"/>
  <c r="E185" i="1"/>
  <c r="E122" i="1"/>
  <c r="E186" i="1"/>
  <c r="E187" i="1"/>
  <c r="E188" i="1"/>
  <c r="E189" i="1"/>
  <c r="E190" i="1"/>
  <c r="E195" i="1"/>
  <c r="E196" i="1"/>
  <c r="E197" i="1"/>
  <c r="E198" i="1"/>
  <c r="E199" i="1"/>
  <c r="E139" i="1"/>
  <c r="E140" i="1"/>
  <c r="E148" i="1"/>
  <c r="E131" i="1"/>
  <c r="E132" i="1"/>
  <c r="E134" i="1"/>
  <c r="E135" i="1"/>
  <c r="E133" i="1"/>
  <c r="E163" i="1"/>
  <c r="E152" i="1"/>
  <c r="E175" i="1"/>
  <c r="E178" i="1"/>
  <c r="E101" i="1"/>
  <c r="E181" i="1"/>
  <c r="E201" i="1"/>
  <c r="E57" i="1"/>
  <c r="E46" i="1"/>
  <c r="E58" i="1"/>
  <c r="E59" i="1"/>
  <c r="E61" i="1"/>
  <c r="E62" i="1"/>
  <c r="E63" i="1"/>
  <c r="E64" i="1"/>
  <c r="E66" i="1"/>
  <c r="E47" i="1"/>
  <c r="E67" i="1"/>
  <c r="E68" i="1"/>
  <c r="E69" i="1"/>
  <c r="E48" i="1"/>
  <c r="E49" i="1"/>
  <c r="E50" i="1"/>
  <c r="E51" i="1"/>
  <c r="E53" i="1"/>
  <c r="E54" i="1"/>
  <c r="E55" i="1"/>
  <c r="E56" i="1"/>
  <c r="E202" i="1"/>
  <c r="E203" i="1"/>
  <c r="E204" i="1"/>
  <c r="E205" i="1"/>
  <c r="E206" i="1"/>
  <c r="E207" i="1"/>
  <c r="E208" i="1"/>
  <c r="E160" i="1"/>
  <c r="E209" i="1"/>
  <c r="E24" i="1" l="1"/>
</calcChain>
</file>

<file path=xl/sharedStrings.xml><?xml version="1.0" encoding="utf-8"?>
<sst xmlns="http://schemas.openxmlformats.org/spreadsheetml/2006/main" count="1813" uniqueCount="302">
  <si>
    <t>KEY</t>
  </si>
  <si>
    <t>ID</t>
  </si>
  <si>
    <t>Age</t>
  </si>
  <si>
    <t>Site</t>
  </si>
  <si>
    <t>U-Unbanded</t>
  </si>
  <si>
    <t>A-Adult</t>
  </si>
  <si>
    <t>RA-Resident Adult</t>
  </si>
  <si>
    <t>Y-Young</t>
  </si>
  <si>
    <t>RY-Resident Young</t>
  </si>
  <si>
    <t>U-Unknown</t>
  </si>
  <si>
    <t>F-Fall Band</t>
  </si>
  <si>
    <t>NR-Non-resident (extra study areal)</t>
  </si>
  <si>
    <t>PF-Previous Year Fall Band</t>
  </si>
  <si>
    <t>Prefix</t>
  </si>
  <si>
    <t>Suffix</t>
  </si>
  <si>
    <t>Date</t>
  </si>
  <si>
    <t>Time</t>
  </si>
  <si>
    <t>Sex</t>
  </si>
  <si>
    <t>Mass 1</t>
  </si>
  <si>
    <t>Date 2</t>
  </si>
  <si>
    <t>Site 2</t>
  </si>
  <si>
    <t>Mass 2</t>
  </si>
  <si>
    <t>Date 3</t>
  </si>
  <si>
    <t>Site 3</t>
  </si>
  <si>
    <t>Mass 3</t>
  </si>
  <si>
    <t>Date 4</t>
  </si>
  <si>
    <t>Site 4</t>
  </si>
  <si>
    <t>Mass 4</t>
  </si>
  <si>
    <t>U</t>
  </si>
  <si>
    <t>1</t>
  </si>
  <si>
    <t>RY</t>
  </si>
  <si>
    <t>Y</t>
  </si>
  <si>
    <t>2</t>
  </si>
  <si>
    <t>A</t>
  </si>
  <si>
    <t>F</t>
  </si>
  <si>
    <t>NR</t>
  </si>
  <si>
    <t>RA</t>
  </si>
  <si>
    <t>03103</t>
  </si>
  <si>
    <t>03104</t>
  </si>
  <si>
    <t>03105</t>
  </si>
  <si>
    <t>64313</t>
  </si>
  <si>
    <t>03106</t>
  </si>
  <si>
    <t>03107</t>
  </si>
  <si>
    <t>03108</t>
  </si>
  <si>
    <t>03113</t>
  </si>
  <si>
    <t>03114</t>
  </si>
  <si>
    <t>03110</t>
  </si>
  <si>
    <t>03115</t>
  </si>
  <si>
    <t>03116</t>
  </si>
  <si>
    <t>03117</t>
  </si>
  <si>
    <t>03118</t>
  </si>
  <si>
    <t>03119</t>
  </si>
  <si>
    <t>03120</t>
  </si>
  <si>
    <t>03131</t>
  </si>
  <si>
    <t>03132</t>
  </si>
  <si>
    <t>03133</t>
  </si>
  <si>
    <t>64546</t>
  </si>
  <si>
    <t>M</t>
  </si>
  <si>
    <t>03134</t>
  </si>
  <si>
    <t>03135</t>
  </si>
  <si>
    <t>64515</t>
  </si>
  <si>
    <t>03136</t>
  </si>
  <si>
    <t>03137</t>
  </si>
  <si>
    <t>03138</t>
  </si>
  <si>
    <t>03139</t>
  </si>
  <si>
    <t>03140</t>
  </si>
  <si>
    <t>64587</t>
  </si>
  <si>
    <t>64747</t>
  </si>
  <si>
    <t>03146</t>
  </si>
  <si>
    <t>03147</t>
  </si>
  <si>
    <t>64473</t>
  </si>
  <si>
    <t>64565</t>
  </si>
  <si>
    <t>64494</t>
  </si>
  <si>
    <t>64568</t>
  </si>
  <si>
    <t>64569</t>
  </si>
  <si>
    <t>64570</t>
  </si>
  <si>
    <t>03141</t>
  </si>
  <si>
    <t>64475</t>
  </si>
  <si>
    <t>03142</t>
  </si>
  <si>
    <t>64397</t>
  </si>
  <si>
    <t>03143</t>
  </si>
  <si>
    <t>03144</t>
  </si>
  <si>
    <t>03145</t>
  </si>
  <si>
    <t>64514</t>
  </si>
  <si>
    <t>03149</t>
  </si>
  <si>
    <t>03150</t>
  </si>
  <si>
    <t>64541</t>
  </si>
  <si>
    <t>03109</t>
  </si>
  <si>
    <t>03111</t>
  </si>
  <si>
    <t>03112</t>
  </si>
  <si>
    <t>03124</t>
  </si>
  <si>
    <t>03125</t>
  </si>
  <si>
    <t>03126</t>
  </si>
  <si>
    <t>03127</t>
  </si>
  <si>
    <t>03128</t>
  </si>
  <si>
    <t>03129</t>
  </si>
  <si>
    <t>03130</t>
  </si>
  <si>
    <t>3</t>
  </si>
  <si>
    <t>64506</t>
  </si>
  <si>
    <t>03148</t>
  </si>
  <si>
    <t>03201</t>
  </si>
  <si>
    <t>03299</t>
  </si>
  <si>
    <t>03319</t>
  </si>
  <si>
    <t>03320</t>
  </si>
  <si>
    <t>03190</t>
  </si>
  <si>
    <t>03191</t>
  </si>
  <si>
    <t>03307</t>
  </si>
  <si>
    <t>03308</t>
  </si>
  <si>
    <t>03309</t>
  </si>
  <si>
    <t>03321</t>
  </si>
  <si>
    <t>03317</t>
  </si>
  <si>
    <t>03322</t>
  </si>
  <si>
    <t>03323</t>
  </si>
  <si>
    <t>03325</t>
  </si>
  <si>
    <t>03324</t>
  </si>
  <si>
    <t>03326</t>
  </si>
  <si>
    <t>64490</t>
  </si>
  <si>
    <t>03327</t>
  </si>
  <si>
    <t>PF</t>
  </si>
  <si>
    <t>03332</t>
  </si>
  <si>
    <t>03333</t>
  </si>
  <si>
    <t>03302</t>
  </si>
  <si>
    <t>03334</t>
  </si>
  <si>
    <t>03335</t>
  </si>
  <si>
    <t>03337</t>
  </si>
  <si>
    <t>03342</t>
  </si>
  <si>
    <t>64580</t>
  </si>
  <si>
    <t>03343</t>
  </si>
  <si>
    <t>03354</t>
  </si>
  <si>
    <t>03355</t>
  </si>
  <si>
    <t>03356</t>
  </si>
  <si>
    <t>03357</t>
  </si>
  <si>
    <t>03363</t>
  </si>
  <si>
    <t>64454</t>
  </si>
  <si>
    <t>03312</t>
  </si>
  <si>
    <t>03313</t>
  </si>
  <si>
    <t>03314</t>
  </si>
  <si>
    <t>03315</t>
  </si>
  <si>
    <t>03316</t>
  </si>
  <si>
    <t>03301</t>
  </si>
  <si>
    <t>03328</t>
  </si>
  <si>
    <t>03329</t>
  </si>
  <si>
    <t>03330</t>
  </si>
  <si>
    <t>03331</t>
  </si>
  <si>
    <t>03336</t>
  </si>
  <si>
    <t>03339</t>
  </si>
  <si>
    <t>03340</t>
  </si>
  <si>
    <t>03345</t>
  </si>
  <si>
    <t>03346</t>
  </si>
  <si>
    <t>03347</t>
  </si>
  <si>
    <t>03348</t>
  </si>
  <si>
    <t>03176</t>
  </si>
  <si>
    <t>03349</t>
  </si>
  <si>
    <t>03350</t>
  </si>
  <si>
    <t>03351</t>
  </si>
  <si>
    <t>03352</t>
  </si>
  <si>
    <t>03353</t>
  </si>
  <si>
    <t>03358</t>
  </si>
  <si>
    <t>03359</t>
  </si>
  <si>
    <t>03360</t>
  </si>
  <si>
    <t>03361</t>
  </si>
  <si>
    <t>03362</t>
  </si>
  <si>
    <t>03311</t>
  </si>
  <si>
    <t>03318</t>
  </si>
  <si>
    <t>03303</t>
  </si>
  <si>
    <t>03304</t>
  </si>
  <si>
    <t>03305</t>
  </si>
  <si>
    <t>03306</t>
  </si>
  <si>
    <t>03338</t>
  </si>
  <si>
    <t>03341</t>
  </si>
  <si>
    <t>03344</t>
  </si>
  <si>
    <t>03377</t>
  </si>
  <si>
    <t>74390</t>
  </si>
  <si>
    <t>74347</t>
  </si>
  <si>
    <t>74391</t>
  </si>
  <si>
    <t>74392</t>
  </si>
  <si>
    <t>74393</t>
  </si>
  <si>
    <t>74394</t>
  </si>
  <si>
    <t>74395</t>
  </si>
  <si>
    <t>74396</t>
  </si>
  <si>
    <t>74400</t>
  </si>
  <si>
    <t>74351</t>
  </si>
  <si>
    <t>74401</t>
  </si>
  <si>
    <t>74402</t>
  </si>
  <si>
    <t>74403</t>
  </si>
  <si>
    <t>74362</t>
  </si>
  <si>
    <t>74375</t>
  </si>
  <si>
    <t>74376</t>
  </si>
  <si>
    <t>74377</t>
  </si>
  <si>
    <t>74378</t>
  </si>
  <si>
    <t>74379</t>
  </si>
  <si>
    <t>74380</t>
  </si>
  <si>
    <t>74381</t>
  </si>
  <si>
    <t>03401</t>
  </si>
  <si>
    <t>03402</t>
  </si>
  <si>
    <t>03405</t>
  </si>
  <si>
    <t>03406</t>
  </si>
  <si>
    <t>03407</t>
  </si>
  <si>
    <t>03408</t>
  </si>
  <si>
    <t>03409</t>
  </si>
  <si>
    <t>03410</t>
  </si>
  <si>
    <t>Bleed</t>
  </si>
  <si>
    <t>LP1</t>
  </si>
  <si>
    <t>LP2</t>
  </si>
  <si>
    <t>LP3</t>
  </si>
  <si>
    <t>LP4</t>
  </si>
  <si>
    <t>LP5</t>
  </si>
  <si>
    <t>LP6</t>
  </si>
  <si>
    <t>LP7</t>
  </si>
  <si>
    <t>LP8</t>
  </si>
  <si>
    <t>LP9</t>
  </si>
  <si>
    <t>LP10</t>
  </si>
  <si>
    <t>RP1</t>
  </si>
  <si>
    <t>RP2</t>
  </si>
  <si>
    <t>RP3</t>
  </si>
  <si>
    <t>RP4</t>
  </si>
  <si>
    <t>RP5</t>
  </si>
  <si>
    <t>RP6</t>
  </si>
  <si>
    <t>RP7</t>
  </si>
  <si>
    <t>RP8</t>
  </si>
  <si>
    <t>RP9</t>
  </si>
  <si>
    <t>RP10</t>
  </si>
  <si>
    <t>1A</t>
  </si>
  <si>
    <t>Saddle A11</t>
  </si>
  <si>
    <t>2A</t>
  </si>
  <si>
    <t>Fountain Upper</t>
  </si>
  <si>
    <t>2B</t>
  </si>
  <si>
    <t>Fountain Lower</t>
  </si>
  <si>
    <t>1B</t>
  </si>
  <si>
    <t>Saddle A27</t>
  </si>
  <si>
    <t>3A</t>
  </si>
  <si>
    <t>Barren Upper</t>
  </si>
  <si>
    <t>3B</t>
  </si>
  <si>
    <t>Barren Lower</t>
  </si>
  <si>
    <t>Temp</t>
  </si>
  <si>
    <t>Notes</t>
  </si>
  <si>
    <t>L</t>
  </si>
  <si>
    <t>N</t>
  </si>
  <si>
    <t>First banded 8/31/15 as HY. Coverts in shaft with RS4,7,8 appearing new. TEC in hand.</t>
  </si>
  <si>
    <t>Mostly juv. Plumage left on flanks. Mite damage on primaries</t>
  </si>
  <si>
    <t>Banded 8/26/16 as HY. Lost 4.1g.</t>
  </si>
  <si>
    <t>Banded 9/4/16 as HY on Barren, captured 2x</t>
  </si>
  <si>
    <t>R</t>
  </si>
  <si>
    <t>Shelf</t>
  </si>
  <si>
    <t>Banded as HY on 8/22/16 on barren</t>
  </si>
  <si>
    <t>Feath</t>
  </si>
  <si>
    <t>Recaptured @2430 in upper net same night.</t>
  </si>
  <si>
    <t>B12_2016 N. Eldest.</t>
  </si>
  <si>
    <t>H</t>
  </si>
  <si>
    <t>LWC</t>
  </si>
  <si>
    <t>Rect</t>
  </si>
  <si>
    <t>R Time</t>
  </si>
  <si>
    <t>Julian</t>
  </si>
  <si>
    <t>03411</t>
  </si>
  <si>
    <t>03412</t>
  </si>
  <si>
    <t>03413</t>
  </si>
  <si>
    <t>Banded as HY on 9/4/15. Blacklight pictures.</t>
  </si>
  <si>
    <t>03414</t>
  </si>
  <si>
    <t>Rects in molt. A20_2016 F. F vocal in net</t>
  </si>
  <si>
    <t>Fresh bright pin feathers on breast</t>
  </si>
  <si>
    <t>Banded 9/21/2013 on Saddle as an Adult.</t>
  </si>
  <si>
    <t>Pin feathers on abdomen, but little flourescence.</t>
  </si>
  <si>
    <t>Apparent different generations of secondaries</t>
  </si>
  <si>
    <t>This is Oliver</t>
  </si>
  <si>
    <t>Banded 9/9/14 on Barren as an adult</t>
  </si>
  <si>
    <t>A4_2014 Fledgling</t>
  </si>
  <si>
    <t>Banded 8/28/15 on Saddle</t>
  </si>
  <si>
    <t>Banded 8/31/15 on Saddle</t>
  </si>
  <si>
    <t>Banded 8/26/15 on FoY</t>
  </si>
  <si>
    <t>Banded 8/25/15</t>
  </si>
  <si>
    <t>Banded /31/15 on saddle</t>
  </si>
  <si>
    <t>Banded 8/27/15</t>
  </si>
  <si>
    <t>A20_2014 fledgling! Breeding in A27_2016 M!</t>
  </si>
  <si>
    <t>Banded 8/18/15</t>
  </si>
  <si>
    <t>Banded 8/20/15</t>
  </si>
  <si>
    <t>A27_2015 Fledgling Eldest</t>
  </si>
  <si>
    <t>A27_2015 Fledgling Middle Child</t>
  </si>
  <si>
    <t>Banded 8/25/15 on Saddle</t>
  </si>
  <si>
    <t>Banded 8/19/15</t>
  </si>
  <si>
    <t>A8_2013 Nestling</t>
  </si>
  <si>
    <t>CN11_2013 Nestling</t>
  </si>
  <si>
    <t>This and the CN11 bird were captured in the 3rd and 2nd shelves of the net, no specifics of which shelf for which bird.</t>
  </si>
  <si>
    <t>A8_2014 M</t>
  </si>
  <si>
    <t>Banded 9/3/14 recaptured 9/6/14</t>
  </si>
  <si>
    <t>A8_2014 F gained 10.5g since last capture.</t>
  </si>
  <si>
    <t>B13_2014 fledgling</t>
  </si>
  <si>
    <t>A10_2014 F</t>
  </si>
  <si>
    <t>A2_2014 F</t>
  </si>
  <si>
    <t>Gave TEC in hand</t>
  </si>
  <si>
    <t>?</t>
  </si>
  <si>
    <t>Many pinfeathers</t>
  </si>
  <si>
    <t>Poop on R wing prevents BL</t>
  </si>
  <si>
    <t>Escaped on first capture.</t>
  </si>
  <si>
    <t>A18_2014 M</t>
  </si>
  <si>
    <t>03415</t>
  </si>
  <si>
    <t>03416</t>
  </si>
  <si>
    <t>Pin feathers and loose skin apparent.</t>
  </si>
  <si>
    <t>03417</t>
  </si>
  <si>
    <t>03418</t>
  </si>
  <si>
    <t>First banded 9/2/16</t>
  </si>
  <si>
    <t>Year</t>
  </si>
  <si>
    <t>Time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</si>
</sst>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2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applyNumberFormat="1"/>
    <xf numFmtId="1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Alignment="1"/>
    <xf numFmtId="49" fontId="0" fillId="0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2" sqref="D12"/>
    </sheetView>
  </sheetViews>
  <sheetFormatPr defaultRowHeight="14.5" x14ac:dyDescent="0.35"/>
  <cols>
    <col min="1" max="1" width="30.81640625" bestFit="1" customWidth="1"/>
    <col min="2" max="2" width="10.7265625" style="12" bestFit="1" customWidth="1"/>
    <col min="3" max="3" width="5.26953125" customWidth="1"/>
  </cols>
  <sheetData>
    <row r="1" spans="1:4" ht="15" thickBot="1" x14ac:dyDescent="0.4">
      <c r="A1" s="11" t="s">
        <v>0</v>
      </c>
    </row>
    <row r="3" spans="1:4" x14ac:dyDescent="0.35">
      <c r="A3" s="13" t="s">
        <v>1</v>
      </c>
      <c r="B3" s="13" t="s">
        <v>2</v>
      </c>
      <c r="C3" s="13" t="s">
        <v>3</v>
      </c>
      <c r="D3" s="13"/>
    </row>
    <row r="4" spans="1:4" x14ac:dyDescent="0.35">
      <c r="A4" t="s">
        <v>4</v>
      </c>
      <c r="B4" s="12" t="s">
        <v>5</v>
      </c>
      <c r="C4" t="s">
        <v>222</v>
      </c>
      <c r="D4" t="s">
        <v>223</v>
      </c>
    </row>
    <row r="5" spans="1:4" x14ac:dyDescent="0.35">
      <c r="A5" t="s">
        <v>6</v>
      </c>
      <c r="B5" s="12" t="s">
        <v>7</v>
      </c>
      <c r="C5" t="s">
        <v>228</v>
      </c>
      <c r="D5" t="s">
        <v>229</v>
      </c>
    </row>
    <row r="6" spans="1:4" x14ac:dyDescent="0.35">
      <c r="A6" t="s">
        <v>8</v>
      </c>
      <c r="B6" s="12" t="s">
        <v>9</v>
      </c>
      <c r="C6" t="s">
        <v>224</v>
      </c>
      <c r="D6" t="s">
        <v>225</v>
      </c>
    </row>
    <row r="7" spans="1:4" x14ac:dyDescent="0.35">
      <c r="A7" t="s">
        <v>10</v>
      </c>
      <c r="C7" t="s">
        <v>226</v>
      </c>
      <c r="D7" t="s">
        <v>227</v>
      </c>
    </row>
    <row r="8" spans="1:4" x14ac:dyDescent="0.35">
      <c r="A8" t="s">
        <v>11</v>
      </c>
      <c r="C8" t="s">
        <v>230</v>
      </c>
      <c r="D8" t="s">
        <v>231</v>
      </c>
    </row>
    <row r="9" spans="1:4" x14ac:dyDescent="0.35">
      <c r="A9" t="s">
        <v>12</v>
      </c>
      <c r="C9" t="s">
        <v>232</v>
      </c>
      <c r="D9" t="s">
        <v>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61"/>
  <sheetViews>
    <sheetView tabSelected="1" workbookViewId="0">
      <pane ySplit="580" activePane="bottomLeft"/>
      <selection activeCell="K1" sqref="K1:K1048576"/>
      <selection pane="bottomLeft" activeCell="N8" sqref="N8"/>
    </sheetView>
  </sheetViews>
  <sheetFormatPr defaultRowHeight="14.5" x14ac:dyDescent="0.35"/>
  <cols>
    <col min="1" max="1" width="9.81640625" bestFit="1" customWidth="1"/>
    <col min="2" max="2" width="8.7265625" style="3"/>
    <col min="3" max="3" width="9.81640625" style="1" bestFit="1" customWidth="1"/>
    <col min="4" max="4" width="9.81640625" style="9" customWidth="1"/>
    <col min="5" max="5" width="5.54296875" style="1" bestFit="1" customWidth="1"/>
    <col min="6" max="6" width="7.1796875" style="5" customWidth="1"/>
    <col min="7" max="7" width="4.90625" style="14" bestFit="1" customWidth="1"/>
    <col min="8" max="8" width="9.81640625" style="2" customWidth="1"/>
    <col min="9" max="9" width="8.7265625" style="7"/>
    <col min="10" max="10" width="8.7265625" style="3"/>
    <col min="11" max="11" width="8.7265625" style="7"/>
    <col min="12" max="13" width="5.453125" style="7" bestFit="1" customWidth="1"/>
    <col min="14" max="14" width="6.6328125" style="2" bestFit="1" customWidth="1"/>
    <col min="15" max="15" width="4.54296875" style="14" bestFit="1" customWidth="1"/>
    <col min="16" max="16" width="4.36328125" style="14" bestFit="1" customWidth="1"/>
    <col min="17" max="18" width="3.81640625" style="14" bestFit="1" customWidth="1"/>
    <col min="19" max="19" width="6.453125" style="2" bestFit="1" customWidth="1"/>
    <col min="20" max="20" width="5.54296875" style="2" bestFit="1" customWidth="1"/>
    <col min="21" max="21" width="8.6328125" style="2" bestFit="1" customWidth="1"/>
    <col min="22" max="22" width="9.81640625" bestFit="1" customWidth="1"/>
    <col min="23" max="23" width="5.26953125" style="3" bestFit="1" customWidth="1"/>
    <col min="24" max="24" width="6.6328125" style="2" bestFit="1" customWidth="1"/>
    <col min="25" max="25" width="9.453125" bestFit="1" customWidth="1"/>
    <col min="26" max="26" width="9.453125" style="3" customWidth="1"/>
    <col min="31" max="39" width="3.6328125" bestFit="1" customWidth="1"/>
    <col min="40" max="40" width="4.6328125" bestFit="1" customWidth="1"/>
    <col min="41" max="49" width="3.90625" bestFit="1" customWidth="1"/>
    <col min="50" max="50" width="4.90625" bestFit="1" customWidth="1"/>
    <col min="54" max="54" width="8.7265625" customWidth="1"/>
  </cols>
  <sheetData>
    <row r="1" spans="1:54" x14ac:dyDescent="0.35">
      <c r="A1" t="s">
        <v>13</v>
      </c>
      <c r="B1" s="3" t="s">
        <v>14</v>
      </c>
      <c r="C1" s="1" t="s">
        <v>15</v>
      </c>
      <c r="D1" s="9" t="s">
        <v>300</v>
      </c>
      <c r="E1" s="1" t="s">
        <v>252</v>
      </c>
      <c r="F1" s="5" t="s">
        <v>3</v>
      </c>
      <c r="G1" s="14" t="s">
        <v>243</v>
      </c>
      <c r="H1" t="s">
        <v>16</v>
      </c>
      <c r="I1" s="6" t="s">
        <v>1</v>
      </c>
      <c r="J1" s="3" t="s">
        <v>2</v>
      </c>
      <c r="K1" s="6" t="s">
        <v>17</v>
      </c>
      <c r="L1" s="6" t="s">
        <v>201</v>
      </c>
      <c r="M1" s="6" t="s">
        <v>245</v>
      </c>
      <c r="N1" s="2" t="s">
        <v>18</v>
      </c>
      <c r="O1" s="14" t="s">
        <v>249</v>
      </c>
      <c r="P1" s="14" t="s">
        <v>250</v>
      </c>
      <c r="Q1" s="14" t="s">
        <v>206</v>
      </c>
      <c r="R1" s="14" t="s">
        <v>207</v>
      </c>
      <c r="S1" t="s">
        <v>251</v>
      </c>
      <c r="T1" s="2" t="s">
        <v>234</v>
      </c>
      <c r="U1" s="2" t="s">
        <v>301</v>
      </c>
      <c r="V1" t="s">
        <v>19</v>
      </c>
      <c r="W1" s="3" t="s">
        <v>20</v>
      </c>
      <c r="X1" s="2" t="s">
        <v>21</v>
      </c>
      <c r="Y1" t="s">
        <v>22</v>
      </c>
      <c r="Z1" s="3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202</v>
      </c>
      <c r="AF1" t="s">
        <v>203</v>
      </c>
      <c r="AG1" t="s">
        <v>204</v>
      </c>
      <c r="AH1" t="s">
        <v>205</v>
      </c>
      <c r="AI1" t="s">
        <v>206</v>
      </c>
      <c r="AJ1" t="s">
        <v>207</v>
      </c>
      <c r="AK1" t="s">
        <v>208</v>
      </c>
      <c r="AL1" t="s">
        <v>209</v>
      </c>
      <c r="AM1" t="s">
        <v>210</v>
      </c>
      <c r="AN1" t="s">
        <v>211</v>
      </c>
      <c r="AO1" t="s">
        <v>212</v>
      </c>
      <c r="AP1" t="s">
        <v>213</v>
      </c>
      <c r="AQ1" t="s">
        <v>214</v>
      </c>
      <c r="AR1" t="s">
        <v>215</v>
      </c>
      <c r="AS1" t="s">
        <v>216</v>
      </c>
      <c r="AT1" t="s">
        <v>217</v>
      </c>
      <c r="AU1" t="s">
        <v>218</v>
      </c>
      <c r="AV1" t="s">
        <v>219</v>
      </c>
      <c r="AW1" t="s">
        <v>220</v>
      </c>
      <c r="AX1" t="s">
        <v>221</v>
      </c>
      <c r="AY1" s="15" t="s">
        <v>235</v>
      </c>
      <c r="AZ1" s="15"/>
      <c r="BA1" s="15"/>
      <c r="BB1" s="15"/>
    </row>
    <row r="2" spans="1:54" x14ac:dyDescent="0.35">
      <c r="A2">
        <v>1593</v>
      </c>
      <c r="B2" s="3" t="s">
        <v>67</v>
      </c>
      <c r="C2" s="1">
        <v>41899</v>
      </c>
      <c r="D2" s="9">
        <v>2014</v>
      </c>
      <c r="E2" t="str">
        <f t="shared" ref="E2:E65" si="0">TEXT((C2-DATEVALUE("1/1/"&amp;TEXT(C2,"yy"))+1),"000")</f>
        <v>260</v>
      </c>
      <c r="F2" s="5" t="s">
        <v>228</v>
      </c>
      <c r="G2" s="14">
        <v>3</v>
      </c>
      <c r="H2" s="4">
        <v>0.84305555555555556</v>
      </c>
      <c r="I2" s="6" t="s">
        <v>36</v>
      </c>
      <c r="J2" s="3" t="s">
        <v>33</v>
      </c>
      <c r="K2" s="6" t="s">
        <v>34</v>
      </c>
      <c r="L2" s="6" t="s">
        <v>237</v>
      </c>
      <c r="M2" s="6" t="s">
        <v>31</v>
      </c>
      <c r="N2" s="2">
        <v>69.5</v>
      </c>
      <c r="O2" s="14">
        <v>129</v>
      </c>
      <c r="P2" s="14">
        <v>64</v>
      </c>
      <c r="Q2" s="14">
        <v>99</v>
      </c>
      <c r="R2" s="14">
        <v>105</v>
      </c>
      <c r="S2" s="4">
        <v>0.86249999999999993</v>
      </c>
      <c r="U2" s="4">
        <f>S2-H2</f>
        <v>1.9444444444444375E-2</v>
      </c>
      <c r="AE2">
        <v>3</v>
      </c>
      <c r="AF2">
        <v>1.5</v>
      </c>
      <c r="AG2">
        <v>1.5</v>
      </c>
      <c r="AH2">
        <v>3</v>
      </c>
      <c r="AI2">
        <v>3</v>
      </c>
      <c r="AJ2">
        <v>3</v>
      </c>
      <c r="AK2">
        <v>2.5</v>
      </c>
      <c r="AL2" t="s">
        <v>57</v>
      </c>
      <c r="AM2" t="s">
        <v>57</v>
      </c>
      <c r="AN2" t="s">
        <v>57</v>
      </c>
      <c r="AO2">
        <v>3</v>
      </c>
      <c r="AP2">
        <v>3</v>
      </c>
      <c r="AQ2">
        <v>1</v>
      </c>
      <c r="AR2">
        <v>3</v>
      </c>
      <c r="AS2">
        <v>3</v>
      </c>
      <c r="AT2">
        <v>3</v>
      </c>
      <c r="AU2">
        <v>2.5</v>
      </c>
      <c r="AV2" t="s">
        <v>57</v>
      </c>
      <c r="AW2" t="s">
        <v>57</v>
      </c>
      <c r="AX2" t="s">
        <v>57</v>
      </c>
      <c r="AY2" s="15" t="s">
        <v>286</v>
      </c>
      <c r="AZ2" s="15"/>
      <c r="BA2" s="15"/>
      <c r="BB2" s="15"/>
    </row>
    <row r="3" spans="1:54" x14ac:dyDescent="0.35">
      <c r="A3">
        <v>1783</v>
      </c>
      <c r="B3" s="3" t="s">
        <v>40</v>
      </c>
      <c r="C3" s="1">
        <v>41885</v>
      </c>
      <c r="D3" s="9">
        <v>2014</v>
      </c>
      <c r="E3" t="str">
        <f t="shared" si="0"/>
        <v>246</v>
      </c>
      <c r="F3" s="5" t="s">
        <v>222</v>
      </c>
      <c r="G3" s="14">
        <v>2</v>
      </c>
      <c r="H3" s="4">
        <v>0.94930555555555562</v>
      </c>
      <c r="I3" s="6" t="s">
        <v>35</v>
      </c>
      <c r="J3" s="3" t="s">
        <v>97</v>
      </c>
      <c r="K3" s="6" t="s">
        <v>28</v>
      </c>
      <c r="L3" s="6" t="s">
        <v>31</v>
      </c>
      <c r="M3" s="6" t="s">
        <v>31</v>
      </c>
      <c r="N3" s="2">
        <v>63.5</v>
      </c>
      <c r="O3" s="14">
        <v>134</v>
      </c>
      <c r="P3" s="14">
        <v>63</v>
      </c>
      <c r="Q3" s="14">
        <v>98</v>
      </c>
      <c r="R3" s="14">
        <v>108</v>
      </c>
      <c r="S3" s="4">
        <v>0.98819444444444438</v>
      </c>
      <c r="U3" s="4">
        <f>S3-H3</f>
        <v>3.8888888888888751E-2</v>
      </c>
      <c r="AE3">
        <v>3</v>
      </c>
      <c r="AF3">
        <v>1</v>
      </c>
      <c r="AG3">
        <v>1</v>
      </c>
      <c r="AH3">
        <v>2.5</v>
      </c>
      <c r="AI3">
        <v>2.5</v>
      </c>
      <c r="AJ3">
        <v>2.5</v>
      </c>
      <c r="AK3">
        <v>2.5</v>
      </c>
      <c r="AL3" t="s">
        <v>57</v>
      </c>
      <c r="AM3" t="s">
        <v>57</v>
      </c>
      <c r="AN3" t="s">
        <v>57</v>
      </c>
      <c r="AO3">
        <v>3</v>
      </c>
      <c r="AP3">
        <v>3</v>
      </c>
      <c r="AQ3">
        <v>1</v>
      </c>
      <c r="AR3">
        <v>3</v>
      </c>
      <c r="AS3">
        <v>3</v>
      </c>
      <c r="AT3">
        <v>3</v>
      </c>
      <c r="AU3">
        <v>3</v>
      </c>
      <c r="AV3" t="s">
        <v>57</v>
      </c>
      <c r="AW3" t="s">
        <v>57</v>
      </c>
      <c r="AX3" t="s">
        <v>57</v>
      </c>
      <c r="AY3" s="15"/>
      <c r="AZ3" s="15"/>
      <c r="BA3" s="15"/>
      <c r="BB3" s="15"/>
    </row>
    <row r="4" spans="1:54" x14ac:dyDescent="0.35">
      <c r="A4">
        <v>1783</v>
      </c>
      <c r="B4" s="3" t="s">
        <v>79</v>
      </c>
      <c r="C4" s="1">
        <v>41898</v>
      </c>
      <c r="D4" s="9">
        <v>2014</v>
      </c>
      <c r="E4" t="str">
        <f t="shared" si="0"/>
        <v>259</v>
      </c>
      <c r="F4" s="5" t="s">
        <v>224</v>
      </c>
      <c r="G4" s="14">
        <v>2</v>
      </c>
      <c r="H4" s="4">
        <v>1.1805555555555555E-2</v>
      </c>
      <c r="I4" s="6" t="s">
        <v>36</v>
      </c>
      <c r="J4" s="3" t="s">
        <v>33</v>
      </c>
      <c r="K4" s="6" t="s">
        <v>57</v>
      </c>
      <c r="L4" s="6" t="s">
        <v>237</v>
      </c>
      <c r="M4" s="6" t="s">
        <v>31</v>
      </c>
      <c r="N4" s="2">
        <v>68.5</v>
      </c>
      <c r="O4" s="14">
        <v>120</v>
      </c>
      <c r="P4" s="14">
        <v>58</v>
      </c>
      <c r="Q4" s="14">
        <v>97</v>
      </c>
      <c r="R4" s="14">
        <v>102</v>
      </c>
      <c r="S4" s="4">
        <v>4.5138888888888888E-2</v>
      </c>
      <c r="U4" s="4">
        <f>S4-H4</f>
        <v>3.3333333333333333E-2</v>
      </c>
      <c r="AE4">
        <v>1.5</v>
      </c>
      <c r="AF4">
        <v>1.5</v>
      </c>
      <c r="AG4">
        <v>1.5</v>
      </c>
      <c r="AH4">
        <v>1</v>
      </c>
      <c r="AI4">
        <v>3</v>
      </c>
      <c r="AJ4">
        <v>3</v>
      </c>
      <c r="AK4" t="s">
        <v>57</v>
      </c>
      <c r="AL4" t="s">
        <v>57</v>
      </c>
      <c r="AM4" t="s">
        <v>57</v>
      </c>
      <c r="AN4" t="s">
        <v>57</v>
      </c>
      <c r="AO4">
        <v>1.5</v>
      </c>
      <c r="AP4">
        <v>1.5</v>
      </c>
      <c r="AQ4">
        <v>1.5</v>
      </c>
      <c r="AR4">
        <v>3</v>
      </c>
      <c r="AS4">
        <v>3</v>
      </c>
      <c r="AT4">
        <v>3</v>
      </c>
      <c r="AU4" t="s">
        <v>57</v>
      </c>
      <c r="AV4" t="s">
        <v>57</v>
      </c>
      <c r="AW4" t="s">
        <v>57</v>
      </c>
      <c r="AX4" t="s">
        <v>57</v>
      </c>
      <c r="AY4" s="15"/>
      <c r="AZ4" s="15"/>
      <c r="BA4" s="15"/>
      <c r="BB4" s="15"/>
    </row>
    <row r="5" spans="1:54" x14ac:dyDescent="0.35">
      <c r="A5">
        <v>1783</v>
      </c>
      <c r="B5" s="3">
        <v>64417</v>
      </c>
      <c r="C5" s="1">
        <v>41520</v>
      </c>
      <c r="D5" s="9">
        <v>2013</v>
      </c>
      <c r="E5" t="str">
        <f t="shared" si="0"/>
        <v>246</v>
      </c>
      <c r="F5" s="5" t="s">
        <v>29</v>
      </c>
      <c r="H5" s="4">
        <v>0.88124999999999998</v>
      </c>
      <c r="I5" s="7" t="s">
        <v>30</v>
      </c>
      <c r="J5" s="3" t="s">
        <v>31</v>
      </c>
      <c r="K5" s="7" t="s">
        <v>28</v>
      </c>
      <c r="L5" s="7" t="s">
        <v>237</v>
      </c>
      <c r="M5" s="7" t="s">
        <v>237</v>
      </c>
      <c r="N5" s="2">
        <v>55.5</v>
      </c>
      <c r="O5" s="14">
        <v>122</v>
      </c>
      <c r="P5" s="14">
        <v>60</v>
      </c>
      <c r="Q5" s="14">
        <v>98</v>
      </c>
      <c r="R5" s="14">
        <v>107</v>
      </c>
      <c r="S5" s="4"/>
      <c r="U5" s="4"/>
      <c r="AY5" s="15" t="s">
        <v>279</v>
      </c>
      <c r="AZ5" s="15"/>
      <c r="BA5" s="15"/>
      <c r="BB5" s="15"/>
    </row>
    <row r="6" spans="1:54" x14ac:dyDescent="0.35">
      <c r="A6">
        <v>1783</v>
      </c>
      <c r="B6" s="3">
        <v>64429</v>
      </c>
      <c r="C6" s="1">
        <v>41538</v>
      </c>
      <c r="D6" s="9">
        <v>2013</v>
      </c>
      <c r="E6" t="str">
        <f t="shared" si="0"/>
        <v>264</v>
      </c>
      <c r="F6" s="5" t="s">
        <v>222</v>
      </c>
      <c r="G6" s="14">
        <v>4</v>
      </c>
      <c r="H6" s="4">
        <v>0.8881944444444444</v>
      </c>
      <c r="I6" s="7" t="s">
        <v>28</v>
      </c>
      <c r="J6" s="3" t="s">
        <v>33</v>
      </c>
      <c r="K6" s="7" t="s">
        <v>28</v>
      </c>
      <c r="L6" s="7" t="s">
        <v>237</v>
      </c>
      <c r="M6" s="7" t="s">
        <v>237</v>
      </c>
      <c r="N6" s="2">
        <v>68.5</v>
      </c>
      <c r="O6" s="14">
        <v>130</v>
      </c>
      <c r="P6" s="14">
        <v>57</v>
      </c>
      <c r="Q6" s="14">
        <v>89</v>
      </c>
      <c r="R6" s="14">
        <v>102</v>
      </c>
      <c r="S6" s="4">
        <v>0.91805555555555562</v>
      </c>
      <c r="U6" s="4">
        <f>S6-H6</f>
        <v>2.9861111111111227E-2</v>
      </c>
      <c r="AY6" s="15"/>
      <c r="AZ6" s="15"/>
      <c r="BA6" s="15"/>
      <c r="BB6" s="15"/>
    </row>
    <row r="7" spans="1:54" x14ac:dyDescent="0.35">
      <c r="A7">
        <v>1783</v>
      </c>
      <c r="B7" s="3">
        <v>64430</v>
      </c>
      <c r="C7" s="1">
        <v>41520</v>
      </c>
      <c r="D7" s="9">
        <v>2013</v>
      </c>
      <c r="E7" t="str">
        <f t="shared" si="0"/>
        <v>246</v>
      </c>
      <c r="F7" s="5" t="s">
        <v>228</v>
      </c>
      <c r="H7" s="4">
        <v>0.89236111111111116</v>
      </c>
      <c r="I7" s="7" t="s">
        <v>28</v>
      </c>
      <c r="J7" s="3" t="s">
        <v>31</v>
      </c>
      <c r="K7" s="7" t="s">
        <v>28</v>
      </c>
      <c r="L7" s="7" t="s">
        <v>237</v>
      </c>
      <c r="M7" s="7" t="s">
        <v>237</v>
      </c>
      <c r="N7" s="2">
        <v>56</v>
      </c>
      <c r="O7" s="14">
        <v>122</v>
      </c>
      <c r="P7" s="14">
        <v>92</v>
      </c>
      <c r="Q7" s="14">
        <v>100</v>
      </c>
      <c r="R7" s="14">
        <v>62</v>
      </c>
      <c r="S7" s="4">
        <v>0.9243055555555556</v>
      </c>
      <c r="U7" s="4">
        <f>S7-H7</f>
        <v>3.1944444444444442E-2</v>
      </c>
      <c r="V7" s="1">
        <v>41536</v>
      </c>
      <c r="W7" s="3" t="s">
        <v>32</v>
      </c>
      <c r="X7" s="2">
        <v>57</v>
      </c>
      <c r="AE7">
        <v>2.5</v>
      </c>
      <c r="AF7">
        <v>2.5</v>
      </c>
      <c r="AG7">
        <v>2.5</v>
      </c>
      <c r="AH7">
        <v>2.5</v>
      </c>
      <c r="AI7">
        <v>2.5</v>
      </c>
      <c r="AJ7">
        <v>2</v>
      </c>
      <c r="AK7">
        <v>2</v>
      </c>
      <c r="AL7">
        <v>2</v>
      </c>
      <c r="AM7">
        <v>2</v>
      </c>
      <c r="AN7">
        <v>1</v>
      </c>
      <c r="AO7">
        <v>2.5</v>
      </c>
      <c r="AP7">
        <v>2.5</v>
      </c>
      <c r="AQ7">
        <v>2.5</v>
      </c>
      <c r="AR7">
        <v>2.5</v>
      </c>
      <c r="AS7">
        <v>2.5</v>
      </c>
      <c r="AT7">
        <v>2</v>
      </c>
      <c r="AU7">
        <v>2</v>
      </c>
      <c r="AV7">
        <v>2</v>
      </c>
      <c r="AW7">
        <v>2</v>
      </c>
      <c r="AX7">
        <v>1</v>
      </c>
      <c r="AY7" s="15"/>
      <c r="AZ7" s="15"/>
      <c r="BA7" s="15"/>
      <c r="BB7" s="15"/>
    </row>
    <row r="8" spans="1:54" x14ac:dyDescent="0.35">
      <c r="A8">
        <v>1783</v>
      </c>
      <c r="B8" s="3">
        <v>64430</v>
      </c>
      <c r="C8" s="1">
        <v>41536</v>
      </c>
      <c r="D8" s="9">
        <v>2013</v>
      </c>
      <c r="E8" t="str">
        <f t="shared" si="0"/>
        <v>262</v>
      </c>
      <c r="F8" s="5" t="s">
        <v>222</v>
      </c>
      <c r="G8" s="14">
        <v>3</v>
      </c>
      <c r="H8" s="4">
        <v>0.91180555555555554</v>
      </c>
      <c r="I8" s="7" t="s">
        <v>34</v>
      </c>
      <c r="J8" s="3" t="s">
        <v>31</v>
      </c>
      <c r="K8" s="7" t="s">
        <v>28</v>
      </c>
      <c r="L8" s="7" t="s">
        <v>237</v>
      </c>
      <c r="M8" s="7" t="s">
        <v>237</v>
      </c>
      <c r="N8" s="2">
        <v>57</v>
      </c>
      <c r="O8" s="14">
        <v>122</v>
      </c>
      <c r="P8" s="14">
        <v>52</v>
      </c>
      <c r="Q8" s="14">
        <v>90</v>
      </c>
      <c r="R8" s="14">
        <v>100</v>
      </c>
      <c r="S8" s="4">
        <v>0.92499999999999993</v>
      </c>
      <c r="U8" s="4">
        <f>S8-H8</f>
        <v>1.3194444444444398E-2</v>
      </c>
      <c r="AY8" s="15"/>
      <c r="AZ8" s="15"/>
      <c r="BA8" s="15"/>
      <c r="BB8" s="15"/>
    </row>
    <row r="9" spans="1:54" x14ac:dyDescent="0.35">
      <c r="A9">
        <v>1783</v>
      </c>
      <c r="B9" s="3">
        <v>64431</v>
      </c>
      <c r="C9" s="1">
        <v>41539</v>
      </c>
      <c r="D9" s="9">
        <v>2013</v>
      </c>
      <c r="E9" t="str">
        <f t="shared" si="0"/>
        <v>265</v>
      </c>
      <c r="F9" s="5" t="s">
        <v>228</v>
      </c>
      <c r="G9" s="14">
        <v>2</v>
      </c>
      <c r="H9" s="4">
        <v>0.8833333333333333</v>
      </c>
      <c r="I9" s="7" t="s">
        <v>28</v>
      </c>
      <c r="J9" s="3" t="s">
        <v>31</v>
      </c>
      <c r="K9" s="7" t="s">
        <v>28</v>
      </c>
      <c r="L9" s="7" t="s">
        <v>237</v>
      </c>
      <c r="M9" s="7" t="s">
        <v>237</v>
      </c>
      <c r="N9" s="2">
        <v>63</v>
      </c>
      <c r="O9" s="14">
        <v>120</v>
      </c>
      <c r="P9" s="14">
        <v>55</v>
      </c>
      <c r="Q9" s="14">
        <v>90</v>
      </c>
      <c r="R9" s="14">
        <v>100</v>
      </c>
      <c r="S9" s="4">
        <v>0.89513888888888893</v>
      </c>
      <c r="U9" s="4">
        <f>S9-H9</f>
        <v>1.1805555555555625E-2</v>
      </c>
      <c r="AY9" s="15"/>
      <c r="AZ9" s="15"/>
      <c r="BA9" s="15"/>
      <c r="BB9" s="15"/>
    </row>
    <row r="10" spans="1:54" x14ac:dyDescent="0.35">
      <c r="A10">
        <v>1783</v>
      </c>
      <c r="B10" s="3">
        <v>64440</v>
      </c>
      <c r="C10" s="1">
        <v>41536</v>
      </c>
      <c r="D10" s="9">
        <v>2013</v>
      </c>
      <c r="E10" t="str">
        <f t="shared" si="0"/>
        <v>262</v>
      </c>
      <c r="F10" s="5" t="s">
        <v>222</v>
      </c>
      <c r="G10" s="14">
        <v>3</v>
      </c>
      <c r="H10" s="4">
        <v>0.92708333333333337</v>
      </c>
      <c r="I10" s="7" t="s">
        <v>28</v>
      </c>
      <c r="J10" s="3" t="s">
        <v>31</v>
      </c>
      <c r="K10" s="7" t="s">
        <v>28</v>
      </c>
      <c r="L10" s="7" t="s">
        <v>237</v>
      </c>
      <c r="M10" s="7" t="s">
        <v>237</v>
      </c>
      <c r="N10" s="2">
        <v>62</v>
      </c>
      <c r="O10" s="14">
        <v>134</v>
      </c>
      <c r="P10" s="14">
        <v>60</v>
      </c>
      <c r="Q10" s="14">
        <v>95</v>
      </c>
      <c r="R10" s="14">
        <v>105</v>
      </c>
      <c r="S10" s="4">
        <v>0.94236111111111109</v>
      </c>
      <c r="U10" s="4">
        <f>S10-H10</f>
        <v>1.5277777777777724E-2</v>
      </c>
      <c r="AY10" s="15"/>
      <c r="AZ10" s="15"/>
      <c r="BA10" s="15"/>
      <c r="BB10" s="15"/>
    </row>
    <row r="11" spans="1:54" x14ac:dyDescent="0.35">
      <c r="A11">
        <v>1783</v>
      </c>
      <c r="B11" s="3">
        <v>64441</v>
      </c>
      <c r="C11" s="1">
        <v>41536</v>
      </c>
      <c r="D11" s="9">
        <v>2013</v>
      </c>
      <c r="E11" t="str">
        <f t="shared" si="0"/>
        <v>262</v>
      </c>
      <c r="F11" s="5" t="s">
        <v>228</v>
      </c>
      <c r="H11" s="4">
        <v>0.94374999999999998</v>
      </c>
      <c r="I11" s="7" t="s">
        <v>28</v>
      </c>
      <c r="J11" s="3" t="s">
        <v>28</v>
      </c>
      <c r="K11" s="7" t="s">
        <v>28</v>
      </c>
      <c r="L11" s="7" t="s">
        <v>237</v>
      </c>
      <c r="M11" s="7" t="s">
        <v>237</v>
      </c>
      <c r="N11" s="2">
        <v>63</v>
      </c>
      <c r="O11" s="14">
        <v>131</v>
      </c>
      <c r="P11" s="14">
        <v>60</v>
      </c>
      <c r="Q11" s="14">
        <v>94</v>
      </c>
      <c r="R11" s="14">
        <v>101</v>
      </c>
      <c r="S11" s="4">
        <v>0.97361111111111109</v>
      </c>
      <c r="U11" s="4">
        <f>S11-H11</f>
        <v>2.9861111111111116E-2</v>
      </c>
      <c r="AY11" s="15" t="s">
        <v>281</v>
      </c>
      <c r="AZ11" s="15"/>
      <c r="BA11" s="15"/>
      <c r="BB11" s="15"/>
    </row>
    <row r="12" spans="1:54" x14ac:dyDescent="0.35">
      <c r="A12">
        <v>1783</v>
      </c>
      <c r="B12" s="3">
        <v>64443</v>
      </c>
      <c r="C12" s="1">
        <v>41520</v>
      </c>
      <c r="D12" s="9">
        <v>2013</v>
      </c>
      <c r="E12" t="str">
        <f t="shared" si="0"/>
        <v>246</v>
      </c>
      <c r="F12" s="5" t="s">
        <v>228</v>
      </c>
      <c r="H12" s="4">
        <v>0.89930555555555547</v>
      </c>
      <c r="I12" s="7" t="s">
        <v>28</v>
      </c>
      <c r="J12" s="3" t="s">
        <v>28</v>
      </c>
      <c r="K12" s="7" t="s">
        <v>28</v>
      </c>
      <c r="L12" s="7" t="s">
        <v>237</v>
      </c>
      <c r="M12" s="7" t="s">
        <v>237</v>
      </c>
      <c r="N12" s="2">
        <v>57</v>
      </c>
      <c r="O12" s="14">
        <v>131</v>
      </c>
      <c r="P12" s="14">
        <v>62</v>
      </c>
      <c r="Q12" s="14">
        <v>92</v>
      </c>
      <c r="R12" s="14">
        <v>103</v>
      </c>
      <c r="S12" s="4">
        <v>0.93194444444444446</v>
      </c>
      <c r="U12" s="4">
        <f>S12-H12</f>
        <v>3.2638888888888995E-2</v>
      </c>
      <c r="AE12">
        <v>3</v>
      </c>
      <c r="AF12">
        <v>3</v>
      </c>
      <c r="AG12">
        <v>3</v>
      </c>
      <c r="AH12">
        <v>3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0.5</v>
      </c>
      <c r="AO12">
        <v>3</v>
      </c>
      <c r="AP12">
        <v>3</v>
      </c>
      <c r="AQ12">
        <v>3</v>
      </c>
      <c r="AR12">
        <v>3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0.5</v>
      </c>
      <c r="AY12" s="15"/>
      <c r="AZ12" s="15"/>
      <c r="BA12" s="15"/>
      <c r="BB12" s="15"/>
    </row>
    <row r="13" spans="1:54" x14ac:dyDescent="0.35">
      <c r="A13">
        <v>1783</v>
      </c>
      <c r="B13" s="3">
        <v>64444</v>
      </c>
      <c r="C13" s="1">
        <v>41538</v>
      </c>
      <c r="D13" s="9">
        <v>2013</v>
      </c>
      <c r="E13" t="str">
        <f t="shared" si="0"/>
        <v>264</v>
      </c>
      <c r="F13" s="5" t="s">
        <v>228</v>
      </c>
      <c r="G13" s="14">
        <v>2</v>
      </c>
      <c r="H13" s="4">
        <v>0.93680555555555556</v>
      </c>
      <c r="I13" s="7" t="s">
        <v>28</v>
      </c>
      <c r="J13" s="3" t="s">
        <v>31</v>
      </c>
      <c r="K13" s="7" t="s">
        <v>28</v>
      </c>
      <c r="L13" s="7" t="s">
        <v>237</v>
      </c>
      <c r="M13" s="7" t="s">
        <v>237</v>
      </c>
      <c r="N13" s="2">
        <v>58.5</v>
      </c>
      <c r="O13" s="14">
        <v>126</v>
      </c>
      <c r="P13" s="14">
        <v>60</v>
      </c>
      <c r="Q13" s="14">
        <v>94</v>
      </c>
      <c r="R13" s="14">
        <v>102</v>
      </c>
      <c r="S13" s="4">
        <v>0.9604166666666667</v>
      </c>
      <c r="U13" s="4">
        <f>S13-H13</f>
        <v>2.3611111111111138E-2</v>
      </c>
      <c r="AY13" s="15"/>
      <c r="AZ13" s="15"/>
      <c r="BA13" s="15"/>
      <c r="BB13" s="15"/>
    </row>
    <row r="14" spans="1:54" x14ac:dyDescent="0.35">
      <c r="A14">
        <v>1783</v>
      </c>
      <c r="B14" s="3">
        <v>64445</v>
      </c>
      <c r="C14" s="1">
        <v>41538</v>
      </c>
      <c r="D14" s="9">
        <v>2013</v>
      </c>
      <c r="E14" t="str">
        <f t="shared" si="0"/>
        <v>264</v>
      </c>
      <c r="F14" s="5" t="s">
        <v>228</v>
      </c>
      <c r="G14" s="14">
        <v>2</v>
      </c>
      <c r="H14" s="4">
        <v>0.93680555555555556</v>
      </c>
      <c r="I14" s="7" t="s">
        <v>28</v>
      </c>
      <c r="J14" s="3" t="s">
        <v>31</v>
      </c>
      <c r="K14" s="7" t="s">
        <v>28</v>
      </c>
      <c r="L14" s="7" t="s">
        <v>237</v>
      </c>
      <c r="M14" s="7" t="s">
        <v>237</v>
      </c>
      <c r="N14" s="2">
        <v>68</v>
      </c>
      <c r="O14" s="14">
        <v>125</v>
      </c>
      <c r="P14" s="14">
        <v>63</v>
      </c>
      <c r="Q14" s="14">
        <v>97</v>
      </c>
      <c r="R14" s="14">
        <v>105</v>
      </c>
      <c r="S14" s="4">
        <v>0.97013888888888899</v>
      </c>
      <c r="U14" s="4">
        <f>S14-H14</f>
        <v>3.3333333333333437E-2</v>
      </c>
      <c r="AY14" s="15"/>
      <c r="AZ14" s="15"/>
      <c r="BA14" s="15"/>
      <c r="BB14" s="15"/>
    </row>
    <row r="15" spans="1:54" x14ac:dyDescent="0.35">
      <c r="A15">
        <v>1783</v>
      </c>
      <c r="B15" s="3">
        <v>64446</v>
      </c>
      <c r="C15" s="1">
        <v>41543</v>
      </c>
      <c r="D15" s="9">
        <v>2013</v>
      </c>
      <c r="E15" t="str">
        <f t="shared" si="0"/>
        <v>269</v>
      </c>
      <c r="F15" s="5" t="s">
        <v>228</v>
      </c>
      <c r="G15" s="14" t="s">
        <v>248</v>
      </c>
      <c r="H15" s="4">
        <v>0.90694444444444444</v>
      </c>
      <c r="I15" s="7" t="s">
        <v>28</v>
      </c>
      <c r="J15" s="3" t="s">
        <v>31</v>
      </c>
      <c r="K15" s="7" t="s">
        <v>28</v>
      </c>
      <c r="L15" s="7" t="s">
        <v>237</v>
      </c>
      <c r="M15" s="7" t="s">
        <v>237</v>
      </c>
      <c r="N15" s="2">
        <v>67</v>
      </c>
      <c r="O15" s="14">
        <v>132</v>
      </c>
      <c r="P15" s="14">
        <v>63</v>
      </c>
      <c r="Q15" s="14">
        <v>98</v>
      </c>
      <c r="R15" s="14">
        <v>106</v>
      </c>
      <c r="S15" s="4">
        <v>0.91875000000000007</v>
      </c>
      <c r="U15" s="4">
        <f>S15-H15</f>
        <v>1.1805555555555625E-2</v>
      </c>
      <c r="AY15" s="15"/>
      <c r="AZ15" s="15"/>
      <c r="BA15" s="15"/>
      <c r="BB15" s="15"/>
    </row>
    <row r="16" spans="1:54" x14ac:dyDescent="0.35">
      <c r="A16">
        <v>1783</v>
      </c>
      <c r="B16" s="3">
        <v>64452</v>
      </c>
      <c r="C16" s="1">
        <v>41538</v>
      </c>
      <c r="D16" s="9">
        <v>2013</v>
      </c>
      <c r="E16" t="str">
        <f t="shared" si="0"/>
        <v>264</v>
      </c>
      <c r="F16" s="5" t="s">
        <v>222</v>
      </c>
      <c r="G16" s="14">
        <v>3</v>
      </c>
      <c r="H16" s="4">
        <v>0.9145833333333333</v>
      </c>
      <c r="I16" s="7" t="s">
        <v>28</v>
      </c>
      <c r="J16" s="3" t="s">
        <v>33</v>
      </c>
      <c r="K16" s="7" t="s">
        <v>28</v>
      </c>
      <c r="L16" s="7" t="s">
        <v>237</v>
      </c>
      <c r="M16" s="7" t="s">
        <v>237</v>
      </c>
      <c r="N16" s="2">
        <v>69.5</v>
      </c>
      <c r="O16" s="14">
        <v>129</v>
      </c>
      <c r="P16" s="14">
        <v>60</v>
      </c>
      <c r="Q16" s="14">
        <v>96</v>
      </c>
      <c r="R16" s="14">
        <v>105</v>
      </c>
      <c r="S16" s="4">
        <v>0.93472222222222223</v>
      </c>
      <c r="U16" s="4">
        <f>S16-H16</f>
        <v>2.0138888888888928E-2</v>
      </c>
      <c r="AY16" s="15"/>
      <c r="AZ16" s="15"/>
      <c r="BA16" s="15"/>
      <c r="BB16" s="15"/>
    </row>
    <row r="17" spans="1:54" x14ac:dyDescent="0.35">
      <c r="A17">
        <v>1783</v>
      </c>
      <c r="B17" s="3">
        <v>64453</v>
      </c>
      <c r="C17" s="1">
        <v>41538</v>
      </c>
      <c r="D17" s="9">
        <v>2013</v>
      </c>
      <c r="E17" t="str">
        <f t="shared" si="0"/>
        <v>264</v>
      </c>
      <c r="F17" s="5" t="s">
        <v>228</v>
      </c>
      <c r="G17" s="14">
        <v>2</v>
      </c>
      <c r="H17" s="4">
        <v>0.87916666666666676</v>
      </c>
      <c r="I17" s="7" t="s">
        <v>28</v>
      </c>
      <c r="J17" s="3" t="s">
        <v>31</v>
      </c>
      <c r="K17" s="7" t="s">
        <v>28</v>
      </c>
      <c r="L17" s="7" t="s">
        <v>237</v>
      </c>
      <c r="M17" s="7" t="s">
        <v>237</v>
      </c>
      <c r="N17" s="2">
        <v>58</v>
      </c>
      <c r="O17" s="14">
        <v>133</v>
      </c>
      <c r="P17" s="14">
        <v>65</v>
      </c>
      <c r="Q17" s="14">
        <v>100</v>
      </c>
      <c r="R17" s="14">
        <v>110</v>
      </c>
      <c r="S17" s="4">
        <v>0.8979166666666667</v>
      </c>
      <c r="U17" s="4">
        <f>S17-H17</f>
        <v>1.8749999999999933E-2</v>
      </c>
      <c r="AY17" s="15"/>
      <c r="AZ17" s="15"/>
      <c r="BA17" s="15"/>
      <c r="BB17" s="15"/>
    </row>
    <row r="18" spans="1:54" x14ac:dyDescent="0.35">
      <c r="A18">
        <v>1783</v>
      </c>
      <c r="B18" s="3">
        <v>64454</v>
      </c>
      <c r="C18" s="1">
        <v>41538</v>
      </c>
      <c r="D18" s="9">
        <v>2013</v>
      </c>
      <c r="E18" t="str">
        <f t="shared" si="0"/>
        <v>264</v>
      </c>
      <c r="F18" s="5" t="s">
        <v>228</v>
      </c>
      <c r="G18" s="14">
        <v>2</v>
      </c>
      <c r="H18" s="4">
        <v>0.87916666666666676</v>
      </c>
      <c r="I18" s="7" t="s">
        <v>28</v>
      </c>
      <c r="J18" s="3" t="s">
        <v>33</v>
      </c>
      <c r="K18" s="7" t="s">
        <v>28</v>
      </c>
      <c r="L18" s="7" t="s">
        <v>237</v>
      </c>
      <c r="M18" s="7" t="s">
        <v>237</v>
      </c>
      <c r="N18" s="2">
        <v>64</v>
      </c>
      <c r="O18" s="14">
        <v>135</v>
      </c>
      <c r="P18" s="14">
        <v>62</v>
      </c>
      <c r="Q18" s="14">
        <v>95</v>
      </c>
      <c r="R18" s="14">
        <v>99</v>
      </c>
      <c r="S18" s="4">
        <v>0.90763888888888899</v>
      </c>
      <c r="U18" s="4">
        <f>S18-H18</f>
        <v>2.8472222222222232E-2</v>
      </c>
      <c r="V18" s="1">
        <v>42271</v>
      </c>
      <c r="W18" s="3" t="s">
        <v>29</v>
      </c>
      <c r="X18" s="2">
        <v>62.9</v>
      </c>
      <c r="AY18" s="15"/>
      <c r="AZ18" s="15"/>
      <c r="BA18" s="15"/>
      <c r="BB18" s="15"/>
    </row>
    <row r="19" spans="1:54" x14ac:dyDescent="0.35">
      <c r="A19">
        <v>1783</v>
      </c>
      <c r="B19" s="3" t="s">
        <v>133</v>
      </c>
      <c r="C19" s="1">
        <v>42271</v>
      </c>
      <c r="D19" s="9">
        <v>2015</v>
      </c>
      <c r="E19" t="str">
        <f t="shared" si="0"/>
        <v>267</v>
      </c>
      <c r="F19" s="5" t="s">
        <v>228</v>
      </c>
      <c r="G19" s="14">
        <v>3</v>
      </c>
      <c r="H19" s="4">
        <v>0.84583333333333333</v>
      </c>
      <c r="I19" s="7" t="s">
        <v>118</v>
      </c>
      <c r="J19" s="3" t="s">
        <v>33</v>
      </c>
      <c r="K19" s="7" t="s">
        <v>28</v>
      </c>
      <c r="L19" s="7" t="s">
        <v>242</v>
      </c>
      <c r="M19" s="7" t="s">
        <v>31</v>
      </c>
      <c r="N19" s="2">
        <v>62.9</v>
      </c>
      <c r="O19" s="14">
        <v>134</v>
      </c>
      <c r="P19" s="14">
        <v>61</v>
      </c>
      <c r="Q19" s="14">
        <v>99</v>
      </c>
      <c r="R19" s="14">
        <v>107</v>
      </c>
      <c r="S19" s="4">
        <v>0.875</v>
      </c>
      <c r="U19" s="4">
        <f>S19-H19</f>
        <v>2.9166666666666674E-2</v>
      </c>
      <c r="AE19">
        <v>0.5</v>
      </c>
      <c r="AF19">
        <v>0.5</v>
      </c>
      <c r="AG19">
        <v>2.5</v>
      </c>
      <c r="AH19">
        <v>2.5</v>
      </c>
      <c r="AI19">
        <v>2.5</v>
      </c>
      <c r="AJ19">
        <v>2</v>
      </c>
      <c r="AK19">
        <v>2</v>
      </c>
      <c r="AL19" t="s">
        <v>57</v>
      </c>
      <c r="AM19" t="s">
        <v>57</v>
      </c>
      <c r="AN19" t="s">
        <v>57</v>
      </c>
      <c r="AO19">
        <v>0.5</v>
      </c>
      <c r="AP19">
        <v>2.5</v>
      </c>
      <c r="AQ19">
        <v>2.5</v>
      </c>
      <c r="AR19">
        <v>2.5</v>
      </c>
      <c r="AS19">
        <v>2.5</v>
      </c>
      <c r="AT19">
        <v>2</v>
      </c>
      <c r="AU19">
        <v>2</v>
      </c>
      <c r="AV19" t="s">
        <v>57</v>
      </c>
      <c r="AW19" t="s">
        <v>57</v>
      </c>
      <c r="AX19" t="s">
        <v>57</v>
      </c>
      <c r="AY19" s="15" t="s">
        <v>260</v>
      </c>
      <c r="AZ19" s="15"/>
      <c r="BA19" s="15"/>
      <c r="BB19" s="15"/>
    </row>
    <row r="20" spans="1:54" x14ac:dyDescent="0.35">
      <c r="A20">
        <v>1783</v>
      </c>
      <c r="B20" s="3">
        <v>64455</v>
      </c>
      <c r="C20" s="1">
        <v>41520</v>
      </c>
      <c r="D20" s="9">
        <v>2013</v>
      </c>
      <c r="E20" t="str">
        <f t="shared" si="0"/>
        <v>246</v>
      </c>
      <c r="F20" s="5" t="s">
        <v>228</v>
      </c>
      <c r="H20" s="4">
        <v>0.89583333333333337</v>
      </c>
      <c r="I20" s="7" t="s">
        <v>28</v>
      </c>
      <c r="J20" s="3" t="s">
        <v>33</v>
      </c>
      <c r="K20" s="7" t="s">
        <v>34</v>
      </c>
      <c r="L20" s="7" t="s">
        <v>237</v>
      </c>
      <c r="M20" s="7" t="s">
        <v>237</v>
      </c>
      <c r="N20" s="2">
        <v>68.5</v>
      </c>
      <c r="O20" s="14">
        <v>130</v>
      </c>
      <c r="P20" s="14">
        <v>59</v>
      </c>
      <c r="Q20" s="14">
        <v>95</v>
      </c>
      <c r="R20" s="14">
        <v>104</v>
      </c>
      <c r="S20" s="4">
        <v>0.92847222222222225</v>
      </c>
      <c r="U20" s="4">
        <f>S20-H20</f>
        <v>3.2638888888888884E-2</v>
      </c>
      <c r="AE20">
        <v>3</v>
      </c>
      <c r="AF20">
        <v>0.5</v>
      </c>
      <c r="AG20">
        <v>0.5</v>
      </c>
      <c r="AH20">
        <v>2.5</v>
      </c>
      <c r="AI20">
        <v>2.5</v>
      </c>
      <c r="AJ20">
        <v>2.5</v>
      </c>
      <c r="AK20">
        <v>2.5</v>
      </c>
      <c r="AL20">
        <v>2.5</v>
      </c>
      <c r="AM20">
        <v>2</v>
      </c>
      <c r="AN20">
        <v>1</v>
      </c>
      <c r="AO20">
        <v>3</v>
      </c>
      <c r="AP20">
        <v>0.5</v>
      </c>
      <c r="AQ20">
        <v>0.5</v>
      </c>
      <c r="AR20">
        <v>2.5</v>
      </c>
      <c r="AS20">
        <v>2.5</v>
      </c>
      <c r="AT20">
        <v>2.5</v>
      </c>
      <c r="AU20">
        <v>2.5</v>
      </c>
      <c r="AV20">
        <v>2.5</v>
      </c>
      <c r="AW20">
        <v>2</v>
      </c>
      <c r="AX20">
        <v>1</v>
      </c>
      <c r="AY20" s="15"/>
      <c r="AZ20" s="15"/>
      <c r="BA20" s="15"/>
      <c r="BB20" s="15"/>
    </row>
    <row r="21" spans="1:54" x14ac:dyDescent="0.35">
      <c r="A21">
        <v>1783</v>
      </c>
      <c r="B21" s="3">
        <v>64458</v>
      </c>
      <c r="C21" s="1">
        <v>41536</v>
      </c>
      <c r="D21" s="9">
        <v>2013</v>
      </c>
      <c r="E21" t="str">
        <f t="shared" si="0"/>
        <v>262</v>
      </c>
      <c r="F21" s="5" t="s">
        <v>222</v>
      </c>
      <c r="G21" s="14">
        <v>3</v>
      </c>
      <c r="H21" s="4">
        <v>0.96180555555555547</v>
      </c>
      <c r="I21" s="7" t="s">
        <v>28</v>
      </c>
      <c r="J21" s="3" t="s">
        <v>31</v>
      </c>
      <c r="K21" s="7" t="s">
        <v>28</v>
      </c>
      <c r="L21" s="7" t="s">
        <v>237</v>
      </c>
      <c r="M21" s="7" t="s">
        <v>237</v>
      </c>
      <c r="N21" s="2">
        <v>63.5</v>
      </c>
      <c r="O21" s="14">
        <v>129</v>
      </c>
      <c r="P21" s="14">
        <v>59</v>
      </c>
      <c r="Q21" s="14">
        <v>95</v>
      </c>
      <c r="R21" s="14">
        <v>105</v>
      </c>
      <c r="S21" s="4">
        <v>0.99097222222222225</v>
      </c>
      <c r="U21" s="4">
        <f>S21-H21</f>
        <v>2.9166666666666785E-2</v>
      </c>
      <c r="AY21" s="15"/>
      <c r="AZ21" s="15"/>
      <c r="BA21" s="15"/>
      <c r="BB21" s="15"/>
    </row>
    <row r="22" spans="1:54" x14ac:dyDescent="0.35">
      <c r="A22">
        <v>1783</v>
      </c>
      <c r="B22" s="3">
        <v>64461</v>
      </c>
      <c r="C22" s="1">
        <v>41536</v>
      </c>
      <c r="D22" s="9">
        <v>2013</v>
      </c>
      <c r="E22" t="str">
        <f t="shared" si="0"/>
        <v>262</v>
      </c>
      <c r="F22" s="5" t="s">
        <v>228</v>
      </c>
      <c r="H22" s="4">
        <v>0.94374999999999998</v>
      </c>
      <c r="I22" s="7" t="s">
        <v>35</v>
      </c>
      <c r="J22" s="3" t="s">
        <v>31</v>
      </c>
      <c r="K22" s="7" t="s">
        <v>28</v>
      </c>
      <c r="L22" s="7" t="s">
        <v>237</v>
      </c>
      <c r="M22" s="7" t="s">
        <v>237</v>
      </c>
      <c r="N22" s="2">
        <v>57.5</v>
      </c>
      <c r="O22" s="14">
        <v>131</v>
      </c>
      <c r="P22" s="14">
        <v>61</v>
      </c>
      <c r="Q22" s="14">
        <v>90</v>
      </c>
      <c r="R22" s="14">
        <v>103</v>
      </c>
      <c r="S22" s="4">
        <v>0.97916666666666663</v>
      </c>
      <c r="U22" s="4">
        <f>S22-H22</f>
        <v>3.5416666666666652E-2</v>
      </c>
      <c r="AY22" s="15" t="s">
        <v>280</v>
      </c>
      <c r="AZ22" s="15"/>
      <c r="BA22" s="15"/>
      <c r="BB22" s="15"/>
    </row>
    <row r="23" spans="1:54" x14ac:dyDescent="0.35">
      <c r="A23">
        <v>1783</v>
      </c>
      <c r="B23" s="3">
        <v>64465</v>
      </c>
      <c r="C23" s="1">
        <v>41871</v>
      </c>
      <c r="D23" s="9">
        <v>2014</v>
      </c>
      <c r="E23" t="str">
        <f t="shared" si="0"/>
        <v>232</v>
      </c>
      <c r="F23" s="5" t="s">
        <v>228</v>
      </c>
      <c r="G23" s="14">
        <v>2</v>
      </c>
      <c r="H23" s="4">
        <v>0.92708333333333337</v>
      </c>
      <c r="I23" s="6" t="s">
        <v>36</v>
      </c>
      <c r="J23" s="3" t="s">
        <v>33</v>
      </c>
      <c r="K23" s="6" t="s">
        <v>34</v>
      </c>
      <c r="L23" s="6" t="s">
        <v>237</v>
      </c>
      <c r="M23" s="6" t="s">
        <v>31</v>
      </c>
      <c r="N23" s="2">
        <v>60</v>
      </c>
      <c r="O23" s="14">
        <v>128</v>
      </c>
      <c r="P23" s="14">
        <v>61</v>
      </c>
      <c r="Q23" s="14">
        <v>26</v>
      </c>
      <c r="R23" s="14">
        <v>106</v>
      </c>
      <c r="S23" s="4">
        <v>0.94652777777777775</v>
      </c>
      <c r="U23" s="4">
        <f>S23-H23</f>
        <v>1.9444444444444375E-2</v>
      </c>
      <c r="AY23" s="15"/>
      <c r="AZ23" s="15"/>
      <c r="BA23" s="15"/>
      <c r="BB23" s="15"/>
    </row>
    <row r="24" spans="1:54" x14ac:dyDescent="0.35">
      <c r="A24">
        <v>1783</v>
      </c>
      <c r="B24" s="3">
        <v>64469</v>
      </c>
      <c r="C24" s="1">
        <v>41520</v>
      </c>
      <c r="D24" s="9">
        <v>2013</v>
      </c>
      <c r="E24" t="str">
        <f t="shared" si="0"/>
        <v>246</v>
      </c>
      <c r="F24" s="5" t="s">
        <v>228</v>
      </c>
      <c r="G24" s="14">
        <v>1</v>
      </c>
      <c r="H24" s="4">
        <v>0.87361111111111101</v>
      </c>
      <c r="I24" s="7" t="s">
        <v>28</v>
      </c>
      <c r="J24" s="3" t="s">
        <v>28</v>
      </c>
      <c r="K24" s="7" t="s">
        <v>28</v>
      </c>
      <c r="L24" s="7" t="s">
        <v>31</v>
      </c>
      <c r="M24" s="7" t="s">
        <v>237</v>
      </c>
      <c r="N24" s="2">
        <v>57.5</v>
      </c>
      <c r="O24" s="14">
        <v>129</v>
      </c>
      <c r="P24" s="14">
        <v>62</v>
      </c>
      <c r="Q24" s="14">
        <v>95</v>
      </c>
      <c r="R24" s="14">
        <v>103</v>
      </c>
      <c r="S24" s="4">
        <v>0.93472222222222223</v>
      </c>
      <c r="U24" s="4">
        <f>S24-H24</f>
        <v>6.1111111111111227E-2</v>
      </c>
      <c r="AE24">
        <v>2.5</v>
      </c>
      <c r="AF24">
        <v>2.5</v>
      </c>
      <c r="AG24">
        <v>2.5</v>
      </c>
      <c r="AH24">
        <v>2.5</v>
      </c>
      <c r="AI24">
        <v>1</v>
      </c>
      <c r="AJ24">
        <v>0.5</v>
      </c>
      <c r="AK24">
        <v>0.5</v>
      </c>
      <c r="AL24">
        <v>0.5</v>
      </c>
      <c r="AM24">
        <v>0.5</v>
      </c>
      <c r="AN24">
        <v>0.5</v>
      </c>
      <c r="AO24">
        <v>2.5</v>
      </c>
      <c r="AP24">
        <v>2.5</v>
      </c>
      <c r="AQ24">
        <v>2.5</v>
      </c>
      <c r="AR24">
        <v>2.5</v>
      </c>
      <c r="AS24">
        <v>1</v>
      </c>
      <c r="AT24">
        <v>0.5</v>
      </c>
      <c r="AU24">
        <v>0.5</v>
      </c>
      <c r="AV24">
        <v>0.5</v>
      </c>
      <c r="AW24">
        <v>0.5</v>
      </c>
      <c r="AX24">
        <v>0.5</v>
      </c>
      <c r="AY24" s="15"/>
      <c r="AZ24" s="15"/>
      <c r="BA24" s="15"/>
      <c r="BB24" s="15"/>
    </row>
    <row r="25" spans="1:54" x14ac:dyDescent="0.35">
      <c r="A25">
        <v>1783</v>
      </c>
      <c r="B25" s="3">
        <v>64470</v>
      </c>
      <c r="C25" s="1">
        <v>41520</v>
      </c>
      <c r="D25" s="9">
        <v>2013</v>
      </c>
      <c r="E25" t="str">
        <f t="shared" si="0"/>
        <v>246</v>
      </c>
      <c r="F25" s="5" t="s">
        <v>228</v>
      </c>
      <c r="G25" s="14">
        <v>2</v>
      </c>
      <c r="H25" s="4">
        <v>0.8881944444444444</v>
      </c>
      <c r="I25" s="7" t="s">
        <v>28</v>
      </c>
      <c r="J25" s="3" t="s">
        <v>31</v>
      </c>
      <c r="K25" s="7" t="s">
        <v>28</v>
      </c>
      <c r="L25" s="7" t="s">
        <v>31</v>
      </c>
      <c r="M25" s="7" t="s">
        <v>237</v>
      </c>
      <c r="N25" s="2">
        <v>64</v>
      </c>
      <c r="O25" s="14">
        <v>135</v>
      </c>
      <c r="P25" s="14">
        <v>65</v>
      </c>
      <c r="Q25" s="14">
        <v>98</v>
      </c>
      <c r="R25" s="14">
        <v>108</v>
      </c>
      <c r="S25" s="4">
        <v>0.91527777777777775</v>
      </c>
      <c r="U25" s="4">
        <f>S25-H25</f>
        <v>2.7083333333333348E-2</v>
      </c>
      <c r="AE25">
        <v>2.5</v>
      </c>
      <c r="AF25">
        <v>2.5</v>
      </c>
      <c r="AG25">
        <v>2.5</v>
      </c>
      <c r="AH25">
        <v>2.5</v>
      </c>
      <c r="AI25">
        <v>2.5</v>
      </c>
      <c r="AJ25">
        <v>2.5</v>
      </c>
      <c r="AK25">
        <v>2.5</v>
      </c>
      <c r="AL25">
        <v>2.5</v>
      </c>
      <c r="AM25">
        <v>2</v>
      </c>
      <c r="AN25">
        <v>1.5</v>
      </c>
      <c r="AO25">
        <v>2.5</v>
      </c>
      <c r="AP25">
        <v>2.5</v>
      </c>
      <c r="AQ25">
        <v>2.5</v>
      </c>
      <c r="AR25">
        <v>2.5</v>
      </c>
      <c r="AS25">
        <v>2.5</v>
      </c>
      <c r="AT25">
        <v>2.5</v>
      </c>
      <c r="AU25">
        <v>2.5</v>
      </c>
      <c r="AV25">
        <v>2.5</v>
      </c>
      <c r="AW25">
        <v>2</v>
      </c>
      <c r="AX25">
        <v>1.5</v>
      </c>
      <c r="AY25" s="15"/>
      <c r="AZ25" s="15"/>
      <c r="BA25" s="15"/>
      <c r="BB25" s="15"/>
    </row>
    <row r="26" spans="1:54" x14ac:dyDescent="0.35">
      <c r="A26">
        <v>1783</v>
      </c>
      <c r="B26" s="3">
        <v>64472</v>
      </c>
      <c r="C26" s="1">
        <v>41871</v>
      </c>
      <c r="D26" s="9">
        <v>2014</v>
      </c>
      <c r="E26" t="str">
        <f t="shared" si="0"/>
        <v>232</v>
      </c>
      <c r="F26" s="5" t="s">
        <v>222</v>
      </c>
      <c r="G26" s="14">
        <v>4</v>
      </c>
      <c r="H26" s="4">
        <v>0.87708333333333333</v>
      </c>
      <c r="I26" s="6" t="s">
        <v>28</v>
      </c>
      <c r="J26" s="3" t="s">
        <v>33</v>
      </c>
      <c r="K26" s="6" t="s">
        <v>28</v>
      </c>
      <c r="L26" s="6" t="s">
        <v>31</v>
      </c>
      <c r="M26" s="6" t="s">
        <v>31</v>
      </c>
      <c r="N26" s="2">
        <v>61</v>
      </c>
      <c r="O26" s="14">
        <v>125</v>
      </c>
      <c r="P26" s="14">
        <v>58</v>
      </c>
      <c r="Q26" s="14">
        <v>97</v>
      </c>
      <c r="R26" s="14">
        <v>106</v>
      </c>
      <c r="S26" s="4">
        <v>0.90555555555555556</v>
      </c>
      <c r="U26" s="4">
        <f>S26-H26</f>
        <v>2.8472222222222232E-2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 t="s">
        <v>57</v>
      </c>
      <c r="AL26" t="s">
        <v>57</v>
      </c>
      <c r="AM26" t="s">
        <v>57</v>
      </c>
      <c r="AN26">
        <v>0</v>
      </c>
      <c r="AO26">
        <v>3</v>
      </c>
      <c r="AP26">
        <v>3</v>
      </c>
      <c r="AQ26">
        <v>3</v>
      </c>
      <c r="AR26">
        <v>3</v>
      </c>
      <c r="AS26">
        <v>3</v>
      </c>
      <c r="AT26">
        <v>3</v>
      </c>
      <c r="AU26" t="s">
        <v>57</v>
      </c>
      <c r="AV26" t="s">
        <v>57</v>
      </c>
      <c r="AW26" t="s">
        <v>57</v>
      </c>
      <c r="AX26">
        <v>0</v>
      </c>
      <c r="AY26" s="15"/>
      <c r="AZ26" s="15"/>
      <c r="BA26" s="15"/>
      <c r="BB26" s="15"/>
    </row>
    <row r="27" spans="1:54" x14ac:dyDescent="0.35">
      <c r="A27">
        <v>1783</v>
      </c>
      <c r="B27" s="3" t="s">
        <v>70</v>
      </c>
      <c r="C27" s="1">
        <v>41872</v>
      </c>
      <c r="D27" s="9">
        <v>2014</v>
      </c>
      <c r="E27" t="str">
        <f t="shared" si="0"/>
        <v>233</v>
      </c>
      <c r="F27" s="5">
        <v>2</v>
      </c>
      <c r="G27" s="14">
        <v>2</v>
      </c>
      <c r="H27" s="4">
        <v>0.90555555555555556</v>
      </c>
      <c r="I27" s="6" t="s">
        <v>28</v>
      </c>
      <c r="J27" s="3" t="s">
        <v>31</v>
      </c>
      <c r="K27" s="6" t="s">
        <v>28</v>
      </c>
      <c r="L27" s="6" t="s">
        <v>31</v>
      </c>
      <c r="M27" s="6" t="s">
        <v>31</v>
      </c>
      <c r="N27" s="2">
        <v>56</v>
      </c>
      <c r="O27" s="14">
        <v>130</v>
      </c>
      <c r="P27" s="14">
        <v>60</v>
      </c>
      <c r="Q27" s="14">
        <v>96</v>
      </c>
      <c r="R27" s="14">
        <v>103</v>
      </c>
      <c r="S27" s="4">
        <v>0.92638888888888893</v>
      </c>
      <c r="U27" s="4">
        <f>S27-H27</f>
        <v>2.083333333333337E-2</v>
      </c>
      <c r="AY27" s="15"/>
      <c r="AZ27" s="15"/>
      <c r="BA27" s="15"/>
      <c r="BB27" s="15"/>
    </row>
    <row r="28" spans="1:54" x14ac:dyDescent="0.35">
      <c r="A28">
        <v>1783</v>
      </c>
      <c r="B28" s="3">
        <v>64474</v>
      </c>
      <c r="C28" s="1">
        <v>41873</v>
      </c>
      <c r="D28" s="9">
        <v>2014</v>
      </c>
      <c r="E28" t="str">
        <f t="shared" si="0"/>
        <v>234</v>
      </c>
      <c r="F28" s="5" t="s">
        <v>228</v>
      </c>
      <c r="G28" s="14">
        <v>4</v>
      </c>
      <c r="H28" s="4">
        <v>0.88750000000000007</v>
      </c>
      <c r="I28" s="6" t="s">
        <v>28</v>
      </c>
      <c r="J28" s="3" t="s">
        <v>31</v>
      </c>
      <c r="K28" s="6" t="s">
        <v>28</v>
      </c>
      <c r="L28" s="6" t="s">
        <v>31</v>
      </c>
      <c r="M28" s="6" t="s">
        <v>31</v>
      </c>
      <c r="N28" s="2">
        <v>57</v>
      </c>
      <c r="O28" s="14">
        <v>133</v>
      </c>
      <c r="P28" s="14">
        <v>61</v>
      </c>
      <c r="Q28" s="14">
        <v>99</v>
      </c>
      <c r="R28" s="14">
        <v>108</v>
      </c>
      <c r="S28" s="4">
        <v>0.90972222222222221</v>
      </c>
      <c r="U28" s="4">
        <f>S28-H28</f>
        <v>2.2222222222222143E-2</v>
      </c>
      <c r="AY28" s="15"/>
      <c r="AZ28" s="15"/>
      <c r="BA28" s="15"/>
      <c r="BB28" s="15"/>
    </row>
    <row r="29" spans="1:54" x14ac:dyDescent="0.35">
      <c r="A29">
        <v>1783</v>
      </c>
      <c r="B29" s="3">
        <v>64475</v>
      </c>
      <c r="C29" s="1">
        <v>41877</v>
      </c>
      <c r="D29" s="9">
        <v>2014</v>
      </c>
      <c r="E29" t="str">
        <f t="shared" si="0"/>
        <v>238</v>
      </c>
      <c r="F29" s="5" t="s">
        <v>222</v>
      </c>
      <c r="G29" s="14">
        <v>2</v>
      </c>
      <c r="H29" s="4">
        <v>0.97013888888888899</v>
      </c>
      <c r="I29" s="6" t="s">
        <v>28</v>
      </c>
      <c r="J29" s="3" t="s">
        <v>31</v>
      </c>
      <c r="K29" s="6" t="s">
        <v>28</v>
      </c>
      <c r="L29" s="6" t="s">
        <v>31</v>
      </c>
      <c r="M29" s="6" t="s">
        <v>31</v>
      </c>
      <c r="N29" s="2">
        <v>56.5</v>
      </c>
      <c r="O29" s="14">
        <v>127</v>
      </c>
      <c r="P29" s="14">
        <v>59</v>
      </c>
      <c r="Q29" s="14">
        <v>95</v>
      </c>
      <c r="R29" s="14">
        <v>103</v>
      </c>
      <c r="S29" s="4">
        <v>0.98888888888888893</v>
      </c>
      <c r="U29" s="4">
        <f>S29-H29</f>
        <v>1.8749999999999933E-2</v>
      </c>
      <c r="V29" s="1">
        <v>41898</v>
      </c>
      <c r="W29" s="3" t="s">
        <v>32</v>
      </c>
      <c r="X29" s="2">
        <v>59</v>
      </c>
      <c r="AY29" s="15"/>
      <c r="AZ29" s="15"/>
      <c r="BA29" s="15"/>
      <c r="BB29" s="15"/>
    </row>
    <row r="30" spans="1:54" x14ac:dyDescent="0.35">
      <c r="A30">
        <v>1783</v>
      </c>
      <c r="B30" s="3" t="s">
        <v>77</v>
      </c>
      <c r="C30" s="1">
        <v>41898</v>
      </c>
      <c r="D30" s="9">
        <v>2014</v>
      </c>
      <c r="E30" t="str">
        <f t="shared" si="0"/>
        <v>259</v>
      </c>
      <c r="F30" s="5" t="s">
        <v>224</v>
      </c>
      <c r="H30" s="4">
        <v>0.94861111111111107</v>
      </c>
      <c r="I30" s="6" t="s">
        <v>34</v>
      </c>
      <c r="J30" s="3" t="s">
        <v>31</v>
      </c>
      <c r="K30" s="6" t="s">
        <v>28</v>
      </c>
      <c r="L30" s="6" t="s">
        <v>31</v>
      </c>
      <c r="M30" s="6" t="s">
        <v>31</v>
      </c>
      <c r="N30" s="2">
        <v>59</v>
      </c>
      <c r="O30" s="14">
        <v>127</v>
      </c>
      <c r="P30" s="14">
        <v>60</v>
      </c>
      <c r="Q30" s="14">
        <v>95</v>
      </c>
      <c r="R30" s="14">
        <v>103</v>
      </c>
      <c r="S30" s="4">
        <v>0.99375000000000002</v>
      </c>
      <c r="U30" s="4">
        <f>S30-H30</f>
        <v>4.5138888888888951E-2</v>
      </c>
      <c r="AE30">
        <v>3</v>
      </c>
      <c r="AF30">
        <v>3</v>
      </c>
      <c r="AG30">
        <v>2.5</v>
      </c>
      <c r="AH30">
        <v>2.5</v>
      </c>
      <c r="AI30">
        <v>2.5</v>
      </c>
      <c r="AJ30">
        <v>1.5</v>
      </c>
      <c r="AK30">
        <v>1.5</v>
      </c>
      <c r="AL30">
        <v>1.5</v>
      </c>
      <c r="AM30">
        <v>1</v>
      </c>
      <c r="AN30">
        <v>1</v>
      </c>
      <c r="AO30">
        <v>3</v>
      </c>
      <c r="AP30">
        <v>2.5</v>
      </c>
      <c r="AQ30">
        <v>2.5</v>
      </c>
      <c r="AR30">
        <v>2</v>
      </c>
      <c r="AS30">
        <v>2</v>
      </c>
      <c r="AT30">
        <v>1.5</v>
      </c>
      <c r="AU30">
        <v>1.5</v>
      </c>
      <c r="AV30">
        <v>1.5</v>
      </c>
      <c r="AW30">
        <v>1</v>
      </c>
      <c r="AX30">
        <v>1</v>
      </c>
      <c r="AY30" s="15"/>
      <c r="AZ30" s="15"/>
      <c r="BA30" s="15"/>
      <c r="BB30" s="15"/>
    </row>
    <row r="31" spans="1:54" x14ac:dyDescent="0.35">
      <c r="A31">
        <v>1783</v>
      </c>
      <c r="B31" s="3">
        <v>64476</v>
      </c>
      <c r="C31" s="1">
        <v>41879</v>
      </c>
      <c r="D31" s="9">
        <v>2014</v>
      </c>
      <c r="E31" t="str">
        <f t="shared" si="0"/>
        <v>240</v>
      </c>
      <c r="F31" s="5" t="s">
        <v>222</v>
      </c>
      <c r="G31" s="14">
        <v>3</v>
      </c>
      <c r="H31" s="4">
        <v>0.87361111111111101</v>
      </c>
      <c r="I31" s="6" t="s">
        <v>28</v>
      </c>
      <c r="J31" s="3" t="s">
        <v>31</v>
      </c>
      <c r="K31" s="6" t="s">
        <v>28</v>
      </c>
      <c r="L31" s="6" t="s">
        <v>31</v>
      </c>
      <c r="M31" s="6" t="s">
        <v>31</v>
      </c>
      <c r="N31" s="2">
        <v>58</v>
      </c>
      <c r="O31" s="14">
        <v>129</v>
      </c>
      <c r="P31" s="14">
        <v>65</v>
      </c>
      <c r="Q31" s="14">
        <v>96</v>
      </c>
      <c r="R31" s="14">
        <v>106</v>
      </c>
      <c r="S31" s="4">
        <v>0.89513888888888893</v>
      </c>
      <c r="T31" s="2">
        <v>7</v>
      </c>
      <c r="U31" s="4">
        <f>S31-H31</f>
        <v>2.1527777777777923E-2</v>
      </c>
      <c r="AY31" s="15"/>
      <c r="AZ31" s="15"/>
      <c r="BA31" s="15"/>
      <c r="BB31" s="15"/>
    </row>
    <row r="32" spans="1:54" x14ac:dyDescent="0.35">
      <c r="A32">
        <v>1783</v>
      </c>
      <c r="B32" s="3" t="s">
        <v>116</v>
      </c>
      <c r="C32" s="1">
        <v>42247</v>
      </c>
      <c r="D32" s="9">
        <v>2015</v>
      </c>
      <c r="E32" t="str">
        <f t="shared" si="0"/>
        <v>243</v>
      </c>
      <c r="F32" s="5" t="s">
        <v>222</v>
      </c>
      <c r="G32" s="14">
        <v>4</v>
      </c>
      <c r="H32" s="4">
        <v>0.94097222222222221</v>
      </c>
      <c r="I32" s="7" t="s">
        <v>30</v>
      </c>
      <c r="J32" s="3" t="s">
        <v>32</v>
      </c>
      <c r="K32" s="7" t="s">
        <v>57</v>
      </c>
      <c r="L32" s="7" t="s">
        <v>237</v>
      </c>
      <c r="M32" s="7" t="s">
        <v>237</v>
      </c>
      <c r="N32" s="2">
        <v>64.5</v>
      </c>
      <c r="O32" s="14">
        <v>128</v>
      </c>
      <c r="P32" s="14">
        <v>62</v>
      </c>
      <c r="Q32" s="14">
        <v>97</v>
      </c>
      <c r="R32" s="14">
        <v>107</v>
      </c>
      <c r="S32" s="4">
        <v>0.96527777777777779</v>
      </c>
      <c r="U32" s="4">
        <f>S32-H32</f>
        <v>2.430555555555558E-2</v>
      </c>
      <c r="AE32">
        <v>1.5</v>
      </c>
      <c r="AF32">
        <v>3</v>
      </c>
      <c r="AG32">
        <v>2.5</v>
      </c>
      <c r="AH32">
        <v>2.5</v>
      </c>
      <c r="AI32">
        <v>2.5</v>
      </c>
      <c r="AJ32">
        <v>3</v>
      </c>
      <c r="AK32">
        <v>2.5</v>
      </c>
      <c r="AL32" t="s">
        <v>57</v>
      </c>
      <c r="AM32" t="s">
        <v>57</v>
      </c>
      <c r="AN32" t="s">
        <v>57</v>
      </c>
      <c r="AO32">
        <v>1.5</v>
      </c>
      <c r="AP32">
        <v>3</v>
      </c>
      <c r="AQ32">
        <v>2.5</v>
      </c>
      <c r="AR32">
        <v>2.5</v>
      </c>
      <c r="AS32">
        <v>2.5</v>
      </c>
      <c r="AT32">
        <v>3</v>
      </c>
      <c r="AU32">
        <v>2.5</v>
      </c>
      <c r="AV32" t="s">
        <v>57</v>
      </c>
      <c r="AW32" t="s">
        <v>57</v>
      </c>
      <c r="AX32" t="s">
        <v>57</v>
      </c>
      <c r="AY32" s="15" t="s">
        <v>272</v>
      </c>
      <c r="AZ32" s="15"/>
      <c r="BA32" s="15"/>
      <c r="BB32" s="15"/>
    </row>
    <row r="33" spans="1:54" x14ac:dyDescent="0.35">
      <c r="A33">
        <v>1783</v>
      </c>
      <c r="B33" s="3" t="s">
        <v>72</v>
      </c>
      <c r="C33" s="1">
        <v>41880</v>
      </c>
      <c r="D33" s="9">
        <v>2014</v>
      </c>
      <c r="E33" t="str">
        <f t="shared" si="0"/>
        <v>241</v>
      </c>
      <c r="F33" s="5" t="s">
        <v>226</v>
      </c>
      <c r="G33" s="14">
        <v>1</v>
      </c>
      <c r="H33" s="4">
        <v>0.95763888888888893</v>
      </c>
      <c r="I33" s="6" t="s">
        <v>30</v>
      </c>
      <c r="J33" s="3" t="s">
        <v>31</v>
      </c>
      <c r="K33" s="6" t="s">
        <v>28</v>
      </c>
      <c r="L33" s="6" t="s">
        <v>237</v>
      </c>
      <c r="M33" s="6" t="s">
        <v>31</v>
      </c>
      <c r="N33" s="2">
        <v>53.5</v>
      </c>
      <c r="O33" s="14">
        <v>129</v>
      </c>
      <c r="P33" s="14">
        <v>65</v>
      </c>
      <c r="Q33" s="14">
        <v>96</v>
      </c>
      <c r="R33" s="14">
        <v>105</v>
      </c>
      <c r="S33" s="4">
        <v>1.0208333333333333</v>
      </c>
      <c r="U33" s="4">
        <f>S33-H33</f>
        <v>6.3194444444444331E-2</v>
      </c>
      <c r="AY33" s="15"/>
      <c r="AZ33" s="15"/>
      <c r="BA33" s="15"/>
      <c r="BB33" s="15"/>
    </row>
    <row r="34" spans="1:54" x14ac:dyDescent="0.35">
      <c r="A34">
        <v>1783</v>
      </c>
      <c r="B34" s="3" t="s">
        <v>98</v>
      </c>
      <c r="C34" s="1">
        <v>41900</v>
      </c>
      <c r="D34" s="9">
        <v>2014</v>
      </c>
      <c r="E34" t="str">
        <f t="shared" si="0"/>
        <v>261</v>
      </c>
      <c r="F34" s="5" t="s">
        <v>232</v>
      </c>
      <c r="G34" s="14">
        <v>1</v>
      </c>
      <c r="H34" s="4">
        <v>0.93958333333333333</v>
      </c>
      <c r="I34" s="6" t="s">
        <v>36</v>
      </c>
      <c r="J34" s="3" t="s">
        <v>33</v>
      </c>
      <c r="K34" s="6" t="s">
        <v>34</v>
      </c>
      <c r="L34" s="6" t="s">
        <v>236</v>
      </c>
      <c r="M34" s="6" t="s">
        <v>31</v>
      </c>
      <c r="N34" s="2">
        <v>62.5</v>
      </c>
      <c r="O34" s="14">
        <v>130</v>
      </c>
      <c r="P34" s="14">
        <v>63</v>
      </c>
      <c r="Q34" s="14">
        <v>96</v>
      </c>
      <c r="R34" s="14">
        <v>106</v>
      </c>
      <c r="S34" s="4">
        <v>0.97083333333333333</v>
      </c>
      <c r="U34" s="4">
        <f>S34-H34</f>
        <v>3.125E-2</v>
      </c>
      <c r="AE34">
        <v>0.5</v>
      </c>
      <c r="AF34">
        <v>0.5</v>
      </c>
      <c r="AG34">
        <v>3</v>
      </c>
      <c r="AH34">
        <v>3</v>
      </c>
      <c r="AI34">
        <v>2.5</v>
      </c>
      <c r="AJ34">
        <v>2.5</v>
      </c>
      <c r="AK34">
        <v>2.5</v>
      </c>
      <c r="AL34">
        <v>2</v>
      </c>
      <c r="AM34" t="s">
        <v>57</v>
      </c>
      <c r="AN34" t="s">
        <v>57</v>
      </c>
      <c r="AO34">
        <v>0.5</v>
      </c>
      <c r="AP34">
        <v>0.5</v>
      </c>
      <c r="AQ34">
        <v>3</v>
      </c>
      <c r="AR34">
        <v>3</v>
      </c>
      <c r="AS34">
        <v>2.5</v>
      </c>
      <c r="AT34">
        <v>2.5</v>
      </c>
      <c r="AU34">
        <v>2.5</v>
      </c>
      <c r="AV34">
        <v>2</v>
      </c>
      <c r="AW34" t="s">
        <v>57</v>
      </c>
      <c r="AX34" t="s">
        <v>57</v>
      </c>
      <c r="AY34" s="15" t="s">
        <v>287</v>
      </c>
      <c r="AZ34" s="15"/>
      <c r="BA34" s="15"/>
      <c r="BB34" s="15"/>
    </row>
    <row r="35" spans="1:54" x14ac:dyDescent="0.35">
      <c r="A35">
        <v>1783</v>
      </c>
      <c r="B35" s="3" t="s">
        <v>83</v>
      </c>
      <c r="C35" s="1">
        <v>41901</v>
      </c>
      <c r="D35" s="9">
        <v>2014</v>
      </c>
      <c r="E35" t="str">
        <f t="shared" si="0"/>
        <v>262</v>
      </c>
      <c r="F35" s="5" t="s">
        <v>226</v>
      </c>
      <c r="G35" s="14">
        <v>1</v>
      </c>
      <c r="H35" s="4">
        <v>0.95833333333333337</v>
      </c>
      <c r="I35" s="6" t="s">
        <v>36</v>
      </c>
      <c r="J35" s="3" t="s">
        <v>33</v>
      </c>
      <c r="K35" s="6" t="s">
        <v>57</v>
      </c>
      <c r="L35" s="6" t="s">
        <v>237</v>
      </c>
      <c r="M35" s="6" t="s">
        <v>31</v>
      </c>
      <c r="N35" s="2">
        <v>71</v>
      </c>
      <c r="O35" s="14">
        <v>131</v>
      </c>
      <c r="P35" s="14">
        <v>63</v>
      </c>
      <c r="Q35" s="14">
        <v>101</v>
      </c>
      <c r="R35" s="14">
        <v>109</v>
      </c>
      <c r="S35" s="4">
        <v>0.97638888888888886</v>
      </c>
      <c r="U35" s="4">
        <f>S35-H35</f>
        <v>1.8055555555555491E-2</v>
      </c>
      <c r="AE35">
        <v>1</v>
      </c>
      <c r="AF35">
        <v>1</v>
      </c>
      <c r="AG35">
        <v>0.5</v>
      </c>
      <c r="AH35">
        <v>0.5</v>
      </c>
      <c r="AI35">
        <v>0.5</v>
      </c>
      <c r="AJ35">
        <v>2.5</v>
      </c>
      <c r="AK35">
        <v>2</v>
      </c>
      <c r="AL35" t="s">
        <v>57</v>
      </c>
      <c r="AM35" t="s">
        <v>57</v>
      </c>
      <c r="AN35" t="s">
        <v>57</v>
      </c>
      <c r="AO35">
        <v>1</v>
      </c>
      <c r="AP35">
        <v>1</v>
      </c>
      <c r="AQ35">
        <v>0.5</v>
      </c>
      <c r="AR35">
        <v>0.5</v>
      </c>
      <c r="AS35">
        <v>0.5</v>
      </c>
      <c r="AT35">
        <v>2.5</v>
      </c>
      <c r="AU35">
        <v>2</v>
      </c>
      <c r="AV35" t="s">
        <v>57</v>
      </c>
      <c r="AW35" t="s">
        <v>57</v>
      </c>
      <c r="AX35" t="s">
        <v>57</v>
      </c>
      <c r="AY35" s="15" t="s">
        <v>293</v>
      </c>
      <c r="AZ35" s="15"/>
      <c r="BA35" s="15"/>
      <c r="BB35" s="15"/>
    </row>
    <row r="36" spans="1:54" x14ac:dyDescent="0.35">
      <c r="A36">
        <v>1783</v>
      </c>
      <c r="B36" s="3" t="s">
        <v>60</v>
      </c>
      <c r="C36" s="1">
        <v>41895</v>
      </c>
      <c r="D36" s="9">
        <v>2014</v>
      </c>
      <c r="E36" t="str">
        <f t="shared" si="0"/>
        <v>256</v>
      </c>
      <c r="F36" s="5" t="s">
        <v>228</v>
      </c>
      <c r="G36" s="14">
        <v>1</v>
      </c>
      <c r="H36" s="4">
        <v>0.84444444444444444</v>
      </c>
      <c r="I36" s="6" t="s">
        <v>36</v>
      </c>
      <c r="J36" s="3" t="s">
        <v>33</v>
      </c>
      <c r="K36" s="6" t="s">
        <v>34</v>
      </c>
      <c r="L36" s="6" t="s">
        <v>237</v>
      </c>
      <c r="M36" s="6" t="s">
        <v>31</v>
      </c>
      <c r="N36" s="2">
        <v>66.5</v>
      </c>
      <c r="O36" s="14">
        <v>132</v>
      </c>
      <c r="P36" s="14">
        <v>66</v>
      </c>
      <c r="Q36" s="14">
        <v>98</v>
      </c>
      <c r="R36" s="14">
        <v>105</v>
      </c>
      <c r="S36" s="4">
        <v>0.86249999999999993</v>
      </c>
      <c r="U36" s="4">
        <f>S36-H36</f>
        <v>1.8055555555555491E-2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2.5</v>
      </c>
      <c r="AM36" t="s">
        <v>57</v>
      </c>
      <c r="AN36" t="s">
        <v>57</v>
      </c>
      <c r="AO36">
        <v>3</v>
      </c>
      <c r="AP36">
        <v>3</v>
      </c>
      <c r="AQ36">
        <v>3</v>
      </c>
      <c r="AR36">
        <v>3</v>
      </c>
      <c r="AS36">
        <v>2.5</v>
      </c>
      <c r="AT36">
        <v>2.5</v>
      </c>
      <c r="AU36">
        <v>2.5</v>
      </c>
      <c r="AV36">
        <v>2.5</v>
      </c>
      <c r="AW36" t="s">
        <v>57</v>
      </c>
      <c r="AX36" t="s">
        <v>57</v>
      </c>
      <c r="AY36" s="15" t="s">
        <v>284</v>
      </c>
      <c r="AZ36" s="15"/>
      <c r="BA36" s="15"/>
      <c r="BB36" s="15"/>
    </row>
    <row r="37" spans="1:54" x14ac:dyDescent="0.35">
      <c r="A37">
        <v>1783</v>
      </c>
      <c r="B37" s="3" t="s">
        <v>86</v>
      </c>
      <c r="C37" s="1">
        <v>41874</v>
      </c>
      <c r="D37" s="9">
        <v>2014</v>
      </c>
      <c r="E37" t="str">
        <f t="shared" si="0"/>
        <v>235</v>
      </c>
      <c r="F37" s="5" t="s">
        <v>230</v>
      </c>
      <c r="G37" s="14">
        <v>1</v>
      </c>
      <c r="H37" s="4">
        <v>0.87638888888888899</v>
      </c>
      <c r="I37" s="6" t="s">
        <v>36</v>
      </c>
      <c r="J37" s="3" t="s">
        <v>33</v>
      </c>
      <c r="K37" s="6" t="s">
        <v>57</v>
      </c>
      <c r="L37" s="6" t="s">
        <v>237</v>
      </c>
      <c r="M37" s="6" t="s">
        <v>289</v>
      </c>
      <c r="N37" s="2">
        <v>58</v>
      </c>
      <c r="O37" s="14">
        <v>123</v>
      </c>
      <c r="P37" s="14">
        <v>46</v>
      </c>
      <c r="Q37" s="14">
        <v>95</v>
      </c>
      <c r="R37" s="14">
        <v>94</v>
      </c>
      <c r="S37" s="4">
        <v>0.89583333333333337</v>
      </c>
      <c r="U37" s="4">
        <f>S37-H37</f>
        <v>1.9444444444444375E-2</v>
      </c>
      <c r="AE37">
        <v>1</v>
      </c>
      <c r="AF37">
        <v>3</v>
      </c>
      <c r="AG37">
        <v>3</v>
      </c>
      <c r="AH37">
        <v>3</v>
      </c>
      <c r="AI37">
        <v>3</v>
      </c>
      <c r="AJ37">
        <v>3</v>
      </c>
      <c r="AK37" t="s">
        <v>57</v>
      </c>
      <c r="AL37" t="s">
        <v>57</v>
      </c>
      <c r="AM37">
        <v>0</v>
      </c>
      <c r="AN37">
        <v>0</v>
      </c>
      <c r="AO37">
        <v>1</v>
      </c>
      <c r="AP37">
        <v>3</v>
      </c>
      <c r="AQ37">
        <v>3</v>
      </c>
      <c r="AR37">
        <v>3</v>
      </c>
      <c r="AS37">
        <v>3</v>
      </c>
      <c r="AT37">
        <v>3</v>
      </c>
      <c r="AU37" t="s">
        <v>57</v>
      </c>
      <c r="AV37" t="s">
        <v>57</v>
      </c>
      <c r="AW37">
        <v>0</v>
      </c>
      <c r="AX37">
        <v>0</v>
      </c>
      <c r="AY37" s="15"/>
      <c r="AZ37" s="15"/>
      <c r="BA37" s="15"/>
      <c r="BB37" s="15"/>
    </row>
    <row r="38" spans="1:54" x14ac:dyDescent="0.35">
      <c r="A38">
        <v>1783</v>
      </c>
      <c r="B38" s="3" t="s">
        <v>56</v>
      </c>
      <c r="C38" s="1">
        <v>41892</v>
      </c>
      <c r="D38" s="9">
        <v>2014</v>
      </c>
      <c r="E38" t="str">
        <f t="shared" si="0"/>
        <v>253</v>
      </c>
      <c r="F38" s="5" t="s">
        <v>228</v>
      </c>
      <c r="G38" s="14">
        <v>3</v>
      </c>
      <c r="H38" s="4">
        <v>1.1111111111111112E-2</v>
      </c>
      <c r="I38" s="6" t="s">
        <v>36</v>
      </c>
      <c r="J38" s="3" t="s">
        <v>33</v>
      </c>
      <c r="K38" s="6" t="s">
        <v>57</v>
      </c>
      <c r="L38" s="6" t="s">
        <v>237</v>
      </c>
      <c r="M38" s="6" t="s">
        <v>31</v>
      </c>
      <c r="N38" s="2">
        <v>61.5</v>
      </c>
      <c r="O38" s="14">
        <v>130</v>
      </c>
      <c r="P38" s="14">
        <v>64</v>
      </c>
      <c r="Q38" s="14">
        <v>96</v>
      </c>
      <c r="R38" s="14">
        <v>106</v>
      </c>
      <c r="S38" s="4">
        <v>1.0256944444444445</v>
      </c>
      <c r="U38" s="4">
        <f>S38-H38</f>
        <v>1.0145833333333334</v>
      </c>
      <c r="AE38">
        <v>1</v>
      </c>
      <c r="AF38">
        <v>0.5</v>
      </c>
      <c r="AG38">
        <v>2.5</v>
      </c>
      <c r="AH38">
        <v>2.5</v>
      </c>
      <c r="AI38">
        <v>2.5</v>
      </c>
      <c r="AJ38">
        <v>2.5</v>
      </c>
      <c r="AK38">
        <v>2.5</v>
      </c>
      <c r="AL38">
        <v>2</v>
      </c>
      <c r="AM38" t="s">
        <v>57</v>
      </c>
      <c r="AN38" t="s">
        <v>57</v>
      </c>
      <c r="AO38">
        <v>1</v>
      </c>
      <c r="AP38">
        <v>0.5</v>
      </c>
      <c r="AQ38">
        <v>2</v>
      </c>
      <c r="AR38">
        <v>2</v>
      </c>
      <c r="AS38">
        <v>2</v>
      </c>
      <c r="AT38">
        <v>2</v>
      </c>
      <c r="AU38">
        <v>2.5</v>
      </c>
      <c r="AV38">
        <v>2</v>
      </c>
      <c r="AW38" t="s">
        <v>57</v>
      </c>
      <c r="AX38" t="s">
        <v>57</v>
      </c>
      <c r="AY38" s="15" t="s">
        <v>282</v>
      </c>
      <c r="AZ38" s="15"/>
      <c r="BA38" s="15"/>
      <c r="BB38" s="15"/>
    </row>
    <row r="39" spans="1:54" x14ac:dyDescent="0.35">
      <c r="A39">
        <v>1783</v>
      </c>
      <c r="B39" s="3" t="s">
        <v>71</v>
      </c>
      <c r="C39" s="1">
        <v>41880</v>
      </c>
      <c r="D39" s="9">
        <v>2014</v>
      </c>
      <c r="E39" t="str">
        <f t="shared" si="0"/>
        <v>241</v>
      </c>
      <c r="F39" s="5" t="s">
        <v>226</v>
      </c>
      <c r="G39" s="14">
        <v>2</v>
      </c>
      <c r="H39" s="4">
        <v>0.92986111111111114</v>
      </c>
      <c r="I39" s="6" t="s">
        <v>28</v>
      </c>
      <c r="J39" s="3" t="s">
        <v>28</v>
      </c>
      <c r="K39" s="6" t="s">
        <v>28</v>
      </c>
      <c r="L39" s="6" t="s">
        <v>31</v>
      </c>
      <c r="M39" s="6" t="s">
        <v>31</v>
      </c>
      <c r="N39" s="2">
        <v>53</v>
      </c>
      <c r="O39" s="14">
        <v>131</v>
      </c>
      <c r="P39" s="14">
        <v>64</v>
      </c>
      <c r="Q39" s="14">
        <v>101</v>
      </c>
      <c r="R39" s="14">
        <v>110</v>
      </c>
      <c r="S39" s="4">
        <v>1.0326388888888889</v>
      </c>
      <c r="U39" s="4">
        <f>S39-H39</f>
        <v>0.10277777777777775</v>
      </c>
      <c r="AE39">
        <v>3</v>
      </c>
      <c r="AF39">
        <v>3</v>
      </c>
      <c r="AG39">
        <v>3</v>
      </c>
      <c r="AH39">
        <v>2.5</v>
      </c>
      <c r="AI39">
        <v>2.5</v>
      </c>
      <c r="AJ39">
        <v>2.5</v>
      </c>
      <c r="AK39">
        <v>1.5</v>
      </c>
      <c r="AL39">
        <v>1.5</v>
      </c>
      <c r="AM39">
        <v>1.5</v>
      </c>
      <c r="AN39">
        <v>1</v>
      </c>
      <c r="AO39">
        <v>3</v>
      </c>
      <c r="AP39">
        <v>3</v>
      </c>
      <c r="AQ39">
        <v>3</v>
      </c>
      <c r="AR39">
        <v>2.5</v>
      </c>
      <c r="AS39">
        <v>2.5</v>
      </c>
      <c r="AT39">
        <v>2.5</v>
      </c>
      <c r="AU39">
        <v>1.5</v>
      </c>
      <c r="AV39">
        <v>1.5</v>
      </c>
      <c r="AW39">
        <v>1.5</v>
      </c>
      <c r="AX39">
        <v>1</v>
      </c>
      <c r="AY39" s="15"/>
      <c r="AZ39" s="15"/>
      <c r="BA39" s="15"/>
      <c r="BB39" s="15"/>
    </row>
    <row r="40" spans="1:54" x14ac:dyDescent="0.35">
      <c r="A40">
        <v>1783</v>
      </c>
      <c r="B40" s="3" t="s">
        <v>73</v>
      </c>
      <c r="C40" s="1">
        <v>41884</v>
      </c>
      <c r="D40" s="9">
        <v>2014</v>
      </c>
      <c r="E40" t="str">
        <f t="shared" si="0"/>
        <v>245</v>
      </c>
      <c r="F40" s="5" t="s">
        <v>226</v>
      </c>
      <c r="G40" s="14">
        <v>2</v>
      </c>
      <c r="H40" s="4">
        <v>0</v>
      </c>
      <c r="I40" s="6" t="s">
        <v>28</v>
      </c>
      <c r="J40" s="3" t="s">
        <v>31</v>
      </c>
      <c r="K40" s="6" t="s">
        <v>28</v>
      </c>
      <c r="L40" s="6"/>
      <c r="M40" s="6"/>
      <c r="N40" s="2">
        <v>55.5</v>
      </c>
      <c r="O40" s="14">
        <v>138</v>
      </c>
      <c r="P40" s="14">
        <v>63</v>
      </c>
      <c r="Q40" s="14">
        <v>101</v>
      </c>
      <c r="R40" s="14">
        <v>111</v>
      </c>
      <c r="S40" s="4">
        <v>1.0374999999999999</v>
      </c>
      <c r="U40" s="4">
        <f>S40-H40</f>
        <v>1.0374999999999999</v>
      </c>
      <c r="AY40" s="15"/>
      <c r="AZ40" s="15"/>
      <c r="BA40" s="15"/>
      <c r="BB40" s="15"/>
    </row>
    <row r="41" spans="1:54" x14ac:dyDescent="0.35">
      <c r="A41">
        <v>1783</v>
      </c>
      <c r="B41" s="3" t="s">
        <v>74</v>
      </c>
      <c r="C41" s="1">
        <v>41884</v>
      </c>
      <c r="D41" s="9">
        <v>2014</v>
      </c>
      <c r="E41" t="str">
        <f t="shared" si="0"/>
        <v>245</v>
      </c>
      <c r="F41" s="5" t="s">
        <v>224</v>
      </c>
      <c r="G41" s="14">
        <v>2</v>
      </c>
      <c r="H41" s="4">
        <v>0</v>
      </c>
      <c r="I41" s="6" t="s">
        <v>28</v>
      </c>
      <c r="J41" s="3" t="s">
        <v>28</v>
      </c>
      <c r="K41" s="6" t="s">
        <v>28</v>
      </c>
      <c r="L41" s="6" t="s">
        <v>31</v>
      </c>
      <c r="M41" s="6" t="s">
        <v>31</v>
      </c>
      <c r="N41" s="2">
        <v>59</v>
      </c>
      <c r="O41" s="14">
        <v>132</v>
      </c>
      <c r="P41" s="14">
        <v>63</v>
      </c>
      <c r="Q41" s="14">
        <v>99</v>
      </c>
      <c r="R41" s="14">
        <v>107</v>
      </c>
      <c r="S41" s="4">
        <v>1.023611111111111</v>
      </c>
      <c r="U41" s="4">
        <f>S41-H41</f>
        <v>1.023611111111111</v>
      </c>
      <c r="AE41">
        <v>3</v>
      </c>
      <c r="AF41">
        <v>3</v>
      </c>
      <c r="AG41">
        <v>3</v>
      </c>
      <c r="AH41">
        <v>3</v>
      </c>
      <c r="AI41">
        <v>3</v>
      </c>
      <c r="AJ41">
        <v>3</v>
      </c>
      <c r="AK41">
        <v>3</v>
      </c>
      <c r="AL41">
        <v>3</v>
      </c>
      <c r="AM41">
        <v>3</v>
      </c>
      <c r="AN41">
        <v>1.5</v>
      </c>
      <c r="AO41">
        <v>3</v>
      </c>
      <c r="AP41">
        <v>3</v>
      </c>
      <c r="AQ41">
        <v>3</v>
      </c>
      <c r="AR41">
        <v>3</v>
      </c>
      <c r="AS41">
        <v>3</v>
      </c>
      <c r="AT41">
        <v>3</v>
      </c>
      <c r="AU41">
        <v>3</v>
      </c>
      <c r="AV41">
        <v>2.5</v>
      </c>
      <c r="AW41">
        <v>2.5</v>
      </c>
      <c r="AX41">
        <v>1</v>
      </c>
      <c r="AY41" s="15"/>
      <c r="AZ41" s="15"/>
      <c r="BA41" s="15"/>
      <c r="BB41" s="15"/>
    </row>
    <row r="42" spans="1:54" x14ac:dyDescent="0.35">
      <c r="A42">
        <v>1783</v>
      </c>
      <c r="B42" s="3" t="s">
        <v>75</v>
      </c>
      <c r="C42" s="1">
        <v>41884</v>
      </c>
      <c r="D42" s="9">
        <v>2014</v>
      </c>
      <c r="E42" t="str">
        <f t="shared" si="0"/>
        <v>245</v>
      </c>
      <c r="F42" s="5" t="s">
        <v>224</v>
      </c>
      <c r="G42" s="14">
        <v>1</v>
      </c>
      <c r="H42" s="4">
        <v>3.4722222222222224E-2</v>
      </c>
      <c r="I42" s="6" t="s">
        <v>28</v>
      </c>
      <c r="J42" s="3" t="s">
        <v>28</v>
      </c>
      <c r="K42" s="6" t="s">
        <v>28</v>
      </c>
      <c r="L42" s="6"/>
      <c r="M42" s="6"/>
      <c r="N42" s="2">
        <v>59</v>
      </c>
      <c r="O42" s="14">
        <v>134</v>
      </c>
      <c r="P42" s="14">
        <v>99</v>
      </c>
      <c r="Q42" s="14">
        <v>108</v>
      </c>
      <c r="R42" s="14">
        <v>66</v>
      </c>
      <c r="S42" s="4">
        <v>1.0409722222222222</v>
      </c>
      <c r="U42" s="4">
        <f>S42-H42</f>
        <v>1.0062499999999999</v>
      </c>
      <c r="V42" s="1">
        <v>41891</v>
      </c>
      <c r="W42" s="3">
        <v>3</v>
      </c>
      <c r="X42" s="2">
        <v>59.5</v>
      </c>
      <c r="AY42" s="15" t="s">
        <v>292</v>
      </c>
      <c r="AZ42" s="15"/>
      <c r="BA42" s="15"/>
      <c r="BB42" s="15"/>
    </row>
    <row r="43" spans="1:54" x14ac:dyDescent="0.35">
      <c r="A43">
        <v>1783</v>
      </c>
      <c r="B43" s="3" t="s">
        <v>75</v>
      </c>
      <c r="C43" s="1">
        <v>41891</v>
      </c>
      <c r="D43" s="9">
        <v>2014</v>
      </c>
      <c r="E43" t="str">
        <f t="shared" si="0"/>
        <v>252</v>
      </c>
      <c r="F43" s="5" t="s">
        <v>232</v>
      </c>
      <c r="G43" s="14">
        <v>1</v>
      </c>
      <c r="H43" s="4">
        <v>5.6250000000000001E-2</v>
      </c>
      <c r="I43" s="6" t="s">
        <v>34</v>
      </c>
      <c r="J43" s="3" t="s">
        <v>28</v>
      </c>
      <c r="K43" s="6" t="s">
        <v>28</v>
      </c>
      <c r="L43" s="6" t="s">
        <v>31</v>
      </c>
      <c r="M43" s="6" t="s">
        <v>31</v>
      </c>
      <c r="N43" s="2">
        <v>59.5</v>
      </c>
      <c r="O43" s="14">
        <v>134</v>
      </c>
      <c r="P43" s="14">
        <v>99</v>
      </c>
      <c r="Q43" s="14">
        <v>108</v>
      </c>
      <c r="R43" s="14">
        <v>66</v>
      </c>
      <c r="S43" s="4"/>
      <c r="U43" s="4"/>
      <c r="AE43">
        <v>3</v>
      </c>
      <c r="AF43">
        <v>3</v>
      </c>
      <c r="AG43">
        <v>3</v>
      </c>
      <c r="AH43">
        <v>3</v>
      </c>
      <c r="AI43">
        <v>2.5</v>
      </c>
      <c r="AJ43">
        <v>2.5</v>
      </c>
      <c r="AK43">
        <v>2.5</v>
      </c>
      <c r="AL43">
        <v>2</v>
      </c>
      <c r="AM43">
        <v>1.5</v>
      </c>
      <c r="AN43">
        <v>1</v>
      </c>
      <c r="AO43">
        <v>3</v>
      </c>
      <c r="AP43">
        <v>3</v>
      </c>
      <c r="AQ43">
        <v>3</v>
      </c>
      <c r="AR43">
        <v>3</v>
      </c>
      <c r="AS43">
        <v>3</v>
      </c>
      <c r="AT43">
        <v>2.5</v>
      </c>
      <c r="AU43">
        <v>2.5</v>
      </c>
      <c r="AV43">
        <v>2</v>
      </c>
      <c r="AW43">
        <v>1.5</v>
      </c>
      <c r="AX43">
        <v>1</v>
      </c>
      <c r="AY43" s="15"/>
      <c r="AZ43" s="15"/>
      <c r="BA43" s="15"/>
      <c r="BB43" s="15"/>
    </row>
    <row r="44" spans="1:54" x14ac:dyDescent="0.35">
      <c r="A44">
        <v>1783</v>
      </c>
      <c r="B44" s="3" t="s">
        <v>126</v>
      </c>
      <c r="C44" s="1">
        <v>42258</v>
      </c>
      <c r="D44" s="9">
        <v>2015</v>
      </c>
      <c r="E44" t="str">
        <f t="shared" si="0"/>
        <v>254</v>
      </c>
      <c r="F44" s="5" t="s">
        <v>222</v>
      </c>
      <c r="G44" s="14">
        <v>1</v>
      </c>
      <c r="H44" s="4">
        <v>0.86597222222222225</v>
      </c>
      <c r="I44" s="7" t="s">
        <v>30</v>
      </c>
      <c r="J44" s="3" t="s">
        <v>32</v>
      </c>
      <c r="K44" s="7" t="s">
        <v>28</v>
      </c>
      <c r="L44" s="7" t="s">
        <v>237</v>
      </c>
      <c r="M44" s="7" t="s">
        <v>31</v>
      </c>
      <c r="N44" s="2">
        <v>63.7</v>
      </c>
      <c r="O44" s="14">
        <v>133</v>
      </c>
      <c r="P44" s="14">
        <v>63</v>
      </c>
      <c r="Q44" s="14">
        <v>97</v>
      </c>
      <c r="R44" s="14">
        <v>106</v>
      </c>
      <c r="S44" s="4">
        <v>0.88611111111111107</v>
      </c>
      <c r="T44" s="2">
        <v>6</v>
      </c>
      <c r="U44" s="4">
        <f>S44-H44</f>
        <v>2.0138888888888817E-2</v>
      </c>
      <c r="AE44">
        <v>0.5</v>
      </c>
      <c r="AF44">
        <v>0.5</v>
      </c>
      <c r="AG44">
        <v>2.5</v>
      </c>
      <c r="AH44">
        <v>2.5</v>
      </c>
      <c r="AI44">
        <v>2.5</v>
      </c>
      <c r="AJ44">
        <v>2</v>
      </c>
      <c r="AK44">
        <v>2</v>
      </c>
      <c r="AL44">
        <v>2</v>
      </c>
      <c r="AM44">
        <v>1.5</v>
      </c>
      <c r="AN44">
        <v>1</v>
      </c>
      <c r="AO44">
        <v>0.5</v>
      </c>
      <c r="AP44">
        <v>0.5</v>
      </c>
      <c r="AQ44">
        <v>2.5</v>
      </c>
      <c r="AR44">
        <v>2.5</v>
      </c>
      <c r="AS44">
        <v>2.5</v>
      </c>
      <c r="AT44">
        <v>2</v>
      </c>
      <c r="AU44">
        <v>2</v>
      </c>
      <c r="AV44">
        <v>2</v>
      </c>
      <c r="AW44">
        <v>1.5</v>
      </c>
      <c r="AX44">
        <v>1</v>
      </c>
      <c r="AY44" s="15" t="s">
        <v>265</v>
      </c>
      <c r="AZ44" s="15"/>
      <c r="BA44" s="15"/>
      <c r="BB44" s="15"/>
    </row>
    <row r="45" spans="1:54" x14ac:dyDescent="0.35">
      <c r="A45">
        <v>1783</v>
      </c>
      <c r="B45" s="3" t="s">
        <v>66</v>
      </c>
      <c r="C45" s="1">
        <v>41895</v>
      </c>
      <c r="D45" s="9">
        <v>2014</v>
      </c>
      <c r="E45" t="str">
        <f t="shared" si="0"/>
        <v>256</v>
      </c>
      <c r="F45" s="5" t="s">
        <v>228</v>
      </c>
      <c r="G45" s="14">
        <v>1</v>
      </c>
      <c r="H45" s="4">
        <v>0.97986111111111107</v>
      </c>
      <c r="I45" s="6" t="s">
        <v>35</v>
      </c>
      <c r="J45" s="3" t="s">
        <v>31</v>
      </c>
      <c r="K45" s="6" t="s">
        <v>28</v>
      </c>
      <c r="L45" s="6" t="s">
        <v>237</v>
      </c>
      <c r="M45" s="6" t="s">
        <v>31</v>
      </c>
      <c r="N45" s="2">
        <v>57.5</v>
      </c>
      <c r="O45" s="14">
        <v>130</v>
      </c>
      <c r="P45" s="14">
        <v>61</v>
      </c>
      <c r="Q45" s="14">
        <v>94</v>
      </c>
      <c r="R45" s="14">
        <v>103</v>
      </c>
      <c r="S45" s="4">
        <v>0.9916666666666667</v>
      </c>
      <c r="U45" s="4">
        <f>S45-H45</f>
        <v>1.1805555555555625E-2</v>
      </c>
      <c r="AE45">
        <v>3</v>
      </c>
      <c r="AF45">
        <v>3</v>
      </c>
      <c r="AG45">
        <v>2.5</v>
      </c>
      <c r="AH45">
        <v>2.5</v>
      </c>
      <c r="AI45">
        <v>2</v>
      </c>
      <c r="AJ45">
        <v>2</v>
      </c>
      <c r="AK45">
        <v>2</v>
      </c>
      <c r="AL45">
        <v>1.5</v>
      </c>
      <c r="AM45">
        <v>1.5</v>
      </c>
      <c r="AN45">
        <v>1</v>
      </c>
      <c r="AO45">
        <v>3</v>
      </c>
      <c r="AP45">
        <v>3</v>
      </c>
      <c r="AQ45">
        <v>2.5</v>
      </c>
      <c r="AR45">
        <v>2.5</v>
      </c>
      <c r="AS45">
        <v>2</v>
      </c>
      <c r="AT45">
        <v>2</v>
      </c>
      <c r="AU45">
        <v>1.5</v>
      </c>
      <c r="AV45">
        <v>1.5</v>
      </c>
      <c r="AW45">
        <v>1.5</v>
      </c>
      <c r="AX45">
        <v>1</v>
      </c>
      <c r="AY45" s="15" t="s">
        <v>285</v>
      </c>
      <c r="AZ45" s="15"/>
      <c r="BA45" s="15"/>
      <c r="BB45" s="15"/>
    </row>
    <row r="46" spans="1:54" x14ac:dyDescent="0.35">
      <c r="A46">
        <v>1783</v>
      </c>
      <c r="B46" s="3" t="s">
        <v>173</v>
      </c>
      <c r="C46" s="1">
        <v>42604</v>
      </c>
      <c r="D46" s="9">
        <v>2016</v>
      </c>
      <c r="E46" t="str">
        <f t="shared" si="0"/>
        <v>235</v>
      </c>
      <c r="F46" s="5" t="s">
        <v>232</v>
      </c>
      <c r="G46" s="14">
        <v>4</v>
      </c>
      <c r="H46" s="4">
        <v>0.92013888888888884</v>
      </c>
      <c r="I46" s="7" t="s">
        <v>36</v>
      </c>
      <c r="J46" s="3" t="s">
        <v>33</v>
      </c>
      <c r="K46" s="7" t="s">
        <v>34</v>
      </c>
      <c r="L46" s="7" t="s">
        <v>237</v>
      </c>
      <c r="M46" s="7" t="s">
        <v>31</v>
      </c>
      <c r="N46" s="2">
        <v>68.5</v>
      </c>
      <c r="O46" s="14">
        <v>137</v>
      </c>
      <c r="P46" s="14">
        <v>31</v>
      </c>
      <c r="Q46" s="14">
        <v>94</v>
      </c>
      <c r="R46" s="14">
        <v>76</v>
      </c>
      <c r="S46" s="4">
        <v>0.95138888888888884</v>
      </c>
      <c r="U46" s="4">
        <f>S46-H46</f>
        <v>3.125E-2</v>
      </c>
      <c r="AE46">
        <v>1</v>
      </c>
      <c r="AF46">
        <v>3</v>
      </c>
      <c r="AG46">
        <v>3</v>
      </c>
      <c r="AH46">
        <v>3</v>
      </c>
      <c r="AI46">
        <v>3</v>
      </c>
      <c r="AJ46" t="s">
        <v>57</v>
      </c>
      <c r="AK46" t="s">
        <v>57</v>
      </c>
      <c r="AL46">
        <v>0.5</v>
      </c>
      <c r="AM46">
        <v>0.5</v>
      </c>
      <c r="AN46">
        <v>0.5</v>
      </c>
      <c r="AO46">
        <v>1</v>
      </c>
      <c r="AP46">
        <v>3</v>
      </c>
      <c r="AQ46">
        <v>3</v>
      </c>
      <c r="AR46">
        <v>3</v>
      </c>
      <c r="AS46">
        <v>3</v>
      </c>
      <c r="AT46" t="s">
        <v>57</v>
      </c>
      <c r="AU46" t="s">
        <v>57</v>
      </c>
      <c r="AV46" t="s">
        <v>57</v>
      </c>
      <c r="AW46">
        <v>0.5</v>
      </c>
      <c r="AX46">
        <v>0.5</v>
      </c>
      <c r="AY46" s="15" t="s">
        <v>258</v>
      </c>
      <c r="AZ46" s="15"/>
      <c r="BA46" s="15"/>
      <c r="BB46" s="15"/>
    </row>
    <row r="47" spans="1:54" x14ac:dyDescent="0.35">
      <c r="A47">
        <v>1783</v>
      </c>
      <c r="B47" s="3" t="s">
        <v>181</v>
      </c>
      <c r="C47" s="1">
        <v>42608</v>
      </c>
      <c r="D47" s="9">
        <v>2016</v>
      </c>
      <c r="E47" t="str">
        <f t="shared" si="0"/>
        <v>239</v>
      </c>
      <c r="F47" s="5" t="s">
        <v>222</v>
      </c>
      <c r="G47" s="14">
        <v>3</v>
      </c>
      <c r="H47" s="4">
        <v>0.92152777777777783</v>
      </c>
      <c r="I47" s="7" t="s">
        <v>30</v>
      </c>
      <c r="J47" s="3" t="s">
        <v>31</v>
      </c>
      <c r="K47" s="7" t="s">
        <v>28</v>
      </c>
      <c r="L47" s="7" t="s">
        <v>237</v>
      </c>
      <c r="M47" s="7" t="s">
        <v>237</v>
      </c>
      <c r="N47" s="2">
        <v>51.6</v>
      </c>
      <c r="O47" s="14">
        <v>124</v>
      </c>
      <c r="P47" s="14">
        <v>60</v>
      </c>
      <c r="Q47" s="14">
        <v>95</v>
      </c>
      <c r="R47" s="14">
        <v>104</v>
      </c>
      <c r="S47" s="4">
        <v>0.9291666666666667</v>
      </c>
      <c r="U47" s="4">
        <f>S47-H47</f>
        <v>7.6388888888888618E-3</v>
      </c>
      <c r="AY47" s="15" t="s">
        <v>247</v>
      </c>
      <c r="AZ47" s="15"/>
      <c r="BA47" s="15"/>
      <c r="BB47" s="15"/>
    </row>
    <row r="48" spans="1:54" x14ac:dyDescent="0.35">
      <c r="A48">
        <v>1783</v>
      </c>
      <c r="B48" s="3" t="s">
        <v>185</v>
      </c>
      <c r="C48" s="1">
        <v>42615</v>
      </c>
      <c r="D48" s="9">
        <v>2016</v>
      </c>
      <c r="E48" t="str">
        <f t="shared" si="0"/>
        <v>246</v>
      </c>
      <c r="F48" s="5" t="s">
        <v>222</v>
      </c>
      <c r="G48" s="14">
        <v>3</v>
      </c>
      <c r="H48" s="4">
        <v>2.0833333333333332E-2</v>
      </c>
      <c r="I48" s="7" t="s">
        <v>28</v>
      </c>
      <c r="J48" s="3" t="s">
        <v>31</v>
      </c>
      <c r="K48" s="7" t="s">
        <v>28</v>
      </c>
      <c r="L48" s="7" t="s">
        <v>236</v>
      </c>
      <c r="M48" s="7" t="s">
        <v>31</v>
      </c>
      <c r="N48" s="2">
        <v>54</v>
      </c>
      <c r="O48" s="14">
        <v>128</v>
      </c>
      <c r="P48" s="14">
        <v>61</v>
      </c>
      <c r="Q48" s="14">
        <v>98</v>
      </c>
      <c r="R48" s="14">
        <v>105</v>
      </c>
      <c r="S48" s="4">
        <v>4.4444444444444446E-2</v>
      </c>
      <c r="T48" s="2">
        <v>7.5</v>
      </c>
      <c r="U48" s="4">
        <f>S48-H48</f>
        <v>2.3611111111111114E-2</v>
      </c>
      <c r="AY48" s="15"/>
      <c r="AZ48" s="15"/>
      <c r="BA48" s="15"/>
      <c r="BB48" s="15"/>
    </row>
    <row r="49" spans="1:54" x14ac:dyDescent="0.35">
      <c r="A49">
        <v>1783</v>
      </c>
      <c r="B49" s="3" t="s">
        <v>186</v>
      </c>
      <c r="C49" s="1">
        <v>42616</v>
      </c>
      <c r="D49" s="9">
        <v>2016</v>
      </c>
      <c r="E49" t="str">
        <f t="shared" si="0"/>
        <v>247</v>
      </c>
      <c r="F49" s="5" t="s">
        <v>226</v>
      </c>
      <c r="G49" s="14">
        <v>1</v>
      </c>
      <c r="H49" s="4">
        <v>0.88541666666666663</v>
      </c>
      <c r="I49" s="7" t="s">
        <v>28</v>
      </c>
      <c r="J49" s="3" t="s">
        <v>31</v>
      </c>
      <c r="K49" s="7" t="s">
        <v>28</v>
      </c>
      <c r="L49" s="7" t="s">
        <v>236</v>
      </c>
      <c r="M49" s="7" t="s">
        <v>31</v>
      </c>
      <c r="N49" s="2">
        <v>59.1</v>
      </c>
      <c r="O49" s="14">
        <v>128</v>
      </c>
      <c r="P49" s="14">
        <v>62</v>
      </c>
      <c r="Q49" s="14">
        <v>98</v>
      </c>
      <c r="R49" s="14">
        <v>107</v>
      </c>
      <c r="S49" s="4">
        <v>0.89861111111111114</v>
      </c>
      <c r="U49" s="4">
        <f>S49-H49</f>
        <v>1.3194444444444509E-2</v>
      </c>
      <c r="AY49" s="15"/>
      <c r="AZ49" s="15"/>
      <c r="BA49" s="15"/>
      <c r="BB49" s="15"/>
    </row>
    <row r="50" spans="1:54" x14ac:dyDescent="0.35">
      <c r="A50">
        <v>1783</v>
      </c>
      <c r="B50" s="3" t="s">
        <v>187</v>
      </c>
      <c r="C50" s="1">
        <v>42616</v>
      </c>
      <c r="D50" s="9">
        <v>2016</v>
      </c>
      <c r="E50" t="str">
        <f t="shared" si="0"/>
        <v>247</v>
      </c>
      <c r="F50" s="5" t="s">
        <v>226</v>
      </c>
      <c r="H50" s="4">
        <v>0.94861111111111107</v>
      </c>
      <c r="I50" s="7" t="s">
        <v>28</v>
      </c>
      <c r="J50" s="3" t="s">
        <v>31</v>
      </c>
      <c r="K50" s="7" t="s">
        <v>28</v>
      </c>
      <c r="L50" s="7" t="s">
        <v>236</v>
      </c>
      <c r="M50" s="7" t="s">
        <v>31</v>
      </c>
      <c r="N50" s="2">
        <v>50.4</v>
      </c>
      <c r="O50" s="14">
        <v>128</v>
      </c>
      <c r="P50" s="14">
        <v>59</v>
      </c>
      <c r="Q50" s="14">
        <v>94</v>
      </c>
      <c r="R50" s="14">
        <v>101</v>
      </c>
      <c r="S50" s="4">
        <v>0.96250000000000002</v>
      </c>
      <c r="T50" s="2">
        <v>10.5</v>
      </c>
      <c r="U50" s="4">
        <f>S50-H50</f>
        <v>1.3888888888888951E-2</v>
      </c>
      <c r="AY50" s="15"/>
      <c r="AZ50" s="15"/>
      <c r="BA50" s="15"/>
      <c r="BB50" s="15"/>
    </row>
    <row r="51" spans="1:54" x14ac:dyDescent="0.35">
      <c r="A51">
        <v>1783</v>
      </c>
      <c r="B51" s="3" t="s">
        <v>188</v>
      </c>
      <c r="C51" s="1">
        <v>42617</v>
      </c>
      <c r="D51" s="9">
        <v>2016</v>
      </c>
      <c r="E51" t="str">
        <f t="shared" si="0"/>
        <v>248</v>
      </c>
      <c r="F51" s="5" t="s">
        <v>230</v>
      </c>
      <c r="G51" s="14">
        <v>2</v>
      </c>
      <c r="H51" s="4">
        <v>0.85416666666666663</v>
      </c>
      <c r="I51" s="7" t="s">
        <v>28</v>
      </c>
      <c r="J51" s="3" t="s">
        <v>31</v>
      </c>
      <c r="K51" s="7" t="s">
        <v>28</v>
      </c>
      <c r="L51" s="7" t="s">
        <v>236</v>
      </c>
      <c r="M51" s="7" t="s">
        <v>31</v>
      </c>
      <c r="N51" s="2">
        <v>54.8</v>
      </c>
      <c r="O51" s="14">
        <v>127</v>
      </c>
      <c r="P51" s="14">
        <v>62</v>
      </c>
      <c r="Q51" s="14">
        <v>98</v>
      </c>
      <c r="R51" s="14">
        <v>105</v>
      </c>
      <c r="S51" s="4">
        <v>0.87361111111111101</v>
      </c>
      <c r="U51" s="4">
        <f>S51-H51</f>
        <v>1.9444444444444375E-2</v>
      </c>
      <c r="V51" s="1">
        <v>42623</v>
      </c>
      <c r="W51" s="3" t="s">
        <v>228</v>
      </c>
      <c r="X51" s="2">
        <v>54.5</v>
      </c>
      <c r="AY51" s="15" t="s">
        <v>246</v>
      </c>
      <c r="AZ51" s="15"/>
      <c r="BA51" s="15"/>
      <c r="BB51" s="15"/>
    </row>
    <row r="52" spans="1:54" x14ac:dyDescent="0.35">
      <c r="A52">
        <v>1783</v>
      </c>
      <c r="B52" s="3" t="s">
        <v>188</v>
      </c>
      <c r="C52" s="1">
        <v>42623</v>
      </c>
      <c r="D52" s="9">
        <v>2016</v>
      </c>
      <c r="E52" t="str">
        <f t="shared" si="0"/>
        <v>254</v>
      </c>
      <c r="F52" s="5" t="s">
        <v>232</v>
      </c>
      <c r="G52" s="14">
        <v>2</v>
      </c>
      <c r="H52" s="4">
        <v>3.125E-2</v>
      </c>
      <c r="I52" s="7" t="s">
        <v>34</v>
      </c>
      <c r="J52" s="3" t="s">
        <v>31</v>
      </c>
      <c r="K52" s="7" t="s">
        <v>28</v>
      </c>
      <c r="L52" s="7" t="s">
        <v>237</v>
      </c>
      <c r="M52" s="7" t="s">
        <v>237</v>
      </c>
      <c r="N52" s="2">
        <v>54.5</v>
      </c>
      <c r="O52" s="14">
        <v>125</v>
      </c>
      <c r="P52" s="14">
        <v>59</v>
      </c>
      <c r="Q52" s="14">
        <v>97</v>
      </c>
      <c r="R52" s="14">
        <v>103</v>
      </c>
      <c r="S52" s="4">
        <v>1.038888888888889</v>
      </c>
      <c r="T52" s="2">
        <v>5</v>
      </c>
      <c r="U52" s="4">
        <f>S52-H52</f>
        <v>1.007638888888889</v>
      </c>
      <c r="AY52" s="15" t="s">
        <v>241</v>
      </c>
      <c r="AZ52" s="15"/>
      <c r="BA52" s="15"/>
      <c r="BB52" s="15"/>
    </row>
    <row r="53" spans="1:54" x14ac:dyDescent="0.35">
      <c r="A53">
        <v>1783</v>
      </c>
      <c r="B53" s="3" t="s">
        <v>189</v>
      </c>
      <c r="C53" s="1">
        <v>42617</v>
      </c>
      <c r="D53" s="9">
        <v>2016</v>
      </c>
      <c r="E53" t="str">
        <f t="shared" si="0"/>
        <v>248</v>
      </c>
      <c r="F53" s="5" t="s">
        <v>232</v>
      </c>
      <c r="G53" s="14">
        <v>3</v>
      </c>
      <c r="H53" s="4">
        <v>6.9444444444444447E-4</v>
      </c>
      <c r="I53" s="7" t="s">
        <v>28</v>
      </c>
      <c r="J53" s="3" t="s">
        <v>31</v>
      </c>
      <c r="K53" s="7" t="s">
        <v>28</v>
      </c>
      <c r="L53" s="7" t="s">
        <v>236</v>
      </c>
      <c r="M53" s="7" t="s">
        <v>31</v>
      </c>
      <c r="N53" s="2">
        <v>51.5</v>
      </c>
      <c r="O53" s="14">
        <v>125</v>
      </c>
      <c r="P53" s="14">
        <v>59</v>
      </c>
      <c r="Q53" s="14">
        <v>97</v>
      </c>
      <c r="R53" s="14">
        <v>103</v>
      </c>
      <c r="S53" s="4">
        <v>1.0145833333333334</v>
      </c>
      <c r="T53" s="2">
        <v>7</v>
      </c>
      <c r="U53" s="4">
        <f>S53-H53</f>
        <v>1.0138888888888888</v>
      </c>
      <c r="AY53" s="15"/>
      <c r="AZ53" s="15"/>
      <c r="BA53" s="15"/>
      <c r="BB53" s="15"/>
    </row>
    <row r="54" spans="1:54" x14ac:dyDescent="0.35">
      <c r="A54">
        <v>1783</v>
      </c>
      <c r="B54" s="3" t="s">
        <v>190</v>
      </c>
      <c r="C54" s="1">
        <v>42618</v>
      </c>
      <c r="D54" s="9">
        <v>2016</v>
      </c>
      <c r="E54" t="str">
        <f t="shared" si="0"/>
        <v>249</v>
      </c>
      <c r="F54" s="5" t="s">
        <v>222</v>
      </c>
      <c r="G54" s="14">
        <v>3</v>
      </c>
      <c r="H54" s="4">
        <v>0.89583333333333337</v>
      </c>
      <c r="I54" s="7" t="s">
        <v>28</v>
      </c>
      <c r="J54" s="3" t="s">
        <v>31</v>
      </c>
      <c r="K54" s="7" t="s">
        <v>28</v>
      </c>
      <c r="L54" s="7" t="s">
        <v>236</v>
      </c>
      <c r="M54" s="7" t="s">
        <v>31</v>
      </c>
      <c r="N54" s="2">
        <v>50.4</v>
      </c>
      <c r="O54" s="14">
        <v>130</v>
      </c>
      <c r="P54" s="14">
        <v>62</v>
      </c>
      <c r="Q54" s="14">
        <v>100</v>
      </c>
      <c r="R54" s="14">
        <v>107</v>
      </c>
      <c r="S54" s="4">
        <v>0.91388888888888886</v>
      </c>
      <c r="U54" s="4">
        <f>S54-H54</f>
        <v>1.8055555555555491E-2</v>
      </c>
      <c r="AY54" s="15"/>
      <c r="AZ54" s="15"/>
      <c r="BA54" s="15"/>
      <c r="BB54" s="15"/>
    </row>
    <row r="55" spans="1:54" x14ac:dyDescent="0.35">
      <c r="A55">
        <v>1783</v>
      </c>
      <c r="B55" s="3" t="s">
        <v>191</v>
      </c>
      <c r="C55" s="1">
        <v>42619</v>
      </c>
      <c r="D55" s="9">
        <v>2016</v>
      </c>
      <c r="E55" t="str">
        <f t="shared" si="0"/>
        <v>250</v>
      </c>
      <c r="F55" s="5" t="s">
        <v>226</v>
      </c>
      <c r="G55" s="14">
        <v>1</v>
      </c>
      <c r="H55" s="4">
        <v>0.89583333333333337</v>
      </c>
      <c r="I55" s="7" t="s">
        <v>28</v>
      </c>
      <c r="J55" s="3" t="s">
        <v>31</v>
      </c>
      <c r="K55" s="7" t="s">
        <v>28</v>
      </c>
      <c r="L55" s="7" t="s">
        <v>236</v>
      </c>
      <c r="M55" s="7" t="s">
        <v>31</v>
      </c>
      <c r="N55" s="2">
        <v>52.5</v>
      </c>
      <c r="O55" s="14">
        <v>123</v>
      </c>
      <c r="P55" s="14">
        <v>59</v>
      </c>
      <c r="Q55" s="14">
        <v>98</v>
      </c>
      <c r="R55" s="14">
        <v>104</v>
      </c>
      <c r="S55" s="4">
        <v>0.90902777777777777</v>
      </c>
      <c r="T55" s="2">
        <v>12.5</v>
      </c>
      <c r="U55" s="4">
        <f>S55-H55</f>
        <v>1.3194444444444398E-2</v>
      </c>
      <c r="AY55" s="15"/>
      <c r="AZ55" s="15"/>
      <c r="BA55" s="15"/>
      <c r="BB55" s="15"/>
    </row>
    <row r="56" spans="1:54" x14ac:dyDescent="0.35">
      <c r="A56">
        <v>1783</v>
      </c>
      <c r="B56" s="3" t="s">
        <v>192</v>
      </c>
      <c r="C56" s="1">
        <v>42619</v>
      </c>
      <c r="D56" s="9">
        <v>2016</v>
      </c>
      <c r="E56" t="str">
        <f t="shared" si="0"/>
        <v>250</v>
      </c>
      <c r="F56" s="5" t="s">
        <v>224</v>
      </c>
      <c r="G56" s="14">
        <v>1</v>
      </c>
      <c r="H56" s="4">
        <v>0.95833333333333337</v>
      </c>
      <c r="I56" s="7" t="s">
        <v>28</v>
      </c>
      <c r="J56" s="3" t="s">
        <v>31</v>
      </c>
      <c r="K56" s="7" t="s">
        <v>28</v>
      </c>
      <c r="L56" s="7" t="s">
        <v>236</v>
      </c>
      <c r="M56" s="7" t="s">
        <v>31</v>
      </c>
      <c r="N56" s="2">
        <v>56.6</v>
      </c>
      <c r="O56" s="14">
        <v>130</v>
      </c>
      <c r="P56" s="14">
        <v>64</v>
      </c>
      <c r="Q56" s="14">
        <v>98</v>
      </c>
      <c r="R56" s="14">
        <v>105</v>
      </c>
      <c r="S56" s="4">
        <v>0.96944444444444444</v>
      </c>
      <c r="T56" s="2">
        <v>10.5</v>
      </c>
      <c r="U56" s="4">
        <f>S56-H56</f>
        <v>1.1111111111111072E-2</v>
      </c>
      <c r="AY56" s="15"/>
      <c r="AZ56" s="15"/>
      <c r="BA56" s="15"/>
      <c r="BB56" s="15"/>
    </row>
    <row r="57" spans="1:54" x14ac:dyDescent="0.35">
      <c r="A57">
        <v>1783</v>
      </c>
      <c r="B57" s="3" t="s">
        <v>172</v>
      </c>
      <c r="C57" s="1">
        <v>42604</v>
      </c>
      <c r="D57" s="9">
        <v>2016</v>
      </c>
      <c r="E57" t="str">
        <f t="shared" si="0"/>
        <v>235</v>
      </c>
      <c r="F57" s="5" t="s">
        <v>230</v>
      </c>
      <c r="G57" s="14">
        <v>1</v>
      </c>
      <c r="H57" s="4">
        <v>0.89930555555555547</v>
      </c>
      <c r="I57" s="7" t="s">
        <v>28</v>
      </c>
      <c r="J57" s="3" t="s">
        <v>33</v>
      </c>
      <c r="K57" s="7" t="s">
        <v>34</v>
      </c>
      <c r="L57" s="7" t="s">
        <v>236</v>
      </c>
      <c r="M57" s="7" t="s">
        <v>31</v>
      </c>
      <c r="N57" s="2">
        <v>57.9</v>
      </c>
      <c r="O57" s="14">
        <v>121</v>
      </c>
      <c r="P57" s="14">
        <v>43</v>
      </c>
      <c r="Q57" s="14">
        <v>93</v>
      </c>
      <c r="R57" s="14">
        <v>78</v>
      </c>
      <c r="S57" s="4">
        <v>0.93680555555555556</v>
      </c>
      <c r="U57" s="4">
        <f>S57-H57</f>
        <v>3.7500000000000089E-2</v>
      </c>
      <c r="AE57">
        <v>1</v>
      </c>
      <c r="AF57">
        <v>1.5</v>
      </c>
      <c r="AG57">
        <v>1.5</v>
      </c>
      <c r="AH57">
        <v>3</v>
      </c>
      <c r="AI57">
        <v>3</v>
      </c>
      <c r="AJ57" t="s">
        <v>57</v>
      </c>
      <c r="AK57" t="s">
        <v>57</v>
      </c>
      <c r="AL57" t="s">
        <v>57</v>
      </c>
      <c r="AM57">
        <v>0.5</v>
      </c>
      <c r="AN57">
        <v>0.5</v>
      </c>
      <c r="AO57">
        <v>1.5</v>
      </c>
      <c r="AP57">
        <v>1.5</v>
      </c>
      <c r="AQ57">
        <v>3</v>
      </c>
      <c r="AR57">
        <v>3</v>
      </c>
      <c r="AS57">
        <v>3</v>
      </c>
      <c r="AT57" t="s">
        <v>57</v>
      </c>
      <c r="AU57" t="s">
        <v>57</v>
      </c>
      <c r="AV57" t="s">
        <v>57</v>
      </c>
      <c r="AW57">
        <v>0.5</v>
      </c>
      <c r="AX57">
        <v>0.5</v>
      </c>
      <c r="AY57" s="15" t="s">
        <v>259</v>
      </c>
      <c r="AZ57" s="15"/>
      <c r="BA57" s="15"/>
      <c r="BB57" s="15"/>
    </row>
    <row r="58" spans="1:54" x14ac:dyDescent="0.35">
      <c r="A58">
        <v>1783</v>
      </c>
      <c r="B58" s="3" t="s">
        <v>174</v>
      </c>
      <c r="C58" s="1">
        <v>42604</v>
      </c>
      <c r="D58" s="9">
        <v>2016</v>
      </c>
      <c r="E58" t="str">
        <f t="shared" si="0"/>
        <v>235</v>
      </c>
      <c r="F58" s="5" t="s">
        <v>232</v>
      </c>
      <c r="G58" s="14">
        <v>1</v>
      </c>
      <c r="H58" s="4">
        <v>1.3888888888888889E-3</v>
      </c>
      <c r="I58" s="7" t="s">
        <v>28</v>
      </c>
      <c r="J58" s="3" t="s">
        <v>31</v>
      </c>
      <c r="K58" s="7" t="s">
        <v>28</v>
      </c>
      <c r="L58" s="7" t="s">
        <v>236</v>
      </c>
      <c r="M58" s="7" t="s">
        <v>31</v>
      </c>
      <c r="N58" s="2">
        <v>57.3</v>
      </c>
      <c r="O58" s="14">
        <v>126</v>
      </c>
      <c r="P58" s="14">
        <v>63</v>
      </c>
      <c r="Q58" s="14">
        <v>96</v>
      </c>
      <c r="R58" s="14">
        <v>104</v>
      </c>
      <c r="S58" s="4">
        <v>1.0222222222222224</v>
      </c>
      <c r="U58" s="4">
        <f>S58-H58</f>
        <v>1.0208333333333335</v>
      </c>
      <c r="AY58" s="15"/>
      <c r="AZ58" s="15"/>
      <c r="BA58" s="15"/>
      <c r="BB58" s="15"/>
    </row>
    <row r="59" spans="1:54" x14ac:dyDescent="0.35">
      <c r="A59">
        <v>1783</v>
      </c>
      <c r="B59" s="3" t="s">
        <v>175</v>
      </c>
      <c r="C59" s="1">
        <v>42604</v>
      </c>
      <c r="D59" s="9">
        <v>2016</v>
      </c>
      <c r="E59" t="str">
        <f t="shared" si="0"/>
        <v>235</v>
      </c>
      <c r="F59" s="5" t="s">
        <v>97</v>
      </c>
      <c r="G59" s="14">
        <v>3</v>
      </c>
      <c r="H59" s="4">
        <v>2.2222222222222223E-2</v>
      </c>
      <c r="I59" s="7" t="s">
        <v>28</v>
      </c>
      <c r="J59" s="3" t="s">
        <v>31</v>
      </c>
      <c r="K59" s="7" t="s">
        <v>28</v>
      </c>
      <c r="L59" s="7" t="s">
        <v>242</v>
      </c>
      <c r="M59" s="7" t="s">
        <v>31</v>
      </c>
      <c r="N59" s="2">
        <v>45.4</v>
      </c>
      <c r="O59" s="14">
        <v>126</v>
      </c>
      <c r="P59" s="14">
        <v>64</v>
      </c>
      <c r="Q59" s="14">
        <v>95</v>
      </c>
      <c r="R59" s="14">
        <v>104</v>
      </c>
      <c r="S59" s="4">
        <v>4.2361111111111106E-2</v>
      </c>
      <c r="U59" s="4">
        <f>S59-H59</f>
        <v>2.0138888888888883E-2</v>
      </c>
      <c r="V59" s="1">
        <v>42617</v>
      </c>
      <c r="W59" s="3" t="s">
        <v>97</v>
      </c>
      <c r="X59" s="2">
        <v>52.5</v>
      </c>
      <c r="AY59" s="15"/>
      <c r="AZ59" s="15"/>
      <c r="BA59" s="15"/>
      <c r="BB59" s="15"/>
    </row>
    <row r="60" spans="1:54" x14ac:dyDescent="0.35">
      <c r="A60">
        <v>1783</v>
      </c>
      <c r="B60" s="3" t="s">
        <v>175</v>
      </c>
      <c r="C60" s="1">
        <v>42617</v>
      </c>
      <c r="D60" s="9">
        <v>2016</v>
      </c>
      <c r="E60" t="str">
        <f t="shared" si="0"/>
        <v>248</v>
      </c>
      <c r="F60" s="5" t="s">
        <v>230</v>
      </c>
      <c r="G60" s="14">
        <v>2</v>
      </c>
      <c r="H60" s="4">
        <v>0.88541666666666663</v>
      </c>
      <c r="I60" s="7" t="s">
        <v>34</v>
      </c>
      <c r="J60" s="3" t="s">
        <v>31</v>
      </c>
      <c r="K60" s="7" t="s">
        <v>28</v>
      </c>
      <c r="L60" s="7" t="s">
        <v>237</v>
      </c>
      <c r="M60" s="7" t="s">
        <v>237</v>
      </c>
      <c r="N60" s="2">
        <v>52.5</v>
      </c>
      <c r="O60" s="14">
        <v>126</v>
      </c>
      <c r="P60" s="14">
        <v>64</v>
      </c>
      <c r="Q60" s="14">
        <v>95</v>
      </c>
      <c r="R60" s="14">
        <v>104</v>
      </c>
      <c r="S60" s="4">
        <v>0.89236111111111116</v>
      </c>
      <c r="T60" s="2">
        <v>15.5</v>
      </c>
      <c r="U60" s="4">
        <f>S60-H60</f>
        <v>6.9444444444445308E-3</v>
      </c>
      <c r="V60" s="1"/>
      <c r="AY60" s="15" t="s">
        <v>244</v>
      </c>
      <c r="AZ60" s="15"/>
      <c r="BA60" s="15"/>
      <c r="BB60" s="15"/>
    </row>
    <row r="61" spans="1:54" x14ac:dyDescent="0.35">
      <c r="A61">
        <v>1783</v>
      </c>
      <c r="B61" s="3" t="s">
        <v>176</v>
      </c>
      <c r="C61" s="1">
        <v>42605</v>
      </c>
      <c r="D61" s="9">
        <v>2016</v>
      </c>
      <c r="E61" t="str">
        <f t="shared" si="0"/>
        <v>236</v>
      </c>
      <c r="F61" s="5" t="s">
        <v>222</v>
      </c>
      <c r="G61" s="14">
        <v>3</v>
      </c>
      <c r="H61" s="4">
        <v>0.9590277777777777</v>
      </c>
      <c r="I61" s="7" t="s">
        <v>28</v>
      </c>
      <c r="J61" s="3" t="s">
        <v>31</v>
      </c>
      <c r="K61" s="7" t="s">
        <v>28</v>
      </c>
      <c r="L61" s="7" t="s">
        <v>242</v>
      </c>
      <c r="M61" s="7" t="s">
        <v>31</v>
      </c>
      <c r="N61" s="2">
        <v>54.1</v>
      </c>
      <c r="O61" s="14">
        <v>128</v>
      </c>
      <c r="P61" s="14">
        <v>64</v>
      </c>
      <c r="Q61" s="14">
        <v>95</v>
      </c>
      <c r="R61" s="14">
        <v>102</v>
      </c>
      <c r="S61" s="4">
        <v>0.98541666666666661</v>
      </c>
      <c r="U61" s="4">
        <f>S61-H61</f>
        <v>2.6388888888888906E-2</v>
      </c>
      <c r="AY61" s="15"/>
      <c r="AZ61" s="15"/>
      <c r="BA61" s="15"/>
      <c r="BB61" s="15"/>
    </row>
    <row r="62" spans="1:54" x14ac:dyDescent="0.35">
      <c r="A62">
        <v>1783</v>
      </c>
      <c r="B62" s="3" t="s">
        <v>177</v>
      </c>
      <c r="C62" s="1">
        <v>42606</v>
      </c>
      <c r="D62" s="9">
        <v>2016</v>
      </c>
      <c r="E62" t="str">
        <f t="shared" si="0"/>
        <v>237</v>
      </c>
      <c r="F62" s="5" t="s">
        <v>226</v>
      </c>
      <c r="G62" s="14">
        <v>1</v>
      </c>
      <c r="H62" s="4">
        <v>0.92708333333333337</v>
      </c>
      <c r="I62" s="7" t="s">
        <v>28</v>
      </c>
      <c r="J62" s="3" t="s">
        <v>31</v>
      </c>
      <c r="K62" s="7" t="s">
        <v>28</v>
      </c>
      <c r="L62" s="7" t="s">
        <v>242</v>
      </c>
      <c r="M62" s="7" t="s">
        <v>31</v>
      </c>
      <c r="N62" s="2">
        <v>53.2</v>
      </c>
      <c r="O62" s="14">
        <v>125</v>
      </c>
      <c r="P62" s="14">
        <v>58</v>
      </c>
      <c r="Q62" s="14">
        <v>91</v>
      </c>
      <c r="R62" s="14">
        <v>99</v>
      </c>
      <c r="S62" s="4">
        <v>0.94236111111111109</v>
      </c>
      <c r="T62" s="2">
        <v>4.5</v>
      </c>
      <c r="U62" s="4">
        <f>S62-H62</f>
        <v>1.5277777777777724E-2</v>
      </c>
      <c r="AY62" s="15"/>
      <c r="AZ62" s="15"/>
      <c r="BA62" s="15"/>
      <c r="BB62" s="15"/>
    </row>
    <row r="63" spans="1:54" x14ac:dyDescent="0.35">
      <c r="A63">
        <v>1783</v>
      </c>
      <c r="B63" s="3" t="s">
        <v>178</v>
      </c>
      <c r="C63" s="1">
        <v>42608</v>
      </c>
      <c r="D63" s="9">
        <v>2016</v>
      </c>
      <c r="E63" t="str">
        <f t="shared" si="0"/>
        <v>239</v>
      </c>
      <c r="F63" s="5" t="s">
        <v>228</v>
      </c>
      <c r="G63" s="14" t="s">
        <v>248</v>
      </c>
      <c r="H63" s="4">
        <v>0.88750000000000007</v>
      </c>
      <c r="I63" s="7" t="s">
        <v>28</v>
      </c>
      <c r="J63" s="3" t="s">
        <v>31</v>
      </c>
      <c r="K63" s="7" t="s">
        <v>28</v>
      </c>
      <c r="L63" s="7" t="s">
        <v>236</v>
      </c>
      <c r="M63" s="7" t="s">
        <v>31</v>
      </c>
      <c r="N63" s="2">
        <v>55.9</v>
      </c>
      <c r="O63" s="14">
        <v>131</v>
      </c>
      <c r="P63" s="14">
        <v>64</v>
      </c>
      <c r="Q63" s="14">
        <v>101</v>
      </c>
      <c r="R63" s="14">
        <v>108</v>
      </c>
      <c r="S63" s="4">
        <v>0.90555555555555556</v>
      </c>
      <c r="U63" s="4">
        <f>S63-H63</f>
        <v>1.8055555555555491E-2</v>
      </c>
      <c r="AY63" s="15"/>
      <c r="AZ63" s="15"/>
      <c r="BA63" s="15"/>
      <c r="BB63" s="15"/>
    </row>
    <row r="64" spans="1:54" x14ac:dyDescent="0.35">
      <c r="A64">
        <v>1783</v>
      </c>
      <c r="B64" s="3" t="s">
        <v>179</v>
      </c>
      <c r="C64" s="1">
        <v>42608</v>
      </c>
      <c r="D64" s="9">
        <v>2016</v>
      </c>
      <c r="E64" t="str">
        <f t="shared" si="0"/>
        <v>239</v>
      </c>
      <c r="F64" s="5" t="s">
        <v>228</v>
      </c>
      <c r="G64" s="14">
        <v>1</v>
      </c>
      <c r="H64" s="4">
        <v>0.89930555555555547</v>
      </c>
      <c r="I64" s="7" t="s">
        <v>28</v>
      </c>
      <c r="J64" s="3" t="s">
        <v>31</v>
      </c>
      <c r="K64" s="7" t="s">
        <v>28</v>
      </c>
      <c r="L64" s="7" t="s">
        <v>236</v>
      </c>
      <c r="M64" s="7" t="s">
        <v>31</v>
      </c>
      <c r="N64" s="2">
        <v>60.4</v>
      </c>
      <c r="O64" s="14">
        <v>132</v>
      </c>
      <c r="P64" s="14">
        <v>61</v>
      </c>
      <c r="Q64" s="14">
        <v>100</v>
      </c>
      <c r="R64" s="14">
        <v>107</v>
      </c>
      <c r="S64" s="4"/>
      <c r="U64" s="4"/>
      <c r="V64" s="1">
        <v>42624</v>
      </c>
      <c r="W64" s="3" t="s">
        <v>222</v>
      </c>
      <c r="X64" s="2">
        <v>56.3</v>
      </c>
      <c r="AY64" s="15"/>
      <c r="AZ64" s="15"/>
      <c r="BA64" s="15"/>
      <c r="BB64" s="15"/>
    </row>
    <row r="65" spans="1:54" x14ac:dyDescent="0.35">
      <c r="A65">
        <v>1783</v>
      </c>
      <c r="B65" s="3" t="s">
        <v>179</v>
      </c>
      <c r="C65" s="1">
        <v>42624</v>
      </c>
      <c r="D65" s="9">
        <v>2016</v>
      </c>
      <c r="E65" t="str">
        <f t="shared" si="0"/>
        <v>255</v>
      </c>
      <c r="F65" s="5" t="s">
        <v>222</v>
      </c>
      <c r="G65" s="14">
        <v>1</v>
      </c>
      <c r="H65" s="4">
        <v>0.84375</v>
      </c>
      <c r="I65" s="7" t="s">
        <v>34</v>
      </c>
      <c r="J65" s="3" t="s">
        <v>31</v>
      </c>
      <c r="K65" s="7" t="s">
        <v>28</v>
      </c>
      <c r="L65" s="7" t="s">
        <v>237</v>
      </c>
      <c r="M65" s="7" t="s">
        <v>237</v>
      </c>
      <c r="N65" s="2">
        <v>56.3</v>
      </c>
      <c r="O65" s="14">
        <v>132</v>
      </c>
      <c r="P65" s="14">
        <v>61</v>
      </c>
      <c r="Q65" s="14">
        <v>100</v>
      </c>
      <c r="R65" s="14">
        <v>107</v>
      </c>
      <c r="S65" s="4">
        <v>0.85069444444444453</v>
      </c>
      <c r="T65" s="2">
        <v>11</v>
      </c>
      <c r="U65" s="4">
        <f>S65-H65</f>
        <v>6.9444444444445308E-3</v>
      </c>
      <c r="AY65" s="15" t="s">
        <v>240</v>
      </c>
      <c r="AZ65" s="15"/>
      <c r="BA65" s="15"/>
      <c r="BB65" s="15"/>
    </row>
    <row r="66" spans="1:54" x14ac:dyDescent="0.35">
      <c r="A66">
        <v>1783</v>
      </c>
      <c r="B66" s="3" t="s">
        <v>180</v>
      </c>
      <c r="C66" s="1">
        <v>42608</v>
      </c>
      <c r="D66" s="9">
        <v>2016</v>
      </c>
      <c r="E66" t="str">
        <f t="shared" ref="E66:E129" si="1">TEXT((C66-DATEVALUE("1/1/"&amp;TEXT(C66,"yy"))+1),"000")</f>
        <v>239</v>
      </c>
      <c r="F66" s="5" t="s">
        <v>222</v>
      </c>
      <c r="H66" s="4">
        <v>0.89861111111111114</v>
      </c>
      <c r="I66" s="7" t="s">
        <v>28</v>
      </c>
      <c r="J66" s="3" t="s">
        <v>31</v>
      </c>
      <c r="K66" s="7" t="s">
        <v>28</v>
      </c>
      <c r="L66" s="7" t="s">
        <v>236</v>
      </c>
      <c r="M66" s="7" t="s">
        <v>31</v>
      </c>
      <c r="N66" s="2">
        <v>57.4</v>
      </c>
      <c r="O66" s="14">
        <v>126</v>
      </c>
      <c r="P66" s="14">
        <v>65</v>
      </c>
      <c r="Q66" s="14">
        <v>96</v>
      </c>
      <c r="R66" s="14">
        <v>104</v>
      </c>
      <c r="S66" s="4">
        <v>0.92499999999999993</v>
      </c>
      <c r="U66" s="4">
        <f>S66-H66</f>
        <v>2.6388888888888795E-2</v>
      </c>
      <c r="AY66" s="15"/>
      <c r="AZ66" s="15"/>
      <c r="BA66" s="15"/>
      <c r="BB66" s="15"/>
    </row>
    <row r="67" spans="1:54" x14ac:dyDescent="0.35">
      <c r="A67">
        <v>1783</v>
      </c>
      <c r="B67" s="3" t="s">
        <v>182</v>
      </c>
      <c r="C67" s="1">
        <v>42614</v>
      </c>
      <c r="D67" s="9">
        <v>2016</v>
      </c>
      <c r="E67" t="str">
        <f t="shared" si="1"/>
        <v>245</v>
      </c>
      <c r="F67" s="5" t="s">
        <v>230</v>
      </c>
      <c r="G67" s="14">
        <v>1</v>
      </c>
      <c r="H67" s="4">
        <v>2.0833333333333332E-2</v>
      </c>
      <c r="I67" s="7" t="s">
        <v>28</v>
      </c>
      <c r="J67" s="3" t="s">
        <v>31</v>
      </c>
      <c r="K67" s="7" t="s">
        <v>28</v>
      </c>
      <c r="L67" s="7" t="s">
        <v>31</v>
      </c>
      <c r="M67" s="7" t="s">
        <v>31</v>
      </c>
      <c r="N67" s="2">
        <v>56.6</v>
      </c>
      <c r="O67" s="14">
        <v>131</v>
      </c>
      <c r="P67" s="14">
        <v>63</v>
      </c>
      <c r="Q67" s="14">
        <v>98</v>
      </c>
      <c r="R67" s="14">
        <v>107</v>
      </c>
      <c r="S67" s="4">
        <v>4.1666666666666664E-2</v>
      </c>
      <c r="U67" s="4">
        <f>S67-H67</f>
        <v>2.0833333333333332E-2</v>
      </c>
      <c r="AY67" s="15"/>
      <c r="AZ67" s="15"/>
      <c r="BA67" s="15"/>
      <c r="BB67" s="15"/>
    </row>
    <row r="68" spans="1:54" x14ac:dyDescent="0.35">
      <c r="A68">
        <v>1783</v>
      </c>
      <c r="B68" s="3" t="s">
        <v>183</v>
      </c>
      <c r="C68" s="1">
        <v>42615</v>
      </c>
      <c r="D68" s="9">
        <v>2016</v>
      </c>
      <c r="E68" t="str">
        <f t="shared" si="1"/>
        <v>246</v>
      </c>
      <c r="F68" s="5" t="s">
        <v>222</v>
      </c>
      <c r="G68" s="14">
        <v>3</v>
      </c>
      <c r="H68" s="4">
        <v>0.89583333333333337</v>
      </c>
      <c r="I68" s="7" t="s">
        <v>28</v>
      </c>
      <c r="J68" s="3" t="s">
        <v>31</v>
      </c>
      <c r="K68" s="7" t="s">
        <v>28</v>
      </c>
      <c r="L68" s="7" t="s">
        <v>236</v>
      </c>
      <c r="M68" s="7" t="s">
        <v>31</v>
      </c>
      <c r="N68" s="2">
        <v>53.6</v>
      </c>
      <c r="O68" s="14">
        <v>128</v>
      </c>
      <c r="P68" s="14">
        <v>63</v>
      </c>
      <c r="Q68" s="14">
        <v>100</v>
      </c>
      <c r="R68" s="14">
        <v>109</v>
      </c>
      <c r="S68" s="4">
        <v>0.91666666666666663</v>
      </c>
      <c r="U68" s="4">
        <f>S68-H68</f>
        <v>2.0833333333333259E-2</v>
      </c>
      <c r="AY68" s="15"/>
      <c r="AZ68" s="15"/>
      <c r="BA68" s="15"/>
      <c r="BB68" s="15"/>
    </row>
    <row r="69" spans="1:54" x14ac:dyDescent="0.35">
      <c r="A69">
        <v>1783</v>
      </c>
      <c r="B69" s="3" t="s">
        <v>184</v>
      </c>
      <c r="C69" s="1">
        <v>42615</v>
      </c>
      <c r="D69" s="9">
        <v>2016</v>
      </c>
      <c r="E69" t="str">
        <f t="shared" si="1"/>
        <v>246</v>
      </c>
      <c r="F69" s="5" t="s">
        <v>228</v>
      </c>
      <c r="G69" s="14">
        <v>4</v>
      </c>
      <c r="H69" s="4">
        <v>1.0104166666666667</v>
      </c>
      <c r="I69" s="7" t="s">
        <v>28</v>
      </c>
      <c r="J69" s="3" t="s">
        <v>33</v>
      </c>
      <c r="K69" s="7" t="s">
        <v>28</v>
      </c>
      <c r="L69" s="7" t="s">
        <v>31</v>
      </c>
      <c r="M69" s="7" t="s">
        <v>31</v>
      </c>
      <c r="N69" s="2">
        <v>59.9</v>
      </c>
      <c r="O69" s="14">
        <v>128</v>
      </c>
      <c r="P69" s="14">
        <v>57</v>
      </c>
      <c r="Q69" s="14">
        <v>99</v>
      </c>
      <c r="R69" s="14">
        <v>107</v>
      </c>
      <c r="S69" s="4">
        <v>1.03125</v>
      </c>
      <c r="T69" s="2">
        <v>7.5</v>
      </c>
      <c r="U69" s="4">
        <f>S69-H69</f>
        <v>2.0833333333333259E-2</v>
      </c>
      <c r="V69" s="1">
        <v>42631</v>
      </c>
      <c r="W69" s="3" t="s">
        <v>230</v>
      </c>
      <c r="X69" s="2">
        <v>62.9</v>
      </c>
      <c r="AE69">
        <v>0.5</v>
      </c>
      <c r="AF69">
        <v>0.5</v>
      </c>
      <c r="AG69">
        <v>3</v>
      </c>
      <c r="AH69">
        <v>3</v>
      </c>
      <c r="AI69">
        <v>3</v>
      </c>
      <c r="AJ69">
        <v>3</v>
      </c>
      <c r="AK69">
        <v>3</v>
      </c>
      <c r="AL69" t="s">
        <v>57</v>
      </c>
      <c r="AM69" t="s">
        <v>57</v>
      </c>
      <c r="AN69" t="s">
        <v>57</v>
      </c>
      <c r="AO69">
        <v>0.5</v>
      </c>
      <c r="AP69">
        <v>0.5</v>
      </c>
      <c r="AQ69">
        <v>3</v>
      </c>
      <c r="AR69">
        <v>3</v>
      </c>
      <c r="AS69">
        <v>3</v>
      </c>
      <c r="AT69">
        <v>3</v>
      </c>
      <c r="AU69">
        <v>3</v>
      </c>
      <c r="AV69" t="s">
        <v>57</v>
      </c>
      <c r="AW69" t="s">
        <v>57</v>
      </c>
      <c r="AX69" t="s">
        <v>57</v>
      </c>
      <c r="AY69" s="15"/>
      <c r="AZ69" s="15"/>
      <c r="BA69" s="15"/>
      <c r="BB69" s="15"/>
    </row>
    <row r="70" spans="1:54" x14ac:dyDescent="0.35">
      <c r="A70">
        <v>1783</v>
      </c>
      <c r="B70" s="3" t="s">
        <v>184</v>
      </c>
      <c r="C70" s="1">
        <v>42631</v>
      </c>
      <c r="D70" s="9">
        <v>2016</v>
      </c>
      <c r="E70" s="10" t="str">
        <f t="shared" si="1"/>
        <v>262</v>
      </c>
      <c r="F70" s="5" t="s">
        <v>230</v>
      </c>
      <c r="G70" s="14">
        <v>1</v>
      </c>
      <c r="H70" s="4">
        <v>0.875</v>
      </c>
      <c r="I70" s="7" t="s">
        <v>34</v>
      </c>
      <c r="J70" s="3" t="s">
        <v>33</v>
      </c>
      <c r="K70" s="7" t="s">
        <v>28</v>
      </c>
      <c r="L70" s="7" t="s">
        <v>237</v>
      </c>
      <c r="M70" s="7" t="s">
        <v>237</v>
      </c>
      <c r="N70" s="2">
        <v>62.9</v>
      </c>
      <c r="O70" s="14">
        <v>128</v>
      </c>
      <c r="P70" s="14">
        <v>57</v>
      </c>
      <c r="Q70" s="14">
        <v>99</v>
      </c>
      <c r="R70" s="14">
        <v>107</v>
      </c>
      <c r="S70" s="4">
        <v>0.8833333333333333</v>
      </c>
      <c r="T70" s="2">
        <v>10</v>
      </c>
      <c r="U70" s="4">
        <f>S70-H70</f>
        <v>8.3333333333333037E-3</v>
      </c>
      <c r="AY70" s="15" t="s">
        <v>299</v>
      </c>
      <c r="AZ70" s="15"/>
      <c r="BA70" s="15"/>
      <c r="BB70" s="15"/>
    </row>
    <row r="71" spans="1:54" x14ac:dyDescent="0.35">
      <c r="A71">
        <v>1833</v>
      </c>
      <c r="B71" s="3" t="s">
        <v>37</v>
      </c>
      <c r="C71" s="1">
        <v>41885</v>
      </c>
      <c r="D71" s="9">
        <v>2014</v>
      </c>
      <c r="E71" t="str">
        <f t="shared" si="1"/>
        <v>246</v>
      </c>
      <c r="F71" s="5" t="s">
        <v>228</v>
      </c>
      <c r="G71" s="14">
        <v>3</v>
      </c>
      <c r="H71" s="4">
        <v>0.87430555555555556</v>
      </c>
      <c r="I71" s="6" t="s">
        <v>28</v>
      </c>
      <c r="J71" s="3" t="s">
        <v>31</v>
      </c>
      <c r="K71" s="6" t="s">
        <v>28</v>
      </c>
      <c r="L71" s="6" t="s">
        <v>31</v>
      </c>
      <c r="M71" s="6" t="s">
        <v>31</v>
      </c>
      <c r="N71" s="2">
        <v>58.5</v>
      </c>
      <c r="O71" s="14">
        <v>123</v>
      </c>
      <c r="P71" s="14">
        <v>61</v>
      </c>
      <c r="Q71" s="14">
        <v>95</v>
      </c>
      <c r="R71" s="14">
        <v>102</v>
      </c>
      <c r="S71" s="4">
        <v>0.89930555555555547</v>
      </c>
      <c r="U71" s="4">
        <f>S71-H71</f>
        <v>2.4999999999999911E-2</v>
      </c>
      <c r="V71" s="1">
        <v>41888</v>
      </c>
      <c r="W71" s="3" t="s">
        <v>29</v>
      </c>
      <c r="X71" s="2">
        <v>59</v>
      </c>
      <c r="Y71" s="1">
        <v>41892</v>
      </c>
      <c r="Z71" s="3">
        <v>1</v>
      </c>
      <c r="AA71" s="2">
        <v>59.5</v>
      </c>
      <c r="AB71" s="1">
        <v>42250</v>
      </c>
      <c r="AC71">
        <v>1</v>
      </c>
      <c r="AD71">
        <v>66.5</v>
      </c>
      <c r="AY71" s="15"/>
      <c r="AZ71" s="15"/>
      <c r="BA71" s="15"/>
      <c r="BB71" s="15"/>
    </row>
    <row r="72" spans="1:54" x14ac:dyDescent="0.35">
      <c r="A72">
        <v>1833</v>
      </c>
      <c r="B72" s="3" t="s">
        <v>37</v>
      </c>
      <c r="C72" s="1">
        <v>41888</v>
      </c>
      <c r="D72" s="9">
        <v>2014</v>
      </c>
      <c r="E72" t="str">
        <f t="shared" si="1"/>
        <v>249</v>
      </c>
      <c r="F72" s="5" t="s">
        <v>228</v>
      </c>
      <c r="G72" s="14">
        <v>2</v>
      </c>
      <c r="H72" s="4">
        <v>0.93888888888888899</v>
      </c>
      <c r="I72" s="6" t="s">
        <v>34</v>
      </c>
      <c r="J72" s="3" t="s">
        <v>31</v>
      </c>
      <c r="K72" s="6" t="s">
        <v>28</v>
      </c>
      <c r="L72" s="6" t="s">
        <v>237</v>
      </c>
      <c r="M72" s="6" t="s">
        <v>237</v>
      </c>
      <c r="N72" s="2">
        <v>59</v>
      </c>
      <c r="O72" s="14">
        <v>123</v>
      </c>
      <c r="P72" s="14">
        <v>61</v>
      </c>
      <c r="Q72" s="14">
        <v>95</v>
      </c>
      <c r="R72" s="14">
        <v>102</v>
      </c>
      <c r="S72" s="4">
        <v>0.94791666666666663</v>
      </c>
      <c r="U72" s="4">
        <f>S72-H72</f>
        <v>9.0277777777776347E-3</v>
      </c>
      <c r="AY72" s="15"/>
      <c r="AZ72" s="15"/>
      <c r="BA72" s="15"/>
      <c r="BB72" s="15"/>
    </row>
    <row r="73" spans="1:54" x14ac:dyDescent="0.35">
      <c r="A73">
        <v>1833</v>
      </c>
      <c r="B73" s="3" t="s">
        <v>37</v>
      </c>
      <c r="C73" s="1">
        <v>41892</v>
      </c>
      <c r="D73" s="9">
        <v>2014</v>
      </c>
      <c r="E73" t="str">
        <f t="shared" si="1"/>
        <v>253</v>
      </c>
      <c r="F73" s="5" t="s">
        <v>228</v>
      </c>
      <c r="G73" s="14">
        <v>2</v>
      </c>
      <c r="H73" s="4">
        <v>2.7083333333333334E-2</v>
      </c>
      <c r="I73" s="6" t="s">
        <v>34</v>
      </c>
      <c r="J73" s="3" t="s">
        <v>31</v>
      </c>
      <c r="K73" s="6" t="s">
        <v>28</v>
      </c>
      <c r="L73" s="6" t="s">
        <v>237</v>
      </c>
      <c r="M73" s="6" t="s">
        <v>237</v>
      </c>
      <c r="N73" s="2">
        <v>59.5</v>
      </c>
      <c r="O73" s="14">
        <v>123</v>
      </c>
      <c r="P73" s="14">
        <v>61</v>
      </c>
      <c r="Q73" s="14">
        <v>95</v>
      </c>
      <c r="R73" s="14">
        <v>102</v>
      </c>
      <c r="S73" s="4">
        <v>1.0298611111111111</v>
      </c>
      <c r="U73" s="4">
        <f>S73-H73</f>
        <v>1.0027777777777778</v>
      </c>
      <c r="AY73" s="15" t="s">
        <v>283</v>
      </c>
      <c r="AZ73" s="15"/>
      <c r="BA73" s="15"/>
      <c r="BB73" s="15"/>
    </row>
    <row r="74" spans="1:54" x14ac:dyDescent="0.35">
      <c r="A74">
        <v>1833</v>
      </c>
      <c r="B74" s="3" t="s">
        <v>37</v>
      </c>
      <c r="C74" s="1">
        <v>42250</v>
      </c>
      <c r="D74" s="9">
        <v>2015</v>
      </c>
      <c r="E74" t="str">
        <f t="shared" si="1"/>
        <v>246</v>
      </c>
      <c r="F74" s="5" t="s">
        <v>228</v>
      </c>
      <c r="G74" s="14">
        <v>4</v>
      </c>
      <c r="H74" s="4">
        <v>0.88541666666666663</v>
      </c>
      <c r="I74" s="7" t="s">
        <v>118</v>
      </c>
      <c r="J74" s="3" t="s">
        <v>32</v>
      </c>
      <c r="K74" s="7" t="s">
        <v>57</v>
      </c>
      <c r="L74" s="7" t="s">
        <v>237</v>
      </c>
      <c r="M74" s="7" t="s">
        <v>31</v>
      </c>
      <c r="N74" s="2">
        <v>66.5</v>
      </c>
      <c r="O74" s="14">
        <v>125</v>
      </c>
      <c r="P74" s="14">
        <v>62</v>
      </c>
      <c r="Q74" s="14">
        <v>95</v>
      </c>
      <c r="R74" s="14">
        <v>104</v>
      </c>
      <c r="S74" s="4">
        <v>0.9159722222222223</v>
      </c>
      <c r="T74" s="2">
        <v>7</v>
      </c>
      <c r="U74" s="4">
        <f>S74-H74</f>
        <v>3.0555555555555669E-2</v>
      </c>
      <c r="AE74">
        <v>3</v>
      </c>
      <c r="AF74">
        <v>3</v>
      </c>
      <c r="AG74">
        <v>3</v>
      </c>
      <c r="AH74">
        <v>3</v>
      </c>
      <c r="AI74">
        <v>3</v>
      </c>
      <c r="AJ74">
        <v>3</v>
      </c>
      <c r="AK74">
        <v>3</v>
      </c>
      <c r="AL74" t="s">
        <v>57</v>
      </c>
      <c r="AM74" t="s">
        <v>57</v>
      </c>
      <c r="AN74" t="s">
        <v>57</v>
      </c>
      <c r="AO74">
        <v>3</v>
      </c>
      <c r="AP74">
        <v>3</v>
      </c>
      <c r="AQ74">
        <v>3</v>
      </c>
      <c r="AR74">
        <v>3</v>
      </c>
      <c r="AS74">
        <v>3</v>
      </c>
      <c r="AT74">
        <v>3</v>
      </c>
      <c r="AU74">
        <v>3</v>
      </c>
      <c r="AV74" t="s">
        <v>57</v>
      </c>
      <c r="AW74" t="s">
        <v>57</v>
      </c>
      <c r="AX74" t="s">
        <v>57</v>
      </c>
      <c r="AY74" s="15"/>
      <c r="AZ74" s="15"/>
      <c r="BA74" s="15"/>
      <c r="BB74" s="15"/>
    </row>
    <row r="75" spans="1:54" x14ac:dyDescent="0.35">
      <c r="A75">
        <v>1833</v>
      </c>
      <c r="B75" s="3" t="s">
        <v>38</v>
      </c>
      <c r="C75" s="1">
        <v>41885</v>
      </c>
      <c r="D75" s="9">
        <v>2014</v>
      </c>
      <c r="E75" t="str">
        <f t="shared" si="1"/>
        <v>246</v>
      </c>
      <c r="F75" s="5" t="s">
        <v>222</v>
      </c>
      <c r="G75" s="14">
        <v>3</v>
      </c>
      <c r="H75" s="4">
        <v>0.87569444444444444</v>
      </c>
      <c r="I75" s="6" t="s">
        <v>28</v>
      </c>
      <c r="J75" s="3" t="s">
        <v>33</v>
      </c>
      <c r="K75" s="6" t="s">
        <v>28</v>
      </c>
      <c r="L75" s="6" t="s">
        <v>31</v>
      </c>
      <c r="M75" s="6" t="s">
        <v>31</v>
      </c>
      <c r="N75" s="2">
        <v>60.5</v>
      </c>
      <c r="O75" s="14">
        <v>133</v>
      </c>
      <c r="P75" s="14">
        <v>57</v>
      </c>
      <c r="Q75" s="14">
        <v>97</v>
      </c>
      <c r="R75" s="14">
        <v>105</v>
      </c>
      <c r="S75" s="4">
        <v>0.91180555555555554</v>
      </c>
      <c r="U75" s="4">
        <f>S75-H75</f>
        <v>3.6111111111111094E-2</v>
      </c>
      <c r="V75" s="1">
        <v>41888</v>
      </c>
      <c r="W75" s="3" t="s">
        <v>29</v>
      </c>
      <c r="X75" s="2">
        <v>61</v>
      </c>
      <c r="AE75">
        <v>3</v>
      </c>
      <c r="AF75">
        <v>3</v>
      </c>
      <c r="AG75">
        <v>3</v>
      </c>
      <c r="AH75">
        <v>3</v>
      </c>
      <c r="AI75">
        <v>3</v>
      </c>
      <c r="AJ75">
        <v>2.5</v>
      </c>
      <c r="AK75">
        <v>2.5</v>
      </c>
      <c r="AL75">
        <v>2</v>
      </c>
      <c r="AM75" t="s">
        <v>57</v>
      </c>
      <c r="AN75" t="s">
        <v>57</v>
      </c>
      <c r="AO75">
        <v>3</v>
      </c>
      <c r="AP75">
        <v>3</v>
      </c>
      <c r="AQ75">
        <v>3</v>
      </c>
      <c r="AR75">
        <v>3</v>
      </c>
      <c r="AS75">
        <v>3</v>
      </c>
      <c r="AT75">
        <v>2.5</v>
      </c>
      <c r="AU75">
        <v>2.5</v>
      </c>
      <c r="AV75">
        <v>2</v>
      </c>
      <c r="AW75" t="s">
        <v>57</v>
      </c>
      <c r="AX75" t="s">
        <v>57</v>
      </c>
      <c r="AY75" s="15"/>
      <c r="AZ75" s="15"/>
      <c r="BA75" s="15"/>
      <c r="BB75" s="15"/>
    </row>
    <row r="76" spans="1:54" x14ac:dyDescent="0.35">
      <c r="A76">
        <v>1833</v>
      </c>
      <c r="B76" s="3" t="s">
        <v>38</v>
      </c>
      <c r="C76" s="1">
        <v>41888</v>
      </c>
      <c r="D76" s="9">
        <v>2014</v>
      </c>
      <c r="E76" t="str">
        <f t="shared" si="1"/>
        <v>249</v>
      </c>
      <c r="F76" s="5" t="s">
        <v>228</v>
      </c>
      <c r="G76" s="14">
        <v>3</v>
      </c>
      <c r="H76" s="4">
        <v>0.87361111111111101</v>
      </c>
      <c r="I76" s="6" t="s">
        <v>34</v>
      </c>
      <c r="J76" s="3" t="s">
        <v>33</v>
      </c>
      <c r="K76" s="6" t="s">
        <v>28</v>
      </c>
      <c r="L76" s="6" t="s">
        <v>237</v>
      </c>
      <c r="M76" s="6" t="s">
        <v>237</v>
      </c>
      <c r="N76" s="2">
        <v>61</v>
      </c>
      <c r="O76" s="14">
        <v>133</v>
      </c>
      <c r="P76" s="14">
        <v>57</v>
      </c>
      <c r="Q76" s="14">
        <v>97</v>
      </c>
      <c r="R76" s="14">
        <v>105</v>
      </c>
      <c r="S76" s="4">
        <v>0.88124999999999998</v>
      </c>
      <c r="U76" s="4">
        <f>S76-H76</f>
        <v>7.6388888888889728E-3</v>
      </c>
      <c r="AY76" s="15"/>
      <c r="AZ76" s="15"/>
      <c r="BA76" s="15"/>
      <c r="BB76" s="15"/>
    </row>
    <row r="77" spans="1:54" x14ac:dyDescent="0.35">
      <c r="A77">
        <v>1833</v>
      </c>
      <c r="B77" s="3" t="s">
        <v>39</v>
      </c>
      <c r="C77" s="1">
        <v>41885</v>
      </c>
      <c r="D77" s="9">
        <v>2014</v>
      </c>
      <c r="E77" t="str">
        <f t="shared" si="1"/>
        <v>246</v>
      </c>
      <c r="F77" s="5" t="s">
        <v>222</v>
      </c>
      <c r="G77" s="14">
        <v>1</v>
      </c>
      <c r="H77" s="4">
        <v>0.92013888888888884</v>
      </c>
      <c r="I77" s="6" t="s">
        <v>28</v>
      </c>
      <c r="J77" s="3" t="s">
        <v>28</v>
      </c>
      <c r="K77" s="6" t="s">
        <v>28</v>
      </c>
      <c r="L77" s="6" t="s">
        <v>31</v>
      </c>
      <c r="M77" s="6" t="s">
        <v>31</v>
      </c>
      <c r="N77" s="2">
        <v>55</v>
      </c>
      <c r="O77" s="14">
        <v>127</v>
      </c>
      <c r="P77" s="14">
        <v>59</v>
      </c>
      <c r="Q77" s="14">
        <v>95</v>
      </c>
      <c r="R77" s="14">
        <v>104</v>
      </c>
      <c r="S77" s="4">
        <v>0.94444444444444453</v>
      </c>
      <c r="U77" s="4">
        <f>S77-H77</f>
        <v>2.4305555555555691E-2</v>
      </c>
      <c r="AE77">
        <v>3</v>
      </c>
      <c r="AF77">
        <v>3</v>
      </c>
      <c r="AG77">
        <v>3</v>
      </c>
      <c r="AH77">
        <v>3</v>
      </c>
      <c r="AI77">
        <v>3</v>
      </c>
      <c r="AJ77">
        <v>2.5</v>
      </c>
      <c r="AK77">
        <v>2.5</v>
      </c>
      <c r="AL77">
        <v>2</v>
      </c>
      <c r="AM77">
        <v>2</v>
      </c>
      <c r="AN77">
        <v>1.5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2.5</v>
      </c>
      <c r="AU77">
        <v>2.5</v>
      </c>
      <c r="AV77">
        <v>2</v>
      </c>
      <c r="AW77">
        <v>1.5</v>
      </c>
      <c r="AX77">
        <v>1</v>
      </c>
      <c r="AY77" s="15"/>
      <c r="AZ77" s="15"/>
      <c r="BA77" s="15"/>
      <c r="BB77" s="15"/>
    </row>
    <row r="78" spans="1:54" x14ac:dyDescent="0.35">
      <c r="A78">
        <v>1833</v>
      </c>
      <c r="B78" s="3" t="s">
        <v>41</v>
      </c>
      <c r="C78" s="1">
        <v>41885</v>
      </c>
      <c r="D78" s="9">
        <v>2014</v>
      </c>
      <c r="E78" t="str">
        <f t="shared" si="1"/>
        <v>246</v>
      </c>
      <c r="F78" s="5" t="s">
        <v>222</v>
      </c>
      <c r="G78" s="14">
        <v>4</v>
      </c>
      <c r="H78" s="4">
        <v>4.3750000000000004E-2</v>
      </c>
      <c r="I78" s="6" t="s">
        <v>28</v>
      </c>
      <c r="J78" s="3" t="s">
        <v>28</v>
      </c>
      <c r="K78" s="6" t="s">
        <v>28</v>
      </c>
      <c r="L78" s="6" t="s">
        <v>31</v>
      </c>
      <c r="M78" s="6" t="s">
        <v>31</v>
      </c>
      <c r="N78" s="2">
        <v>58</v>
      </c>
      <c r="O78" s="14">
        <v>124</v>
      </c>
      <c r="P78" s="14">
        <v>65</v>
      </c>
      <c r="Q78" s="14">
        <v>99</v>
      </c>
      <c r="R78" s="14">
        <v>107</v>
      </c>
      <c r="S78" s="4">
        <v>6.5277777777777782E-2</v>
      </c>
      <c r="U78" s="4">
        <f>S78-H78</f>
        <v>2.1527777777777778E-2</v>
      </c>
      <c r="AE78">
        <v>3</v>
      </c>
      <c r="AF78">
        <v>3</v>
      </c>
      <c r="AG78">
        <v>3</v>
      </c>
      <c r="AH78">
        <v>3</v>
      </c>
      <c r="AI78">
        <v>2.5</v>
      </c>
      <c r="AJ78">
        <v>2.5</v>
      </c>
      <c r="AK78">
        <v>2.5</v>
      </c>
      <c r="AL78">
        <v>2</v>
      </c>
      <c r="AM78">
        <v>2</v>
      </c>
      <c r="AN78">
        <v>1.5</v>
      </c>
      <c r="AO78">
        <v>3</v>
      </c>
      <c r="AP78">
        <v>3</v>
      </c>
      <c r="AQ78">
        <v>3</v>
      </c>
      <c r="AR78">
        <v>3</v>
      </c>
      <c r="AS78">
        <v>2.5</v>
      </c>
      <c r="AT78">
        <v>2.5</v>
      </c>
      <c r="AU78">
        <v>2.5</v>
      </c>
      <c r="AV78">
        <v>2</v>
      </c>
      <c r="AW78">
        <v>2</v>
      </c>
      <c r="AX78">
        <v>1.5</v>
      </c>
      <c r="AY78" s="15"/>
      <c r="AZ78" s="15"/>
      <c r="BA78" s="15"/>
      <c r="BB78" s="15"/>
    </row>
    <row r="79" spans="1:54" x14ac:dyDescent="0.35">
      <c r="A79">
        <v>1833</v>
      </c>
      <c r="B79" s="3" t="s">
        <v>42</v>
      </c>
      <c r="C79" s="1">
        <v>41885</v>
      </c>
      <c r="D79" s="9">
        <v>2014</v>
      </c>
      <c r="E79" t="str">
        <f t="shared" si="1"/>
        <v>246</v>
      </c>
      <c r="F79" s="5" t="s">
        <v>222</v>
      </c>
      <c r="G79" s="14">
        <v>2</v>
      </c>
      <c r="H79" s="4">
        <v>6.8749999999999992E-2</v>
      </c>
      <c r="I79" s="6" t="s">
        <v>28</v>
      </c>
      <c r="J79" s="3" t="s">
        <v>33</v>
      </c>
      <c r="K79" s="6" t="s">
        <v>28</v>
      </c>
      <c r="L79" s="6" t="s">
        <v>31</v>
      </c>
      <c r="M79" s="6" t="s">
        <v>31</v>
      </c>
      <c r="N79" s="2">
        <v>69</v>
      </c>
      <c r="O79" s="14">
        <v>134</v>
      </c>
      <c r="P79" s="14">
        <v>60</v>
      </c>
      <c r="Q79" s="14">
        <v>99</v>
      </c>
      <c r="R79" s="14">
        <v>106</v>
      </c>
      <c r="S79" s="4">
        <v>9.1666666666666674E-2</v>
      </c>
      <c r="U79" s="4">
        <f>S79-H79</f>
        <v>2.2916666666666682E-2</v>
      </c>
      <c r="AE79">
        <v>3</v>
      </c>
      <c r="AF79">
        <v>3</v>
      </c>
      <c r="AG79">
        <v>3</v>
      </c>
      <c r="AH79">
        <v>3</v>
      </c>
      <c r="AI79">
        <v>2.5</v>
      </c>
      <c r="AJ79">
        <v>2.5</v>
      </c>
      <c r="AK79">
        <v>2.5</v>
      </c>
      <c r="AL79">
        <v>2</v>
      </c>
      <c r="AM79" t="s">
        <v>57</v>
      </c>
      <c r="AN79" t="s">
        <v>57</v>
      </c>
      <c r="AO79">
        <v>3</v>
      </c>
      <c r="AP79">
        <v>3</v>
      </c>
      <c r="AQ79">
        <v>3</v>
      </c>
      <c r="AR79">
        <v>3</v>
      </c>
      <c r="AS79">
        <v>2.5</v>
      </c>
      <c r="AT79">
        <v>2.5</v>
      </c>
      <c r="AU79">
        <v>2.5</v>
      </c>
      <c r="AV79">
        <v>2</v>
      </c>
      <c r="AW79" t="s">
        <v>57</v>
      </c>
      <c r="AX79" t="s">
        <v>57</v>
      </c>
      <c r="AY79" s="15"/>
      <c r="AZ79" s="15"/>
      <c r="BA79" s="15"/>
      <c r="BB79" s="15"/>
    </row>
    <row r="80" spans="1:54" x14ac:dyDescent="0.35">
      <c r="A80">
        <v>1833</v>
      </c>
      <c r="B80" s="3" t="s">
        <v>43</v>
      </c>
      <c r="C80" s="1">
        <v>41885</v>
      </c>
      <c r="D80" s="9">
        <v>2014</v>
      </c>
      <c r="E80" t="str">
        <f t="shared" si="1"/>
        <v>246</v>
      </c>
      <c r="F80" s="5" t="s">
        <v>222</v>
      </c>
      <c r="G80" s="14">
        <v>3</v>
      </c>
      <c r="H80" s="4">
        <v>9.5833333333333326E-2</v>
      </c>
      <c r="I80" s="6" t="s">
        <v>28</v>
      </c>
      <c r="J80" s="3" t="s">
        <v>33</v>
      </c>
      <c r="K80" s="6" t="s">
        <v>34</v>
      </c>
      <c r="L80" s="6" t="s">
        <v>31</v>
      </c>
      <c r="M80" s="6" t="s">
        <v>31</v>
      </c>
      <c r="N80" s="2">
        <v>62</v>
      </c>
      <c r="O80" s="14">
        <v>124</v>
      </c>
      <c r="P80" s="14">
        <v>62</v>
      </c>
      <c r="Q80" s="14">
        <v>94</v>
      </c>
      <c r="R80" s="14">
        <v>103</v>
      </c>
      <c r="S80" s="4">
        <v>0.11666666666666665</v>
      </c>
      <c r="U80" s="4">
        <f>S80-H80</f>
        <v>2.0833333333333329E-2</v>
      </c>
      <c r="AE80">
        <v>3</v>
      </c>
      <c r="AF80">
        <v>3</v>
      </c>
      <c r="AG80">
        <v>3</v>
      </c>
      <c r="AH80">
        <v>3</v>
      </c>
      <c r="AI80">
        <v>2.5</v>
      </c>
      <c r="AJ80">
        <v>2.5</v>
      </c>
      <c r="AK80">
        <v>2.5</v>
      </c>
      <c r="AL80">
        <v>2</v>
      </c>
      <c r="AM80">
        <v>1.5</v>
      </c>
      <c r="AN80">
        <v>1</v>
      </c>
      <c r="AO80">
        <v>1</v>
      </c>
      <c r="AP80">
        <v>3</v>
      </c>
      <c r="AQ80">
        <v>2.5</v>
      </c>
      <c r="AR80">
        <v>2.5</v>
      </c>
      <c r="AS80">
        <v>2</v>
      </c>
      <c r="AT80">
        <v>2</v>
      </c>
      <c r="AU80">
        <v>2</v>
      </c>
      <c r="AV80">
        <v>1.5</v>
      </c>
      <c r="AW80">
        <v>1.5</v>
      </c>
      <c r="AX80">
        <v>1</v>
      </c>
      <c r="AY80" s="15"/>
      <c r="AZ80" s="15"/>
      <c r="BA80" s="15"/>
      <c r="BB80" s="15"/>
    </row>
    <row r="81" spans="1:54" x14ac:dyDescent="0.35">
      <c r="A81">
        <v>1833</v>
      </c>
      <c r="B81" s="3" t="s">
        <v>87</v>
      </c>
      <c r="C81" s="1">
        <v>41886</v>
      </c>
      <c r="D81" s="9">
        <v>2014</v>
      </c>
      <c r="E81" t="str">
        <f t="shared" si="1"/>
        <v>247</v>
      </c>
      <c r="F81" s="5" t="s">
        <v>232</v>
      </c>
      <c r="G81" s="14">
        <v>2</v>
      </c>
      <c r="H81" s="4">
        <v>0.89583333333333337</v>
      </c>
      <c r="I81" s="6" t="s">
        <v>28</v>
      </c>
      <c r="J81" s="3" t="s">
        <v>28</v>
      </c>
      <c r="K81" s="6" t="s">
        <v>28</v>
      </c>
      <c r="L81" s="6" t="s">
        <v>31</v>
      </c>
      <c r="M81" s="6" t="s">
        <v>31</v>
      </c>
      <c r="N81" s="2">
        <v>55</v>
      </c>
      <c r="O81" s="14">
        <v>132</v>
      </c>
      <c r="P81" s="14">
        <v>62</v>
      </c>
      <c r="Q81" s="14">
        <v>100</v>
      </c>
      <c r="R81" s="14">
        <v>106</v>
      </c>
      <c r="S81" s="4">
        <v>0.9194444444444444</v>
      </c>
      <c r="U81" s="4">
        <f>S81-H81</f>
        <v>2.3611111111111027E-2</v>
      </c>
      <c r="AE81">
        <v>3</v>
      </c>
      <c r="AF81">
        <v>3</v>
      </c>
      <c r="AG81">
        <v>3</v>
      </c>
      <c r="AH81">
        <v>3</v>
      </c>
      <c r="AI81">
        <v>3</v>
      </c>
      <c r="AJ81">
        <v>2.5</v>
      </c>
      <c r="AK81">
        <v>2.5</v>
      </c>
      <c r="AL81">
        <v>2</v>
      </c>
      <c r="AM81">
        <v>2</v>
      </c>
      <c r="AN81">
        <v>1</v>
      </c>
      <c r="AO81">
        <v>3</v>
      </c>
      <c r="AP81">
        <v>3</v>
      </c>
      <c r="AQ81">
        <v>3</v>
      </c>
      <c r="AR81">
        <v>3</v>
      </c>
      <c r="AS81">
        <v>3</v>
      </c>
      <c r="AT81">
        <v>2.5</v>
      </c>
      <c r="AU81">
        <v>2</v>
      </c>
      <c r="AV81">
        <v>2</v>
      </c>
      <c r="AW81">
        <v>1.5</v>
      </c>
      <c r="AX81">
        <v>1</v>
      </c>
      <c r="AY81" s="15"/>
      <c r="AZ81" s="15"/>
      <c r="BA81" s="15"/>
      <c r="BB81" s="15"/>
    </row>
    <row r="82" spans="1:54" x14ac:dyDescent="0.35">
      <c r="A82">
        <v>1833</v>
      </c>
      <c r="B82" s="3" t="s">
        <v>46</v>
      </c>
      <c r="C82" s="1">
        <v>41886</v>
      </c>
      <c r="D82" s="9">
        <v>2014</v>
      </c>
      <c r="E82" t="str">
        <f t="shared" si="1"/>
        <v>247</v>
      </c>
      <c r="F82" s="5" t="s">
        <v>232</v>
      </c>
      <c r="G82" s="14">
        <v>1</v>
      </c>
      <c r="H82" s="4">
        <v>0.91041666666666676</v>
      </c>
      <c r="I82" s="6" t="s">
        <v>28</v>
      </c>
      <c r="J82" s="3" t="s">
        <v>28</v>
      </c>
      <c r="K82" s="6" t="s">
        <v>28</v>
      </c>
      <c r="L82" s="6" t="s">
        <v>31</v>
      </c>
      <c r="M82" s="6" t="s">
        <v>31</v>
      </c>
      <c r="N82" s="2">
        <v>58</v>
      </c>
      <c r="O82" s="14">
        <v>129</v>
      </c>
      <c r="P82" s="14">
        <v>64</v>
      </c>
      <c r="Q82" s="14">
        <v>97</v>
      </c>
      <c r="R82" s="14">
        <v>107</v>
      </c>
      <c r="S82" s="4">
        <v>0.9375</v>
      </c>
      <c r="U82" s="4">
        <f>S82-H82</f>
        <v>2.7083333333333237E-2</v>
      </c>
      <c r="V82" s="1">
        <v>41888</v>
      </c>
      <c r="W82" s="3" t="s">
        <v>29</v>
      </c>
      <c r="X82" s="2">
        <v>57.5</v>
      </c>
      <c r="AE82">
        <v>3</v>
      </c>
      <c r="AF82">
        <v>3</v>
      </c>
      <c r="AG82">
        <v>3</v>
      </c>
      <c r="AH82">
        <v>3</v>
      </c>
      <c r="AI82">
        <v>2.5</v>
      </c>
      <c r="AJ82">
        <v>2.5</v>
      </c>
      <c r="AK82">
        <v>2</v>
      </c>
      <c r="AL82">
        <v>2</v>
      </c>
      <c r="AM82">
        <v>1.5</v>
      </c>
      <c r="AN82">
        <v>1</v>
      </c>
      <c r="AO82">
        <v>3</v>
      </c>
      <c r="AP82">
        <v>3</v>
      </c>
      <c r="AQ82">
        <v>3</v>
      </c>
      <c r="AR82">
        <v>3</v>
      </c>
      <c r="AS82">
        <v>2.5</v>
      </c>
      <c r="AT82">
        <v>2.5</v>
      </c>
      <c r="AU82">
        <v>2</v>
      </c>
      <c r="AV82">
        <v>2</v>
      </c>
      <c r="AW82">
        <v>1</v>
      </c>
      <c r="AX82">
        <v>1</v>
      </c>
      <c r="AY82" s="15"/>
      <c r="AZ82" s="15"/>
      <c r="BA82" s="15"/>
      <c r="BB82" s="15"/>
    </row>
    <row r="83" spans="1:54" x14ac:dyDescent="0.35">
      <c r="A83">
        <v>1833</v>
      </c>
      <c r="B83" s="3" t="s">
        <v>46</v>
      </c>
      <c r="C83" s="1">
        <v>41888</v>
      </c>
      <c r="D83" s="9">
        <v>2014</v>
      </c>
      <c r="E83" t="str">
        <f t="shared" si="1"/>
        <v>249</v>
      </c>
      <c r="F83" s="5" t="s">
        <v>228</v>
      </c>
      <c r="G83" s="14">
        <v>3</v>
      </c>
      <c r="H83" s="4">
        <v>0.89861111111111114</v>
      </c>
      <c r="I83" s="6" t="s">
        <v>34</v>
      </c>
      <c r="J83" s="3" t="s">
        <v>28</v>
      </c>
      <c r="K83" s="6" t="s">
        <v>28</v>
      </c>
      <c r="L83" s="6" t="s">
        <v>237</v>
      </c>
      <c r="M83" s="6" t="s">
        <v>237</v>
      </c>
      <c r="N83" s="2">
        <v>57.5</v>
      </c>
      <c r="O83" s="14">
        <v>129</v>
      </c>
      <c r="P83" s="14">
        <v>64</v>
      </c>
      <c r="Q83" s="14">
        <v>97</v>
      </c>
      <c r="R83" s="14">
        <v>107</v>
      </c>
      <c r="S83" s="4">
        <v>0.91319444444444453</v>
      </c>
      <c r="U83" s="4">
        <f>S83-H83</f>
        <v>1.4583333333333393E-2</v>
      </c>
      <c r="AY83" s="15"/>
      <c r="AZ83" s="15"/>
      <c r="BA83" s="15"/>
      <c r="BB83" s="15"/>
    </row>
    <row r="84" spans="1:54" x14ac:dyDescent="0.35">
      <c r="A84">
        <v>1833</v>
      </c>
      <c r="B84" s="3" t="s">
        <v>88</v>
      </c>
      <c r="C84" s="1">
        <v>41886</v>
      </c>
      <c r="D84" s="9">
        <v>2014</v>
      </c>
      <c r="E84" t="str">
        <f t="shared" si="1"/>
        <v>247</v>
      </c>
      <c r="F84" s="5" t="s">
        <v>232</v>
      </c>
      <c r="G84" s="14">
        <v>2</v>
      </c>
      <c r="H84" s="4">
        <v>0.92083333333333339</v>
      </c>
      <c r="I84" s="6" t="s">
        <v>28</v>
      </c>
      <c r="J84" s="3" t="s">
        <v>28</v>
      </c>
      <c r="K84" s="6" t="s">
        <v>28</v>
      </c>
      <c r="L84" s="6" t="s">
        <v>31</v>
      </c>
      <c r="M84" s="6" t="s">
        <v>31</v>
      </c>
      <c r="N84" s="2">
        <v>55</v>
      </c>
      <c r="O84" s="14">
        <v>123</v>
      </c>
      <c r="P84" s="14">
        <v>61</v>
      </c>
      <c r="Q84" s="14">
        <v>91</v>
      </c>
      <c r="R84" s="14">
        <v>100</v>
      </c>
      <c r="S84" s="4">
        <v>0.97430555555555554</v>
      </c>
      <c r="U84" s="4">
        <f>S84-H84</f>
        <v>5.3472222222222143E-2</v>
      </c>
      <c r="AE84">
        <v>3</v>
      </c>
      <c r="AF84">
        <v>3</v>
      </c>
      <c r="AG84">
        <v>3</v>
      </c>
      <c r="AH84">
        <v>3</v>
      </c>
      <c r="AI84">
        <v>2.5</v>
      </c>
      <c r="AJ84">
        <v>2.5</v>
      </c>
      <c r="AK84">
        <v>2.5</v>
      </c>
      <c r="AL84">
        <v>2</v>
      </c>
      <c r="AM84">
        <v>1.5</v>
      </c>
      <c r="AN84">
        <v>1</v>
      </c>
      <c r="AY84" s="15" t="s">
        <v>291</v>
      </c>
      <c r="AZ84" s="15"/>
      <c r="BA84" s="15"/>
      <c r="BB84" s="15"/>
    </row>
    <row r="85" spans="1:54" x14ac:dyDescent="0.35">
      <c r="A85">
        <v>1833</v>
      </c>
      <c r="B85" s="3" t="s">
        <v>89</v>
      </c>
      <c r="C85" s="1">
        <v>41886</v>
      </c>
      <c r="D85" s="9">
        <v>2014</v>
      </c>
      <c r="E85" t="str">
        <f t="shared" si="1"/>
        <v>247</v>
      </c>
      <c r="F85" s="5" t="s">
        <v>232</v>
      </c>
      <c r="G85" s="14">
        <v>2</v>
      </c>
      <c r="H85" s="4">
        <v>0.93472222222222223</v>
      </c>
      <c r="I85" s="6" t="s">
        <v>28</v>
      </c>
      <c r="J85" s="3" t="s">
        <v>28</v>
      </c>
      <c r="K85" s="6" t="s">
        <v>28</v>
      </c>
      <c r="L85" s="6" t="s">
        <v>31</v>
      </c>
      <c r="M85" s="6" t="s">
        <v>31</v>
      </c>
      <c r="N85" s="2">
        <v>58.5</v>
      </c>
      <c r="O85" s="14">
        <v>132</v>
      </c>
      <c r="P85" s="14">
        <v>66</v>
      </c>
      <c r="Q85" s="14">
        <v>100</v>
      </c>
      <c r="R85" s="14">
        <v>108</v>
      </c>
      <c r="S85" s="4">
        <v>0.98263888888888884</v>
      </c>
      <c r="U85" s="4">
        <f>S85-H85</f>
        <v>4.7916666666666607E-2</v>
      </c>
      <c r="AE85">
        <v>3</v>
      </c>
      <c r="AF85">
        <v>3</v>
      </c>
      <c r="AG85">
        <v>3</v>
      </c>
      <c r="AH85">
        <v>3</v>
      </c>
      <c r="AI85">
        <v>2.5</v>
      </c>
      <c r="AJ85">
        <v>2.5</v>
      </c>
      <c r="AK85">
        <v>2.5</v>
      </c>
      <c r="AL85">
        <v>2</v>
      </c>
      <c r="AM85">
        <v>1.5</v>
      </c>
      <c r="AN85">
        <v>1</v>
      </c>
      <c r="AO85">
        <v>3</v>
      </c>
      <c r="AP85">
        <v>3</v>
      </c>
      <c r="AQ85">
        <v>3</v>
      </c>
      <c r="AR85">
        <v>3</v>
      </c>
      <c r="AS85">
        <v>2.5</v>
      </c>
      <c r="AT85">
        <v>2.5</v>
      </c>
      <c r="AU85">
        <v>2.5</v>
      </c>
      <c r="AV85">
        <v>2</v>
      </c>
      <c r="AW85">
        <v>1.5</v>
      </c>
      <c r="AX85">
        <v>1</v>
      </c>
      <c r="AY85" s="15"/>
      <c r="AZ85" s="15"/>
      <c r="BA85" s="15"/>
      <c r="BB85" s="15"/>
    </row>
    <row r="86" spans="1:54" x14ac:dyDescent="0.35">
      <c r="A86">
        <v>1833</v>
      </c>
      <c r="B86" s="3" t="s">
        <v>44</v>
      </c>
      <c r="C86" s="1">
        <v>41888</v>
      </c>
      <c r="D86" s="9">
        <v>2014</v>
      </c>
      <c r="E86" t="str">
        <f t="shared" si="1"/>
        <v>249</v>
      </c>
      <c r="F86" s="5" t="s">
        <v>228</v>
      </c>
      <c r="G86" s="14">
        <v>2</v>
      </c>
      <c r="H86" s="4">
        <v>0.87361111111111101</v>
      </c>
      <c r="I86" s="6" t="s">
        <v>28</v>
      </c>
      <c r="J86" s="3" t="s">
        <v>28</v>
      </c>
      <c r="K86" s="6" t="s">
        <v>28</v>
      </c>
      <c r="L86" s="6" t="s">
        <v>31</v>
      </c>
      <c r="M86" s="6" t="s">
        <v>31</v>
      </c>
      <c r="N86" s="2">
        <v>54.5</v>
      </c>
      <c r="O86" s="14">
        <v>129</v>
      </c>
      <c r="P86" s="14">
        <v>57</v>
      </c>
      <c r="Q86" s="14">
        <v>95</v>
      </c>
      <c r="R86" s="14">
        <v>103</v>
      </c>
      <c r="S86" s="4">
        <v>0.8979166666666667</v>
      </c>
      <c r="U86" s="4">
        <f>S86-H86</f>
        <v>2.4305555555555691E-2</v>
      </c>
      <c r="AE86">
        <v>3</v>
      </c>
      <c r="AF86">
        <v>3</v>
      </c>
      <c r="AG86">
        <v>3</v>
      </c>
      <c r="AH86">
        <v>2.5</v>
      </c>
      <c r="AI86">
        <v>2.5</v>
      </c>
      <c r="AJ86">
        <v>2</v>
      </c>
      <c r="AK86">
        <v>2</v>
      </c>
      <c r="AL86">
        <v>1.5</v>
      </c>
      <c r="AM86">
        <v>1.5</v>
      </c>
      <c r="AN86">
        <v>1</v>
      </c>
      <c r="AO86">
        <v>3</v>
      </c>
      <c r="AP86">
        <v>3</v>
      </c>
      <c r="AQ86">
        <v>3</v>
      </c>
      <c r="AR86">
        <v>2.5</v>
      </c>
      <c r="AS86">
        <v>2.5</v>
      </c>
      <c r="AT86">
        <v>2</v>
      </c>
      <c r="AU86">
        <v>2</v>
      </c>
      <c r="AV86">
        <v>1.5</v>
      </c>
      <c r="AW86">
        <v>1.5</v>
      </c>
      <c r="AX86">
        <v>1</v>
      </c>
      <c r="AY86" s="15"/>
      <c r="AZ86" s="15"/>
      <c r="BA86" s="15"/>
      <c r="BB86" s="15"/>
    </row>
    <row r="87" spans="1:54" x14ac:dyDescent="0.35">
      <c r="A87">
        <v>1833</v>
      </c>
      <c r="B87" s="3" t="s">
        <v>45</v>
      </c>
      <c r="C87" s="1">
        <v>41888</v>
      </c>
      <c r="D87" s="9">
        <v>2014</v>
      </c>
      <c r="E87" t="str">
        <f t="shared" si="1"/>
        <v>249</v>
      </c>
      <c r="F87" s="5" t="s">
        <v>228</v>
      </c>
      <c r="G87" s="14">
        <v>2</v>
      </c>
      <c r="H87" s="4">
        <v>0.88750000000000007</v>
      </c>
      <c r="I87" s="6" t="s">
        <v>28</v>
      </c>
      <c r="J87" s="3" t="s">
        <v>28</v>
      </c>
      <c r="K87" s="6" t="s">
        <v>28</v>
      </c>
      <c r="L87" s="6" t="s">
        <v>31</v>
      </c>
      <c r="M87" s="6" t="s">
        <v>31</v>
      </c>
      <c r="N87" s="2">
        <v>59.5</v>
      </c>
      <c r="O87" s="14">
        <v>132</v>
      </c>
      <c r="P87" s="14">
        <v>61</v>
      </c>
      <c r="Q87" s="14">
        <v>97</v>
      </c>
      <c r="R87" s="14">
        <v>107</v>
      </c>
      <c r="S87" s="4">
        <v>0.91527777777777775</v>
      </c>
      <c r="U87" s="4">
        <f>S87-H87</f>
        <v>2.7777777777777679E-2</v>
      </c>
      <c r="AE87">
        <v>3</v>
      </c>
      <c r="AF87">
        <v>3</v>
      </c>
      <c r="AG87">
        <v>3</v>
      </c>
      <c r="AH87">
        <v>3</v>
      </c>
      <c r="AI87">
        <v>3</v>
      </c>
      <c r="AJ87">
        <v>2.5</v>
      </c>
      <c r="AK87">
        <v>2.5</v>
      </c>
      <c r="AL87">
        <v>2.5</v>
      </c>
      <c r="AM87">
        <v>2</v>
      </c>
      <c r="AN87">
        <v>1</v>
      </c>
      <c r="AO87">
        <v>3</v>
      </c>
      <c r="AP87">
        <v>3</v>
      </c>
      <c r="AQ87">
        <v>3</v>
      </c>
      <c r="AR87">
        <v>3</v>
      </c>
      <c r="AS87">
        <v>3</v>
      </c>
      <c r="AT87">
        <v>2.5</v>
      </c>
      <c r="AU87">
        <v>2.5</v>
      </c>
      <c r="AV87">
        <v>2.5</v>
      </c>
      <c r="AW87">
        <v>2</v>
      </c>
      <c r="AX87">
        <v>1</v>
      </c>
      <c r="AY87" s="15"/>
      <c r="AZ87" s="15"/>
      <c r="BA87" s="15"/>
      <c r="BB87" s="15"/>
    </row>
    <row r="88" spans="1:54" x14ac:dyDescent="0.35">
      <c r="A88">
        <v>1833</v>
      </c>
      <c r="B88" s="3" t="s">
        <v>47</v>
      </c>
      <c r="C88" s="1">
        <v>41888</v>
      </c>
      <c r="D88" s="9">
        <v>2014</v>
      </c>
      <c r="E88" t="str">
        <f t="shared" si="1"/>
        <v>249</v>
      </c>
      <c r="F88" s="5" t="s">
        <v>228</v>
      </c>
      <c r="G88" s="14">
        <v>2</v>
      </c>
      <c r="H88" s="4">
        <v>0.89861111111111114</v>
      </c>
      <c r="I88" s="6" t="s">
        <v>28</v>
      </c>
      <c r="J88" s="3" t="s">
        <v>28</v>
      </c>
      <c r="K88" s="6" t="s">
        <v>28</v>
      </c>
      <c r="L88" s="6" t="s">
        <v>31</v>
      </c>
      <c r="M88" s="6" t="s">
        <v>31</v>
      </c>
      <c r="N88" s="2">
        <v>58.5</v>
      </c>
      <c r="O88" s="14">
        <v>127</v>
      </c>
      <c r="P88" s="14">
        <v>61</v>
      </c>
      <c r="Q88" s="14">
        <v>96</v>
      </c>
      <c r="R88" s="14">
        <v>108</v>
      </c>
      <c r="S88" s="4">
        <v>0.93402777777777779</v>
      </c>
      <c r="U88" s="4">
        <f>S88-H88</f>
        <v>3.5416666666666652E-2</v>
      </c>
      <c r="AE88">
        <v>3</v>
      </c>
      <c r="AF88">
        <v>3</v>
      </c>
      <c r="AG88">
        <v>3</v>
      </c>
      <c r="AH88">
        <v>2.5</v>
      </c>
      <c r="AI88">
        <v>2.5</v>
      </c>
      <c r="AJ88">
        <v>2.5</v>
      </c>
      <c r="AK88">
        <v>2</v>
      </c>
      <c r="AL88">
        <v>2</v>
      </c>
      <c r="AM88">
        <v>1.5</v>
      </c>
      <c r="AN88">
        <v>1</v>
      </c>
      <c r="AO88">
        <v>3</v>
      </c>
      <c r="AP88">
        <v>3</v>
      </c>
      <c r="AQ88">
        <v>3</v>
      </c>
      <c r="AR88">
        <v>2.5</v>
      </c>
      <c r="AS88">
        <v>2.5</v>
      </c>
      <c r="AT88">
        <v>2.5</v>
      </c>
      <c r="AU88">
        <v>2</v>
      </c>
      <c r="AV88">
        <v>2</v>
      </c>
      <c r="AW88">
        <v>1.5</v>
      </c>
      <c r="AX88">
        <v>1</v>
      </c>
      <c r="AY88" s="15"/>
      <c r="AZ88" s="15"/>
      <c r="BA88" s="15"/>
      <c r="BB88" s="15"/>
    </row>
    <row r="89" spans="1:54" x14ac:dyDescent="0.35">
      <c r="A89">
        <v>1833</v>
      </c>
      <c r="B89" s="3" t="s">
        <v>48</v>
      </c>
      <c r="C89" s="1">
        <v>41888</v>
      </c>
      <c r="D89" s="9">
        <v>2014</v>
      </c>
      <c r="E89" t="str">
        <f t="shared" si="1"/>
        <v>249</v>
      </c>
      <c r="F89" s="5" t="s">
        <v>228</v>
      </c>
      <c r="G89" s="14">
        <v>1</v>
      </c>
      <c r="H89" s="4">
        <v>0.91666666666666663</v>
      </c>
      <c r="I89" s="6" t="s">
        <v>28</v>
      </c>
      <c r="J89" s="3" t="s">
        <v>28</v>
      </c>
      <c r="K89" s="6" t="s">
        <v>28</v>
      </c>
      <c r="L89" s="6" t="s">
        <v>31</v>
      </c>
      <c r="M89" s="6" t="s">
        <v>31</v>
      </c>
      <c r="N89" s="2">
        <v>58</v>
      </c>
      <c r="O89" s="14">
        <v>127</v>
      </c>
      <c r="P89" s="14">
        <v>61</v>
      </c>
      <c r="Q89" s="14">
        <v>96</v>
      </c>
      <c r="R89" s="14">
        <v>108</v>
      </c>
      <c r="S89" s="4">
        <v>0.95763888888888893</v>
      </c>
      <c r="U89" s="4">
        <f>S89-H89</f>
        <v>4.0972222222222299E-2</v>
      </c>
      <c r="AE89">
        <v>3</v>
      </c>
      <c r="AF89">
        <v>3</v>
      </c>
      <c r="AG89">
        <v>3</v>
      </c>
      <c r="AH89">
        <v>3</v>
      </c>
      <c r="AI89">
        <v>3</v>
      </c>
      <c r="AJ89">
        <v>2.5</v>
      </c>
      <c r="AK89">
        <v>2.5</v>
      </c>
      <c r="AL89">
        <v>2.5</v>
      </c>
      <c r="AM89">
        <v>1.5</v>
      </c>
      <c r="AN89">
        <v>1</v>
      </c>
      <c r="AO89">
        <v>3</v>
      </c>
      <c r="AP89">
        <v>3</v>
      </c>
      <c r="AQ89">
        <v>3</v>
      </c>
      <c r="AR89">
        <v>3</v>
      </c>
      <c r="AS89">
        <v>2.5</v>
      </c>
      <c r="AT89">
        <v>2.5</v>
      </c>
      <c r="AU89">
        <v>2.5</v>
      </c>
      <c r="AV89">
        <v>2</v>
      </c>
      <c r="AW89">
        <v>1.5</v>
      </c>
      <c r="AX89">
        <v>1</v>
      </c>
      <c r="AY89" s="15"/>
      <c r="AZ89" s="15"/>
      <c r="BA89" s="15"/>
      <c r="BB89" s="15"/>
    </row>
    <row r="90" spans="1:54" x14ac:dyDescent="0.35">
      <c r="A90">
        <v>1833</v>
      </c>
      <c r="B90" s="3" t="s">
        <v>49</v>
      </c>
      <c r="C90" s="1">
        <v>41888</v>
      </c>
      <c r="D90" s="9">
        <v>2014</v>
      </c>
      <c r="E90" t="str">
        <f t="shared" si="1"/>
        <v>249</v>
      </c>
      <c r="F90" s="5" t="s">
        <v>228</v>
      </c>
      <c r="G90" s="14">
        <v>2</v>
      </c>
      <c r="H90" s="4">
        <v>0.92708333333333337</v>
      </c>
      <c r="I90" s="6" t="s">
        <v>28</v>
      </c>
      <c r="J90" s="3" t="s">
        <v>28</v>
      </c>
      <c r="K90" s="6" t="s">
        <v>28</v>
      </c>
      <c r="L90" s="6" t="s">
        <v>31</v>
      </c>
      <c r="M90" s="6" t="s">
        <v>31</v>
      </c>
      <c r="N90" s="2">
        <v>56.5</v>
      </c>
      <c r="O90" s="14">
        <v>136</v>
      </c>
      <c r="P90" s="14">
        <v>62</v>
      </c>
      <c r="Q90" s="14">
        <v>99</v>
      </c>
      <c r="R90" s="14">
        <v>108</v>
      </c>
      <c r="S90" s="4">
        <v>0.97569444444444453</v>
      </c>
      <c r="U90" s="4">
        <f>S90-H90</f>
        <v>4.861111111111116E-2</v>
      </c>
      <c r="AE90">
        <v>3</v>
      </c>
      <c r="AF90">
        <v>3</v>
      </c>
      <c r="AG90">
        <v>3</v>
      </c>
      <c r="AH90">
        <v>3</v>
      </c>
      <c r="AI90">
        <v>2.5</v>
      </c>
      <c r="AJ90">
        <v>2.5</v>
      </c>
      <c r="AK90">
        <v>2.5</v>
      </c>
      <c r="AL90">
        <v>2</v>
      </c>
      <c r="AM90">
        <v>2</v>
      </c>
      <c r="AN90">
        <v>1.5</v>
      </c>
      <c r="AO90">
        <v>3</v>
      </c>
      <c r="AP90">
        <v>3</v>
      </c>
      <c r="AQ90">
        <v>3</v>
      </c>
      <c r="AR90">
        <v>3</v>
      </c>
      <c r="AS90">
        <v>2.5</v>
      </c>
      <c r="AT90">
        <v>2.5</v>
      </c>
      <c r="AU90">
        <v>2.5</v>
      </c>
      <c r="AV90">
        <v>2</v>
      </c>
      <c r="AW90">
        <v>2</v>
      </c>
      <c r="AX90">
        <v>1.5</v>
      </c>
      <c r="AY90" s="15"/>
      <c r="AZ90" s="15"/>
      <c r="BA90" s="15"/>
      <c r="BB90" s="15"/>
    </row>
    <row r="91" spans="1:54" x14ac:dyDescent="0.35">
      <c r="A91">
        <v>1833</v>
      </c>
      <c r="B91" s="3" t="s">
        <v>50</v>
      </c>
      <c r="C91" s="1">
        <v>41888</v>
      </c>
      <c r="D91" s="9">
        <v>2014</v>
      </c>
      <c r="E91" t="str">
        <f t="shared" si="1"/>
        <v>249</v>
      </c>
      <c r="F91" s="5" t="s">
        <v>228</v>
      </c>
      <c r="G91" s="14">
        <v>4</v>
      </c>
      <c r="H91" s="4">
        <v>0.94305555555555554</v>
      </c>
      <c r="I91" s="6" t="s">
        <v>28</v>
      </c>
      <c r="J91" s="3" t="s">
        <v>28</v>
      </c>
      <c r="K91" s="6" t="s">
        <v>28</v>
      </c>
      <c r="L91" s="6" t="s">
        <v>31</v>
      </c>
      <c r="M91" s="6" t="s">
        <v>31</v>
      </c>
      <c r="N91" s="2">
        <v>53.5</v>
      </c>
      <c r="O91" s="14">
        <v>126</v>
      </c>
      <c r="P91" s="14">
        <v>62</v>
      </c>
      <c r="Q91" s="14">
        <v>98</v>
      </c>
      <c r="R91" s="14">
        <v>106</v>
      </c>
      <c r="S91" s="4"/>
      <c r="U91" s="4"/>
      <c r="AE91">
        <v>3</v>
      </c>
      <c r="AF91">
        <v>3</v>
      </c>
      <c r="AG91">
        <v>3</v>
      </c>
      <c r="AH91">
        <v>3</v>
      </c>
      <c r="AI91">
        <v>3</v>
      </c>
      <c r="AJ91">
        <v>2</v>
      </c>
      <c r="AK91">
        <v>2</v>
      </c>
      <c r="AL91">
        <v>2</v>
      </c>
      <c r="AM91">
        <v>1.5</v>
      </c>
      <c r="AN91">
        <v>1</v>
      </c>
      <c r="AO91">
        <v>3</v>
      </c>
      <c r="AP91">
        <v>3</v>
      </c>
      <c r="AQ91">
        <v>3</v>
      </c>
      <c r="AR91">
        <v>3</v>
      </c>
      <c r="AS91">
        <v>3</v>
      </c>
      <c r="AT91">
        <v>2</v>
      </c>
      <c r="AU91">
        <v>2</v>
      </c>
      <c r="AV91">
        <v>1.5</v>
      </c>
      <c r="AW91">
        <v>1.5</v>
      </c>
      <c r="AX91">
        <v>1</v>
      </c>
      <c r="AY91" s="15"/>
      <c r="AZ91" s="15"/>
      <c r="BA91" s="15"/>
      <c r="BB91" s="15"/>
    </row>
    <row r="92" spans="1:54" x14ac:dyDescent="0.35">
      <c r="A92">
        <v>1833</v>
      </c>
      <c r="B92" s="3" t="s">
        <v>51</v>
      </c>
      <c r="C92" s="1">
        <v>41888</v>
      </c>
      <c r="D92" s="9">
        <v>2014</v>
      </c>
      <c r="E92" t="str">
        <f t="shared" si="1"/>
        <v>249</v>
      </c>
      <c r="F92" s="5" t="s">
        <v>222</v>
      </c>
      <c r="G92" s="14">
        <v>3</v>
      </c>
      <c r="H92" s="4">
        <v>0.94791666666666663</v>
      </c>
      <c r="I92" s="6" t="s">
        <v>28</v>
      </c>
      <c r="J92" s="3" t="s">
        <v>28</v>
      </c>
      <c r="K92" s="6" t="s">
        <v>28</v>
      </c>
      <c r="L92" s="6" t="s">
        <v>31</v>
      </c>
      <c r="M92" s="6" t="s">
        <v>31</v>
      </c>
      <c r="N92" s="2">
        <v>59.5</v>
      </c>
      <c r="O92" s="14">
        <v>131</v>
      </c>
      <c r="P92" s="14">
        <v>60</v>
      </c>
      <c r="Q92" s="14">
        <v>99</v>
      </c>
      <c r="R92" s="14">
        <v>108</v>
      </c>
      <c r="S92" s="4">
        <v>1</v>
      </c>
      <c r="U92" s="4">
        <f>S92-H92</f>
        <v>5.208333333333337E-2</v>
      </c>
      <c r="AE92">
        <v>3</v>
      </c>
      <c r="AF92">
        <v>3</v>
      </c>
      <c r="AG92">
        <v>3</v>
      </c>
      <c r="AH92">
        <v>3</v>
      </c>
      <c r="AI92">
        <v>3</v>
      </c>
      <c r="AJ92">
        <v>3</v>
      </c>
      <c r="AK92">
        <v>2.5</v>
      </c>
      <c r="AL92">
        <v>2.5</v>
      </c>
      <c r="AM92">
        <v>2</v>
      </c>
      <c r="AN92">
        <v>1.5</v>
      </c>
      <c r="AO92">
        <v>3</v>
      </c>
      <c r="AP92">
        <v>3</v>
      </c>
      <c r="AQ92">
        <v>3</v>
      </c>
      <c r="AR92">
        <v>3</v>
      </c>
      <c r="AS92">
        <v>3</v>
      </c>
      <c r="AT92">
        <v>3</v>
      </c>
      <c r="AU92">
        <v>2.5</v>
      </c>
      <c r="AV92">
        <v>2.5</v>
      </c>
      <c r="AW92">
        <v>2</v>
      </c>
      <c r="AX92">
        <v>1.5</v>
      </c>
      <c r="AY92" s="15"/>
      <c r="AZ92" s="15"/>
      <c r="BA92" s="15"/>
      <c r="BB92" s="15"/>
    </row>
    <row r="93" spans="1:54" x14ac:dyDescent="0.35">
      <c r="A93">
        <v>1833</v>
      </c>
      <c r="B93" s="3" t="s">
        <v>52</v>
      </c>
      <c r="C93" s="1">
        <v>41888</v>
      </c>
      <c r="D93" s="9">
        <v>2014</v>
      </c>
      <c r="E93" t="str">
        <f t="shared" si="1"/>
        <v>249</v>
      </c>
      <c r="F93" s="5" t="s">
        <v>228</v>
      </c>
      <c r="G93" s="14">
        <v>2</v>
      </c>
      <c r="H93" s="4">
        <v>0.99583333333333324</v>
      </c>
      <c r="I93" s="6" t="s">
        <v>28</v>
      </c>
      <c r="J93" s="3" t="s">
        <v>33</v>
      </c>
      <c r="K93" s="6" t="s">
        <v>28</v>
      </c>
      <c r="L93" s="6" t="s">
        <v>31</v>
      </c>
      <c r="M93" s="6" t="s">
        <v>31</v>
      </c>
      <c r="N93" s="2">
        <v>66</v>
      </c>
      <c r="O93" s="14">
        <v>125</v>
      </c>
      <c r="P93" s="14">
        <v>59</v>
      </c>
      <c r="Q93" s="14">
        <v>95</v>
      </c>
      <c r="R93" s="14">
        <v>103</v>
      </c>
      <c r="S93" s="4">
        <v>1.0256944444444445</v>
      </c>
      <c r="U93" s="4">
        <f>S93-H93</f>
        <v>2.9861111111111227E-2</v>
      </c>
      <c r="AE93">
        <v>1</v>
      </c>
      <c r="AF93">
        <v>1</v>
      </c>
      <c r="AG93">
        <v>3</v>
      </c>
      <c r="AH93">
        <v>3</v>
      </c>
      <c r="AI93">
        <v>3</v>
      </c>
      <c r="AJ93">
        <v>2.5</v>
      </c>
      <c r="AK93">
        <v>2.5</v>
      </c>
      <c r="AL93" t="s">
        <v>57</v>
      </c>
      <c r="AM93" t="s">
        <v>57</v>
      </c>
      <c r="AN93" t="s">
        <v>57</v>
      </c>
      <c r="AO93">
        <v>1</v>
      </c>
      <c r="AP93">
        <v>1</v>
      </c>
      <c r="AQ93">
        <v>3</v>
      </c>
      <c r="AR93">
        <v>3</v>
      </c>
      <c r="AS93">
        <v>3</v>
      </c>
      <c r="AT93">
        <v>3</v>
      </c>
      <c r="AU93">
        <v>2.5</v>
      </c>
      <c r="AV93" t="s">
        <v>57</v>
      </c>
      <c r="AW93" t="s">
        <v>57</v>
      </c>
      <c r="AX93" t="s">
        <v>57</v>
      </c>
      <c r="AY93" s="15"/>
      <c r="AZ93" s="15"/>
      <c r="BA93" s="15"/>
      <c r="BB93" s="15"/>
    </row>
    <row r="94" spans="1:54" x14ac:dyDescent="0.35">
      <c r="A94">
        <v>1833</v>
      </c>
      <c r="B94" s="3" t="s">
        <v>90</v>
      </c>
      <c r="C94" s="1">
        <v>41891</v>
      </c>
      <c r="D94" s="9">
        <v>2014</v>
      </c>
      <c r="E94" t="str">
        <f t="shared" si="1"/>
        <v>252</v>
      </c>
      <c r="F94" s="5" t="s">
        <v>232</v>
      </c>
      <c r="G94" s="14">
        <v>4</v>
      </c>
      <c r="H94" s="4">
        <v>0.84791666666666676</v>
      </c>
      <c r="I94" s="6" t="s">
        <v>28</v>
      </c>
      <c r="J94" s="3" t="s">
        <v>33</v>
      </c>
      <c r="K94" s="6" t="s">
        <v>57</v>
      </c>
      <c r="L94" s="6" t="s">
        <v>31</v>
      </c>
      <c r="M94" s="6" t="s">
        <v>31</v>
      </c>
      <c r="N94" s="2">
        <v>63</v>
      </c>
      <c r="O94" s="14">
        <v>130</v>
      </c>
      <c r="P94" s="14">
        <v>65</v>
      </c>
      <c r="Q94" s="14">
        <v>96</v>
      </c>
      <c r="R94" s="14">
        <v>107</v>
      </c>
      <c r="S94" s="4">
        <v>0.86944444444444446</v>
      </c>
      <c r="U94" s="4">
        <f>S94-H94</f>
        <v>2.1527777777777701E-2</v>
      </c>
      <c r="AE94">
        <v>3</v>
      </c>
      <c r="AF94">
        <v>3</v>
      </c>
      <c r="AG94">
        <v>3</v>
      </c>
      <c r="AH94">
        <v>2.5</v>
      </c>
      <c r="AI94">
        <v>2.5</v>
      </c>
      <c r="AJ94">
        <v>2</v>
      </c>
      <c r="AK94">
        <v>2</v>
      </c>
      <c r="AL94">
        <v>1.5</v>
      </c>
      <c r="AM94" t="s">
        <v>57</v>
      </c>
      <c r="AN94" t="s">
        <v>57</v>
      </c>
      <c r="AO94">
        <v>3</v>
      </c>
      <c r="AP94">
        <v>3</v>
      </c>
      <c r="AQ94">
        <v>3</v>
      </c>
      <c r="AR94">
        <v>2.5</v>
      </c>
      <c r="AS94">
        <v>2.5</v>
      </c>
      <c r="AT94">
        <v>2</v>
      </c>
      <c r="AU94">
        <v>2</v>
      </c>
      <c r="AV94">
        <v>1</v>
      </c>
      <c r="AW94" t="s">
        <v>57</v>
      </c>
      <c r="AX94" t="s">
        <v>57</v>
      </c>
      <c r="AY94" s="15" t="s">
        <v>288</v>
      </c>
      <c r="AZ94" s="15"/>
      <c r="BA94" s="15"/>
      <c r="BB94" s="15"/>
    </row>
    <row r="95" spans="1:54" x14ac:dyDescent="0.35">
      <c r="A95">
        <v>1833</v>
      </c>
      <c r="B95" s="3" t="s">
        <v>91</v>
      </c>
      <c r="C95" s="1">
        <v>41891</v>
      </c>
      <c r="D95" s="9">
        <v>2014</v>
      </c>
      <c r="E95" t="str">
        <f t="shared" si="1"/>
        <v>252</v>
      </c>
      <c r="F95" s="5" t="s">
        <v>232</v>
      </c>
      <c r="G95" s="14">
        <v>2</v>
      </c>
      <c r="H95" s="4">
        <v>0.86388888888888893</v>
      </c>
      <c r="I95" s="6" t="s">
        <v>28</v>
      </c>
      <c r="J95" s="3" t="s">
        <v>33</v>
      </c>
      <c r="K95" s="6" t="s">
        <v>34</v>
      </c>
      <c r="L95" s="6" t="s">
        <v>236</v>
      </c>
      <c r="M95" s="6" t="s">
        <v>31</v>
      </c>
      <c r="N95" s="2">
        <v>60</v>
      </c>
      <c r="O95" s="14">
        <v>129</v>
      </c>
      <c r="P95" s="14">
        <v>65</v>
      </c>
      <c r="Q95" s="14">
        <v>95</v>
      </c>
      <c r="R95" s="14">
        <v>102</v>
      </c>
      <c r="S95" s="4">
        <v>0.89374999999999993</v>
      </c>
      <c r="U95" s="4">
        <f>S95-H95</f>
        <v>2.9861111111111005E-2</v>
      </c>
      <c r="AE95">
        <v>3</v>
      </c>
      <c r="AF95">
        <v>3</v>
      </c>
      <c r="AG95">
        <v>3</v>
      </c>
      <c r="AH95">
        <v>3</v>
      </c>
      <c r="AI95">
        <v>3</v>
      </c>
      <c r="AJ95">
        <v>2.5</v>
      </c>
      <c r="AK95">
        <v>2</v>
      </c>
      <c r="AL95">
        <v>2</v>
      </c>
      <c r="AM95">
        <v>2</v>
      </c>
      <c r="AN95">
        <v>1.5</v>
      </c>
      <c r="AO95">
        <v>3</v>
      </c>
      <c r="AP95">
        <v>3</v>
      </c>
      <c r="AQ95">
        <v>3</v>
      </c>
      <c r="AR95">
        <v>3</v>
      </c>
      <c r="AS95">
        <v>2.5</v>
      </c>
      <c r="AT95">
        <v>2.5</v>
      </c>
      <c r="AU95">
        <v>2</v>
      </c>
      <c r="AV95">
        <v>2</v>
      </c>
      <c r="AW95">
        <v>1.5</v>
      </c>
      <c r="AX95">
        <v>1.5</v>
      </c>
      <c r="AY95" s="15"/>
      <c r="AZ95" s="15"/>
      <c r="BA95" s="15"/>
      <c r="BB95" s="15"/>
    </row>
    <row r="96" spans="1:54" x14ac:dyDescent="0.35">
      <c r="A96">
        <v>1833</v>
      </c>
      <c r="B96" s="3" t="s">
        <v>92</v>
      </c>
      <c r="C96" s="1">
        <v>41891</v>
      </c>
      <c r="D96" s="9">
        <v>2014</v>
      </c>
      <c r="E96" t="str">
        <f t="shared" si="1"/>
        <v>252</v>
      </c>
      <c r="F96" s="5" t="s">
        <v>232</v>
      </c>
      <c r="G96" s="14">
        <v>2</v>
      </c>
      <c r="H96" s="4">
        <v>0.88124999999999998</v>
      </c>
      <c r="I96" s="6" t="s">
        <v>28</v>
      </c>
      <c r="J96" s="3" t="s">
        <v>33</v>
      </c>
      <c r="K96" s="6" t="s">
        <v>34</v>
      </c>
      <c r="L96" s="6" t="s">
        <v>242</v>
      </c>
      <c r="M96" s="6" t="s">
        <v>31</v>
      </c>
      <c r="N96" s="2">
        <v>55.5</v>
      </c>
      <c r="O96" s="14">
        <v>132</v>
      </c>
      <c r="P96" s="14">
        <v>64</v>
      </c>
      <c r="Q96" s="14">
        <v>100</v>
      </c>
      <c r="R96" s="14">
        <v>109</v>
      </c>
      <c r="S96" s="4">
        <v>0.91041666666666676</v>
      </c>
      <c r="U96" s="4">
        <f>S96-H96</f>
        <v>2.9166666666666785E-2</v>
      </c>
      <c r="AE96">
        <v>2</v>
      </c>
      <c r="AF96">
        <v>2.5</v>
      </c>
      <c r="AG96">
        <v>2.5</v>
      </c>
      <c r="AH96">
        <v>2</v>
      </c>
      <c r="AI96">
        <v>2</v>
      </c>
      <c r="AJ96">
        <v>2</v>
      </c>
      <c r="AK96">
        <v>1.5</v>
      </c>
      <c r="AL96">
        <v>1.5</v>
      </c>
      <c r="AM96">
        <v>1.5</v>
      </c>
      <c r="AN96">
        <v>1</v>
      </c>
      <c r="AO96">
        <v>2</v>
      </c>
      <c r="AP96">
        <v>2.5</v>
      </c>
      <c r="AQ96">
        <v>2.5</v>
      </c>
      <c r="AR96">
        <v>2</v>
      </c>
      <c r="AS96">
        <v>2</v>
      </c>
      <c r="AT96">
        <v>1.5</v>
      </c>
      <c r="AU96">
        <v>1.5</v>
      </c>
      <c r="AV96">
        <v>1</v>
      </c>
      <c r="AW96">
        <v>1</v>
      </c>
      <c r="AX96">
        <v>1</v>
      </c>
      <c r="AY96" s="15"/>
      <c r="AZ96" s="15"/>
      <c r="BA96" s="15"/>
      <c r="BB96" s="15"/>
    </row>
    <row r="97" spans="1:54" x14ac:dyDescent="0.35">
      <c r="A97">
        <v>1833</v>
      </c>
      <c r="B97" s="16" t="s">
        <v>93</v>
      </c>
      <c r="C97" s="1">
        <v>41891</v>
      </c>
      <c r="D97" s="9">
        <v>2014</v>
      </c>
      <c r="E97" t="str">
        <f t="shared" si="1"/>
        <v>252</v>
      </c>
      <c r="F97" s="5" t="s">
        <v>232</v>
      </c>
      <c r="G97" s="14" t="s">
        <v>289</v>
      </c>
      <c r="H97" s="4">
        <v>0.92986111111111114</v>
      </c>
      <c r="I97" s="6" t="s">
        <v>28</v>
      </c>
      <c r="J97" s="3" t="s">
        <v>33</v>
      </c>
      <c r="K97" s="6" t="s">
        <v>57</v>
      </c>
      <c r="L97" s="6" t="s">
        <v>289</v>
      </c>
      <c r="M97" s="6" t="s">
        <v>289</v>
      </c>
      <c r="N97" s="2">
        <v>65</v>
      </c>
      <c r="O97" s="14">
        <v>125</v>
      </c>
      <c r="P97" s="14">
        <v>64</v>
      </c>
      <c r="Q97" s="14">
        <v>98</v>
      </c>
      <c r="R97" s="14">
        <v>107</v>
      </c>
      <c r="S97" s="4">
        <v>0.94861111111111107</v>
      </c>
      <c r="U97" s="4">
        <f>S97-H97</f>
        <v>1.8749999999999933E-2</v>
      </c>
      <c r="AE97">
        <v>0.5</v>
      </c>
      <c r="AF97">
        <v>0.5</v>
      </c>
      <c r="AG97">
        <v>2</v>
      </c>
      <c r="AH97">
        <v>2.5</v>
      </c>
      <c r="AI97">
        <v>2.5</v>
      </c>
      <c r="AJ97">
        <v>2.5</v>
      </c>
      <c r="AK97">
        <v>2</v>
      </c>
      <c r="AL97" t="s">
        <v>57</v>
      </c>
      <c r="AM97" t="s">
        <v>57</v>
      </c>
      <c r="AN97" t="s">
        <v>57</v>
      </c>
      <c r="AO97">
        <v>1</v>
      </c>
      <c r="AP97">
        <v>2.5</v>
      </c>
      <c r="AQ97">
        <v>2.5</v>
      </c>
      <c r="AR97">
        <v>2.5</v>
      </c>
      <c r="AS97">
        <v>2.5</v>
      </c>
      <c r="AT97">
        <v>2.5</v>
      </c>
      <c r="AU97">
        <v>2</v>
      </c>
      <c r="AV97" t="s">
        <v>57</v>
      </c>
      <c r="AW97" t="s">
        <v>57</v>
      </c>
      <c r="AX97" t="s">
        <v>57</v>
      </c>
      <c r="AY97" s="15"/>
      <c r="AZ97" s="15"/>
      <c r="BA97" s="15"/>
      <c r="BB97" s="15"/>
    </row>
    <row r="98" spans="1:54" x14ac:dyDescent="0.35">
      <c r="A98">
        <v>1833</v>
      </c>
      <c r="B98" s="3" t="s">
        <v>94</v>
      </c>
      <c r="C98" s="1">
        <v>41891</v>
      </c>
      <c r="D98" s="9">
        <v>2014</v>
      </c>
      <c r="E98" t="str">
        <f t="shared" si="1"/>
        <v>252</v>
      </c>
      <c r="F98" s="5" t="s">
        <v>232</v>
      </c>
      <c r="G98" s="14">
        <v>2</v>
      </c>
      <c r="H98" s="4">
        <v>0.96944444444444444</v>
      </c>
      <c r="I98" s="6" t="s">
        <v>28</v>
      </c>
      <c r="J98" s="3" t="s">
        <v>33</v>
      </c>
      <c r="K98" s="6" t="s">
        <v>34</v>
      </c>
      <c r="L98" s="6" t="s">
        <v>289</v>
      </c>
      <c r="M98" s="6" t="s">
        <v>289</v>
      </c>
      <c r="N98" s="2">
        <v>55.5</v>
      </c>
      <c r="O98" s="14">
        <v>133</v>
      </c>
      <c r="P98" s="14">
        <v>59</v>
      </c>
      <c r="Q98" s="14">
        <v>98</v>
      </c>
      <c r="R98" s="14">
        <v>107</v>
      </c>
      <c r="S98" s="4">
        <v>0.98819444444444438</v>
      </c>
      <c r="U98" s="4">
        <f>S98-H98</f>
        <v>1.8749999999999933E-2</v>
      </c>
      <c r="AE98">
        <v>3</v>
      </c>
      <c r="AF98">
        <v>3</v>
      </c>
      <c r="AG98">
        <v>3</v>
      </c>
      <c r="AH98">
        <v>3</v>
      </c>
      <c r="AI98">
        <v>2.5</v>
      </c>
      <c r="AJ98">
        <v>2.5</v>
      </c>
      <c r="AK98">
        <v>2</v>
      </c>
      <c r="AL98">
        <v>2</v>
      </c>
      <c r="AM98">
        <v>2</v>
      </c>
      <c r="AN98">
        <v>1.5</v>
      </c>
      <c r="AO98">
        <v>3</v>
      </c>
      <c r="AP98">
        <v>3</v>
      </c>
      <c r="AQ98">
        <v>3</v>
      </c>
      <c r="AR98">
        <v>2.5</v>
      </c>
      <c r="AS98">
        <v>2.5</v>
      </c>
      <c r="AT98">
        <v>2.5</v>
      </c>
      <c r="AU98">
        <v>2</v>
      </c>
      <c r="AV98">
        <v>2</v>
      </c>
      <c r="AW98">
        <v>1.5</v>
      </c>
      <c r="AX98">
        <v>1</v>
      </c>
      <c r="AY98" s="15" t="s">
        <v>290</v>
      </c>
      <c r="AZ98" s="15"/>
      <c r="BA98" s="15"/>
      <c r="BB98" s="15"/>
    </row>
    <row r="99" spans="1:54" x14ac:dyDescent="0.35">
      <c r="A99">
        <v>1833</v>
      </c>
      <c r="B99" s="3" t="s">
        <v>95</v>
      </c>
      <c r="C99" s="1">
        <v>41891</v>
      </c>
      <c r="D99" s="9">
        <v>2014</v>
      </c>
      <c r="E99" t="str">
        <f t="shared" si="1"/>
        <v>252</v>
      </c>
      <c r="F99" s="5" t="s">
        <v>232</v>
      </c>
      <c r="G99" s="14">
        <v>3</v>
      </c>
      <c r="H99" s="4">
        <v>2.2222222222222223E-2</v>
      </c>
      <c r="I99" s="6" t="s">
        <v>28</v>
      </c>
      <c r="J99" s="3" t="s">
        <v>33</v>
      </c>
      <c r="K99" s="6" t="s">
        <v>34</v>
      </c>
      <c r="L99" s="6" t="s">
        <v>237</v>
      </c>
      <c r="M99" s="6" t="s">
        <v>31</v>
      </c>
      <c r="N99" s="2">
        <v>56.5</v>
      </c>
      <c r="O99" s="14">
        <v>128</v>
      </c>
      <c r="P99" s="14">
        <v>59</v>
      </c>
      <c r="Q99" s="14">
        <v>94</v>
      </c>
      <c r="R99" s="14">
        <v>103</v>
      </c>
      <c r="S99" s="4">
        <v>4.9999999999999996E-2</v>
      </c>
      <c r="U99" s="4">
        <f>S99-H99</f>
        <v>2.7777777777777773E-2</v>
      </c>
      <c r="AE99">
        <v>3</v>
      </c>
      <c r="AF99">
        <v>3</v>
      </c>
      <c r="AG99">
        <v>3</v>
      </c>
      <c r="AH99">
        <v>3</v>
      </c>
      <c r="AI99">
        <v>3</v>
      </c>
      <c r="AJ99">
        <v>2.5</v>
      </c>
      <c r="AK99">
        <v>2.5</v>
      </c>
      <c r="AL99">
        <v>2</v>
      </c>
      <c r="AM99">
        <v>1.5</v>
      </c>
      <c r="AN99">
        <v>1</v>
      </c>
      <c r="AO99">
        <v>3</v>
      </c>
      <c r="AP99">
        <v>3</v>
      </c>
      <c r="AQ99">
        <v>3</v>
      </c>
      <c r="AR99">
        <v>3</v>
      </c>
      <c r="AS99">
        <v>2.5</v>
      </c>
      <c r="AT99">
        <v>2.5</v>
      </c>
      <c r="AU99">
        <v>2</v>
      </c>
      <c r="AV99">
        <v>2</v>
      </c>
      <c r="AW99">
        <v>1</v>
      </c>
      <c r="AX99">
        <v>1</v>
      </c>
      <c r="AY99" s="15"/>
      <c r="AZ99" s="15"/>
      <c r="BA99" s="15"/>
      <c r="BB99" s="15"/>
    </row>
    <row r="100" spans="1:54" x14ac:dyDescent="0.35">
      <c r="A100">
        <v>1833</v>
      </c>
      <c r="B100" s="3" t="s">
        <v>96</v>
      </c>
      <c r="C100" s="1">
        <v>41891</v>
      </c>
      <c r="D100" s="9">
        <v>2014</v>
      </c>
      <c r="E100" t="str">
        <f t="shared" si="1"/>
        <v>252</v>
      </c>
      <c r="F100" s="5" t="s">
        <v>232</v>
      </c>
      <c r="G100" s="14">
        <v>3</v>
      </c>
      <c r="H100" s="4">
        <v>7.4305555555555555E-2</v>
      </c>
      <c r="I100" s="6" t="s">
        <v>28</v>
      </c>
      <c r="J100" s="3" t="s">
        <v>33</v>
      </c>
      <c r="K100" s="6" t="s">
        <v>28</v>
      </c>
      <c r="L100" s="6" t="s">
        <v>289</v>
      </c>
      <c r="M100" s="6" t="s">
        <v>289</v>
      </c>
      <c r="N100" s="2">
        <v>63</v>
      </c>
      <c r="O100" s="14">
        <v>127</v>
      </c>
      <c r="P100" s="14">
        <v>60</v>
      </c>
      <c r="Q100" s="14">
        <v>97</v>
      </c>
      <c r="R100" s="14">
        <v>105</v>
      </c>
      <c r="S100" s="4">
        <v>0.10208333333333335</v>
      </c>
      <c r="U100" s="4">
        <f>S100-H100</f>
        <v>2.777777777777779E-2</v>
      </c>
      <c r="V100" s="1">
        <v>42263</v>
      </c>
      <c r="W100" s="3" t="s">
        <v>97</v>
      </c>
      <c r="X100" s="2">
        <v>62.3</v>
      </c>
      <c r="AE100">
        <v>1</v>
      </c>
      <c r="AF100">
        <v>3</v>
      </c>
      <c r="AG100">
        <v>3</v>
      </c>
      <c r="AH100">
        <v>3</v>
      </c>
      <c r="AI100">
        <v>2.5</v>
      </c>
      <c r="AJ100">
        <v>2.5</v>
      </c>
      <c r="AK100">
        <v>2.5</v>
      </c>
      <c r="AL100" t="s">
        <v>57</v>
      </c>
      <c r="AM100" t="s">
        <v>57</v>
      </c>
      <c r="AN100" t="s">
        <v>57</v>
      </c>
      <c r="AO100">
        <v>1</v>
      </c>
      <c r="AP100">
        <v>3</v>
      </c>
      <c r="AQ100">
        <v>3</v>
      </c>
      <c r="AR100">
        <v>3</v>
      </c>
      <c r="AS100">
        <v>2.5</v>
      </c>
      <c r="AT100">
        <v>2.5</v>
      </c>
      <c r="AU100">
        <v>2.5</v>
      </c>
      <c r="AV100" t="s">
        <v>57</v>
      </c>
      <c r="AW100" t="s">
        <v>57</v>
      </c>
      <c r="AX100" t="s">
        <v>57</v>
      </c>
      <c r="AY100" s="15"/>
      <c r="AZ100" s="15"/>
      <c r="BA100" s="15"/>
      <c r="BB100" s="15"/>
    </row>
    <row r="101" spans="1:54" x14ac:dyDescent="0.35">
      <c r="A101">
        <v>1833</v>
      </c>
      <c r="B101" s="3" t="s">
        <v>96</v>
      </c>
      <c r="C101" s="1">
        <v>42263</v>
      </c>
      <c r="D101" s="9">
        <v>2015</v>
      </c>
      <c r="E101" t="str">
        <f t="shared" si="1"/>
        <v>259</v>
      </c>
      <c r="F101" s="5" t="s">
        <v>232</v>
      </c>
      <c r="G101" s="14">
        <v>2</v>
      </c>
      <c r="H101" s="4">
        <v>1.2499999999999999E-2</v>
      </c>
      <c r="I101" s="7" t="s">
        <v>118</v>
      </c>
      <c r="J101" s="3" t="s">
        <v>97</v>
      </c>
      <c r="K101" s="7" t="s">
        <v>57</v>
      </c>
      <c r="L101" s="7" t="s">
        <v>237</v>
      </c>
      <c r="M101" s="7" t="s">
        <v>31</v>
      </c>
      <c r="N101" s="2">
        <v>62.3</v>
      </c>
      <c r="O101" s="14">
        <v>128</v>
      </c>
      <c r="P101" s="14">
        <v>58</v>
      </c>
      <c r="Q101" s="14">
        <v>97</v>
      </c>
      <c r="R101" s="14">
        <v>105</v>
      </c>
      <c r="S101" s="4">
        <v>4.3055555555555562E-2</v>
      </c>
      <c r="T101" s="2">
        <v>12</v>
      </c>
      <c r="U101" s="4">
        <f>S101-H101</f>
        <v>3.0555555555555565E-2</v>
      </c>
      <c r="AE101">
        <v>2.5</v>
      </c>
      <c r="AF101">
        <v>1.5</v>
      </c>
      <c r="AG101">
        <v>3</v>
      </c>
      <c r="AH101">
        <v>3</v>
      </c>
      <c r="AI101">
        <v>3</v>
      </c>
      <c r="AJ101">
        <v>2.5</v>
      </c>
      <c r="AK101" t="s">
        <v>57</v>
      </c>
      <c r="AL101" t="s">
        <v>57</v>
      </c>
      <c r="AM101" t="s">
        <v>57</v>
      </c>
      <c r="AN101" t="s">
        <v>57</v>
      </c>
      <c r="AO101">
        <v>2.5</v>
      </c>
      <c r="AP101">
        <v>1.5</v>
      </c>
      <c r="AQ101">
        <v>3</v>
      </c>
      <c r="AR101">
        <v>3</v>
      </c>
      <c r="AS101">
        <v>2.5</v>
      </c>
      <c r="AT101">
        <v>2</v>
      </c>
      <c r="AU101" t="s">
        <v>57</v>
      </c>
      <c r="AV101" t="s">
        <v>57</v>
      </c>
      <c r="AW101" t="s">
        <v>57</v>
      </c>
      <c r="AX101" t="s">
        <v>57</v>
      </c>
      <c r="AY101" s="15" t="s">
        <v>264</v>
      </c>
      <c r="AZ101" s="15"/>
      <c r="BA101" s="15"/>
      <c r="BB101" s="15"/>
    </row>
    <row r="102" spans="1:54" x14ac:dyDescent="0.35">
      <c r="A102">
        <v>1833</v>
      </c>
      <c r="B102" s="3" t="s">
        <v>53</v>
      </c>
      <c r="C102" s="1">
        <v>41892</v>
      </c>
      <c r="D102" s="9">
        <v>2014</v>
      </c>
      <c r="E102" t="str">
        <f t="shared" si="1"/>
        <v>253</v>
      </c>
      <c r="F102" s="5" t="s">
        <v>228</v>
      </c>
      <c r="G102" s="14">
        <v>3</v>
      </c>
      <c r="H102" s="4">
        <v>0.86458333333333337</v>
      </c>
      <c r="I102" s="6" t="s">
        <v>28</v>
      </c>
      <c r="J102" s="3" t="s">
        <v>28</v>
      </c>
      <c r="K102" s="6" t="s">
        <v>28</v>
      </c>
      <c r="L102" s="6" t="s">
        <v>31</v>
      </c>
      <c r="M102" s="6" t="s">
        <v>31</v>
      </c>
      <c r="N102" s="2">
        <v>58</v>
      </c>
      <c r="O102" s="14">
        <v>139</v>
      </c>
      <c r="P102" s="14">
        <v>60</v>
      </c>
      <c r="Q102" s="14">
        <v>98</v>
      </c>
      <c r="R102" s="14">
        <v>106</v>
      </c>
      <c r="S102" s="4">
        <v>0.88541666666666663</v>
      </c>
      <c r="U102" s="4">
        <f>S102-H102</f>
        <v>2.0833333333333259E-2</v>
      </c>
      <c r="AE102">
        <v>3</v>
      </c>
      <c r="AF102">
        <v>3</v>
      </c>
      <c r="AG102">
        <v>3</v>
      </c>
      <c r="AH102">
        <v>3</v>
      </c>
      <c r="AI102">
        <v>2.5</v>
      </c>
      <c r="AJ102">
        <v>2.5</v>
      </c>
      <c r="AK102">
        <v>2.5</v>
      </c>
      <c r="AL102">
        <v>2</v>
      </c>
      <c r="AM102">
        <v>1.5</v>
      </c>
      <c r="AN102">
        <v>1</v>
      </c>
      <c r="AO102">
        <v>3</v>
      </c>
      <c r="AP102">
        <v>3</v>
      </c>
      <c r="AQ102">
        <v>3</v>
      </c>
      <c r="AR102">
        <v>2.5</v>
      </c>
      <c r="AS102">
        <v>2.5</v>
      </c>
      <c r="AT102">
        <v>2.5</v>
      </c>
      <c r="AU102">
        <v>2</v>
      </c>
      <c r="AV102">
        <v>2</v>
      </c>
      <c r="AW102">
        <v>1.5</v>
      </c>
      <c r="AX102">
        <v>1</v>
      </c>
      <c r="AY102" s="15"/>
      <c r="AZ102" s="15"/>
      <c r="BA102" s="15"/>
      <c r="BB102" s="15"/>
    </row>
    <row r="103" spans="1:54" x14ac:dyDescent="0.35">
      <c r="A103">
        <v>1833</v>
      </c>
      <c r="B103" s="3" t="s">
        <v>54</v>
      </c>
      <c r="C103" s="1">
        <v>41892</v>
      </c>
      <c r="D103" s="9">
        <v>2014</v>
      </c>
      <c r="E103" t="str">
        <f t="shared" si="1"/>
        <v>253</v>
      </c>
      <c r="F103" s="5" t="s">
        <v>222</v>
      </c>
      <c r="G103" s="14">
        <v>3</v>
      </c>
      <c r="H103" s="4">
        <v>0.88611111111111107</v>
      </c>
      <c r="I103" s="6" t="s">
        <v>28</v>
      </c>
      <c r="J103" s="3" t="s">
        <v>28</v>
      </c>
      <c r="K103" s="6" t="s">
        <v>28</v>
      </c>
      <c r="L103" s="6" t="s">
        <v>31</v>
      </c>
      <c r="M103" s="6" t="s">
        <v>31</v>
      </c>
      <c r="N103" s="2">
        <v>54</v>
      </c>
      <c r="O103" s="14">
        <v>129</v>
      </c>
      <c r="P103" s="14">
        <v>61</v>
      </c>
      <c r="Q103" s="14">
        <v>97</v>
      </c>
      <c r="R103" s="14">
        <v>106</v>
      </c>
      <c r="S103" s="4">
        <v>0.91111111111111109</v>
      </c>
      <c r="U103" s="4">
        <f>S103-H103</f>
        <v>2.5000000000000022E-2</v>
      </c>
      <c r="AE103">
        <v>2.5</v>
      </c>
      <c r="AF103">
        <v>2.5</v>
      </c>
      <c r="AG103">
        <v>2.5</v>
      </c>
      <c r="AH103">
        <v>2</v>
      </c>
      <c r="AI103">
        <v>2</v>
      </c>
      <c r="AJ103">
        <v>1.5</v>
      </c>
      <c r="AK103">
        <v>1.5</v>
      </c>
      <c r="AL103">
        <v>1.5</v>
      </c>
      <c r="AM103">
        <v>1.5</v>
      </c>
      <c r="AN103">
        <v>1</v>
      </c>
      <c r="AO103">
        <v>2.5</v>
      </c>
      <c r="AP103">
        <v>2.5</v>
      </c>
      <c r="AQ103">
        <v>2.5</v>
      </c>
      <c r="AR103">
        <v>2</v>
      </c>
      <c r="AS103">
        <v>2</v>
      </c>
      <c r="AT103">
        <v>1.5</v>
      </c>
      <c r="AU103">
        <v>1.5</v>
      </c>
      <c r="AV103">
        <v>1.5</v>
      </c>
      <c r="AW103">
        <v>1</v>
      </c>
      <c r="AX103">
        <v>1</v>
      </c>
      <c r="AY103" s="15"/>
      <c r="AZ103" s="15"/>
      <c r="BA103" s="15"/>
      <c r="BB103" s="15"/>
    </row>
    <row r="104" spans="1:54" x14ac:dyDescent="0.35">
      <c r="A104">
        <v>1833</v>
      </c>
      <c r="B104" s="3" t="s">
        <v>55</v>
      </c>
      <c r="C104" s="1">
        <v>41892</v>
      </c>
      <c r="D104" s="9">
        <v>2014</v>
      </c>
      <c r="E104" t="str">
        <f t="shared" si="1"/>
        <v>253</v>
      </c>
      <c r="F104" s="5" t="s">
        <v>222</v>
      </c>
      <c r="G104" s="14">
        <v>2</v>
      </c>
      <c r="H104" s="4">
        <v>0.91249999999999998</v>
      </c>
      <c r="I104" s="6" t="s">
        <v>28</v>
      </c>
      <c r="J104" s="3" t="s">
        <v>33</v>
      </c>
      <c r="K104" s="6" t="s">
        <v>34</v>
      </c>
      <c r="L104" s="6" t="s">
        <v>31</v>
      </c>
      <c r="M104" s="6" t="s">
        <v>31</v>
      </c>
      <c r="N104" s="2">
        <v>58.5</v>
      </c>
      <c r="O104" s="14">
        <v>136</v>
      </c>
      <c r="P104" s="14">
        <v>62</v>
      </c>
      <c r="Q104" s="14">
        <v>106</v>
      </c>
      <c r="R104" s="14">
        <v>111</v>
      </c>
      <c r="S104" s="4">
        <v>0.93958333333333333</v>
      </c>
      <c r="U104" s="4">
        <f>S104-H104</f>
        <v>2.7083333333333348E-2</v>
      </c>
      <c r="AE104">
        <v>2.5</v>
      </c>
      <c r="AF104">
        <v>2.5</v>
      </c>
      <c r="AG104">
        <v>2.5</v>
      </c>
      <c r="AH104">
        <v>2</v>
      </c>
      <c r="AI104">
        <v>2</v>
      </c>
      <c r="AJ104">
        <v>1.5</v>
      </c>
      <c r="AK104">
        <v>1.5</v>
      </c>
      <c r="AL104">
        <v>1.5</v>
      </c>
      <c r="AM104">
        <v>1.5</v>
      </c>
      <c r="AN104">
        <v>1</v>
      </c>
      <c r="AO104">
        <v>2.5</v>
      </c>
      <c r="AP104">
        <v>2.5</v>
      </c>
      <c r="AQ104">
        <v>2.5</v>
      </c>
      <c r="AR104">
        <v>2</v>
      </c>
      <c r="AS104">
        <v>2</v>
      </c>
      <c r="AT104">
        <v>1.5</v>
      </c>
      <c r="AU104">
        <v>1.5</v>
      </c>
      <c r="AV104">
        <v>1.5</v>
      </c>
      <c r="AW104">
        <v>1</v>
      </c>
      <c r="AX104">
        <v>1</v>
      </c>
      <c r="AY104" s="15"/>
      <c r="AZ104" s="15"/>
      <c r="BA104" s="15"/>
      <c r="BB104" s="15"/>
    </row>
    <row r="105" spans="1:54" x14ac:dyDescent="0.35">
      <c r="A105">
        <v>1833</v>
      </c>
      <c r="B105" s="3" t="s">
        <v>58</v>
      </c>
      <c r="C105" s="1">
        <v>41892</v>
      </c>
      <c r="D105" s="9">
        <v>2014</v>
      </c>
      <c r="E105" t="str">
        <f t="shared" si="1"/>
        <v>253</v>
      </c>
      <c r="F105" s="5" t="s">
        <v>222</v>
      </c>
      <c r="G105" s="14">
        <v>2</v>
      </c>
      <c r="H105" s="4">
        <v>3.7499999999999999E-2</v>
      </c>
      <c r="I105" s="6" t="s">
        <v>28</v>
      </c>
      <c r="J105" s="3" t="s">
        <v>28</v>
      </c>
      <c r="K105" s="6" t="s">
        <v>28</v>
      </c>
      <c r="L105" s="6" t="s">
        <v>31</v>
      </c>
      <c r="M105" s="6" t="s">
        <v>31</v>
      </c>
      <c r="N105" s="2">
        <v>60.5</v>
      </c>
      <c r="O105" s="14">
        <v>134</v>
      </c>
      <c r="P105" s="14">
        <v>63</v>
      </c>
      <c r="Q105" s="14">
        <v>102</v>
      </c>
      <c r="R105" s="14">
        <v>110</v>
      </c>
      <c r="S105" s="4">
        <v>7.3611111111111113E-2</v>
      </c>
      <c r="U105" s="4">
        <f>S105-H105</f>
        <v>3.6111111111111115E-2</v>
      </c>
      <c r="AE105">
        <v>3</v>
      </c>
      <c r="AF105">
        <v>3</v>
      </c>
      <c r="AG105">
        <v>3</v>
      </c>
      <c r="AH105">
        <v>3</v>
      </c>
      <c r="AI105">
        <v>2.5</v>
      </c>
      <c r="AJ105">
        <v>2.5</v>
      </c>
      <c r="AK105">
        <v>2</v>
      </c>
      <c r="AL105">
        <v>2</v>
      </c>
      <c r="AM105">
        <v>2</v>
      </c>
      <c r="AN105">
        <v>1.5</v>
      </c>
      <c r="AY105" s="15"/>
      <c r="AZ105" s="15"/>
      <c r="BA105" s="15"/>
      <c r="BB105" s="15"/>
    </row>
    <row r="106" spans="1:54" x14ac:dyDescent="0.35">
      <c r="A106">
        <v>1833</v>
      </c>
      <c r="B106" s="3" t="s">
        <v>59</v>
      </c>
      <c r="C106" s="1">
        <v>41892</v>
      </c>
      <c r="D106" s="9">
        <v>2014</v>
      </c>
      <c r="E106" t="str">
        <f t="shared" si="1"/>
        <v>253</v>
      </c>
      <c r="F106" s="5" t="s">
        <v>228</v>
      </c>
      <c r="G106" s="14">
        <v>2</v>
      </c>
      <c r="H106" s="4">
        <v>5.2777777777777778E-2</v>
      </c>
      <c r="I106" s="6" t="s">
        <v>28</v>
      </c>
      <c r="J106" s="3" t="s">
        <v>31</v>
      </c>
      <c r="K106" s="6" t="s">
        <v>28</v>
      </c>
      <c r="L106" s="6" t="s">
        <v>31</v>
      </c>
      <c r="M106" s="6" t="s">
        <v>31</v>
      </c>
      <c r="N106" s="2">
        <v>57.5</v>
      </c>
      <c r="O106" s="14">
        <v>134</v>
      </c>
      <c r="P106" s="14">
        <v>63</v>
      </c>
      <c r="Q106" s="14">
        <v>98</v>
      </c>
      <c r="R106" s="14">
        <v>106</v>
      </c>
      <c r="S106" s="4">
        <v>9.0972222222222218E-2</v>
      </c>
      <c r="T106" s="2">
        <v>4.5</v>
      </c>
      <c r="U106" s="4">
        <f>S106-H106</f>
        <v>3.8194444444444441E-2</v>
      </c>
      <c r="AE106">
        <v>3</v>
      </c>
      <c r="AF106">
        <v>3</v>
      </c>
      <c r="AG106">
        <v>3</v>
      </c>
      <c r="AH106">
        <v>3</v>
      </c>
      <c r="AI106">
        <v>3</v>
      </c>
      <c r="AJ106">
        <v>3</v>
      </c>
      <c r="AK106">
        <v>2.5</v>
      </c>
      <c r="AL106">
        <v>2</v>
      </c>
      <c r="AM106">
        <v>2</v>
      </c>
      <c r="AN106">
        <v>1.5</v>
      </c>
      <c r="AO106">
        <v>3</v>
      </c>
      <c r="AP106">
        <v>3</v>
      </c>
      <c r="AQ106">
        <v>3</v>
      </c>
      <c r="AR106">
        <v>3</v>
      </c>
      <c r="AS106">
        <v>3</v>
      </c>
      <c r="AT106">
        <v>2.5</v>
      </c>
      <c r="AU106">
        <v>2.5</v>
      </c>
      <c r="AV106">
        <v>2</v>
      </c>
      <c r="AW106">
        <v>1.5</v>
      </c>
      <c r="AX106">
        <v>1.5</v>
      </c>
      <c r="AY106" s="15"/>
      <c r="AZ106" s="15"/>
      <c r="BA106" s="15"/>
      <c r="BB106" s="15"/>
    </row>
    <row r="107" spans="1:54" x14ac:dyDescent="0.35">
      <c r="A107">
        <v>1833</v>
      </c>
      <c r="B107" s="3" t="s">
        <v>61</v>
      </c>
      <c r="C107" s="1">
        <v>41895</v>
      </c>
      <c r="D107" s="9">
        <v>2014</v>
      </c>
      <c r="E107" t="str">
        <f t="shared" si="1"/>
        <v>256</v>
      </c>
      <c r="F107" s="5" t="s">
        <v>228</v>
      </c>
      <c r="G107" s="14">
        <v>1</v>
      </c>
      <c r="H107" s="4">
        <v>0.84444444444444444</v>
      </c>
      <c r="I107" s="6" t="s">
        <v>28</v>
      </c>
      <c r="J107" s="3" t="s">
        <v>28</v>
      </c>
      <c r="K107" s="6" t="s">
        <v>28</v>
      </c>
      <c r="L107" s="6" t="s">
        <v>242</v>
      </c>
      <c r="M107" s="6" t="s">
        <v>31</v>
      </c>
      <c r="N107" s="2">
        <v>61.5</v>
      </c>
      <c r="O107" s="14">
        <v>131</v>
      </c>
      <c r="P107" s="14">
        <v>64</v>
      </c>
      <c r="Q107" s="14">
        <v>97</v>
      </c>
      <c r="R107" s="14">
        <v>106</v>
      </c>
      <c r="S107" s="4">
        <v>0.87013888888888891</v>
      </c>
      <c r="U107" s="4">
        <f>S107-H107</f>
        <v>2.5694444444444464E-2</v>
      </c>
      <c r="AE107">
        <v>3</v>
      </c>
      <c r="AF107">
        <v>3</v>
      </c>
      <c r="AG107">
        <v>3</v>
      </c>
      <c r="AH107">
        <v>2.5</v>
      </c>
      <c r="AI107">
        <v>2.5</v>
      </c>
      <c r="AJ107">
        <v>2.5</v>
      </c>
      <c r="AK107">
        <v>2</v>
      </c>
      <c r="AL107">
        <v>2</v>
      </c>
      <c r="AM107">
        <v>2</v>
      </c>
      <c r="AN107">
        <v>1.5</v>
      </c>
      <c r="AO107">
        <v>3</v>
      </c>
      <c r="AP107">
        <v>3</v>
      </c>
      <c r="AQ107">
        <v>3</v>
      </c>
      <c r="AR107">
        <v>2.5</v>
      </c>
      <c r="AS107">
        <v>2.5</v>
      </c>
      <c r="AT107">
        <v>2</v>
      </c>
      <c r="AU107">
        <v>2</v>
      </c>
      <c r="AV107">
        <v>1.5</v>
      </c>
      <c r="AW107">
        <v>1.5</v>
      </c>
      <c r="AX107">
        <v>1.5</v>
      </c>
      <c r="AY107" s="15"/>
      <c r="AZ107" s="15"/>
      <c r="BA107" s="15"/>
      <c r="BB107" s="15"/>
    </row>
    <row r="108" spans="1:54" x14ac:dyDescent="0.35">
      <c r="A108">
        <v>1833</v>
      </c>
      <c r="B108" s="3" t="s">
        <v>62</v>
      </c>
      <c r="C108" s="1">
        <v>41895</v>
      </c>
      <c r="D108" s="9">
        <v>2014</v>
      </c>
      <c r="E108" t="str">
        <f t="shared" si="1"/>
        <v>256</v>
      </c>
      <c r="F108" s="5" t="s">
        <v>228</v>
      </c>
      <c r="G108" s="14">
        <v>1</v>
      </c>
      <c r="H108" s="4">
        <v>0.8569444444444444</v>
      </c>
      <c r="I108" s="6" t="s">
        <v>28</v>
      </c>
      <c r="J108" s="3" t="s">
        <v>28</v>
      </c>
      <c r="K108" s="6" t="s">
        <v>28</v>
      </c>
      <c r="L108" s="6" t="s">
        <v>242</v>
      </c>
      <c r="M108" s="6" t="s">
        <v>31</v>
      </c>
      <c r="N108" s="2">
        <v>60</v>
      </c>
      <c r="O108" s="14">
        <v>129</v>
      </c>
      <c r="P108" s="14">
        <v>59</v>
      </c>
      <c r="Q108" s="14">
        <v>94</v>
      </c>
      <c r="R108" s="14">
        <v>103</v>
      </c>
      <c r="S108" s="4">
        <v>0.87777777777777777</v>
      </c>
      <c r="U108" s="4">
        <f>S108-H108</f>
        <v>2.083333333333337E-2</v>
      </c>
      <c r="AE108">
        <v>3</v>
      </c>
      <c r="AF108">
        <v>3</v>
      </c>
      <c r="AG108">
        <v>3</v>
      </c>
      <c r="AH108">
        <v>3</v>
      </c>
      <c r="AI108">
        <v>2.5</v>
      </c>
      <c r="AJ108">
        <v>2</v>
      </c>
      <c r="AK108">
        <v>2</v>
      </c>
      <c r="AL108">
        <v>2</v>
      </c>
      <c r="AM108">
        <v>1.5</v>
      </c>
      <c r="AN108">
        <v>1.5</v>
      </c>
      <c r="AO108">
        <v>3</v>
      </c>
      <c r="AP108">
        <v>3</v>
      </c>
      <c r="AQ108">
        <v>3</v>
      </c>
      <c r="AR108">
        <v>3</v>
      </c>
      <c r="AS108">
        <v>2.5</v>
      </c>
      <c r="AT108">
        <v>2.5</v>
      </c>
      <c r="AU108">
        <v>2</v>
      </c>
      <c r="AV108">
        <v>2</v>
      </c>
      <c r="AW108">
        <v>1.5</v>
      </c>
      <c r="AX108">
        <v>1</v>
      </c>
      <c r="AY108" s="15"/>
      <c r="AZ108" s="15"/>
      <c r="BA108" s="15"/>
      <c r="BB108" s="15"/>
    </row>
    <row r="109" spans="1:54" x14ac:dyDescent="0.35">
      <c r="A109">
        <v>1833</v>
      </c>
      <c r="B109" s="3" t="s">
        <v>63</v>
      </c>
      <c r="C109" s="1">
        <v>41895</v>
      </c>
      <c r="D109" s="9">
        <v>2014</v>
      </c>
      <c r="E109" t="str">
        <f t="shared" si="1"/>
        <v>256</v>
      </c>
      <c r="F109" s="5" t="s">
        <v>228</v>
      </c>
      <c r="G109" s="14">
        <v>1</v>
      </c>
      <c r="H109" s="4">
        <v>0.89722222222222225</v>
      </c>
      <c r="I109" s="6" t="s">
        <v>28</v>
      </c>
      <c r="J109" s="3" t="s">
        <v>28</v>
      </c>
      <c r="K109" s="6" t="s">
        <v>28</v>
      </c>
      <c r="L109" s="6" t="s">
        <v>242</v>
      </c>
      <c r="M109" s="6" t="s">
        <v>31</v>
      </c>
      <c r="N109" s="2">
        <v>58.5</v>
      </c>
      <c r="O109" s="14">
        <v>130</v>
      </c>
      <c r="P109" s="14">
        <v>59</v>
      </c>
      <c r="Q109" s="14">
        <v>96</v>
      </c>
      <c r="R109" s="14">
        <v>106</v>
      </c>
      <c r="S109" s="4">
        <v>0.91527777777777775</v>
      </c>
      <c r="U109" s="4">
        <f>S109-H109</f>
        <v>1.8055555555555491E-2</v>
      </c>
      <c r="AE109">
        <v>2.5</v>
      </c>
      <c r="AF109">
        <v>2.5</v>
      </c>
      <c r="AG109">
        <v>2.5</v>
      </c>
      <c r="AH109">
        <v>2.5</v>
      </c>
      <c r="AI109">
        <v>2</v>
      </c>
      <c r="AJ109">
        <v>2</v>
      </c>
      <c r="AK109">
        <v>2</v>
      </c>
      <c r="AL109">
        <v>1.5</v>
      </c>
      <c r="AM109">
        <v>1.5</v>
      </c>
      <c r="AN109">
        <v>1</v>
      </c>
      <c r="AO109">
        <v>3</v>
      </c>
      <c r="AP109">
        <v>3</v>
      </c>
      <c r="AQ109">
        <v>3</v>
      </c>
      <c r="AR109">
        <v>2.5</v>
      </c>
      <c r="AS109">
        <v>2.5</v>
      </c>
      <c r="AT109">
        <v>2.5</v>
      </c>
      <c r="AU109">
        <v>2</v>
      </c>
      <c r="AV109">
        <v>1.5</v>
      </c>
      <c r="AW109">
        <v>1.5</v>
      </c>
      <c r="AX109">
        <v>1</v>
      </c>
      <c r="AY109" s="15"/>
      <c r="AZ109" s="15"/>
      <c r="BA109" s="15"/>
      <c r="BB109" s="15"/>
    </row>
    <row r="110" spans="1:54" x14ac:dyDescent="0.35">
      <c r="A110">
        <v>1833</v>
      </c>
      <c r="B110" s="3" t="s">
        <v>64</v>
      </c>
      <c r="C110" s="1">
        <v>41895</v>
      </c>
      <c r="D110" s="9">
        <v>2014</v>
      </c>
      <c r="E110" t="str">
        <f t="shared" si="1"/>
        <v>256</v>
      </c>
      <c r="F110" s="5" t="s">
        <v>228</v>
      </c>
      <c r="G110" s="14">
        <v>1</v>
      </c>
      <c r="H110" s="4">
        <v>0.91736111111111107</v>
      </c>
      <c r="I110" s="6" t="s">
        <v>28</v>
      </c>
      <c r="J110" s="3" t="s">
        <v>28</v>
      </c>
      <c r="K110" s="6" t="s">
        <v>28</v>
      </c>
      <c r="L110" s="6" t="s">
        <v>242</v>
      </c>
      <c r="M110" s="6" t="s">
        <v>31</v>
      </c>
      <c r="N110" s="2">
        <v>56.5</v>
      </c>
      <c r="O110" s="14">
        <v>128</v>
      </c>
      <c r="P110" s="14">
        <v>57</v>
      </c>
      <c r="Q110" s="14">
        <v>95</v>
      </c>
      <c r="R110" s="14">
        <v>102</v>
      </c>
      <c r="S110" s="4">
        <v>0.94027777777777777</v>
      </c>
      <c r="U110" s="4">
        <f>S110-H110</f>
        <v>2.2916666666666696E-2</v>
      </c>
      <c r="AE110">
        <v>2.5</v>
      </c>
      <c r="AF110">
        <v>2.5</v>
      </c>
      <c r="AG110">
        <v>2.5</v>
      </c>
      <c r="AH110">
        <v>2.5</v>
      </c>
      <c r="AI110">
        <v>2</v>
      </c>
      <c r="AJ110">
        <v>2</v>
      </c>
      <c r="AK110">
        <v>2</v>
      </c>
      <c r="AL110">
        <v>1.5</v>
      </c>
      <c r="AM110">
        <v>1.5</v>
      </c>
      <c r="AN110">
        <v>1</v>
      </c>
      <c r="AO110">
        <v>2.5</v>
      </c>
      <c r="AP110">
        <v>2.5</v>
      </c>
      <c r="AQ110">
        <v>2.5</v>
      </c>
      <c r="AR110">
        <v>2.5</v>
      </c>
      <c r="AS110">
        <v>2</v>
      </c>
      <c r="AT110">
        <v>2</v>
      </c>
      <c r="AU110">
        <v>2</v>
      </c>
      <c r="AV110">
        <v>1.5</v>
      </c>
      <c r="AW110">
        <v>1.5</v>
      </c>
      <c r="AX110">
        <v>1.5</v>
      </c>
      <c r="AY110" s="15"/>
      <c r="AZ110" s="15"/>
      <c r="BA110" s="15"/>
      <c r="BB110" s="15"/>
    </row>
    <row r="111" spans="1:54" x14ac:dyDescent="0.35">
      <c r="A111">
        <v>1833</v>
      </c>
      <c r="B111" s="3" t="s">
        <v>65</v>
      </c>
      <c r="C111" s="1">
        <v>41895</v>
      </c>
      <c r="D111" s="9">
        <v>2014</v>
      </c>
      <c r="E111" t="str">
        <f t="shared" si="1"/>
        <v>256</v>
      </c>
      <c r="F111" s="5" t="s">
        <v>222</v>
      </c>
      <c r="G111" s="14">
        <v>4</v>
      </c>
      <c r="H111" s="4">
        <v>0.94861111111111107</v>
      </c>
      <c r="I111" s="6" t="s">
        <v>28</v>
      </c>
      <c r="J111" s="3" t="s">
        <v>33</v>
      </c>
      <c r="K111" s="6" t="s">
        <v>34</v>
      </c>
      <c r="L111" s="6" t="s">
        <v>236</v>
      </c>
      <c r="M111" s="6" t="s">
        <v>31</v>
      </c>
      <c r="N111" s="2">
        <v>55.5</v>
      </c>
      <c r="O111" s="14">
        <v>134</v>
      </c>
      <c r="P111" s="14">
        <v>65</v>
      </c>
      <c r="Q111" s="14">
        <v>98</v>
      </c>
      <c r="R111" s="14">
        <v>106</v>
      </c>
      <c r="S111" s="4">
        <v>0.96597222222222223</v>
      </c>
      <c r="U111" s="4">
        <f>S111-H111</f>
        <v>1.736111111111116E-2</v>
      </c>
      <c r="AE111">
        <v>3</v>
      </c>
      <c r="AF111">
        <v>3</v>
      </c>
      <c r="AG111">
        <v>2.5</v>
      </c>
      <c r="AH111">
        <v>2.5</v>
      </c>
      <c r="AI111">
        <v>2</v>
      </c>
      <c r="AJ111">
        <v>2</v>
      </c>
      <c r="AK111">
        <v>2</v>
      </c>
      <c r="AL111">
        <v>2</v>
      </c>
      <c r="AM111">
        <v>1.5</v>
      </c>
      <c r="AN111">
        <v>1.5</v>
      </c>
      <c r="AO111">
        <v>3</v>
      </c>
      <c r="AP111">
        <v>3</v>
      </c>
      <c r="AQ111">
        <v>3</v>
      </c>
      <c r="AR111">
        <v>2.5</v>
      </c>
      <c r="AS111">
        <v>2.5</v>
      </c>
      <c r="AT111">
        <v>2</v>
      </c>
      <c r="AU111">
        <v>2</v>
      </c>
      <c r="AV111">
        <v>1.5</v>
      </c>
      <c r="AW111">
        <v>1.5</v>
      </c>
      <c r="AX111">
        <v>1.5</v>
      </c>
      <c r="AY111" s="15"/>
      <c r="AZ111" s="15"/>
      <c r="BA111" s="15"/>
      <c r="BB111" s="15"/>
    </row>
    <row r="112" spans="1:54" x14ac:dyDescent="0.35">
      <c r="A112">
        <v>1833</v>
      </c>
      <c r="B112" s="3" t="s">
        <v>76</v>
      </c>
      <c r="C112" s="1">
        <v>41898</v>
      </c>
      <c r="D112" s="9">
        <v>2014</v>
      </c>
      <c r="E112" t="str">
        <f t="shared" si="1"/>
        <v>259</v>
      </c>
      <c r="F112" s="5" t="s">
        <v>226</v>
      </c>
      <c r="G112" s="14">
        <v>3</v>
      </c>
      <c r="H112" s="4">
        <v>0.90763888888888899</v>
      </c>
      <c r="I112" s="6" t="s">
        <v>28</v>
      </c>
      <c r="J112" s="3" t="s">
        <v>31</v>
      </c>
      <c r="K112" s="6" t="s">
        <v>28</v>
      </c>
      <c r="L112" s="6" t="s">
        <v>31</v>
      </c>
      <c r="M112" s="6" t="s">
        <v>31</v>
      </c>
      <c r="N112" s="2">
        <v>54.5</v>
      </c>
      <c r="O112" s="14">
        <v>134</v>
      </c>
      <c r="P112" s="14">
        <v>64</v>
      </c>
      <c r="Q112" s="14">
        <v>99</v>
      </c>
      <c r="R112" s="14">
        <v>109</v>
      </c>
      <c r="S112" s="4">
        <v>0.9291666666666667</v>
      </c>
      <c r="U112" s="4">
        <f>S112-H112</f>
        <v>2.1527777777777701E-2</v>
      </c>
      <c r="AY112" s="15"/>
      <c r="AZ112" s="15"/>
      <c r="BA112" s="15"/>
      <c r="BB112" s="15"/>
    </row>
    <row r="113" spans="1:54" x14ac:dyDescent="0.35">
      <c r="A113">
        <v>1833</v>
      </c>
      <c r="B113" s="3" t="s">
        <v>78</v>
      </c>
      <c r="C113" s="1">
        <v>41898</v>
      </c>
      <c r="D113" s="9">
        <v>2014</v>
      </c>
      <c r="E113" t="str">
        <f t="shared" si="1"/>
        <v>259</v>
      </c>
      <c r="F113" s="5" t="s">
        <v>224</v>
      </c>
      <c r="G113" s="14">
        <v>2</v>
      </c>
      <c r="H113" s="4">
        <v>0.98055555555555562</v>
      </c>
      <c r="I113" s="6" t="s">
        <v>28</v>
      </c>
      <c r="J113" s="3" t="s">
        <v>28</v>
      </c>
      <c r="K113" s="6" t="s">
        <v>28</v>
      </c>
      <c r="L113" s="6" t="s">
        <v>236</v>
      </c>
      <c r="M113" s="6" t="s">
        <v>31</v>
      </c>
      <c r="N113" s="2">
        <v>55</v>
      </c>
      <c r="O113" s="14">
        <v>134</v>
      </c>
      <c r="P113" s="14">
        <v>61</v>
      </c>
      <c r="Q113" s="14">
        <v>98</v>
      </c>
      <c r="R113" s="14">
        <v>106</v>
      </c>
      <c r="S113" s="4">
        <v>1.0194444444444444</v>
      </c>
      <c r="U113" s="4">
        <f>S113-H113</f>
        <v>3.8888888888888751E-2</v>
      </c>
      <c r="AE113">
        <v>3</v>
      </c>
      <c r="AF113">
        <v>3</v>
      </c>
      <c r="AG113">
        <v>3</v>
      </c>
      <c r="AH113">
        <v>2.5</v>
      </c>
      <c r="AI113">
        <v>2.5</v>
      </c>
      <c r="AJ113">
        <v>2</v>
      </c>
      <c r="AK113">
        <v>1.5</v>
      </c>
      <c r="AL113">
        <v>1</v>
      </c>
      <c r="AM113">
        <v>1</v>
      </c>
      <c r="AN113">
        <v>1</v>
      </c>
      <c r="AO113">
        <v>3</v>
      </c>
      <c r="AP113">
        <v>3</v>
      </c>
      <c r="AQ113">
        <v>3</v>
      </c>
      <c r="AR113">
        <v>3</v>
      </c>
      <c r="AS113">
        <v>2.5</v>
      </c>
      <c r="AT113">
        <v>2.5</v>
      </c>
      <c r="AU113">
        <v>2</v>
      </c>
      <c r="AV113">
        <v>1.5</v>
      </c>
      <c r="AW113">
        <v>1</v>
      </c>
      <c r="AX113">
        <v>1</v>
      </c>
      <c r="AY113" s="15"/>
      <c r="AZ113" s="15"/>
      <c r="BA113" s="15"/>
      <c r="BB113" s="15"/>
    </row>
    <row r="114" spans="1:54" x14ac:dyDescent="0.35">
      <c r="A114">
        <v>1833</v>
      </c>
      <c r="B114" s="3" t="s">
        <v>80</v>
      </c>
      <c r="C114" s="1">
        <v>41898</v>
      </c>
      <c r="D114" s="9">
        <v>2014</v>
      </c>
      <c r="E114" t="str">
        <f t="shared" si="1"/>
        <v>259</v>
      </c>
      <c r="F114" s="5" t="s">
        <v>224</v>
      </c>
      <c r="G114" s="14">
        <v>1</v>
      </c>
      <c r="H114" s="4">
        <v>2.2916666666666669E-2</v>
      </c>
      <c r="I114" s="6" t="s">
        <v>28</v>
      </c>
      <c r="J114" s="3" t="s">
        <v>28</v>
      </c>
      <c r="K114" s="6" t="s">
        <v>28</v>
      </c>
      <c r="L114" s="6" t="s">
        <v>236</v>
      </c>
      <c r="M114" s="6" t="s">
        <v>31</v>
      </c>
      <c r="N114" s="2">
        <v>63</v>
      </c>
      <c r="O114" s="14">
        <v>126</v>
      </c>
      <c r="P114" s="14">
        <v>64</v>
      </c>
      <c r="Q114" s="14">
        <v>97</v>
      </c>
      <c r="R114" s="14">
        <v>105</v>
      </c>
      <c r="S114" s="4">
        <v>7.2222222222222229E-2</v>
      </c>
      <c r="U114" s="4">
        <f>S114-H114</f>
        <v>4.9305555555555561E-2</v>
      </c>
      <c r="AE114">
        <v>3</v>
      </c>
      <c r="AF114">
        <v>3</v>
      </c>
      <c r="AG114">
        <v>3</v>
      </c>
      <c r="AH114">
        <v>2.5</v>
      </c>
      <c r="AI114">
        <v>2.5</v>
      </c>
      <c r="AJ114">
        <v>2</v>
      </c>
      <c r="AK114">
        <v>2</v>
      </c>
      <c r="AL114">
        <v>2</v>
      </c>
      <c r="AM114">
        <v>1.5</v>
      </c>
      <c r="AN114">
        <v>1.5</v>
      </c>
      <c r="AO114">
        <v>3</v>
      </c>
      <c r="AP114">
        <v>3</v>
      </c>
      <c r="AQ114">
        <v>3</v>
      </c>
      <c r="AR114">
        <v>2.5</v>
      </c>
      <c r="AS114">
        <v>2.5</v>
      </c>
      <c r="AT114">
        <v>2</v>
      </c>
      <c r="AU114">
        <v>1.5</v>
      </c>
      <c r="AV114">
        <v>1.5</v>
      </c>
      <c r="AW114">
        <v>1.5</v>
      </c>
      <c r="AX114">
        <v>1</v>
      </c>
      <c r="AY114" s="15"/>
      <c r="AZ114" s="15"/>
      <c r="BA114" s="15"/>
      <c r="BB114" s="15"/>
    </row>
    <row r="115" spans="1:54" x14ac:dyDescent="0.35">
      <c r="A115">
        <v>1833</v>
      </c>
      <c r="B115" s="3" t="s">
        <v>81</v>
      </c>
      <c r="C115" s="1">
        <v>41898</v>
      </c>
      <c r="D115" s="9">
        <v>2014</v>
      </c>
      <c r="E115" t="str">
        <f t="shared" si="1"/>
        <v>259</v>
      </c>
      <c r="F115" s="5" t="s">
        <v>226</v>
      </c>
      <c r="G115" s="14">
        <v>2</v>
      </c>
      <c r="H115" s="4">
        <v>5.2083333333333336E-2</v>
      </c>
      <c r="I115" s="6" t="s">
        <v>28</v>
      </c>
      <c r="J115" s="3" t="s">
        <v>28</v>
      </c>
      <c r="K115" s="6" t="s">
        <v>28</v>
      </c>
      <c r="L115" s="6" t="s">
        <v>236</v>
      </c>
      <c r="M115" s="6" t="s">
        <v>31</v>
      </c>
      <c r="N115" s="2">
        <v>56.5</v>
      </c>
      <c r="O115" s="14">
        <v>137</v>
      </c>
      <c r="P115" s="14">
        <v>66</v>
      </c>
      <c r="Q115" s="14">
        <v>103</v>
      </c>
      <c r="R115" s="14">
        <v>112</v>
      </c>
      <c r="S115" s="4">
        <v>7.3611111111111113E-2</v>
      </c>
      <c r="U115" s="4">
        <f>S115-H115</f>
        <v>2.1527777777777778E-2</v>
      </c>
      <c r="AE115">
        <v>2.5</v>
      </c>
      <c r="AF115">
        <v>2.5</v>
      </c>
      <c r="AG115">
        <v>2.5</v>
      </c>
      <c r="AH115">
        <v>2</v>
      </c>
      <c r="AI115">
        <v>1.5</v>
      </c>
      <c r="AJ115">
        <v>1.5</v>
      </c>
      <c r="AK115">
        <v>1</v>
      </c>
      <c r="AL115">
        <v>1</v>
      </c>
      <c r="AM115">
        <v>1</v>
      </c>
      <c r="AN115">
        <v>0.5</v>
      </c>
      <c r="AO115">
        <v>2.5</v>
      </c>
      <c r="AP115">
        <v>2.5</v>
      </c>
      <c r="AQ115">
        <v>2.5</v>
      </c>
      <c r="AR115">
        <v>2.5</v>
      </c>
      <c r="AS115">
        <v>2</v>
      </c>
      <c r="AT115">
        <v>1.5</v>
      </c>
      <c r="AU115">
        <v>1.5</v>
      </c>
      <c r="AV115">
        <v>1</v>
      </c>
      <c r="AW115">
        <v>1</v>
      </c>
      <c r="AX115">
        <v>0.5</v>
      </c>
      <c r="AY115" s="15"/>
      <c r="AZ115" s="15"/>
      <c r="BA115" s="15"/>
      <c r="BB115" s="15"/>
    </row>
    <row r="116" spans="1:54" x14ac:dyDescent="0.35">
      <c r="A116">
        <v>1833</v>
      </c>
      <c r="B116" s="3" t="s">
        <v>82</v>
      </c>
      <c r="C116" s="1">
        <v>41898</v>
      </c>
      <c r="D116" s="9">
        <v>2014</v>
      </c>
      <c r="E116" t="str">
        <f t="shared" si="1"/>
        <v>259</v>
      </c>
      <c r="F116" s="5" t="s">
        <v>224</v>
      </c>
      <c r="G116" s="14">
        <v>4</v>
      </c>
      <c r="H116" s="4">
        <v>8.4027777777777771E-2</v>
      </c>
      <c r="I116" s="6" t="s">
        <v>28</v>
      </c>
      <c r="J116" s="3" t="s">
        <v>28</v>
      </c>
      <c r="K116" s="6" t="s">
        <v>28</v>
      </c>
      <c r="L116" s="6" t="s">
        <v>31</v>
      </c>
      <c r="M116" s="6" t="s">
        <v>31</v>
      </c>
      <c r="N116" s="2">
        <v>58.5</v>
      </c>
      <c r="O116" s="14">
        <v>131</v>
      </c>
      <c r="P116" s="14">
        <v>65</v>
      </c>
      <c r="Q116" s="14">
        <v>101</v>
      </c>
      <c r="R116" s="14">
        <v>109</v>
      </c>
      <c r="S116" s="4">
        <v>0.11527777777777777</v>
      </c>
      <c r="U116" s="4">
        <f>S116-H116</f>
        <v>3.125E-2</v>
      </c>
      <c r="AE116">
        <v>2.5</v>
      </c>
      <c r="AF116">
        <v>2.5</v>
      </c>
      <c r="AG116">
        <v>2.5</v>
      </c>
      <c r="AH116">
        <v>2</v>
      </c>
      <c r="AI116">
        <v>2</v>
      </c>
      <c r="AJ116">
        <v>2</v>
      </c>
      <c r="AK116">
        <v>2</v>
      </c>
      <c r="AL116">
        <v>1.5</v>
      </c>
      <c r="AM116">
        <v>1.5</v>
      </c>
      <c r="AN116">
        <v>1</v>
      </c>
      <c r="AO116">
        <v>3</v>
      </c>
      <c r="AP116">
        <v>2.5</v>
      </c>
      <c r="AQ116">
        <v>2.5</v>
      </c>
      <c r="AR116">
        <v>2</v>
      </c>
      <c r="AS116">
        <v>2</v>
      </c>
      <c r="AT116">
        <v>2</v>
      </c>
      <c r="AU116">
        <v>1.5</v>
      </c>
      <c r="AV116">
        <v>1</v>
      </c>
      <c r="AW116">
        <v>1</v>
      </c>
      <c r="AX116">
        <v>1</v>
      </c>
      <c r="AY116" s="15"/>
      <c r="AZ116" s="15"/>
      <c r="BA116" s="15"/>
      <c r="BB116" s="15"/>
    </row>
    <row r="117" spans="1:54" x14ac:dyDescent="0.35">
      <c r="A117">
        <v>1833</v>
      </c>
      <c r="B117" s="3" t="s">
        <v>68</v>
      </c>
      <c r="C117" s="1">
        <v>41899</v>
      </c>
      <c r="D117" s="9">
        <v>2014</v>
      </c>
      <c r="E117" t="str">
        <f t="shared" si="1"/>
        <v>260</v>
      </c>
      <c r="F117" s="5" t="s">
        <v>222</v>
      </c>
      <c r="G117" s="14">
        <v>4</v>
      </c>
      <c r="H117" s="4">
        <v>0.86736111111111114</v>
      </c>
      <c r="I117" s="6" t="s">
        <v>28</v>
      </c>
      <c r="J117" s="3" t="s">
        <v>33</v>
      </c>
      <c r="K117" s="6" t="s">
        <v>28</v>
      </c>
      <c r="L117" s="6" t="s">
        <v>236</v>
      </c>
      <c r="M117" s="6" t="s">
        <v>31</v>
      </c>
      <c r="N117" s="2">
        <v>67.5</v>
      </c>
      <c r="O117" s="14">
        <v>136</v>
      </c>
      <c r="P117" s="14">
        <v>64</v>
      </c>
      <c r="Q117" s="14">
        <v>100</v>
      </c>
      <c r="R117" s="14">
        <v>109</v>
      </c>
      <c r="S117" s="4">
        <v>0.89583333333333337</v>
      </c>
      <c r="U117" s="4">
        <f>S117-H117</f>
        <v>2.8472222222222232E-2</v>
      </c>
      <c r="AE117">
        <v>2.5</v>
      </c>
      <c r="AF117">
        <v>1</v>
      </c>
      <c r="AG117">
        <v>3</v>
      </c>
      <c r="AH117">
        <v>3</v>
      </c>
      <c r="AI117">
        <v>3</v>
      </c>
      <c r="AJ117">
        <v>3</v>
      </c>
      <c r="AK117">
        <v>3</v>
      </c>
      <c r="AL117">
        <v>3</v>
      </c>
      <c r="AM117">
        <v>2.5</v>
      </c>
      <c r="AN117" t="s">
        <v>57</v>
      </c>
      <c r="AO117">
        <v>3</v>
      </c>
      <c r="AP117">
        <v>1</v>
      </c>
      <c r="AQ117">
        <v>3</v>
      </c>
      <c r="AR117">
        <v>3</v>
      </c>
      <c r="AS117">
        <v>3</v>
      </c>
      <c r="AT117">
        <v>3</v>
      </c>
      <c r="AU117">
        <v>3</v>
      </c>
      <c r="AV117">
        <v>3</v>
      </c>
      <c r="AW117">
        <v>2.5</v>
      </c>
      <c r="AX117" t="s">
        <v>57</v>
      </c>
      <c r="AY117" s="15"/>
      <c r="AZ117" s="15"/>
      <c r="BA117" s="15"/>
      <c r="BB117" s="15"/>
    </row>
    <row r="118" spans="1:54" x14ac:dyDescent="0.35">
      <c r="A118">
        <v>1833</v>
      </c>
      <c r="B118" s="3" t="s">
        <v>69</v>
      </c>
      <c r="C118" s="1">
        <v>41899</v>
      </c>
      <c r="D118" s="9">
        <v>2014</v>
      </c>
      <c r="E118" t="str">
        <f t="shared" si="1"/>
        <v>260</v>
      </c>
      <c r="F118" s="5" t="s">
        <v>228</v>
      </c>
      <c r="G118" s="14">
        <v>4</v>
      </c>
      <c r="H118" s="4">
        <v>2.1527777777777781E-2</v>
      </c>
      <c r="I118" s="6" t="s">
        <v>28</v>
      </c>
      <c r="J118" s="3" t="s">
        <v>28</v>
      </c>
      <c r="K118" s="6" t="s">
        <v>28</v>
      </c>
      <c r="L118" s="6" t="s">
        <v>242</v>
      </c>
      <c r="M118" s="6" t="s">
        <v>31</v>
      </c>
      <c r="N118" s="2">
        <v>58</v>
      </c>
      <c r="O118" s="14">
        <v>130</v>
      </c>
      <c r="P118" s="14">
        <v>62</v>
      </c>
      <c r="Q118" s="14">
        <v>95</v>
      </c>
      <c r="R118" s="14">
        <v>105</v>
      </c>
      <c r="S118" s="4">
        <v>4.4444444444444446E-2</v>
      </c>
      <c r="U118" s="4">
        <f>S118-H118</f>
        <v>2.2916666666666665E-2</v>
      </c>
      <c r="AE118">
        <v>3</v>
      </c>
      <c r="AF118">
        <v>3</v>
      </c>
      <c r="AG118">
        <v>2.5</v>
      </c>
      <c r="AH118">
        <v>2.5</v>
      </c>
      <c r="AI118">
        <v>2</v>
      </c>
      <c r="AJ118">
        <v>2</v>
      </c>
      <c r="AK118">
        <v>2</v>
      </c>
      <c r="AL118">
        <v>1.5</v>
      </c>
      <c r="AM118">
        <v>1.5</v>
      </c>
      <c r="AN118">
        <v>1</v>
      </c>
      <c r="AO118">
        <v>3</v>
      </c>
      <c r="AP118">
        <v>3</v>
      </c>
      <c r="AQ118">
        <v>2.5</v>
      </c>
      <c r="AR118">
        <v>2.5</v>
      </c>
      <c r="AS118">
        <v>2</v>
      </c>
      <c r="AT118">
        <v>2</v>
      </c>
      <c r="AU118">
        <v>1.5</v>
      </c>
      <c r="AV118">
        <v>1.5</v>
      </c>
      <c r="AW118">
        <v>1</v>
      </c>
      <c r="AX118">
        <v>1</v>
      </c>
      <c r="AY118" s="15"/>
      <c r="AZ118" s="15"/>
      <c r="BA118" s="15"/>
      <c r="BB118" s="15"/>
    </row>
    <row r="119" spans="1:54" x14ac:dyDescent="0.35">
      <c r="A119">
        <v>1833</v>
      </c>
      <c r="B119" s="3" t="s">
        <v>99</v>
      </c>
      <c r="C119" s="1">
        <v>41900</v>
      </c>
      <c r="D119" s="9">
        <v>2014</v>
      </c>
      <c r="E119" t="str">
        <f t="shared" si="1"/>
        <v>261</v>
      </c>
      <c r="F119" s="5" t="s">
        <v>230</v>
      </c>
      <c r="G119" s="14">
        <v>1</v>
      </c>
      <c r="H119" s="4">
        <v>0.97291666666666676</v>
      </c>
      <c r="I119" s="6" t="s">
        <v>28</v>
      </c>
      <c r="J119" s="3" t="s">
        <v>33</v>
      </c>
      <c r="K119" s="6" t="s">
        <v>28</v>
      </c>
      <c r="L119" s="6" t="s">
        <v>242</v>
      </c>
      <c r="M119" s="6" t="s">
        <v>31</v>
      </c>
      <c r="N119" s="2">
        <v>75.5</v>
      </c>
      <c r="O119" s="14">
        <v>132</v>
      </c>
      <c r="P119" s="14">
        <v>64</v>
      </c>
      <c r="Q119" s="14">
        <v>98</v>
      </c>
      <c r="R119" s="14">
        <v>107</v>
      </c>
      <c r="S119" s="4">
        <v>0.99861111111111101</v>
      </c>
      <c r="U119" s="4">
        <f>S119-H119</f>
        <v>2.5694444444444242E-2</v>
      </c>
      <c r="AE119">
        <v>0.5</v>
      </c>
      <c r="AF119">
        <v>2.5</v>
      </c>
      <c r="AG119">
        <v>2</v>
      </c>
      <c r="AH119">
        <v>2</v>
      </c>
      <c r="AI119">
        <v>2</v>
      </c>
      <c r="AJ119">
        <v>2</v>
      </c>
      <c r="AK119">
        <v>1.5</v>
      </c>
      <c r="AL119">
        <v>1.5</v>
      </c>
      <c r="AM119" t="s">
        <v>57</v>
      </c>
      <c r="AN119" t="s">
        <v>57</v>
      </c>
      <c r="AO119">
        <v>0.5</v>
      </c>
      <c r="AP119">
        <v>2.5</v>
      </c>
      <c r="AQ119">
        <v>2</v>
      </c>
      <c r="AR119">
        <v>2</v>
      </c>
      <c r="AS119">
        <v>2</v>
      </c>
      <c r="AT119">
        <v>1.5</v>
      </c>
      <c r="AU119">
        <v>1.5</v>
      </c>
      <c r="AV119">
        <v>1.5</v>
      </c>
      <c r="AW119" t="s">
        <v>57</v>
      </c>
      <c r="AX119" t="s">
        <v>57</v>
      </c>
      <c r="AY119" s="15"/>
      <c r="AZ119" s="15"/>
      <c r="BA119" s="15"/>
      <c r="BB119" s="15"/>
    </row>
    <row r="120" spans="1:54" x14ac:dyDescent="0.35">
      <c r="A120">
        <v>1833</v>
      </c>
      <c r="B120" s="3" t="s">
        <v>84</v>
      </c>
      <c r="C120" s="1">
        <v>41901</v>
      </c>
      <c r="D120" s="9">
        <v>2014</v>
      </c>
      <c r="E120" t="str">
        <f t="shared" si="1"/>
        <v>262</v>
      </c>
      <c r="F120" s="5" t="s">
        <v>224</v>
      </c>
      <c r="G120" s="14">
        <v>1</v>
      </c>
      <c r="H120" s="4">
        <v>4.1666666666666664E-2</v>
      </c>
      <c r="I120" s="6" t="s">
        <v>28</v>
      </c>
      <c r="J120" s="3" t="s">
        <v>28</v>
      </c>
      <c r="K120" s="6" t="s">
        <v>28</v>
      </c>
      <c r="L120" s="6" t="s">
        <v>236</v>
      </c>
      <c r="M120" s="6" t="s">
        <v>31</v>
      </c>
      <c r="N120" s="2">
        <v>55.5</v>
      </c>
      <c r="O120" s="14">
        <v>126</v>
      </c>
      <c r="P120" s="14">
        <v>60</v>
      </c>
      <c r="Q120" s="14">
        <v>97</v>
      </c>
      <c r="R120" s="14">
        <v>105</v>
      </c>
      <c r="S120" s="4">
        <v>7.1527777777777787E-2</v>
      </c>
      <c r="U120" s="4">
        <f>S120-H120</f>
        <v>2.9861111111111123E-2</v>
      </c>
      <c r="AE120">
        <v>2.5</v>
      </c>
      <c r="AF120">
        <v>2.5</v>
      </c>
      <c r="AG120">
        <v>2</v>
      </c>
      <c r="AH120">
        <v>2</v>
      </c>
      <c r="AI120">
        <v>1.5</v>
      </c>
      <c r="AJ120">
        <v>1.5</v>
      </c>
      <c r="AK120">
        <v>1.5</v>
      </c>
      <c r="AL120">
        <v>1.5</v>
      </c>
      <c r="AM120">
        <v>1</v>
      </c>
      <c r="AN120">
        <v>1</v>
      </c>
      <c r="AO120">
        <v>2</v>
      </c>
      <c r="AP120">
        <v>2</v>
      </c>
      <c r="AQ120">
        <v>2</v>
      </c>
      <c r="AR120">
        <v>2</v>
      </c>
      <c r="AS120">
        <v>2</v>
      </c>
      <c r="AT120">
        <v>1.5</v>
      </c>
      <c r="AU120">
        <v>1.5</v>
      </c>
      <c r="AV120">
        <v>1.5</v>
      </c>
      <c r="AW120">
        <v>1</v>
      </c>
      <c r="AX120">
        <v>1</v>
      </c>
      <c r="AY120" s="15"/>
      <c r="AZ120" s="15"/>
      <c r="BA120" s="15"/>
      <c r="BB120" s="15"/>
    </row>
    <row r="121" spans="1:54" x14ac:dyDescent="0.35">
      <c r="A121">
        <v>1833</v>
      </c>
      <c r="B121" s="3" t="s">
        <v>85</v>
      </c>
      <c r="C121" s="1">
        <v>41907</v>
      </c>
      <c r="D121" s="9">
        <v>2014</v>
      </c>
      <c r="E121" t="str">
        <f t="shared" si="1"/>
        <v>268</v>
      </c>
      <c r="F121" s="5" t="s">
        <v>224</v>
      </c>
      <c r="G121" s="14">
        <v>3</v>
      </c>
      <c r="H121" s="4">
        <v>6.25E-2</v>
      </c>
      <c r="I121" s="6" t="s">
        <v>28</v>
      </c>
      <c r="J121" s="3" t="s">
        <v>28</v>
      </c>
      <c r="K121" s="6" t="s">
        <v>28</v>
      </c>
      <c r="L121" s="6" t="s">
        <v>242</v>
      </c>
      <c r="M121" s="6" t="s">
        <v>31</v>
      </c>
      <c r="N121" s="2">
        <v>50.5</v>
      </c>
      <c r="O121" s="14">
        <v>128</v>
      </c>
      <c r="P121" s="14">
        <v>58</v>
      </c>
      <c r="Q121" s="14">
        <v>96</v>
      </c>
      <c r="R121" s="14">
        <v>104</v>
      </c>
      <c r="S121" s="4">
        <v>8.7500000000000008E-2</v>
      </c>
      <c r="U121" s="4">
        <f>S121-H121</f>
        <v>2.5000000000000008E-2</v>
      </c>
      <c r="AE121">
        <v>3</v>
      </c>
      <c r="AF121">
        <v>3</v>
      </c>
      <c r="AG121">
        <v>3</v>
      </c>
      <c r="AH121">
        <v>2.5</v>
      </c>
      <c r="AI121">
        <v>2.5</v>
      </c>
      <c r="AJ121">
        <v>2.5</v>
      </c>
      <c r="AK121">
        <v>2</v>
      </c>
      <c r="AL121">
        <v>2</v>
      </c>
      <c r="AM121">
        <v>1.5</v>
      </c>
      <c r="AN121">
        <v>1</v>
      </c>
      <c r="AO121">
        <v>3</v>
      </c>
      <c r="AP121">
        <v>3</v>
      </c>
      <c r="AQ121">
        <v>3</v>
      </c>
      <c r="AR121">
        <v>2.5</v>
      </c>
      <c r="AS121">
        <v>2.5</v>
      </c>
      <c r="AT121">
        <v>2.5</v>
      </c>
      <c r="AU121">
        <v>2</v>
      </c>
      <c r="AV121">
        <v>1.5</v>
      </c>
      <c r="AW121">
        <v>1.5</v>
      </c>
      <c r="AX121">
        <v>1</v>
      </c>
      <c r="AY121" s="15"/>
      <c r="AZ121" s="15"/>
      <c r="BA121" s="15"/>
      <c r="BB121" s="15"/>
    </row>
    <row r="122" spans="1:54" x14ac:dyDescent="0.35">
      <c r="A122">
        <v>1833</v>
      </c>
      <c r="B122" s="3" t="s">
        <v>151</v>
      </c>
      <c r="C122" s="1">
        <v>42264</v>
      </c>
      <c r="D122" s="9">
        <v>2015</v>
      </c>
      <c r="E122" t="str">
        <f t="shared" si="1"/>
        <v>260</v>
      </c>
      <c r="F122" s="5" t="s">
        <v>226</v>
      </c>
      <c r="G122" s="14">
        <v>1</v>
      </c>
      <c r="H122" s="4">
        <v>0.9506944444444444</v>
      </c>
      <c r="I122" s="7" t="s">
        <v>30</v>
      </c>
      <c r="J122" s="3" t="s">
        <v>31</v>
      </c>
      <c r="K122" s="7" t="s">
        <v>28</v>
      </c>
      <c r="L122" s="7" t="s">
        <v>237</v>
      </c>
      <c r="M122" s="7" t="s">
        <v>31</v>
      </c>
      <c r="N122" s="2">
        <v>59.1</v>
      </c>
      <c r="O122" s="14">
        <v>126</v>
      </c>
      <c r="P122" s="14">
        <v>64</v>
      </c>
      <c r="Q122" s="14">
        <v>96</v>
      </c>
      <c r="R122" s="14">
        <v>104</v>
      </c>
      <c r="S122" s="4">
        <v>0.96666666666666667</v>
      </c>
      <c r="U122" s="4">
        <f>S122-H122</f>
        <v>1.5972222222222276E-2</v>
      </c>
      <c r="AY122" s="15" t="s">
        <v>263</v>
      </c>
      <c r="AZ122" s="15"/>
      <c r="BA122" s="15"/>
      <c r="BB122" s="15"/>
    </row>
    <row r="123" spans="1:54" x14ac:dyDescent="0.35">
      <c r="A123">
        <v>1833</v>
      </c>
      <c r="B123" s="3" t="s">
        <v>104</v>
      </c>
      <c r="C123" s="1">
        <v>42244</v>
      </c>
      <c r="D123" s="9">
        <v>2015</v>
      </c>
      <c r="E123" t="str">
        <f t="shared" si="1"/>
        <v>240</v>
      </c>
      <c r="F123" s="5" t="s">
        <v>222</v>
      </c>
      <c r="G123" s="14">
        <v>2</v>
      </c>
      <c r="H123" s="4">
        <v>0.85625000000000007</v>
      </c>
      <c r="I123" s="7" t="s">
        <v>30</v>
      </c>
      <c r="J123" s="3" t="s">
        <v>31</v>
      </c>
      <c r="K123" s="7" t="s">
        <v>28</v>
      </c>
      <c r="L123" s="7" t="s">
        <v>237</v>
      </c>
      <c r="M123" s="7" t="s">
        <v>237</v>
      </c>
      <c r="N123" s="2">
        <v>53.5</v>
      </c>
      <c r="O123" s="14">
        <v>124</v>
      </c>
      <c r="P123" s="14">
        <v>55</v>
      </c>
      <c r="Q123" s="14">
        <v>96</v>
      </c>
      <c r="R123" s="14">
        <v>103</v>
      </c>
      <c r="S123" s="4">
        <v>0.90208333333333324</v>
      </c>
      <c r="U123" s="4">
        <f>S123-H123</f>
        <v>4.5833333333333171E-2</v>
      </c>
      <c r="AY123" s="15" t="s">
        <v>275</v>
      </c>
      <c r="AZ123" s="15"/>
      <c r="BA123" s="15"/>
      <c r="BB123" s="15"/>
    </row>
    <row r="124" spans="1:54" x14ac:dyDescent="0.35">
      <c r="A124">
        <v>1833</v>
      </c>
      <c r="B124" s="3" t="s">
        <v>105</v>
      </c>
      <c r="C124" s="1">
        <v>42244</v>
      </c>
      <c r="D124" s="9">
        <v>2015</v>
      </c>
      <c r="E124" t="str">
        <f t="shared" si="1"/>
        <v>240</v>
      </c>
      <c r="F124" s="5" t="s">
        <v>222</v>
      </c>
      <c r="G124" s="14">
        <v>2</v>
      </c>
      <c r="H124" s="4">
        <v>0.85625000000000007</v>
      </c>
      <c r="I124" s="7" t="s">
        <v>30</v>
      </c>
      <c r="J124" s="3" t="s">
        <v>31</v>
      </c>
      <c r="K124" s="7" t="s">
        <v>28</v>
      </c>
      <c r="L124" s="7" t="s">
        <v>237</v>
      </c>
      <c r="M124" s="7" t="s">
        <v>237</v>
      </c>
      <c r="N124" s="2">
        <v>53.5</v>
      </c>
      <c r="O124" s="14">
        <v>126</v>
      </c>
      <c r="P124" s="14">
        <v>58</v>
      </c>
      <c r="Q124" s="14">
        <v>96</v>
      </c>
      <c r="R124" s="14">
        <v>103</v>
      </c>
      <c r="S124" s="4"/>
      <c r="U124" s="4"/>
      <c r="AY124" s="15" t="s">
        <v>276</v>
      </c>
      <c r="AZ124" s="15"/>
      <c r="BA124" s="15"/>
      <c r="BB124" s="15"/>
    </row>
    <row r="125" spans="1:54" x14ac:dyDescent="0.35">
      <c r="A125">
        <v>1833</v>
      </c>
      <c r="B125" s="3" t="s">
        <v>100</v>
      </c>
      <c r="C125" s="1">
        <v>41909</v>
      </c>
      <c r="D125" s="9">
        <v>2014</v>
      </c>
      <c r="E125" t="str">
        <f t="shared" si="1"/>
        <v>270</v>
      </c>
      <c r="F125" s="5" t="s">
        <v>232</v>
      </c>
      <c r="G125" s="14">
        <v>1</v>
      </c>
      <c r="H125" s="4">
        <v>2.4305555555555556E-2</v>
      </c>
      <c r="I125" s="6" t="s">
        <v>28</v>
      </c>
      <c r="J125" s="3" t="s">
        <v>28</v>
      </c>
      <c r="K125" s="6" t="s">
        <v>28</v>
      </c>
      <c r="L125" s="6" t="s">
        <v>242</v>
      </c>
      <c r="M125" s="6" t="s">
        <v>31</v>
      </c>
      <c r="N125" s="2">
        <v>53</v>
      </c>
      <c r="O125" s="14">
        <v>125</v>
      </c>
      <c r="P125" s="14">
        <v>59</v>
      </c>
      <c r="Q125" s="14">
        <v>94</v>
      </c>
      <c r="R125" s="14">
        <v>103</v>
      </c>
      <c r="S125" s="4">
        <v>6.25E-2</v>
      </c>
      <c r="U125" s="4">
        <f>S125-H125</f>
        <v>3.8194444444444448E-2</v>
      </c>
      <c r="AE125">
        <v>2.5</v>
      </c>
      <c r="AF125">
        <v>2.5</v>
      </c>
      <c r="AG125">
        <v>2.5</v>
      </c>
      <c r="AH125">
        <v>2.5</v>
      </c>
      <c r="AI125">
        <v>2</v>
      </c>
      <c r="AJ125">
        <v>2</v>
      </c>
      <c r="AK125">
        <v>2</v>
      </c>
      <c r="AL125">
        <v>1.5</v>
      </c>
      <c r="AM125">
        <v>1.5</v>
      </c>
      <c r="AN125">
        <v>1.5</v>
      </c>
      <c r="AO125">
        <v>3</v>
      </c>
      <c r="AP125">
        <v>2.5</v>
      </c>
      <c r="AQ125">
        <v>2.5</v>
      </c>
      <c r="AR125">
        <v>2.5</v>
      </c>
      <c r="AS125">
        <v>2</v>
      </c>
      <c r="AT125">
        <v>2</v>
      </c>
      <c r="AU125">
        <v>2</v>
      </c>
      <c r="AV125">
        <v>1.5</v>
      </c>
      <c r="AW125">
        <v>1.5</v>
      </c>
      <c r="AX125">
        <v>1</v>
      </c>
      <c r="AY125" s="15"/>
      <c r="AZ125" s="15"/>
      <c r="BA125" s="15"/>
      <c r="BB125" s="15"/>
    </row>
    <row r="126" spans="1:54" x14ac:dyDescent="0.35">
      <c r="A126">
        <v>1833</v>
      </c>
      <c r="B126" s="3" t="s">
        <v>101</v>
      </c>
      <c r="C126" s="1">
        <v>42234</v>
      </c>
      <c r="D126" s="9">
        <v>2015</v>
      </c>
      <c r="E126" t="str">
        <f t="shared" si="1"/>
        <v>230</v>
      </c>
      <c r="F126" s="5" t="s">
        <v>228</v>
      </c>
      <c r="G126" s="14">
        <v>2</v>
      </c>
      <c r="H126" s="4">
        <v>0.99444444444444446</v>
      </c>
      <c r="I126" s="7" t="s">
        <v>28</v>
      </c>
      <c r="J126" s="3" t="s">
        <v>31</v>
      </c>
      <c r="K126" s="7" t="s">
        <v>28</v>
      </c>
      <c r="L126" s="7" t="s">
        <v>236</v>
      </c>
      <c r="M126" s="7" t="s">
        <v>31</v>
      </c>
      <c r="N126" s="2">
        <v>53.5</v>
      </c>
      <c r="O126" s="14">
        <v>126</v>
      </c>
      <c r="P126" s="14">
        <v>63</v>
      </c>
      <c r="Q126" s="14">
        <v>93</v>
      </c>
      <c r="R126" s="14">
        <v>102</v>
      </c>
      <c r="S126" s="4">
        <v>1.0305555555555557</v>
      </c>
      <c r="U126" s="4">
        <f>S126-H126</f>
        <v>3.6111111111111205E-2</v>
      </c>
      <c r="V126" s="1">
        <v>42247</v>
      </c>
      <c r="W126" s="3" t="s">
        <v>29</v>
      </c>
      <c r="X126" s="2">
        <v>56</v>
      </c>
      <c r="AY126" s="15"/>
      <c r="AZ126" s="15"/>
      <c r="BA126" s="15"/>
      <c r="BB126" s="15"/>
    </row>
    <row r="127" spans="1:54" x14ac:dyDescent="0.35">
      <c r="A127">
        <v>1833</v>
      </c>
      <c r="B127" s="3" t="s">
        <v>101</v>
      </c>
      <c r="C127" s="1">
        <v>42247</v>
      </c>
      <c r="D127" s="9">
        <v>2015</v>
      </c>
      <c r="E127" t="str">
        <f t="shared" si="1"/>
        <v>243</v>
      </c>
      <c r="F127" s="5" t="s">
        <v>228</v>
      </c>
      <c r="G127" s="14">
        <v>1</v>
      </c>
      <c r="H127" s="4">
        <v>0.87638888888888899</v>
      </c>
      <c r="I127" s="7" t="s">
        <v>34</v>
      </c>
      <c r="J127" s="3" t="s">
        <v>31</v>
      </c>
      <c r="K127" s="7" t="s">
        <v>28</v>
      </c>
      <c r="L127" s="7" t="s">
        <v>237</v>
      </c>
      <c r="M127" s="7" t="s">
        <v>237</v>
      </c>
      <c r="N127" s="2">
        <v>56</v>
      </c>
      <c r="O127" s="14">
        <v>124</v>
      </c>
      <c r="P127" s="14">
        <v>64</v>
      </c>
      <c r="Q127" s="14">
        <v>94</v>
      </c>
      <c r="R127" s="14">
        <v>106</v>
      </c>
      <c r="S127" s="4">
        <v>0.88680555555555562</v>
      </c>
      <c r="U127" s="4">
        <f>S127-H127</f>
        <v>1.041666666666663E-2</v>
      </c>
      <c r="AY127" s="15" t="s">
        <v>273</v>
      </c>
      <c r="AZ127" s="15"/>
      <c r="BA127" s="15"/>
      <c r="BB127" s="15"/>
    </row>
    <row r="128" spans="1:54" x14ac:dyDescent="0.35">
      <c r="A128">
        <v>1833</v>
      </c>
      <c r="B128" s="3" t="s">
        <v>139</v>
      </c>
      <c r="C128" s="1">
        <v>42242</v>
      </c>
      <c r="D128" s="9">
        <v>2015</v>
      </c>
      <c r="E128" t="str">
        <f t="shared" si="1"/>
        <v>238</v>
      </c>
      <c r="F128" s="5" t="s">
        <v>226</v>
      </c>
      <c r="G128" s="14">
        <v>1</v>
      </c>
      <c r="H128" s="4">
        <v>0.86458333333333337</v>
      </c>
      <c r="I128" s="7" t="s">
        <v>28</v>
      </c>
      <c r="J128" s="3" t="s">
        <v>31</v>
      </c>
      <c r="K128" s="7" t="s">
        <v>28</v>
      </c>
      <c r="L128" s="7" t="s">
        <v>236</v>
      </c>
      <c r="M128" s="7" t="s">
        <v>31</v>
      </c>
      <c r="N128" s="2">
        <v>52.5</v>
      </c>
      <c r="O128" s="14">
        <v>129</v>
      </c>
      <c r="P128" s="14">
        <v>62</v>
      </c>
      <c r="Q128" s="14">
        <v>97</v>
      </c>
      <c r="R128" s="14">
        <v>104</v>
      </c>
      <c r="S128" s="4">
        <v>0.88958333333333339</v>
      </c>
      <c r="U128" s="4">
        <f>S128-H128</f>
        <v>2.5000000000000022E-2</v>
      </c>
      <c r="AY128" s="15"/>
      <c r="AZ128" s="15"/>
      <c r="BA128" s="15"/>
      <c r="BB128" s="15"/>
    </row>
    <row r="129" spans="1:54" x14ac:dyDescent="0.35">
      <c r="A129">
        <v>1833</v>
      </c>
      <c r="B129" s="3" t="s">
        <v>121</v>
      </c>
      <c r="C129" s="1">
        <v>42242</v>
      </c>
      <c r="D129" s="9">
        <v>2015</v>
      </c>
      <c r="E129" t="str">
        <f t="shared" si="1"/>
        <v>238</v>
      </c>
      <c r="F129" s="5" t="s">
        <v>226</v>
      </c>
      <c r="G129" s="14">
        <v>1</v>
      </c>
      <c r="H129" s="4">
        <v>0.86458333333333337</v>
      </c>
      <c r="I129" s="7" t="s">
        <v>28</v>
      </c>
      <c r="J129" s="3" t="s">
        <v>31</v>
      </c>
      <c r="K129" s="7" t="s">
        <v>28</v>
      </c>
      <c r="L129" s="7" t="s">
        <v>236</v>
      </c>
      <c r="M129" s="7" t="s">
        <v>31</v>
      </c>
      <c r="N129" s="2">
        <v>53</v>
      </c>
      <c r="O129" s="14">
        <v>131</v>
      </c>
      <c r="P129" s="14">
        <v>62</v>
      </c>
      <c r="Q129" s="14">
        <v>96</v>
      </c>
      <c r="R129" s="14">
        <v>105</v>
      </c>
      <c r="S129" s="4">
        <v>0.88611111111111107</v>
      </c>
      <c r="U129" s="4">
        <f>S129-H129</f>
        <v>2.1527777777777701E-2</v>
      </c>
      <c r="V129" s="1">
        <v>42250</v>
      </c>
      <c r="W129" s="3" t="s">
        <v>29</v>
      </c>
      <c r="X129" s="2">
        <v>59.5</v>
      </c>
      <c r="AY129" s="15"/>
      <c r="AZ129" s="15"/>
      <c r="BA129" s="15"/>
      <c r="BB129" s="15"/>
    </row>
    <row r="130" spans="1:54" x14ac:dyDescent="0.35">
      <c r="A130">
        <v>1833</v>
      </c>
      <c r="B130" s="3" t="s">
        <v>121</v>
      </c>
      <c r="C130" s="1">
        <v>42250</v>
      </c>
      <c r="D130" s="9">
        <v>2015</v>
      </c>
      <c r="E130" t="str">
        <f t="shared" ref="E130:E193" si="2">TEXT((C130-DATEVALUE("1/1/"&amp;TEXT(C130,"yy"))+1),"000")</f>
        <v>246</v>
      </c>
      <c r="F130" s="5" t="s">
        <v>222</v>
      </c>
      <c r="G130" s="14">
        <v>3</v>
      </c>
      <c r="H130" s="4">
        <v>0.95138888888888884</v>
      </c>
      <c r="I130" s="7" t="s">
        <v>34</v>
      </c>
      <c r="J130" s="3" t="s">
        <v>31</v>
      </c>
      <c r="K130" s="7" t="s">
        <v>28</v>
      </c>
      <c r="L130" s="7" t="s">
        <v>237</v>
      </c>
      <c r="M130" s="7" t="s">
        <v>237</v>
      </c>
      <c r="N130" s="2">
        <v>59.5</v>
      </c>
      <c r="O130" s="14">
        <v>129</v>
      </c>
      <c r="P130" s="14">
        <v>62</v>
      </c>
      <c r="Q130" s="14">
        <v>97</v>
      </c>
      <c r="R130" s="14">
        <v>105</v>
      </c>
      <c r="S130" s="4">
        <v>0.96250000000000002</v>
      </c>
      <c r="T130" s="2">
        <v>6</v>
      </c>
      <c r="U130" s="4">
        <f>S130-H130</f>
        <v>1.1111111111111183E-2</v>
      </c>
      <c r="AY130" s="15" t="s">
        <v>268</v>
      </c>
      <c r="AZ130" s="15"/>
      <c r="BA130" s="15"/>
      <c r="BB130" s="15"/>
    </row>
    <row r="131" spans="1:54" x14ac:dyDescent="0.35">
      <c r="A131">
        <v>1833</v>
      </c>
      <c r="B131" s="3" t="s">
        <v>164</v>
      </c>
      <c r="C131" s="1">
        <v>42243</v>
      </c>
      <c r="D131" s="9">
        <v>2015</v>
      </c>
      <c r="E131" t="str">
        <f t="shared" si="2"/>
        <v>239</v>
      </c>
      <c r="F131" s="5" t="s">
        <v>230</v>
      </c>
      <c r="G131" s="14">
        <v>3</v>
      </c>
      <c r="H131" s="4">
        <v>0.85416666666666663</v>
      </c>
      <c r="I131" s="7" t="s">
        <v>28</v>
      </c>
      <c r="J131" s="3" t="s">
        <v>33</v>
      </c>
      <c r="K131" s="7" t="s">
        <v>34</v>
      </c>
      <c r="L131" s="7" t="s">
        <v>242</v>
      </c>
      <c r="M131" s="7" t="s">
        <v>31</v>
      </c>
      <c r="N131" s="2">
        <v>57.5</v>
      </c>
      <c r="O131" s="14">
        <v>129</v>
      </c>
      <c r="P131" s="14">
        <v>59</v>
      </c>
      <c r="Q131" s="14">
        <v>100</v>
      </c>
      <c r="R131" s="14">
        <v>109</v>
      </c>
      <c r="S131" s="4">
        <v>0.88263888888888886</v>
      </c>
      <c r="U131" s="4">
        <f>S131-H131</f>
        <v>2.8472222222222232E-2</v>
      </c>
      <c r="AE131">
        <v>2</v>
      </c>
      <c r="AF131">
        <v>2.5</v>
      </c>
      <c r="AG131">
        <v>3</v>
      </c>
      <c r="AH131">
        <v>3</v>
      </c>
      <c r="AI131">
        <v>2.5</v>
      </c>
      <c r="AJ131">
        <v>2</v>
      </c>
      <c r="AK131">
        <v>1.5</v>
      </c>
      <c r="AL131" t="s">
        <v>57</v>
      </c>
      <c r="AM131" t="s">
        <v>57</v>
      </c>
      <c r="AN131" t="s">
        <v>57</v>
      </c>
      <c r="AO131">
        <v>3</v>
      </c>
      <c r="AP131">
        <v>3</v>
      </c>
      <c r="AQ131">
        <v>3</v>
      </c>
      <c r="AR131">
        <v>3</v>
      </c>
      <c r="AS131">
        <v>3</v>
      </c>
      <c r="AT131">
        <v>2.5</v>
      </c>
      <c r="AU131">
        <v>2</v>
      </c>
      <c r="AV131" t="s">
        <v>57</v>
      </c>
      <c r="AW131" t="s">
        <v>57</v>
      </c>
      <c r="AX131" t="s">
        <v>57</v>
      </c>
      <c r="AY131" s="15"/>
      <c r="AZ131" s="15"/>
      <c r="BA131" s="15"/>
      <c r="BB131" s="15"/>
    </row>
    <row r="132" spans="1:54" x14ac:dyDescent="0.35">
      <c r="A132">
        <v>1833</v>
      </c>
      <c r="B132" s="3" t="s">
        <v>165</v>
      </c>
      <c r="C132" s="1">
        <v>42243</v>
      </c>
      <c r="D132" s="9">
        <v>2015</v>
      </c>
      <c r="E132" t="str">
        <f t="shared" si="2"/>
        <v>239</v>
      </c>
      <c r="F132" s="5" t="s">
        <v>232</v>
      </c>
      <c r="G132" s="14">
        <v>1</v>
      </c>
      <c r="H132" s="4">
        <v>0.85833333333333339</v>
      </c>
      <c r="I132" s="7" t="s">
        <v>28</v>
      </c>
      <c r="J132" s="3" t="s">
        <v>33</v>
      </c>
      <c r="K132" s="7" t="s">
        <v>34</v>
      </c>
      <c r="L132" s="7" t="s">
        <v>236</v>
      </c>
      <c r="M132" s="7" t="s">
        <v>31</v>
      </c>
      <c r="N132" s="2">
        <v>62.5</v>
      </c>
      <c r="O132" s="14">
        <v>134</v>
      </c>
      <c r="P132" s="14">
        <v>69</v>
      </c>
      <c r="Q132" s="14">
        <v>105</v>
      </c>
      <c r="R132" s="14">
        <v>114</v>
      </c>
      <c r="S132" s="4">
        <v>0.88611111111111107</v>
      </c>
      <c r="U132" s="4">
        <f>S132-H132</f>
        <v>2.7777777777777679E-2</v>
      </c>
      <c r="V132" s="1">
        <v>42249</v>
      </c>
      <c r="W132" s="3" t="s">
        <v>97</v>
      </c>
      <c r="X132" s="2">
        <v>64</v>
      </c>
      <c r="AE132">
        <v>1</v>
      </c>
      <c r="AF132">
        <v>1</v>
      </c>
      <c r="AG132">
        <v>2.5</v>
      </c>
      <c r="AH132">
        <v>2.5</v>
      </c>
      <c r="AI132">
        <v>2.5</v>
      </c>
      <c r="AJ132">
        <v>2.5</v>
      </c>
      <c r="AK132">
        <v>2</v>
      </c>
      <c r="AL132" t="s">
        <v>57</v>
      </c>
      <c r="AM132" t="s">
        <v>57</v>
      </c>
      <c r="AN132" t="s">
        <v>57</v>
      </c>
      <c r="AO132">
        <v>1</v>
      </c>
      <c r="AP132">
        <v>1</v>
      </c>
      <c r="AQ132">
        <v>2.5</v>
      </c>
      <c r="AR132">
        <v>2.5</v>
      </c>
      <c r="AS132">
        <v>2.5</v>
      </c>
      <c r="AT132">
        <v>2.5</v>
      </c>
      <c r="AU132">
        <v>2</v>
      </c>
      <c r="AV132" t="s">
        <v>57</v>
      </c>
      <c r="AW132" t="s">
        <v>57</v>
      </c>
      <c r="AX132" t="s">
        <v>57</v>
      </c>
      <c r="AY132" s="15"/>
      <c r="AZ132" s="15"/>
      <c r="BA132" s="15"/>
      <c r="BB132" s="15"/>
    </row>
    <row r="133" spans="1:54" x14ac:dyDescent="0.35">
      <c r="A133">
        <v>1833</v>
      </c>
      <c r="B133" s="3" t="s">
        <v>165</v>
      </c>
      <c r="C133" s="1">
        <v>42249</v>
      </c>
      <c r="D133" s="9">
        <v>2015</v>
      </c>
      <c r="E133" t="str">
        <f t="shared" si="2"/>
        <v>245</v>
      </c>
      <c r="F133" s="5" t="s">
        <v>232</v>
      </c>
      <c r="G133" s="14">
        <v>4</v>
      </c>
      <c r="H133" s="4">
        <v>0.85902777777777783</v>
      </c>
      <c r="I133" s="7" t="s">
        <v>34</v>
      </c>
      <c r="J133" s="3" t="s">
        <v>33</v>
      </c>
      <c r="K133" s="7" t="s">
        <v>28</v>
      </c>
      <c r="L133" s="7" t="s">
        <v>237</v>
      </c>
      <c r="M133" s="7" t="s">
        <v>237</v>
      </c>
      <c r="N133" s="2">
        <v>64</v>
      </c>
      <c r="O133" s="14">
        <v>137</v>
      </c>
      <c r="P133" s="14">
        <v>67</v>
      </c>
      <c r="Q133" s="14">
        <v>104</v>
      </c>
      <c r="R133" s="14">
        <v>114</v>
      </c>
      <c r="S133" s="4">
        <v>0.8833333333333333</v>
      </c>
      <c r="U133" s="4">
        <f>S133-H133</f>
        <v>2.4305555555555469E-2</v>
      </c>
      <c r="AE133">
        <v>1</v>
      </c>
      <c r="AF133">
        <v>1</v>
      </c>
      <c r="AG133">
        <v>2.5</v>
      </c>
      <c r="AH133">
        <v>2.5</v>
      </c>
      <c r="AI133">
        <v>2.5</v>
      </c>
      <c r="AJ133">
        <v>2.5</v>
      </c>
      <c r="AK133">
        <v>2</v>
      </c>
      <c r="AL133" t="s">
        <v>57</v>
      </c>
      <c r="AM133" t="s">
        <v>57</v>
      </c>
      <c r="AN133" t="s">
        <v>57</v>
      </c>
      <c r="AO133">
        <v>1.5</v>
      </c>
      <c r="AP133">
        <v>1.5</v>
      </c>
      <c r="AQ133">
        <v>2.5</v>
      </c>
      <c r="AR133">
        <v>2.5</v>
      </c>
      <c r="AS133">
        <v>2</v>
      </c>
      <c r="AT133">
        <v>2</v>
      </c>
      <c r="AU133">
        <v>2</v>
      </c>
      <c r="AV133" t="s">
        <v>57</v>
      </c>
      <c r="AW133" t="s">
        <v>57</v>
      </c>
      <c r="AX133" t="s">
        <v>57</v>
      </c>
      <c r="AY133" s="15" t="s">
        <v>271</v>
      </c>
      <c r="AZ133" s="15"/>
      <c r="BA133" s="15"/>
      <c r="BB133" s="15"/>
    </row>
    <row r="134" spans="1:54" x14ac:dyDescent="0.35">
      <c r="A134">
        <v>1833</v>
      </c>
      <c r="B134" s="3" t="s">
        <v>166</v>
      </c>
      <c r="C134" s="1">
        <v>42243</v>
      </c>
      <c r="D134" s="9">
        <v>2015</v>
      </c>
      <c r="E134" t="str">
        <f t="shared" si="2"/>
        <v>239</v>
      </c>
      <c r="F134" s="5" t="s">
        <v>232</v>
      </c>
      <c r="G134" s="14">
        <v>1</v>
      </c>
      <c r="H134" s="4">
        <v>0.87638888888888899</v>
      </c>
      <c r="I134" s="7" t="s">
        <v>28</v>
      </c>
      <c r="J134" s="3" t="s">
        <v>31</v>
      </c>
      <c r="K134" s="7" t="s">
        <v>28</v>
      </c>
      <c r="L134" s="7" t="s">
        <v>242</v>
      </c>
      <c r="M134" s="7" t="s">
        <v>31</v>
      </c>
      <c r="N134" s="2">
        <v>54.5</v>
      </c>
      <c r="O134" s="14">
        <v>135</v>
      </c>
      <c r="P134" s="14">
        <v>63</v>
      </c>
      <c r="Q134" s="14">
        <v>100</v>
      </c>
      <c r="R134" s="14">
        <v>107</v>
      </c>
      <c r="S134" s="4">
        <v>0.90625</v>
      </c>
      <c r="U134" s="4">
        <f>S134-H134</f>
        <v>2.9861111111111005E-2</v>
      </c>
      <c r="AY134" s="15"/>
      <c r="AZ134" s="15"/>
      <c r="BA134" s="15"/>
      <c r="BB134" s="15"/>
    </row>
    <row r="135" spans="1:54" x14ac:dyDescent="0.35">
      <c r="A135">
        <v>1833</v>
      </c>
      <c r="B135" s="3" t="s">
        <v>167</v>
      </c>
      <c r="C135" s="1">
        <v>42243</v>
      </c>
      <c r="D135" s="9">
        <v>2015</v>
      </c>
      <c r="E135" t="str">
        <f t="shared" si="2"/>
        <v>239</v>
      </c>
      <c r="F135" s="5" t="s">
        <v>230</v>
      </c>
      <c r="G135" s="14">
        <v>4</v>
      </c>
      <c r="H135" s="4">
        <v>2.0833333333333333E-3</v>
      </c>
      <c r="I135" s="7" t="s">
        <v>28</v>
      </c>
      <c r="J135" s="3" t="s">
        <v>31</v>
      </c>
      <c r="K135" s="7" t="s">
        <v>28</v>
      </c>
      <c r="L135" s="7" t="s">
        <v>236</v>
      </c>
      <c r="M135" s="7" t="s">
        <v>31</v>
      </c>
      <c r="N135" s="2">
        <v>56</v>
      </c>
      <c r="O135" s="14">
        <v>129</v>
      </c>
      <c r="P135" s="14">
        <v>59</v>
      </c>
      <c r="Q135" s="14">
        <v>95</v>
      </c>
      <c r="R135" s="14">
        <v>102</v>
      </c>
      <c r="S135" s="4">
        <v>1.0201388888888889</v>
      </c>
      <c r="U135" s="4">
        <f>S135-H135</f>
        <v>1.0180555555555555</v>
      </c>
      <c r="AY135" s="15"/>
      <c r="AZ135" s="15"/>
      <c r="BA135" s="15"/>
      <c r="BB135" s="15"/>
    </row>
    <row r="136" spans="1:54" x14ac:dyDescent="0.35">
      <c r="A136">
        <v>1833</v>
      </c>
      <c r="B136" s="3" t="s">
        <v>106</v>
      </c>
      <c r="C136" s="1">
        <v>42244</v>
      </c>
      <c r="D136" s="9">
        <v>2015</v>
      </c>
      <c r="E136" t="str">
        <f t="shared" si="2"/>
        <v>240</v>
      </c>
      <c r="F136" s="5" t="s">
        <v>222</v>
      </c>
      <c r="G136" s="14">
        <v>3</v>
      </c>
      <c r="H136" s="4">
        <v>0.85625000000000007</v>
      </c>
      <c r="I136" s="7" t="s">
        <v>28</v>
      </c>
      <c r="J136" s="3" t="s">
        <v>31</v>
      </c>
      <c r="K136" s="7" t="s">
        <v>28</v>
      </c>
      <c r="L136" s="7" t="s">
        <v>236</v>
      </c>
      <c r="M136" s="7" t="s">
        <v>31</v>
      </c>
      <c r="N136" s="2">
        <v>59</v>
      </c>
      <c r="O136" s="14">
        <v>130</v>
      </c>
      <c r="P136" s="14">
        <v>62</v>
      </c>
      <c r="Q136" s="14">
        <v>100</v>
      </c>
      <c r="R136" s="14">
        <v>109</v>
      </c>
      <c r="S136" s="4">
        <v>0.89236111111111116</v>
      </c>
      <c r="U136" s="4">
        <f>S136-H136</f>
        <v>3.6111111111111094E-2</v>
      </c>
      <c r="AY136" s="15"/>
      <c r="AZ136" s="15"/>
      <c r="BA136" s="15"/>
      <c r="BB136" s="15"/>
    </row>
    <row r="137" spans="1:54" x14ac:dyDescent="0.35">
      <c r="A137">
        <v>1833</v>
      </c>
      <c r="B137" s="3" t="s">
        <v>107</v>
      </c>
      <c r="C137" s="1">
        <v>42244</v>
      </c>
      <c r="D137" s="9">
        <v>2015</v>
      </c>
      <c r="E137" t="str">
        <f t="shared" si="2"/>
        <v>240</v>
      </c>
      <c r="F137" s="5" t="s">
        <v>222</v>
      </c>
      <c r="G137" s="14">
        <v>4</v>
      </c>
      <c r="H137" s="4">
        <v>0.87777777777777777</v>
      </c>
      <c r="I137" s="7" t="s">
        <v>28</v>
      </c>
      <c r="J137" s="3" t="s">
        <v>31</v>
      </c>
      <c r="K137" s="7" t="s">
        <v>28</v>
      </c>
      <c r="L137" s="7" t="s">
        <v>236</v>
      </c>
      <c r="M137" s="7" t="s">
        <v>31</v>
      </c>
      <c r="N137" s="2">
        <v>59</v>
      </c>
      <c r="O137" s="14">
        <v>132</v>
      </c>
      <c r="P137" s="14">
        <v>59</v>
      </c>
      <c r="Q137" s="14">
        <v>100</v>
      </c>
      <c r="R137" s="14">
        <v>109</v>
      </c>
      <c r="S137" s="4">
        <v>0.87777777777777777</v>
      </c>
      <c r="U137" s="4">
        <f>S137-H137</f>
        <v>0</v>
      </c>
      <c r="AY137" s="15"/>
      <c r="AZ137" s="15"/>
      <c r="BA137" s="15"/>
      <c r="BB137" s="15"/>
    </row>
    <row r="138" spans="1:54" x14ac:dyDescent="0.35">
      <c r="A138">
        <v>1833</v>
      </c>
      <c r="B138" s="3" t="s">
        <v>108</v>
      </c>
      <c r="C138" s="1">
        <v>42244</v>
      </c>
      <c r="D138" s="9">
        <v>2015</v>
      </c>
      <c r="E138" t="str">
        <f t="shared" si="2"/>
        <v>240</v>
      </c>
      <c r="F138" s="5" t="s">
        <v>222</v>
      </c>
      <c r="G138" s="14">
        <v>1</v>
      </c>
      <c r="H138" s="4">
        <v>0.88888888888888884</v>
      </c>
      <c r="I138" s="7" t="s">
        <v>28</v>
      </c>
      <c r="J138" s="3" t="s">
        <v>33</v>
      </c>
      <c r="K138" s="7" t="s">
        <v>28</v>
      </c>
      <c r="L138" s="7" t="s">
        <v>236</v>
      </c>
      <c r="M138" s="7" t="s">
        <v>31</v>
      </c>
      <c r="N138" s="2">
        <v>59</v>
      </c>
      <c r="O138" s="14">
        <v>122</v>
      </c>
      <c r="P138" s="14">
        <v>51</v>
      </c>
      <c r="Q138" s="14">
        <v>102</v>
      </c>
      <c r="R138" s="14">
        <v>104</v>
      </c>
      <c r="S138" s="4">
        <v>0.93333333333333324</v>
      </c>
      <c r="U138" s="4">
        <f>S138-H138</f>
        <v>4.4444444444444398E-2</v>
      </c>
      <c r="AE138">
        <v>3</v>
      </c>
      <c r="AF138">
        <v>3</v>
      </c>
      <c r="AG138">
        <v>3</v>
      </c>
      <c r="AH138">
        <v>3</v>
      </c>
      <c r="AI138">
        <v>3</v>
      </c>
      <c r="AJ138">
        <v>3</v>
      </c>
      <c r="AK138" t="s">
        <v>57</v>
      </c>
      <c r="AL138" t="s">
        <v>57</v>
      </c>
      <c r="AM138" t="s">
        <v>57</v>
      </c>
      <c r="AN138" t="s">
        <v>57</v>
      </c>
      <c r="AO138">
        <v>3</v>
      </c>
      <c r="AP138">
        <v>3</v>
      </c>
      <c r="AQ138">
        <v>3</v>
      </c>
      <c r="AR138">
        <v>3</v>
      </c>
      <c r="AS138">
        <v>3</v>
      </c>
      <c r="AT138">
        <v>3</v>
      </c>
      <c r="AU138" t="s">
        <v>57</v>
      </c>
      <c r="AV138" t="s">
        <v>57</v>
      </c>
      <c r="AW138" t="s">
        <v>57</v>
      </c>
      <c r="AX138" t="s">
        <v>57</v>
      </c>
      <c r="AY138" s="15"/>
      <c r="AZ138" s="15"/>
      <c r="BA138" s="15"/>
      <c r="BB138" s="15"/>
    </row>
    <row r="139" spans="1:54" x14ac:dyDescent="0.35">
      <c r="A139">
        <v>1833</v>
      </c>
      <c r="B139" s="3" t="s">
        <v>162</v>
      </c>
      <c r="C139" s="1">
        <v>42235</v>
      </c>
      <c r="D139" s="9">
        <v>2015</v>
      </c>
      <c r="E139" t="str">
        <f t="shared" si="2"/>
        <v>231</v>
      </c>
      <c r="F139" s="5" t="s">
        <v>230</v>
      </c>
      <c r="G139" s="14">
        <v>3</v>
      </c>
      <c r="H139" s="4">
        <v>0.98888888888888893</v>
      </c>
      <c r="I139" s="7" t="s">
        <v>28</v>
      </c>
      <c r="J139" s="3" t="s">
        <v>33</v>
      </c>
      <c r="K139" s="7" t="s">
        <v>34</v>
      </c>
      <c r="L139" s="7" t="s">
        <v>242</v>
      </c>
      <c r="M139" s="7" t="s">
        <v>31</v>
      </c>
      <c r="N139" s="2">
        <v>58</v>
      </c>
      <c r="O139" s="14">
        <v>131</v>
      </c>
      <c r="P139" s="14">
        <v>61</v>
      </c>
      <c r="Q139" s="14">
        <v>103</v>
      </c>
      <c r="R139" s="14">
        <v>112</v>
      </c>
      <c r="S139" s="4">
        <v>1.0305555555555557</v>
      </c>
      <c r="U139" s="4">
        <f>S139-H139</f>
        <v>4.1666666666666741E-2</v>
      </c>
      <c r="V139" s="1">
        <v>42240</v>
      </c>
      <c r="W139" s="3" t="s">
        <v>97</v>
      </c>
      <c r="X139" s="2">
        <v>55</v>
      </c>
      <c r="AE139">
        <v>3</v>
      </c>
      <c r="AF139">
        <v>3</v>
      </c>
      <c r="AG139">
        <v>3</v>
      </c>
      <c r="AH139">
        <v>3</v>
      </c>
      <c r="AI139">
        <v>2.5</v>
      </c>
      <c r="AJ139">
        <v>2.5</v>
      </c>
      <c r="AK139">
        <v>1.5</v>
      </c>
      <c r="AL139" t="s">
        <v>57</v>
      </c>
      <c r="AM139" t="s">
        <v>57</v>
      </c>
      <c r="AN139" t="s">
        <v>57</v>
      </c>
      <c r="AO139">
        <v>3</v>
      </c>
      <c r="AP139">
        <v>3</v>
      </c>
      <c r="AQ139">
        <v>2.5</v>
      </c>
      <c r="AR139">
        <v>2.5</v>
      </c>
      <c r="AS139">
        <v>2.5</v>
      </c>
      <c r="AT139">
        <v>2.5</v>
      </c>
      <c r="AU139">
        <v>1.5</v>
      </c>
      <c r="AV139" t="s">
        <v>57</v>
      </c>
      <c r="AW139" t="s">
        <v>57</v>
      </c>
      <c r="AX139" t="s">
        <v>57</v>
      </c>
      <c r="AY139" s="15"/>
      <c r="AZ139" s="15"/>
      <c r="BA139" s="15"/>
      <c r="BB139" s="15"/>
    </row>
    <row r="140" spans="1:54" x14ac:dyDescent="0.35">
      <c r="A140">
        <v>1833</v>
      </c>
      <c r="B140" s="3" t="s">
        <v>162</v>
      </c>
      <c r="C140" s="1">
        <v>42240</v>
      </c>
      <c r="D140" s="9">
        <v>2015</v>
      </c>
      <c r="E140" t="str">
        <f t="shared" si="2"/>
        <v>236</v>
      </c>
      <c r="F140" s="5" t="s">
        <v>232</v>
      </c>
      <c r="G140" s="14">
        <v>1</v>
      </c>
      <c r="H140" s="4">
        <v>0.86944444444444446</v>
      </c>
      <c r="I140" s="7" t="s">
        <v>34</v>
      </c>
      <c r="J140" s="3" t="s">
        <v>33</v>
      </c>
      <c r="K140" s="7" t="s">
        <v>34</v>
      </c>
      <c r="L140" s="7" t="s">
        <v>237</v>
      </c>
      <c r="M140" s="7" t="s">
        <v>237</v>
      </c>
      <c r="N140" s="2">
        <v>55</v>
      </c>
      <c r="O140" s="14">
        <v>133</v>
      </c>
      <c r="P140" s="14">
        <v>67</v>
      </c>
      <c r="Q140" s="14">
        <v>102</v>
      </c>
      <c r="R140" s="14">
        <v>112</v>
      </c>
      <c r="S140" s="4">
        <v>0.88958333333333339</v>
      </c>
      <c r="U140" s="4">
        <f>S140-H140</f>
        <v>2.0138888888888928E-2</v>
      </c>
      <c r="AY140" s="15" t="s">
        <v>278</v>
      </c>
      <c r="AZ140" s="15"/>
      <c r="BA140" s="15"/>
      <c r="BB140" s="15"/>
    </row>
    <row r="141" spans="1:54" x14ac:dyDescent="0.35">
      <c r="A141">
        <v>1833</v>
      </c>
      <c r="B141" s="3" t="s">
        <v>134</v>
      </c>
      <c r="C141" s="1">
        <v>42236</v>
      </c>
      <c r="D141" s="9">
        <v>2015</v>
      </c>
      <c r="E141" t="str">
        <f t="shared" si="2"/>
        <v>232</v>
      </c>
      <c r="F141" s="5" t="s">
        <v>224</v>
      </c>
      <c r="G141" s="14">
        <v>1</v>
      </c>
      <c r="H141" s="4">
        <v>0.94861111111111107</v>
      </c>
      <c r="I141" s="7" t="s">
        <v>28</v>
      </c>
      <c r="J141" s="3" t="s">
        <v>33</v>
      </c>
      <c r="K141" s="7" t="s">
        <v>34</v>
      </c>
      <c r="L141" s="7" t="s">
        <v>236</v>
      </c>
      <c r="M141" s="7" t="s">
        <v>31</v>
      </c>
      <c r="N141" s="2">
        <v>58.5</v>
      </c>
      <c r="O141" s="14">
        <v>125</v>
      </c>
      <c r="P141" s="14">
        <v>62</v>
      </c>
      <c r="Q141" s="14">
        <v>89</v>
      </c>
      <c r="R141" s="14">
        <v>96</v>
      </c>
      <c r="S141" s="4">
        <v>1.0069444444444444</v>
      </c>
      <c r="U141" s="4">
        <f>S141-H141</f>
        <v>5.8333333333333348E-2</v>
      </c>
      <c r="AE141">
        <v>0.5</v>
      </c>
      <c r="AF141">
        <v>1</v>
      </c>
      <c r="AG141">
        <v>1</v>
      </c>
      <c r="AH141">
        <v>3</v>
      </c>
      <c r="AI141">
        <v>3</v>
      </c>
      <c r="AJ141">
        <v>2.5</v>
      </c>
      <c r="AK141">
        <v>2.5</v>
      </c>
      <c r="AL141" t="s">
        <v>57</v>
      </c>
      <c r="AM141" t="s">
        <v>57</v>
      </c>
      <c r="AN141" t="s">
        <v>57</v>
      </c>
      <c r="AO141">
        <v>0.5</v>
      </c>
      <c r="AP141">
        <v>1</v>
      </c>
      <c r="AQ141">
        <v>1</v>
      </c>
      <c r="AR141">
        <v>3</v>
      </c>
      <c r="AS141">
        <v>3</v>
      </c>
      <c r="AT141">
        <v>2.5</v>
      </c>
      <c r="AU141">
        <v>2.5</v>
      </c>
      <c r="AV141" t="s">
        <v>57</v>
      </c>
      <c r="AW141" t="s">
        <v>57</v>
      </c>
      <c r="AX141" t="s">
        <v>57</v>
      </c>
      <c r="AY141" s="15"/>
      <c r="AZ141" s="15"/>
      <c r="BA141" s="15"/>
      <c r="BB141" s="15"/>
    </row>
    <row r="142" spans="1:54" x14ac:dyDescent="0.35">
      <c r="A142">
        <v>1833</v>
      </c>
      <c r="B142" s="3" t="s">
        <v>135</v>
      </c>
      <c r="C142" s="1">
        <v>42236</v>
      </c>
      <c r="D142" s="9">
        <v>2015</v>
      </c>
      <c r="E142" t="str">
        <f t="shared" si="2"/>
        <v>232</v>
      </c>
      <c r="F142" s="5" t="s">
        <v>226</v>
      </c>
      <c r="G142" s="14">
        <v>1</v>
      </c>
      <c r="H142" s="4">
        <v>0.95138888888888884</v>
      </c>
      <c r="I142" s="7" t="s">
        <v>28</v>
      </c>
      <c r="J142" s="3" t="s">
        <v>31</v>
      </c>
      <c r="K142" s="7" t="s">
        <v>28</v>
      </c>
      <c r="L142" s="7" t="s">
        <v>236</v>
      </c>
      <c r="M142" s="7" t="s">
        <v>31</v>
      </c>
      <c r="N142" s="2">
        <v>54.5</v>
      </c>
      <c r="O142" s="14">
        <v>131</v>
      </c>
      <c r="P142" s="14">
        <v>62</v>
      </c>
      <c r="Q142" s="14">
        <v>98</v>
      </c>
      <c r="R142" s="14">
        <v>107</v>
      </c>
      <c r="S142" s="4">
        <v>0.98611111111111116</v>
      </c>
      <c r="U142" s="4">
        <f>S142-H142</f>
        <v>3.4722222222222321E-2</v>
      </c>
      <c r="AY142" s="15"/>
      <c r="AZ142" s="15"/>
      <c r="BA142" s="15"/>
      <c r="BB142" s="15"/>
    </row>
    <row r="143" spans="1:54" x14ac:dyDescent="0.35">
      <c r="A143">
        <v>1833</v>
      </c>
      <c r="B143" s="3" t="s">
        <v>136</v>
      </c>
      <c r="C143" s="1">
        <v>42236</v>
      </c>
      <c r="D143" s="9">
        <v>2015</v>
      </c>
      <c r="E143" t="str">
        <f t="shared" si="2"/>
        <v>232</v>
      </c>
      <c r="F143" s="5" t="s">
        <v>224</v>
      </c>
      <c r="G143" s="14">
        <v>1</v>
      </c>
      <c r="H143" s="4">
        <v>0.97083333333333333</v>
      </c>
      <c r="I143" s="7" t="s">
        <v>28</v>
      </c>
      <c r="J143" s="3" t="s">
        <v>31</v>
      </c>
      <c r="K143" s="7" t="s">
        <v>28</v>
      </c>
      <c r="L143" s="7" t="s">
        <v>236</v>
      </c>
      <c r="M143" s="7" t="s">
        <v>31</v>
      </c>
      <c r="N143" s="2">
        <v>50.5</v>
      </c>
      <c r="O143" s="14">
        <v>125</v>
      </c>
      <c r="P143" s="14">
        <v>61</v>
      </c>
      <c r="Q143" s="14">
        <v>99</v>
      </c>
      <c r="R143" s="14">
        <v>106</v>
      </c>
      <c r="S143" s="4">
        <v>1.0305555555555557</v>
      </c>
      <c r="U143" s="4">
        <f>S143-H143</f>
        <v>5.9722222222222343E-2</v>
      </c>
      <c r="AY143" s="15"/>
      <c r="AZ143" s="15"/>
      <c r="BA143" s="15"/>
      <c r="BB143" s="15"/>
    </row>
    <row r="144" spans="1:54" x14ac:dyDescent="0.35">
      <c r="A144">
        <v>1833</v>
      </c>
      <c r="B144" s="3" t="s">
        <v>137</v>
      </c>
      <c r="C144" s="1">
        <v>42236</v>
      </c>
      <c r="D144" s="9">
        <v>2015</v>
      </c>
      <c r="E144" t="str">
        <f t="shared" si="2"/>
        <v>232</v>
      </c>
      <c r="F144" s="5" t="s">
        <v>224</v>
      </c>
      <c r="G144" s="14">
        <v>2</v>
      </c>
      <c r="H144" s="4">
        <v>3.1944444444444449E-2</v>
      </c>
      <c r="I144" s="7" t="s">
        <v>28</v>
      </c>
      <c r="J144" s="3" t="s">
        <v>31</v>
      </c>
      <c r="K144" s="7" t="s">
        <v>28</v>
      </c>
      <c r="L144" s="7" t="s">
        <v>236</v>
      </c>
      <c r="M144" s="7" t="s">
        <v>31</v>
      </c>
      <c r="N144" s="2">
        <v>56</v>
      </c>
      <c r="O144" s="14">
        <v>122</v>
      </c>
      <c r="P144" s="14">
        <v>61</v>
      </c>
      <c r="Q144" s="14">
        <v>97</v>
      </c>
      <c r="R144" s="14">
        <v>105</v>
      </c>
      <c r="S144" s="4">
        <v>6.25E-2</v>
      </c>
      <c r="U144" s="4">
        <f>S144-H144</f>
        <v>3.0555555555555551E-2</v>
      </c>
      <c r="AY144" s="15"/>
      <c r="AZ144" s="15"/>
      <c r="BA144" s="15"/>
      <c r="BB144" s="15"/>
    </row>
    <row r="145" spans="1:54" x14ac:dyDescent="0.35">
      <c r="A145">
        <v>1833</v>
      </c>
      <c r="B145" s="3" t="s">
        <v>138</v>
      </c>
      <c r="C145" s="1">
        <v>42236</v>
      </c>
      <c r="D145" s="9">
        <v>2015</v>
      </c>
      <c r="E145" t="str">
        <f t="shared" si="2"/>
        <v>232</v>
      </c>
      <c r="F145" s="5" t="s">
        <v>224</v>
      </c>
      <c r="G145" s="14">
        <v>2</v>
      </c>
      <c r="H145" s="4">
        <v>9.5138888888888884E-2</v>
      </c>
      <c r="I145" s="7" t="s">
        <v>28</v>
      </c>
      <c r="J145" s="3" t="s">
        <v>31</v>
      </c>
      <c r="K145" s="7" t="s">
        <v>28</v>
      </c>
      <c r="L145" s="7" t="s">
        <v>236</v>
      </c>
      <c r="M145" s="7" t="s">
        <v>31</v>
      </c>
      <c r="N145" s="2">
        <v>51.5</v>
      </c>
      <c r="O145" s="14">
        <v>131</v>
      </c>
      <c r="P145" s="14">
        <v>65</v>
      </c>
      <c r="Q145" s="14">
        <v>101</v>
      </c>
      <c r="R145" s="14">
        <v>110</v>
      </c>
      <c r="S145" s="4">
        <v>0.12361111111111112</v>
      </c>
      <c r="U145" s="4">
        <f>S145-H145</f>
        <v>2.8472222222222232E-2</v>
      </c>
      <c r="AY145" s="15"/>
      <c r="AZ145" s="15"/>
      <c r="BA145" s="15"/>
      <c r="BB145" s="15"/>
    </row>
    <row r="146" spans="1:54" x14ac:dyDescent="0.35">
      <c r="A146">
        <v>1833</v>
      </c>
      <c r="B146" s="3" t="s">
        <v>110</v>
      </c>
      <c r="C146" s="1">
        <v>42236</v>
      </c>
      <c r="D146" s="9">
        <v>2015</v>
      </c>
      <c r="E146" t="str">
        <f t="shared" si="2"/>
        <v>232</v>
      </c>
      <c r="F146" s="5" t="s">
        <v>224</v>
      </c>
      <c r="G146" s="14">
        <v>2</v>
      </c>
      <c r="H146" s="4">
        <v>9.9999999999999992E-2</v>
      </c>
      <c r="I146" s="7" t="s">
        <v>28</v>
      </c>
      <c r="J146" s="3" t="s">
        <v>31</v>
      </c>
      <c r="K146" s="7" t="s">
        <v>28</v>
      </c>
      <c r="L146" s="7" t="s">
        <v>236</v>
      </c>
      <c r="M146" s="7" t="s">
        <v>31</v>
      </c>
      <c r="N146" s="2">
        <v>54</v>
      </c>
      <c r="O146" s="14">
        <v>130</v>
      </c>
      <c r="P146" s="14">
        <v>63</v>
      </c>
      <c r="Q146" s="14">
        <v>99</v>
      </c>
      <c r="R146" s="14">
        <v>107</v>
      </c>
      <c r="S146" s="4">
        <v>0.14097222222222222</v>
      </c>
      <c r="U146" s="4">
        <f>S146-H146</f>
        <v>4.0972222222222229E-2</v>
      </c>
      <c r="V146" s="1">
        <v>42244</v>
      </c>
      <c r="W146" s="3" t="s">
        <v>29</v>
      </c>
      <c r="X146" s="2">
        <v>57</v>
      </c>
      <c r="AY146" s="15"/>
      <c r="AZ146" s="15"/>
      <c r="BA146" s="15"/>
      <c r="BB146" s="15"/>
    </row>
    <row r="147" spans="1:54" x14ac:dyDescent="0.35">
      <c r="A147">
        <v>1833</v>
      </c>
      <c r="B147" s="3" t="s">
        <v>110</v>
      </c>
      <c r="C147" s="1">
        <v>42244</v>
      </c>
      <c r="D147" s="9">
        <v>2015</v>
      </c>
      <c r="E147" t="str">
        <f t="shared" si="2"/>
        <v>240</v>
      </c>
      <c r="F147" s="5" t="s">
        <v>222</v>
      </c>
      <c r="G147" s="14">
        <v>1</v>
      </c>
      <c r="H147" s="4">
        <v>0.94027777777777777</v>
      </c>
      <c r="I147" s="7" t="s">
        <v>34</v>
      </c>
      <c r="J147" s="3" t="s">
        <v>31</v>
      </c>
      <c r="K147" s="7" t="s">
        <v>28</v>
      </c>
      <c r="L147" s="7" t="s">
        <v>237</v>
      </c>
      <c r="M147" s="7" t="s">
        <v>237</v>
      </c>
      <c r="N147" s="2">
        <v>57</v>
      </c>
      <c r="O147" s="14">
        <v>129</v>
      </c>
      <c r="P147" s="14">
        <v>63</v>
      </c>
      <c r="Q147" s="14">
        <v>99</v>
      </c>
      <c r="R147" s="14">
        <v>107</v>
      </c>
      <c r="S147" s="4">
        <v>0.95208333333333339</v>
      </c>
      <c r="U147" s="4">
        <f>S147-H147</f>
        <v>1.1805555555555625E-2</v>
      </c>
      <c r="AY147" s="15" t="s">
        <v>274</v>
      </c>
      <c r="AZ147" s="15"/>
      <c r="BA147" s="15"/>
      <c r="BB147" s="15"/>
    </row>
    <row r="148" spans="1:54" x14ac:dyDescent="0.35">
      <c r="A148">
        <v>1833</v>
      </c>
      <c r="B148" s="3" t="s">
        <v>163</v>
      </c>
      <c r="C148" s="1">
        <v>42240</v>
      </c>
      <c r="D148" s="9">
        <v>2015</v>
      </c>
      <c r="E148" t="str">
        <f t="shared" si="2"/>
        <v>236</v>
      </c>
      <c r="F148" s="5" t="s">
        <v>232</v>
      </c>
      <c r="G148" s="14">
        <v>3</v>
      </c>
      <c r="H148" s="4">
        <v>0.91736111111111107</v>
      </c>
      <c r="I148" s="7" t="s">
        <v>28</v>
      </c>
      <c r="J148" s="3" t="s">
        <v>31</v>
      </c>
      <c r="K148" s="7" t="s">
        <v>28</v>
      </c>
      <c r="L148" s="7" t="s">
        <v>236</v>
      </c>
      <c r="M148" s="7" t="s">
        <v>31</v>
      </c>
      <c r="N148" s="2">
        <v>52.5</v>
      </c>
      <c r="O148" s="14">
        <v>128</v>
      </c>
      <c r="P148" s="14">
        <v>66</v>
      </c>
      <c r="Q148" s="14">
        <v>96</v>
      </c>
      <c r="R148" s="14">
        <v>104</v>
      </c>
      <c r="S148" s="4">
        <v>0.91736111111111107</v>
      </c>
      <c r="U148" s="4">
        <f>S148-H148</f>
        <v>0</v>
      </c>
      <c r="AY148" s="15"/>
      <c r="AZ148" s="15"/>
      <c r="BA148" s="15"/>
      <c r="BB148" s="15"/>
    </row>
    <row r="149" spans="1:54" x14ac:dyDescent="0.35">
      <c r="A149">
        <v>1833</v>
      </c>
      <c r="B149" s="3" t="s">
        <v>102</v>
      </c>
      <c r="C149" s="1">
        <v>42241</v>
      </c>
      <c r="D149" s="9">
        <v>2015</v>
      </c>
      <c r="E149" t="str">
        <f t="shared" si="2"/>
        <v>237</v>
      </c>
      <c r="F149" s="5" t="s">
        <v>222</v>
      </c>
      <c r="G149" s="14">
        <v>3</v>
      </c>
      <c r="H149" s="4">
        <v>0.87013888888888891</v>
      </c>
      <c r="I149" s="8" t="s">
        <v>28</v>
      </c>
      <c r="J149" s="3" t="s">
        <v>31</v>
      </c>
      <c r="K149" s="7" t="s">
        <v>28</v>
      </c>
      <c r="L149" s="7" t="s">
        <v>236</v>
      </c>
      <c r="M149" s="7" t="s">
        <v>31</v>
      </c>
      <c r="N149" s="2">
        <v>57.5</v>
      </c>
      <c r="O149" s="14">
        <v>130</v>
      </c>
      <c r="P149" s="14">
        <v>59</v>
      </c>
      <c r="Q149" s="14">
        <v>93</v>
      </c>
      <c r="R149" s="14">
        <v>102</v>
      </c>
      <c r="S149" s="4">
        <v>0.90486111111111101</v>
      </c>
      <c r="U149" s="4">
        <f>S149-H149</f>
        <v>3.4722222222222099E-2</v>
      </c>
      <c r="V149" s="1">
        <v>42244</v>
      </c>
      <c r="W149" s="3" t="s">
        <v>29</v>
      </c>
      <c r="X149" s="2">
        <v>57</v>
      </c>
      <c r="AY149" s="15"/>
      <c r="AZ149" s="15"/>
      <c r="BA149" s="15"/>
      <c r="BB149" s="15"/>
    </row>
    <row r="150" spans="1:54" x14ac:dyDescent="0.35">
      <c r="A150">
        <v>1833</v>
      </c>
      <c r="B150" s="3" t="s">
        <v>102</v>
      </c>
      <c r="C150" s="1">
        <v>42244</v>
      </c>
      <c r="D150" s="9">
        <v>2015</v>
      </c>
      <c r="E150" t="str">
        <f t="shared" si="2"/>
        <v>240</v>
      </c>
      <c r="F150" s="5" t="s">
        <v>222</v>
      </c>
      <c r="G150" s="14">
        <v>4</v>
      </c>
      <c r="H150" s="4">
        <v>0.85625000000000007</v>
      </c>
      <c r="I150" s="7" t="s">
        <v>34</v>
      </c>
      <c r="J150" s="3" t="s">
        <v>31</v>
      </c>
      <c r="K150" s="7" t="s">
        <v>28</v>
      </c>
      <c r="L150" s="7" t="s">
        <v>237</v>
      </c>
      <c r="M150" s="7" t="s">
        <v>237</v>
      </c>
      <c r="N150" s="2">
        <v>57</v>
      </c>
      <c r="O150" s="14">
        <v>129</v>
      </c>
      <c r="P150" s="14">
        <v>62</v>
      </c>
      <c r="Q150" s="14">
        <v>93</v>
      </c>
      <c r="R150" s="14">
        <v>102</v>
      </c>
      <c r="S150" s="4">
        <v>0.87152777777777779</v>
      </c>
      <c r="U150" s="4">
        <f>S150-H150</f>
        <v>1.5277777777777724E-2</v>
      </c>
      <c r="AY150" s="15" t="s">
        <v>277</v>
      </c>
      <c r="AZ150" s="15"/>
      <c r="BA150" s="15"/>
      <c r="BB150" s="15"/>
    </row>
    <row r="151" spans="1:54" x14ac:dyDescent="0.35">
      <c r="A151">
        <v>1833</v>
      </c>
      <c r="B151" s="3" t="s">
        <v>103</v>
      </c>
      <c r="C151" s="1">
        <v>42241</v>
      </c>
      <c r="D151" s="9">
        <v>2015</v>
      </c>
      <c r="E151" t="str">
        <f t="shared" si="2"/>
        <v>237</v>
      </c>
      <c r="F151" s="5" t="s">
        <v>222</v>
      </c>
      <c r="G151" s="14">
        <v>3</v>
      </c>
      <c r="H151" s="4">
        <v>0.8833333333333333</v>
      </c>
      <c r="I151" s="7" t="s">
        <v>28</v>
      </c>
      <c r="J151" s="3" t="s">
        <v>31</v>
      </c>
      <c r="K151" s="7" t="s">
        <v>28</v>
      </c>
      <c r="L151" s="7" t="s">
        <v>236</v>
      </c>
      <c r="M151" s="7" t="s">
        <v>31</v>
      </c>
      <c r="N151" s="2">
        <v>48.5</v>
      </c>
      <c r="O151" s="14">
        <v>127</v>
      </c>
      <c r="P151" s="14">
        <v>61</v>
      </c>
      <c r="Q151" s="14">
        <v>96</v>
      </c>
      <c r="R151" s="14">
        <v>106</v>
      </c>
      <c r="S151" s="4">
        <v>0.90694444444444444</v>
      </c>
      <c r="U151" s="4">
        <f>S151-H151</f>
        <v>2.3611111111111138E-2</v>
      </c>
      <c r="V151" s="1">
        <v>42249</v>
      </c>
      <c r="W151" s="3" t="s">
        <v>97</v>
      </c>
      <c r="X151" s="2">
        <v>55</v>
      </c>
      <c r="AY151" s="15"/>
      <c r="AZ151" s="15"/>
      <c r="BA151" s="15"/>
      <c r="BB151" s="15"/>
    </row>
    <row r="152" spans="1:54" x14ac:dyDescent="0.35">
      <c r="A152">
        <v>1833</v>
      </c>
      <c r="B152" s="3" t="s">
        <v>103</v>
      </c>
      <c r="C152" s="1">
        <v>42249</v>
      </c>
      <c r="D152" s="9">
        <v>2015</v>
      </c>
      <c r="E152" t="str">
        <f t="shared" si="2"/>
        <v>245</v>
      </c>
      <c r="F152" s="5" t="s">
        <v>232</v>
      </c>
      <c r="G152" s="14">
        <v>3</v>
      </c>
      <c r="H152" s="4">
        <v>0.93958333333333333</v>
      </c>
      <c r="I152" s="7" t="s">
        <v>34</v>
      </c>
      <c r="J152" s="3" t="s">
        <v>31</v>
      </c>
      <c r="K152" s="7" t="s">
        <v>28</v>
      </c>
      <c r="L152" s="7" t="s">
        <v>237</v>
      </c>
      <c r="M152" s="7" t="s">
        <v>237</v>
      </c>
      <c r="N152" s="2">
        <v>55</v>
      </c>
      <c r="O152" s="14">
        <v>130</v>
      </c>
      <c r="P152" s="14">
        <v>61</v>
      </c>
      <c r="Q152" s="14">
        <v>96</v>
      </c>
      <c r="R152" s="14">
        <v>105</v>
      </c>
      <c r="S152" s="4">
        <v>0.94791666666666663</v>
      </c>
      <c r="U152" s="4">
        <f>S152-H152</f>
        <v>8.3333333333333037E-3</v>
      </c>
      <c r="AY152" s="15" t="s">
        <v>269</v>
      </c>
      <c r="AZ152" s="15"/>
      <c r="BA152" s="15"/>
      <c r="BB152" s="15"/>
    </row>
    <row r="153" spans="1:54" x14ac:dyDescent="0.35">
      <c r="A153">
        <v>1833</v>
      </c>
      <c r="B153" s="3" t="s">
        <v>109</v>
      </c>
      <c r="C153" s="1">
        <v>42244</v>
      </c>
      <c r="D153" s="9">
        <v>2015</v>
      </c>
      <c r="E153" t="str">
        <f t="shared" si="2"/>
        <v>240</v>
      </c>
      <c r="F153" s="5" t="s">
        <v>222</v>
      </c>
      <c r="G153" s="14">
        <v>2</v>
      </c>
      <c r="H153" s="4">
        <v>0.92013888888888884</v>
      </c>
      <c r="I153" s="7" t="s">
        <v>28</v>
      </c>
      <c r="J153" s="3" t="s">
        <v>31</v>
      </c>
      <c r="K153" s="7" t="s">
        <v>28</v>
      </c>
      <c r="L153" s="7" t="s">
        <v>242</v>
      </c>
      <c r="M153" s="7" t="s">
        <v>31</v>
      </c>
      <c r="N153" s="2">
        <v>56.5</v>
      </c>
      <c r="O153" s="14">
        <v>131</v>
      </c>
      <c r="P153" s="14">
        <v>59</v>
      </c>
      <c r="Q153" s="14">
        <v>96</v>
      </c>
      <c r="R153" s="14">
        <v>105</v>
      </c>
      <c r="S153" s="4">
        <v>0.94861111111111107</v>
      </c>
      <c r="U153" s="4">
        <f>S153-H153</f>
        <v>2.8472222222222232E-2</v>
      </c>
      <c r="AY153" s="15"/>
      <c r="AZ153" s="15"/>
      <c r="BA153" s="15"/>
      <c r="BB153" s="15"/>
    </row>
    <row r="154" spans="1:54" x14ac:dyDescent="0.35">
      <c r="A154">
        <v>1833</v>
      </c>
      <c r="B154" s="3" t="s">
        <v>111</v>
      </c>
      <c r="C154" s="1">
        <v>42244</v>
      </c>
      <c r="D154" s="9">
        <v>2015</v>
      </c>
      <c r="E154" t="str">
        <f t="shared" si="2"/>
        <v>240</v>
      </c>
      <c r="F154" s="5" t="s">
        <v>228</v>
      </c>
      <c r="G154" s="14">
        <v>2</v>
      </c>
      <c r="H154" s="4">
        <v>2.0833333333333333E-3</v>
      </c>
      <c r="I154" s="7" t="s">
        <v>28</v>
      </c>
      <c r="J154" s="3" t="s">
        <v>31</v>
      </c>
      <c r="K154" s="7" t="s">
        <v>28</v>
      </c>
      <c r="L154" s="7" t="s">
        <v>236</v>
      </c>
      <c r="M154" s="7" t="s">
        <v>31</v>
      </c>
      <c r="N154" s="2">
        <v>56.5</v>
      </c>
      <c r="O154" s="14">
        <v>128</v>
      </c>
      <c r="P154" s="14">
        <v>61</v>
      </c>
      <c r="Q154" s="14">
        <v>94</v>
      </c>
      <c r="R154" s="14">
        <v>103</v>
      </c>
      <c r="S154" s="4">
        <v>1.0243055555555556</v>
      </c>
      <c r="U154" s="4">
        <f>S154-H154</f>
        <v>1.0222222222222221</v>
      </c>
      <c r="V154" s="1">
        <v>42252</v>
      </c>
      <c r="W154" s="3" t="s">
        <v>29</v>
      </c>
      <c r="X154" s="2">
        <v>56.4</v>
      </c>
      <c r="AY154" s="15"/>
      <c r="AZ154" s="15"/>
      <c r="BA154" s="15"/>
      <c r="BB154" s="15"/>
    </row>
    <row r="155" spans="1:54" x14ac:dyDescent="0.35">
      <c r="A155">
        <v>1833</v>
      </c>
      <c r="B155" s="3" t="s">
        <v>111</v>
      </c>
      <c r="C155" s="1">
        <v>42252</v>
      </c>
      <c r="D155" s="9">
        <v>2015</v>
      </c>
      <c r="E155" t="str">
        <f t="shared" si="2"/>
        <v>248</v>
      </c>
      <c r="F155" s="5" t="s">
        <v>222</v>
      </c>
      <c r="G155" s="14">
        <v>4</v>
      </c>
      <c r="H155" s="4">
        <v>0.9604166666666667</v>
      </c>
      <c r="I155" s="7" t="s">
        <v>34</v>
      </c>
      <c r="J155" s="3" t="s">
        <v>31</v>
      </c>
      <c r="K155" s="7" t="s">
        <v>28</v>
      </c>
      <c r="L155" s="7" t="s">
        <v>237</v>
      </c>
      <c r="M155" s="7" t="s">
        <v>237</v>
      </c>
      <c r="N155" s="2">
        <v>56.4</v>
      </c>
      <c r="O155" s="14">
        <v>128</v>
      </c>
      <c r="P155" s="14">
        <v>61</v>
      </c>
      <c r="Q155" s="14">
        <v>94</v>
      </c>
      <c r="R155" s="14">
        <v>103</v>
      </c>
      <c r="S155" s="4">
        <v>0.97222222222222221</v>
      </c>
      <c r="T155" s="2">
        <v>12</v>
      </c>
      <c r="U155" s="4">
        <f>S155-H155</f>
        <v>1.1805555555555514E-2</v>
      </c>
      <c r="AY155" s="15" t="s">
        <v>266</v>
      </c>
      <c r="AZ155" s="15"/>
      <c r="BA155" s="15"/>
      <c r="BB155" s="15"/>
    </row>
    <row r="156" spans="1:54" x14ac:dyDescent="0.35">
      <c r="A156">
        <v>1833</v>
      </c>
      <c r="B156" s="3" t="s">
        <v>112</v>
      </c>
      <c r="C156" s="1">
        <v>42247</v>
      </c>
      <c r="D156" s="9">
        <v>2015</v>
      </c>
      <c r="E156" t="str">
        <f t="shared" si="2"/>
        <v>243</v>
      </c>
      <c r="F156" s="5" t="s">
        <v>222</v>
      </c>
      <c r="G156" s="14">
        <v>3</v>
      </c>
      <c r="H156" s="4">
        <v>0.87638888888888899</v>
      </c>
      <c r="I156" s="7" t="s">
        <v>28</v>
      </c>
      <c r="J156" s="3" t="s">
        <v>31</v>
      </c>
      <c r="K156" s="7" t="s">
        <v>28</v>
      </c>
      <c r="L156" s="7" t="s">
        <v>236</v>
      </c>
      <c r="M156" s="7" t="s">
        <v>31</v>
      </c>
      <c r="N156" s="2">
        <v>54.5</v>
      </c>
      <c r="O156" s="14">
        <v>127</v>
      </c>
      <c r="P156" s="14">
        <v>60</v>
      </c>
      <c r="Q156" s="14">
        <v>95</v>
      </c>
      <c r="R156" s="14">
        <v>105</v>
      </c>
      <c r="S156" s="4">
        <v>0.91111111111111109</v>
      </c>
      <c r="U156" s="4">
        <f>S156-H156</f>
        <v>3.4722222222222099E-2</v>
      </c>
      <c r="AY156" s="15"/>
      <c r="AZ156" s="15"/>
      <c r="BA156" s="15"/>
      <c r="BB156" s="15"/>
    </row>
    <row r="157" spans="1:54" x14ac:dyDescent="0.35">
      <c r="A157">
        <v>1833</v>
      </c>
      <c r="B157" s="3" t="s">
        <v>114</v>
      </c>
      <c r="C157" s="1">
        <v>42247</v>
      </c>
      <c r="D157" s="9">
        <v>2015</v>
      </c>
      <c r="E157" t="str">
        <f t="shared" si="2"/>
        <v>243</v>
      </c>
      <c r="F157" s="5" t="s">
        <v>222</v>
      </c>
      <c r="G157" s="14">
        <v>3</v>
      </c>
      <c r="H157" s="4">
        <v>0.88888888888888884</v>
      </c>
      <c r="I157" s="7" t="s">
        <v>28</v>
      </c>
      <c r="J157" s="3" t="s">
        <v>31</v>
      </c>
      <c r="K157" s="7" t="s">
        <v>28</v>
      </c>
      <c r="L157" s="7" t="s">
        <v>236</v>
      </c>
      <c r="M157" s="7" t="s">
        <v>31</v>
      </c>
      <c r="N157" s="2">
        <v>57</v>
      </c>
      <c r="O157" s="14">
        <v>132</v>
      </c>
      <c r="P157" s="14">
        <v>62</v>
      </c>
      <c r="Q157" s="14">
        <v>97</v>
      </c>
      <c r="R157" s="14">
        <v>107</v>
      </c>
      <c r="S157" s="4">
        <v>0.92569444444444438</v>
      </c>
      <c r="U157" s="4">
        <f>S157-H157</f>
        <v>3.6805555555555536E-2</v>
      </c>
      <c r="V157" s="1">
        <v>42252</v>
      </c>
      <c r="W157" s="3" t="s">
        <v>29</v>
      </c>
      <c r="X157" s="2">
        <v>62.8</v>
      </c>
      <c r="AY157" s="15"/>
      <c r="AZ157" s="15"/>
      <c r="BA157" s="15"/>
      <c r="BB157" s="15"/>
    </row>
    <row r="158" spans="1:54" x14ac:dyDescent="0.35">
      <c r="A158">
        <v>1833</v>
      </c>
      <c r="B158" s="3" t="s">
        <v>114</v>
      </c>
      <c r="C158" s="1">
        <v>42252</v>
      </c>
      <c r="D158" s="9">
        <v>2015</v>
      </c>
      <c r="E158" t="str">
        <f t="shared" si="2"/>
        <v>248</v>
      </c>
      <c r="F158" s="5" t="s">
        <v>222</v>
      </c>
      <c r="G158" s="14">
        <v>3</v>
      </c>
      <c r="H158" s="4">
        <v>0.9291666666666667</v>
      </c>
      <c r="I158" s="7" t="s">
        <v>34</v>
      </c>
      <c r="J158" s="3" t="s">
        <v>31</v>
      </c>
      <c r="K158" s="7" t="s">
        <v>28</v>
      </c>
      <c r="L158" s="7" t="s">
        <v>237</v>
      </c>
      <c r="M158" s="7" t="s">
        <v>237</v>
      </c>
      <c r="N158" s="2">
        <v>62.8</v>
      </c>
      <c r="O158" s="14">
        <v>132</v>
      </c>
      <c r="P158" s="14">
        <v>64</v>
      </c>
      <c r="Q158" s="14">
        <v>97</v>
      </c>
      <c r="R158" s="14">
        <v>105</v>
      </c>
      <c r="S158" s="4">
        <v>0.9458333333333333</v>
      </c>
      <c r="U158" s="4">
        <f>S158-H158</f>
        <v>1.6666666666666607E-2</v>
      </c>
      <c r="AY158" s="15" t="s">
        <v>267</v>
      </c>
      <c r="AZ158" s="15"/>
      <c r="BA158" s="15"/>
      <c r="BB158" s="15"/>
    </row>
    <row r="159" spans="1:54" x14ac:dyDescent="0.35">
      <c r="A159">
        <v>1833</v>
      </c>
      <c r="B159" s="3" t="s">
        <v>113</v>
      </c>
      <c r="C159" s="1">
        <v>42247</v>
      </c>
      <c r="D159" s="9">
        <v>2015</v>
      </c>
      <c r="E159" t="str">
        <f t="shared" si="2"/>
        <v>243</v>
      </c>
      <c r="F159" s="5" t="s">
        <v>228</v>
      </c>
      <c r="G159" s="14">
        <v>3</v>
      </c>
      <c r="H159" s="4">
        <v>0.88750000000000007</v>
      </c>
      <c r="I159" s="7" t="s">
        <v>28</v>
      </c>
      <c r="J159" s="3" t="s">
        <v>31</v>
      </c>
      <c r="K159" s="7" t="s">
        <v>28</v>
      </c>
      <c r="L159" s="7" t="s">
        <v>236</v>
      </c>
      <c r="M159" s="7" t="s">
        <v>31</v>
      </c>
      <c r="N159" s="2">
        <v>52</v>
      </c>
      <c r="O159" s="14">
        <v>122</v>
      </c>
      <c r="P159" s="14">
        <v>53</v>
      </c>
      <c r="Q159" s="14">
        <v>95</v>
      </c>
      <c r="R159" s="14">
        <v>103</v>
      </c>
      <c r="S159" s="4">
        <v>0.94027777777777777</v>
      </c>
      <c r="U159" s="4">
        <f>S159-H159</f>
        <v>5.2777777777777701E-2</v>
      </c>
      <c r="V159" s="1">
        <v>42624</v>
      </c>
      <c r="W159" s="3" t="s">
        <v>228</v>
      </c>
      <c r="X159" s="2">
        <v>60.7</v>
      </c>
      <c r="AY159" s="15"/>
      <c r="AZ159" s="15"/>
      <c r="BA159" s="15"/>
      <c r="BB159" s="15"/>
    </row>
    <row r="160" spans="1:54" x14ac:dyDescent="0.35">
      <c r="A160">
        <v>1833</v>
      </c>
      <c r="B160" s="3" t="s">
        <v>113</v>
      </c>
      <c r="C160" s="1">
        <v>42624</v>
      </c>
      <c r="D160" s="9">
        <v>2016</v>
      </c>
      <c r="E160" t="str">
        <f t="shared" si="2"/>
        <v>255</v>
      </c>
      <c r="F160" s="5" t="s">
        <v>228</v>
      </c>
      <c r="G160" s="14">
        <v>3</v>
      </c>
      <c r="H160" s="4">
        <v>0.94791666666666663</v>
      </c>
      <c r="I160" s="7" t="s">
        <v>118</v>
      </c>
      <c r="J160" s="3" t="s">
        <v>32</v>
      </c>
      <c r="K160" s="7" t="s">
        <v>57</v>
      </c>
      <c r="L160" s="7" t="s">
        <v>237</v>
      </c>
      <c r="M160" s="7" t="s">
        <v>31</v>
      </c>
      <c r="N160" s="2">
        <v>60.7</v>
      </c>
      <c r="O160" s="14">
        <v>128</v>
      </c>
      <c r="P160" s="14">
        <v>60</v>
      </c>
      <c r="Q160" s="14">
        <v>95</v>
      </c>
      <c r="R160" s="14">
        <v>105</v>
      </c>
      <c r="S160" s="4">
        <v>0.96458333333333324</v>
      </c>
      <c r="T160" s="2">
        <v>10</v>
      </c>
      <c r="U160" s="4">
        <f>S160-H160</f>
        <v>1.6666666666666607E-2</v>
      </c>
      <c r="AE160">
        <v>3</v>
      </c>
      <c r="AF160">
        <v>3</v>
      </c>
      <c r="AG160">
        <v>3</v>
      </c>
      <c r="AH160">
        <v>3</v>
      </c>
      <c r="AI160">
        <v>3</v>
      </c>
      <c r="AJ160">
        <v>3</v>
      </c>
      <c r="AK160">
        <v>3</v>
      </c>
      <c r="AL160" t="s">
        <v>57</v>
      </c>
      <c r="AM160" t="s">
        <v>57</v>
      </c>
      <c r="AN160" t="s">
        <v>57</v>
      </c>
      <c r="AO160">
        <v>3</v>
      </c>
      <c r="AP160">
        <v>3</v>
      </c>
      <c r="AQ160">
        <v>3</v>
      </c>
      <c r="AR160">
        <v>3</v>
      </c>
      <c r="AS160">
        <v>3</v>
      </c>
      <c r="AT160">
        <v>3</v>
      </c>
      <c r="AU160">
        <v>3</v>
      </c>
      <c r="AV160" t="s">
        <v>57</v>
      </c>
      <c r="AW160" t="s">
        <v>57</v>
      </c>
      <c r="AX160" t="s">
        <v>57</v>
      </c>
      <c r="AY160" s="15" t="s">
        <v>238</v>
      </c>
      <c r="AZ160" s="15"/>
      <c r="BA160" s="15"/>
      <c r="BB160" s="15"/>
    </row>
    <row r="161" spans="1:54" x14ac:dyDescent="0.35">
      <c r="A161">
        <v>1833</v>
      </c>
      <c r="B161" s="3" t="s">
        <v>115</v>
      </c>
      <c r="C161" s="1">
        <v>42247</v>
      </c>
      <c r="D161" s="9">
        <v>2015</v>
      </c>
      <c r="E161" t="str">
        <f t="shared" si="2"/>
        <v>243</v>
      </c>
      <c r="F161" s="5" t="s">
        <v>228</v>
      </c>
      <c r="G161" s="14">
        <v>1</v>
      </c>
      <c r="H161" s="4">
        <v>0.92986111111111114</v>
      </c>
      <c r="I161" s="7" t="s">
        <v>28</v>
      </c>
      <c r="J161" s="3" t="s">
        <v>31</v>
      </c>
      <c r="K161" s="7" t="s">
        <v>28</v>
      </c>
      <c r="L161" s="7" t="s">
        <v>236</v>
      </c>
      <c r="M161" s="7" t="s">
        <v>31</v>
      </c>
      <c r="N161" s="2">
        <v>55</v>
      </c>
      <c r="O161" s="14">
        <v>126</v>
      </c>
      <c r="P161" s="14">
        <v>60</v>
      </c>
      <c r="Q161" s="14">
        <v>95</v>
      </c>
      <c r="R161" s="14">
        <v>107</v>
      </c>
      <c r="S161" s="4">
        <v>0.9506944444444444</v>
      </c>
      <c r="U161" s="4">
        <f>S161-H161</f>
        <v>2.0833333333333259E-2</v>
      </c>
      <c r="AY161" s="15"/>
      <c r="AZ161" s="15"/>
      <c r="BA161" s="15"/>
      <c r="BB161" s="15"/>
    </row>
    <row r="162" spans="1:54" x14ac:dyDescent="0.35">
      <c r="A162">
        <v>1833</v>
      </c>
      <c r="B162" s="3" t="s">
        <v>117</v>
      </c>
      <c r="C162" s="1">
        <v>42247</v>
      </c>
      <c r="D162" s="9">
        <v>2015</v>
      </c>
      <c r="E162" t="str">
        <f t="shared" si="2"/>
        <v>243</v>
      </c>
      <c r="F162" s="5" t="s">
        <v>228</v>
      </c>
      <c r="G162" s="14">
        <v>1</v>
      </c>
      <c r="H162" s="4">
        <v>0.96180555555555547</v>
      </c>
      <c r="I162" s="7" t="s">
        <v>28</v>
      </c>
      <c r="J162" s="3" t="s">
        <v>31</v>
      </c>
      <c r="K162" s="7" t="s">
        <v>28</v>
      </c>
      <c r="L162" s="7" t="s">
        <v>242</v>
      </c>
      <c r="M162" s="7" t="s">
        <v>31</v>
      </c>
      <c r="N162" s="2">
        <v>53</v>
      </c>
      <c r="O162" s="14">
        <v>130</v>
      </c>
      <c r="P162" s="14">
        <v>59</v>
      </c>
      <c r="Q162" s="14">
        <v>96</v>
      </c>
      <c r="R162" s="14">
        <v>104</v>
      </c>
      <c r="S162" s="4">
        <v>0.99097222222222225</v>
      </c>
      <c r="U162" s="4">
        <f>S162-H162</f>
        <v>2.9166666666666785E-2</v>
      </c>
      <c r="V162" s="1">
        <v>42249</v>
      </c>
      <c r="W162" s="3" t="s">
        <v>97</v>
      </c>
      <c r="X162" s="2">
        <v>54</v>
      </c>
      <c r="AY162" s="15"/>
      <c r="AZ162" s="15"/>
      <c r="BA162" s="15"/>
      <c r="BB162" s="15"/>
    </row>
    <row r="163" spans="1:54" x14ac:dyDescent="0.35">
      <c r="A163">
        <v>1833</v>
      </c>
      <c r="B163" s="3" t="s">
        <v>117</v>
      </c>
      <c r="C163" s="1">
        <v>42249</v>
      </c>
      <c r="D163" s="9">
        <v>2015</v>
      </c>
      <c r="E163" t="str">
        <f t="shared" si="2"/>
        <v>245</v>
      </c>
      <c r="F163" s="5" t="s">
        <v>232</v>
      </c>
      <c r="G163" s="14">
        <v>1</v>
      </c>
      <c r="H163" s="4">
        <v>0.85902777777777783</v>
      </c>
      <c r="I163" s="7" t="s">
        <v>34</v>
      </c>
      <c r="J163" s="3" t="s">
        <v>31</v>
      </c>
      <c r="K163" s="7" t="s">
        <v>28</v>
      </c>
      <c r="L163" s="7" t="s">
        <v>237</v>
      </c>
      <c r="M163" s="7" t="s">
        <v>237</v>
      </c>
      <c r="N163" s="2">
        <v>54</v>
      </c>
      <c r="O163" s="14">
        <v>129</v>
      </c>
      <c r="P163" s="14">
        <v>58</v>
      </c>
      <c r="Q163" s="14">
        <v>96</v>
      </c>
      <c r="R163" s="14">
        <v>104</v>
      </c>
      <c r="S163" s="4">
        <v>0.88124999999999998</v>
      </c>
      <c r="U163" s="4">
        <f>S163-H163</f>
        <v>2.2222222222222143E-2</v>
      </c>
      <c r="AY163" s="15" t="s">
        <v>270</v>
      </c>
      <c r="AZ163" s="15"/>
      <c r="BA163" s="15"/>
      <c r="BB163" s="15"/>
    </row>
    <row r="164" spans="1:54" x14ac:dyDescent="0.35">
      <c r="A164">
        <v>1833</v>
      </c>
      <c r="B164" s="3" t="s">
        <v>140</v>
      </c>
      <c r="C164" s="1">
        <v>42248</v>
      </c>
      <c r="D164" s="9">
        <v>2015</v>
      </c>
      <c r="E164" t="str">
        <f t="shared" si="2"/>
        <v>244</v>
      </c>
      <c r="F164" s="5" t="s">
        <v>226</v>
      </c>
      <c r="G164" s="14">
        <v>2</v>
      </c>
      <c r="H164" s="4">
        <v>0.88611111111111107</v>
      </c>
      <c r="I164" s="7" t="s">
        <v>28</v>
      </c>
      <c r="J164" s="3" t="s">
        <v>31</v>
      </c>
      <c r="K164" s="7" t="s">
        <v>28</v>
      </c>
      <c r="L164" s="7" t="s">
        <v>236</v>
      </c>
      <c r="M164" s="7" t="s">
        <v>31</v>
      </c>
      <c r="N164" s="2">
        <v>53.5</v>
      </c>
      <c r="O164" s="14">
        <v>129</v>
      </c>
      <c r="P164" s="14">
        <v>62</v>
      </c>
      <c r="Q164" s="14">
        <v>96</v>
      </c>
      <c r="R164" s="14">
        <v>104</v>
      </c>
      <c r="S164" s="4">
        <v>0.90555555555555556</v>
      </c>
      <c r="U164" s="4">
        <f>S164-H164</f>
        <v>1.9444444444444486E-2</v>
      </c>
      <c r="AY164" s="15"/>
      <c r="AZ164" s="15"/>
      <c r="BA164" s="15"/>
      <c r="BB164" s="15"/>
    </row>
    <row r="165" spans="1:54" x14ac:dyDescent="0.35">
      <c r="A165">
        <v>1833</v>
      </c>
      <c r="B165" s="3" t="s">
        <v>141</v>
      </c>
      <c r="C165" s="1">
        <v>42248</v>
      </c>
      <c r="D165" s="9">
        <v>2015</v>
      </c>
      <c r="E165" t="str">
        <f t="shared" si="2"/>
        <v>244</v>
      </c>
      <c r="F165" s="5" t="s">
        <v>224</v>
      </c>
      <c r="G165" s="14">
        <v>1</v>
      </c>
      <c r="H165" s="4">
        <v>0.89722222222222225</v>
      </c>
      <c r="I165" s="7" t="s">
        <v>28</v>
      </c>
      <c r="J165" s="3" t="s">
        <v>31</v>
      </c>
      <c r="K165" s="7" t="s">
        <v>28</v>
      </c>
      <c r="L165" s="7" t="s">
        <v>236</v>
      </c>
      <c r="M165" s="7" t="s">
        <v>31</v>
      </c>
      <c r="N165" s="2">
        <v>54.5</v>
      </c>
      <c r="O165" s="14">
        <v>126</v>
      </c>
      <c r="P165" s="14">
        <v>64</v>
      </c>
      <c r="Q165" s="14">
        <v>99</v>
      </c>
      <c r="R165" s="14">
        <v>107</v>
      </c>
      <c r="S165" s="4">
        <v>0.9243055555555556</v>
      </c>
      <c r="U165" s="4">
        <f>S165-H165</f>
        <v>2.7083333333333348E-2</v>
      </c>
      <c r="AY165" s="15"/>
      <c r="AZ165" s="15"/>
      <c r="BA165" s="15"/>
      <c r="BB165" s="15"/>
    </row>
    <row r="166" spans="1:54" x14ac:dyDescent="0.35">
      <c r="A166">
        <v>1833</v>
      </c>
      <c r="B166" s="3" t="s">
        <v>142</v>
      </c>
      <c r="C166" s="1">
        <v>42248</v>
      </c>
      <c r="D166" s="9">
        <v>2015</v>
      </c>
      <c r="E166" t="str">
        <f t="shared" si="2"/>
        <v>244</v>
      </c>
      <c r="F166" s="5" t="s">
        <v>226</v>
      </c>
      <c r="G166" s="14">
        <v>4</v>
      </c>
      <c r="H166" s="4">
        <v>0.93819444444444444</v>
      </c>
      <c r="I166" s="7" t="s">
        <v>28</v>
      </c>
      <c r="J166" s="3" t="s">
        <v>31</v>
      </c>
      <c r="K166" s="7" t="s">
        <v>28</v>
      </c>
      <c r="L166" s="7" t="s">
        <v>242</v>
      </c>
      <c r="M166" s="7" t="s">
        <v>31</v>
      </c>
      <c r="N166" s="2">
        <v>54</v>
      </c>
      <c r="O166" s="14">
        <v>124</v>
      </c>
      <c r="P166" s="14">
        <v>61</v>
      </c>
      <c r="Q166" s="14">
        <v>93</v>
      </c>
      <c r="R166" s="14">
        <v>101</v>
      </c>
      <c r="S166" s="4">
        <v>0.95624999999999993</v>
      </c>
      <c r="U166" s="4">
        <f>S166-H166</f>
        <v>1.8055555555555491E-2</v>
      </c>
      <c r="AY166" s="15"/>
      <c r="AZ166" s="15"/>
      <c r="BA166" s="15"/>
      <c r="BB166" s="15"/>
    </row>
    <row r="167" spans="1:54" x14ac:dyDescent="0.35">
      <c r="A167">
        <v>1833</v>
      </c>
      <c r="B167" s="3" t="s">
        <v>143</v>
      </c>
      <c r="C167" s="1">
        <v>42248</v>
      </c>
      <c r="D167" s="9">
        <v>2015</v>
      </c>
      <c r="E167" t="str">
        <f t="shared" si="2"/>
        <v>244</v>
      </c>
      <c r="F167" s="5" t="s">
        <v>226</v>
      </c>
      <c r="G167" s="14">
        <v>1</v>
      </c>
      <c r="H167" s="4">
        <v>0.97986111111111107</v>
      </c>
      <c r="I167" s="7" t="s">
        <v>28</v>
      </c>
      <c r="J167" s="3" t="s">
        <v>31</v>
      </c>
      <c r="K167" s="7" t="s">
        <v>28</v>
      </c>
      <c r="L167" s="7" t="s">
        <v>242</v>
      </c>
      <c r="M167" s="7" t="s">
        <v>31</v>
      </c>
      <c r="N167" s="2">
        <v>59.5</v>
      </c>
      <c r="O167" s="14">
        <v>132</v>
      </c>
      <c r="P167" s="14">
        <v>62</v>
      </c>
      <c r="Q167" s="14">
        <v>98</v>
      </c>
      <c r="R167" s="14">
        <v>108</v>
      </c>
      <c r="S167" s="4">
        <v>1.0006944444444443</v>
      </c>
      <c r="U167" s="4">
        <f>S167-H167</f>
        <v>2.0833333333333259E-2</v>
      </c>
      <c r="AY167" s="15"/>
      <c r="AZ167" s="15"/>
      <c r="BA167" s="15"/>
      <c r="BB167" s="15"/>
    </row>
    <row r="168" spans="1:54" x14ac:dyDescent="0.35">
      <c r="A168">
        <v>1833</v>
      </c>
      <c r="B168" s="3" t="s">
        <v>119</v>
      </c>
      <c r="C168" s="1">
        <v>42250</v>
      </c>
      <c r="D168" s="9">
        <v>2015</v>
      </c>
      <c r="E168" t="str">
        <f t="shared" si="2"/>
        <v>246</v>
      </c>
      <c r="F168" s="5" t="s">
        <v>222</v>
      </c>
      <c r="G168" s="14">
        <v>4</v>
      </c>
      <c r="H168" s="4">
        <v>0.90833333333333333</v>
      </c>
      <c r="I168" s="7" t="s">
        <v>28</v>
      </c>
      <c r="J168" s="3" t="s">
        <v>31</v>
      </c>
      <c r="K168" s="7" t="s">
        <v>28</v>
      </c>
      <c r="L168" s="7" t="s">
        <v>242</v>
      </c>
      <c r="M168" s="7" t="s">
        <v>31</v>
      </c>
      <c r="N168" s="2">
        <v>59</v>
      </c>
      <c r="O168" s="14">
        <v>133</v>
      </c>
      <c r="P168" s="14">
        <v>63</v>
      </c>
      <c r="Q168" s="14">
        <v>99</v>
      </c>
      <c r="R168" s="14">
        <v>106</v>
      </c>
      <c r="S168" s="4">
        <v>0.93541666666666667</v>
      </c>
      <c r="T168" s="2">
        <v>6</v>
      </c>
      <c r="U168" s="4">
        <f>S168-H168</f>
        <v>2.7083333333333348E-2</v>
      </c>
      <c r="AY168" s="15"/>
      <c r="AZ168" s="15"/>
      <c r="BA168" s="15"/>
      <c r="BB168" s="15"/>
    </row>
    <row r="169" spans="1:54" x14ac:dyDescent="0.35">
      <c r="A169">
        <v>1833</v>
      </c>
      <c r="B169" s="3" t="s">
        <v>120</v>
      </c>
      <c r="C169" s="1">
        <v>42250</v>
      </c>
      <c r="D169" s="9">
        <v>2015</v>
      </c>
      <c r="E169" t="str">
        <f t="shared" si="2"/>
        <v>246</v>
      </c>
      <c r="F169" s="5" t="s">
        <v>222</v>
      </c>
      <c r="G169" s="14">
        <v>2</v>
      </c>
      <c r="H169" s="4">
        <v>0.93055555555555547</v>
      </c>
      <c r="I169" s="7" t="s">
        <v>28</v>
      </c>
      <c r="J169" s="3" t="s">
        <v>31</v>
      </c>
      <c r="K169" s="7" t="s">
        <v>28</v>
      </c>
      <c r="L169" s="7" t="s">
        <v>236</v>
      </c>
      <c r="M169" s="7" t="s">
        <v>31</v>
      </c>
      <c r="N169" s="2">
        <v>57</v>
      </c>
      <c r="O169" s="14">
        <v>128</v>
      </c>
      <c r="P169" s="14">
        <v>62</v>
      </c>
      <c r="Q169" s="14">
        <v>97</v>
      </c>
      <c r="R169" s="14">
        <v>105</v>
      </c>
      <c r="S169" s="4">
        <v>0.95486111111111116</v>
      </c>
      <c r="T169" s="2">
        <v>7</v>
      </c>
      <c r="U169" s="4">
        <f>S169-H169</f>
        <v>2.4305555555555691E-2</v>
      </c>
      <c r="AY169" s="15"/>
      <c r="AZ169" s="15"/>
      <c r="BA169" s="15"/>
      <c r="BB169" s="15"/>
    </row>
    <row r="170" spans="1:54" x14ac:dyDescent="0.35">
      <c r="A170">
        <v>1833</v>
      </c>
      <c r="B170" s="3" t="s">
        <v>122</v>
      </c>
      <c r="C170" s="1">
        <v>42250</v>
      </c>
      <c r="D170" s="9">
        <v>2015</v>
      </c>
      <c r="E170" t="str">
        <f t="shared" si="2"/>
        <v>246</v>
      </c>
      <c r="F170" s="5" t="s">
        <v>222</v>
      </c>
      <c r="G170" s="14">
        <v>4</v>
      </c>
      <c r="H170" s="4">
        <v>0.98125000000000007</v>
      </c>
      <c r="I170" s="7" t="s">
        <v>28</v>
      </c>
      <c r="J170" s="3" t="s">
        <v>31</v>
      </c>
      <c r="K170" s="7" t="s">
        <v>28</v>
      </c>
      <c r="L170" s="7" t="s">
        <v>236</v>
      </c>
      <c r="M170" s="7" t="s">
        <v>31</v>
      </c>
      <c r="N170" s="2">
        <v>56.5</v>
      </c>
      <c r="O170" s="14">
        <v>131</v>
      </c>
      <c r="P170" s="14">
        <v>62</v>
      </c>
      <c r="Q170" s="14">
        <v>98</v>
      </c>
      <c r="R170" s="14">
        <v>106</v>
      </c>
      <c r="S170" s="4">
        <v>1</v>
      </c>
      <c r="T170" s="2">
        <v>5</v>
      </c>
      <c r="U170" s="4">
        <f>S170-H170</f>
        <v>1.8749999999999933E-2</v>
      </c>
      <c r="AY170" s="15"/>
      <c r="AZ170" s="15"/>
      <c r="BA170" s="15"/>
      <c r="BB170" s="15"/>
    </row>
    <row r="171" spans="1:54" x14ac:dyDescent="0.35">
      <c r="A171">
        <v>1833</v>
      </c>
      <c r="B171" s="3" t="s">
        <v>123</v>
      </c>
      <c r="C171" s="1">
        <v>42250</v>
      </c>
      <c r="D171" s="9">
        <v>2015</v>
      </c>
      <c r="E171" t="str">
        <f t="shared" si="2"/>
        <v>246</v>
      </c>
      <c r="F171" s="5" t="s">
        <v>222</v>
      </c>
      <c r="G171" s="14">
        <v>2</v>
      </c>
      <c r="H171" s="4">
        <v>1.1111111111111112E-2</v>
      </c>
      <c r="I171" s="7" t="s">
        <v>28</v>
      </c>
      <c r="J171" s="3" t="s">
        <v>31</v>
      </c>
      <c r="K171" s="7" t="s">
        <v>28</v>
      </c>
      <c r="L171" s="7" t="s">
        <v>236</v>
      </c>
      <c r="M171" s="7" t="s">
        <v>31</v>
      </c>
      <c r="N171" s="2">
        <v>52</v>
      </c>
      <c r="O171" s="14">
        <v>131</v>
      </c>
      <c r="P171" s="14">
        <v>62</v>
      </c>
      <c r="Q171" s="14">
        <v>95</v>
      </c>
      <c r="R171" s="14">
        <v>105</v>
      </c>
      <c r="S171" s="4">
        <v>1.0319444444444443</v>
      </c>
      <c r="T171" s="2">
        <v>5</v>
      </c>
      <c r="U171" s="4">
        <f>S171-H171</f>
        <v>1.0208333333333333</v>
      </c>
      <c r="AY171" s="15"/>
      <c r="AZ171" s="15"/>
      <c r="BA171" s="15"/>
      <c r="BB171" s="15"/>
    </row>
    <row r="172" spans="1:54" x14ac:dyDescent="0.35">
      <c r="A172">
        <v>1833</v>
      </c>
      <c r="B172" s="3" t="s">
        <v>144</v>
      </c>
      <c r="C172" s="1">
        <v>42251</v>
      </c>
      <c r="D172" s="9">
        <v>2015</v>
      </c>
      <c r="E172" t="str">
        <f t="shared" si="2"/>
        <v>247</v>
      </c>
      <c r="F172" s="5" t="s">
        <v>224</v>
      </c>
      <c r="G172" s="14">
        <v>1</v>
      </c>
      <c r="H172" s="4">
        <v>0.88541666666666663</v>
      </c>
      <c r="I172" s="7" t="s">
        <v>28</v>
      </c>
      <c r="J172" s="3" t="s">
        <v>31</v>
      </c>
      <c r="K172" s="7" t="s">
        <v>28</v>
      </c>
      <c r="L172" s="7" t="s">
        <v>236</v>
      </c>
      <c r="M172" s="7" t="s">
        <v>31</v>
      </c>
      <c r="N172" s="2">
        <v>54</v>
      </c>
      <c r="O172" s="14">
        <v>126</v>
      </c>
      <c r="P172" s="14">
        <v>63</v>
      </c>
      <c r="Q172" s="14">
        <v>96</v>
      </c>
      <c r="R172" s="14">
        <v>105</v>
      </c>
      <c r="S172" s="4">
        <v>0.90555555555555556</v>
      </c>
      <c r="T172" s="2">
        <v>13</v>
      </c>
      <c r="U172" s="4">
        <f>S172-H172</f>
        <v>2.0138888888888928E-2</v>
      </c>
      <c r="V172" s="1">
        <v>42633</v>
      </c>
      <c r="W172" s="3" t="s">
        <v>222</v>
      </c>
      <c r="X172" s="2">
        <v>62.7</v>
      </c>
      <c r="AY172" s="15"/>
      <c r="AZ172" s="15"/>
      <c r="BA172" s="15"/>
      <c r="BB172" s="15"/>
    </row>
    <row r="173" spans="1:54" x14ac:dyDescent="0.35">
      <c r="A173">
        <v>1833</v>
      </c>
      <c r="B173" s="3" t="s">
        <v>144</v>
      </c>
      <c r="C173" s="1">
        <v>42633</v>
      </c>
      <c r="D173" s="9">
        <v>2016</v>
      </c>
      <c r="E173" s="10" t="str">
        <f t="shared" si="2"/>
        <v>264</v>
      </c>
      <c r="F173" s="5" t="s">
        <v>222</v>
      </c>
      <c r="G173" s="14">
        <v>3</v>
      </c>
      <c r="H173" s="4">
        <v>0.86458333333333337</v>
      </c>
      <c r="I173" s="7" t="s">
        <v>118</v>
      </c>
      <c r="J173" s="3" t="s">
        <v>32</v>
      </c>
      <c r="K173" s="7" t="s">
        <v>28</v>
      </c>
      <c r="L173" s="7" t="s">
        <v>237</v>
      </c>
      <c r="M173" s="7" t="s">
        <v>31</v>
      </c>
      <c r="N173" s="2">
        <v>62.7</v>
      </c>
      <c r="O173" s="14">
        <v>126</v>
      </c>
      <c r="P173" s="14">
        <v>62</v>
      </c>
      <c r="Q173" s="14">
        <v>97</v>
      </c>
      <c r="R173" s="14">
        <v>105</v>
      </c>
      <c r="S173" s="4">
        <v>0.87847222222222221</v>
      </c>
      <c r="T173" s="2">
        <v>13.5</v>
      </c>
      <c r="U173" s="4">
        <f>S173-H173</f>
        <v>1.388888888888884E-2</v>
      </c>
      <c r="AE173">
        <v>3</v>
      </c>
      <c r="AF173">
        <v>3</v>
      </c>
      <c r="AG173">
        <v>3</v>
      </c>
      <c r="AH173">
        <v>3</v>
      </c>
      <c r="AI173">
        <v>3</v>
      </c>
      <c r="AJ173">
        <v>3</v>
      </c>
      <c r="AK173">
        <v>3</v>
      </c>
      <c r="AL173">
        <v>3</v>
      </c>
      <c r="AM173">
        <v>3</v>
      </c>
      <c r="AN173">
        <v>3</v>
      </c>
      <c r="AO173">
        <v>3</v>
      </c>
      <c r="AP173">
        <v>3</v>
      </c>
      <c r="AQ173">
        <v>3</v>
      </c>
      <c r="AR173">
        <v>3</v>
      </c>
      <c r="AS173">
        <v>3</v>
      </c>
      <c r="AT173">
        <v>3</v>
      </c>
      <c r="AU173">
        <v>3</v>
      </c>
      <c r="AV173">
        <v>3</v>
      </c>
      <c r="AW173">
        <v>3</v>
      </c>
      <c r="AX173">
        <v>3</v>
      </c>
      <c r="AY173" s="15" t="s">
        <v>256</v>
      </c>
      <c r="AZ173" s="15"/>
      <c r="BA173" s="15"/>
      <c r="BB173" s="15"/>
    </row>
    <row r="174" spans="1:54" x14ac:dyDescent="0.35">
      <c r="A174">
        <v>1833</v>
      </c>
      <c r="B174" s="3" t="s">
        <v>124</v>
      </c>
      <c r="C174" s="1">
        <v>42252</v>
      </c>
      <c r="D174" s="9">
        <v>2015</v>
      </c>
      <c r="E174" t="str">
        <f t="shared" si="2"/>
        <v>248</v>
      </c>
      <c r="F174" s="5" t="s">
        <v>222</v>
      </c>
      <c r="G174" s="14">
        <v>2</v>
      </c>
      <c r="H174" s="4">
        <v>0.88888888888888884</v>
      </c>
      <c r="I174" s="7" t="s">
        <v>28</v>
      </c>
      <c r="J174" s="3" t="s">
        <v>31</v>
      </c>
      <c r="K174" s="7" t="s">
        <v>28</v>
      </c>
      <c r="L174" s="7" t="s">
        <v>242</v>
      </c>
      <c r="M174" s="7" t="s">
        <v>31</v>
      </c>
      <c r="N174" s="2">
        <v>54.4</v>
      </c>
      <c r="O174" s="14">
        <v>125</v>
      </c>
      <c r="P174" s="14">
        <v>56</v>
      </c>
      <c r="Q174" s="14">
        <v>93</v>
      </c>
      <c r="R174" s="14">
        <v>103</v>
      </c>
      <c r="S174" s="4">
        <v>0.91388888888888886</v>
      </c>
      <c r="U174" s="4">
        <f>S174-H174</f>
        <v>2.5000000000000022E-2</v>
      </c>
      <c r="AY174" s="15"/>
      <c r="AZ174" s="15"/>
      <c r="BA174" s="15"/>
      <c r="BB174" s="15"/>
    </row>
    <row r="175" spans="1:54" x14ac:dyDescent="0.35">
      <c r="A175">
        <v>1833</v>
      </c>
      <c r="B175" s="3" t="s">
        <v>168</v>
      </c>
      <c r="C175" s="1">
        <v>42254</v>
      </c>
      <c r="D175" s="9">
        <v>2015</v>
      </c>
      <c r="E175" t="str">
        <f t="shared" si="2"/>
        <v>250</v>
      </c>
      <c r="F175" s="5" t="s">
        <v>230</v>
      </c>
      <c r="G175" s="14">
        <v>1</v>
      </c>
      <c r="H175" s="4">
        <v>0.91875000000000007</v>
      </c>
      <c r="I175" s="7" t="s">
        <v>28</v>
      </c>
      <c r="J175" s="3" t="s">
        <v>31</v>
      </c>
      <c r="K175" s="7" t="s">
        <v>28</v>
      </c>
      <c r="L175" s="7" t="s">
        <v>236</v>
      </c>
      <c r="M175" s="7" t="s">
        <v>31</v>
      </c>
      <c r="N175" s="2">
        <v>54.2</v>
      </c>
      <c r="O175" s="14">
        <v>130</v>
      </c>
      <c r="P175" s="14">
        <v>63</v>
      </c>
      <c r="Q175" s="14">
        <v>98</v>
      </c>
      <c r="R175" s="14">
        <v>107</v>
      </c>
      <c r="S175" s="4">
        <v>0.9472222222222223</v>
      </c>
      <c r="T175" s="2">
        <v>10</v>
      </c>
      <c r="U175" s="4">
        <f>S175-H175</f>
        <v>2.8472222222222232E-2</v>
      </c>
      <c r="AY175" s="15"/>
      <c r="AZ175" s="15"/>
      <c r="BA175" s="15"/>
      <c r="BB175" s="15"/>
    </row>
    <row r="176" spans="1:54" x14ac:dyDescent="0.35">
      <c r="A176">
        <v>1833</v>
      </c>
      <c r="B176" s="3" t="s">
        <v>145</v>
      </c>
      <c r="C176" s="1">
        <v>42256</v>
      </c>
      <c r="D176" s="9">
        <v>2015</v>
      </c>
      <c r="E176" t="str">
        <f t="shared" si="2"/>
        <v>252</v>
      </c>
      <c r="F176" s="5" t="s">
        <v>226</v>
      </c>
      <c r="G176" s="14">
        <v>2</v>
      </c>
      <c r="H176" s="4">
        <v>0.95972222222222225</v>
      </c>
      <c r="I176" s="7" t="s">
        <v>28</v>
      </c>
      <c r="J176" s="3" t="s">
        <v>31</v>
      </c>
      <c r="K176" s="7" t="s">
        <v>28</v>
      </c>
      <c r="L176" s="7" t="s">
        <v>236</v>
      </c>
      <c r="M176" s="7" t="s">
        <v>31</v>
      </c>
      <c r="N176" s="2">
        <v>55.7</v>
      </c>
      <c r="O176" s="14">
        <v>125</v>
      </c>
      <c r="P176" s="14">
        <v>64</v>
      </c>
      <c r="Q176" s="14">
        <v>100</v>
      </c>
      <c r="R176" s="14">
        <v>106</v>
      </c>
      <c r="S176" s="4">
        <v>0.98263888888888884</v>
      </c>
      <c r="T176" s="2">
        <v>7</v>
      </c>
      <c r="U176" s="4">
        <f>S176-H176</f>
        <v>2.2916666666666585E-2</v>
      </c>
      <c r="AY176" s="15"/>
      <c r="AZ176" s="15"/>
      <c r="BA176" s="15"/>
      <c r="BB176" s="15"/>
    </row>
    <row r="177" spans="1:54" x14ac:dyDescent="0.35">
      <c r="A177">
        <v>1833</v>
      </c>
      <c r="B177" s="3" t="s">
        <v>146</v>
      </c>
      <c r="C177" s="1">
        <v>42256</v>
      </c>
      <c r="D177" s="9">
        <v>2015</v>
      </c>
      <c r="E177" t="str">
        <f t="shared" si="2"/>
        <v>252</v>
      </c>
      <c r="F177" s="5" t="s">
        <v>226</v>
      </c>
      <c r="G177" s="14">
        <v>4</v>
      </c>
      <c r="H177" s="4">
        <v>0.98055555555555562</v>
      </c>
      <c r="I177" s="7" t="s">
        <v>28</v>
      </c>
      <c r="J177" s="3" t="s">
        <v>31</v>
      </c>
      <c r="K177" s="7" t="s">
        <v>28</v>
      </c>
      <c r="L177" s="7" t="s">
        <v>236</v>
      </c>
      <c r="M177" s="7" t="s">
        <v>31</v>
      </c>
      <c r="N177" s="2">
        <v>62.5</v>
      </c>
      <c r="O177" s="14">
        <v>131</v>
      </c>
      <c r="P177" s="14">
        <v>63</v>
      </c>
      <c r="Q177" s="14">
        <v>97</v>
      </c>
      <c r="R177" s="14">
        <v>105</v>
      </c>
      <c r="S177" s="4">
        <v>0.98055555555555562</v>
      </c>
      <c r="T177" s="2">
        <v>7</v>
      </c>
      <c r="U177" s="4">
        <f>S177-H177</f>
        <v>0</v>
      </c>
      <c r="AY177" s="15"/>
      <c r="AZ177" s="15"/>
      <c r="BA177" s="15"/>
      <c r="BB177" s="15"/>
    </row>
    <row r="178" spans="1:54" x14ac:dyDescent="0.35">
      <c r="A178">
        <v>1833</v>
      </c>
      <c r="B178" s="3" t="s">
        <v>169</v>
      </c>
      <c r="C178" s="1">
        <v>42257</v>
      </c>
      <c r="D178" s="9">
        <v>2015</v>
      </c>
      <c r="E178" t="str">
        <f t="shared" si="2"/>
        <v>253</v>
      </c>
      <c r="F178" s="5" t="s">
        <v>230</v>
      </c>
      <c r="G178" s="14">
        <v>1</v>
      </c>
      <c r="H178" s="4">
        <v>0.96944444444444444</v>
      </c>
      <c r="I178" s="7" t="s">
        <v>28</v>
      </c>
      <c r="J178" s="3" t="s">
        <v>31</v>
      </c>
      <c r="K178" s="7" t="s">
        <v>28</v>
      </c>
      <c r="L178" s="7" t="s">
        <v>242</v>
      </c>
      <c r="M178" s="7" t="s">
        <v>31</v>
      </c>
      <c r="N178" s="2">
        <v>57.4</v>
      </c>
      <c r="O178" s="14">
        <v>135</v>
      </c>
      <c r="P178" s="14">
        <v>69</v>
      </c>
      <c r="Q178" s="14">
        <v>102</v>
      </c>
      <c r="R178" s="14">
        <v>111</v>
      </c>
      <c r="S178" s="4">
        <v>0.99097222222222225</v>
      </c>
      <c r="T178" s="2">
        <v>8</v>
      </c>
      <c r="U178" s="4">
        <f>S178-H178</f>
        <v>2.1527777777777812E-2</v>
      </c>
      <c r="AY178" s="15"/>
      <c r="AZ178" s="15"/>
      <c r="BA178" s="15"/>
      <c r="BB178" s="15"/>
    </row>
    <row r="179" spans="1:54" x14ac:dyDescent="0.35">
      <c r="A179">
        <v>1833</v>
      </c>
      <c r="B179" s="3" t="s">
        <v>125</v>
      </c>
      <c r="C179" s="1">
        <v>42258</v>
      </c>
      <c r="D179" s="9">
        <v>2015</v>
      </c>
      <c r="E179" t="str">
        <f t="shared" si="2"/>
        <v>254</v>
      </c>
      <c r="F179" s="5" t="s">
        <v>228</v>
      </c>
      <c r="G179" s="14">
        <v>1</v>
      </c>
      <c r="H179" s="4">
        <v>0.85555555555555562</v>
      </c>
      <c r="I179" s="7" t="s">
        <v>28</v>
      </c>
      <c r="J179" s="3" t="s">
        <v>33</v>
      </c>
      <c r="K179" s="7" t="s">
        <v>28</v>
      </c>
      <c r="L179" s="7" t="s">
        <v>236</v>
      </c>
      <c r="M179" s="7" t="s">
        <v>31</v>
      </c>
      <c r="N179" s="2">
        <v>64.599999999999994</v>
      </c>
      <c r="O179" s="14">
        <v>121</v>
      </c>
      <c r="P179" s="14">
        <v>64</v>
      </c>
      <c r="Q179" s="14">
        <v>97</v>
      </c>
      <c r="R179" s="14">
        <v>106</v>
      </c>
      <c r="S179" s="4">
        <v>0.87916666666666676</v>
      </c>
      <c r="T179" s="2">
        <v>7</v>
      </c>
      <c r="U179" s="4">
        <f>S179-H179</f>
        <v>2.3611111111111138E-2</v>
      </c>
      <c r="AE179">
        <v>3</v>
      </c>
      <c r="AF179">
        <v>3</v>
      </c>
      <c r="AG179">
        <v>1.5</v>
      </c>
      <c r="AH179">
        <v>1</v>
      </c>
      <c r="AI179">
        <v>3</v>
      </c>
      <c r="AJ179">
        <v>3</v>
      </c>
      <c r="AK179">
        <v>2.5</v>
      </c>
      <c r="AL179" t="s">
        <v>57</v>
      </c>
      <c r="AM179" t="s">
        <v>57</v>
      </c>
      <c r="AN179" t="s">
        <v>57</v>
      </c>
      <c r="AO179">
        <v>2.5</v>
      </c>
      <c r="AP179">
        <v>1</v>
      </c>
      <c r="AQ179">
        <v>1</v>
      </c>
      <c r="AR179">
        <v>1</v>
      </c>
      <c r="AS179">
        <v>3</v>
      </c>
      <c r="AT179">
        <v>3</v>
      </c>
      <c r="AU179">
        <v>2.5</v>
      </c>
      <c r="AV179" t="s">
        <v>57</v>
      </c>
      <c r="AW179" t="s">
        <v>57</v>
      </c>
      <c r="AX179" t="s">
        <v>57</v>
      </c>
      <c r="AY179" s="15"/>
      <c r="AZ179" s="15"/>
      <c r="BA179" s="15"/>
      <c r="BB179" s="15"/>
    </row>
    <row r="180" spans="1:54" x14ac:dyDescent="0.35">
      <c r="A180">
        <v>1833</v>
      </c>
      <c r="B180" s="3" t="s">
        <v>127</v>
      </c>
      <c r="C180" s="1">
        <v>42258</v>
      </c>
      <c r="D180" s="9">
        <v>2015</v>
      </c>
      <c r="E180" t="str">
        <f t="shared" si="2"/>
        <v>254</v>
      </c>
      <c r="F180" s="5" t="s">
        <v>228</v>
      </c>
      <c r="G180" s="14">
        <v>2</v>
      </c>
      <c r="H180" s="4">
        <v>0.93819444444444444</v>
      </c>
      <c r="I180" s="7" t="s">
        <v>28</v>
      </c>
      <c r="J180" s="3" t="s">
        <v>31</v>
      </c>
      <c r="K180" s="7" t="s">
        <v>28</v>
      </c>
      <c r="L180" s="7" t="s">
        <v>236</v>
      </c>
      <c r="M180" s="7" t="s">
        <v>31</v>
      </c>
      <c r="N180" s="2">
        <v>59</v>
      </c>
      <c r="O180" s="14">
        <v>127</v>
      </c>
      <c r="P180" s="14">
        <v>65</v>
      </c>
      <c r="Q180" s="14">
        <v>96</v>
      </c>
      <c r="R180" s="14">
        <v>105</v>
      </c>
      <c r="S180" s="4">
        <v>0.96388888888888891</v>
      </c>
      <c r="T180" s="2">
        <v>6</v>
      </c>
      <c r="U180" s="4">
        <f>S180-H180</f>
        <v>2.5694444444444464E-2</v>
      </c>
      <c r="AY180" s="15"/>
      <c r="AZ180" s="15"/>
      <c r="BA180" s="15"/>
      <c r="BB180" s="15"/>
    </row>
    <row r="181" spans="1:54" x14ac:dyDescent="0.35">
      <c r="A181">
        <v>1833</v>
      </c>
      <c r="B181" s="3" t="s">
        <v>170</v>
      </c>
      <c r="C181" s="1">
        <v>42263</v>
      </c>
      <c r="D181" s="9">
        <v>2015</v>
      </c>
      <c r="E181" t="str">
        <f t="shared" si="2"/>
        <v>259</v>
      </c>
      <c r="F181" s="5" t="s">
        <v>232</v>
      </c>
      <c r="G181" s="14">
        <v>3</v>
      </c>
      <c r="H181" s="4">
        <v>6.5277777777777782E-2</v>
      </c>
      <c r="I181" s="7" t="s">
        <v>28</v>
      </c>
      <c r="J181" s="3" t="s">
        <v>31</v>
      </c>
      <c r="K181" s="7" t="s">
        <v>28</v>
      </c>
      <c r="L181" s="7" t="s">
        <v>236</v>
      </c>
      <c r="M181" s="7" t="s">
        <v>31</v>
      </c>
      <c r="N181" s="2">
        <v>54.2</v>
      </c>
      <c r="O181" s="14">
        <v>133</v>
      </c>
      <c r="P181" s="14">
        <v>59</v>
      </c>
      <c r="Q181" s="14">
        <v>99</v>
      </c>
      <c r="R181" s="14">
        <v>107</v>
      </c>
      <c r="S181" s="4">
        <v>8.6111111111111124E-2</v>
      </c>
      <c r="T181" s="2">
        <v>11.5</v>
      </c>
      <c r="U181" s="4">
        <f>S181-H181</f>
        <v>2.0833333333333343E-2</v>
      </c>
      <c r="AY181" s="15"/>
      <c r="AZ181" s="15"/>
      <c r="BA181" s="15"/>
      <c r="BB181" s="15"/>
    </row>
    <row r="182" spans="1:54" x14ac:dyDescent="0.35">
      <c r="A182">
        <v>1833</v>
      </c>
      <c r="B182" s="3" t="s">
        <v>147</v>
      </c>
      <c r="C182" s="1">
        <v>42264</v>
      </c>
      <c r="D182" s="9">
        <v>2015</v>
      </c>
      <c r="E182" t="str">
        <f t="shared" si="2"/>
        <v>260</v>
      </c>
      <c r="F182" s="5" t="s">
        <v>224</v>
      </c>
      <c r="H182" s="4">
        <v>0.87569444444444444</v>
      </c>
      <c r="I182" s="7" t="s">
        <v>28</v>
      </c>
      <c r="J182" s="3" t="s">
        <v>31</v>
      </c>
      <c r="K182" s="7" t="s">
        <v>28</v>
      </c>
      <c r="L182" s="7" t="s">
        <v>236</v>
      </c>
      <c r="M182" s="7" t="s">
        <v>31</v>
      </c>
      <c r="N182" s="2">
        <v>54.2</v>
      </c>
      <c r="O182" s="14">
        <v>131</v>
      </c>
      <c r="P182" s="14">
        <v>59</v>
      </c>
      <c r="Q182" s="14">
        <v>100</v>
      </c>
      <c r="R182" s="14">
        <v>108</v>
      </c>
      <c r="S182" s="4">
        <v>0.90694444444444444</v>
      </c>
      <c r="T182" s="2">
        <v>10</v>
      </c>
      <c r="U182" s="4">
        <f>S182-H182</f>
        <v>3.125E-2</v>
      </c>
      <c r="AY182" s="15"/>
      <c r="AZ182" s="15"/>
      <c r="BA182" s="15"/>
      <c r="BB182" s="15"/>
    </row>
    <row r="183" spans="1:54" x14ac:dyDescent="0.35">
      <c r="A183">
        <v>1833</v>
      </c>
      <c r="B183" s="3" t="s">
        <v>148</v>
      </c>
      <c r="C183" s="1">
        <v>42264</v>
      </c>
      <c r="D183" s="9">
        <v>2015</v>
      </c>
      <c r="E183" t="str">
        <f t="shared" si="2"/>
        <v>260</v>
      </c>
      <c r="F183" s="5" t="s">
        <v>224</v>
      </c>
      <c r="G183" s="14">
        <v>3</v>
      </c>
      <c r="H183" s="4">
        <v>0.87638888888888899</v>
      </c>
      <c r="I183" s="7" t="s">
        <v>28</v>
      </c>
      <c r="J183" s="3" t="s">
        <v>31</v>
      </c>
      <c r="K183" s="7" t="s">
        <v>28</v>
      </c>
      <c r="L183" s="7" t="s">
        <v>236</v>
      </c>
      <c r="M183" s="7" t="s">
        <v>31</v>
      </c>
      <c r="N183" s="2">
        <v>50.7</v>
      </c>
      <c r="O183" s="14">
        <v>128</v>
      </c>
      <c r="P183" s="14">
        <v>57</v>
      </c>
      <c r="Q183" s="14">
        <v>87</v>
      </c>
      <c r="R183" s="14">
        <v>97</v>
      </c>
      <c r="S183" s="4">
        <v>0.90902777777777777</v>
      </c>
      <c r="T183" s="2">
        <v>10</v>
      </c>
      <c r="U183" s="4">
        <f>S183-H183</f>
        <v>3.2638888888888773E-2</v>
      </c>
      <c r="AY183" s="15"/>
      <c r="AZ183" s="15"/>
      <c r="BA183" s="15"/>
      <c r="BB183" s="15"/>
    </row>
    <row r="184" spans="1:54" x14ac:dyDescent="0.35">
      <c r="A184">
        <v>1833</v>
      </c>
      <c r="B184" s="3" t="s">
        <v>149</v>
      </c>
      <c r="C184" s="1">
        <v>42264</v>
      </c>
      <c r="D184" s="9">
        <v>2015</v>
      </c>
      <c r="E184" t="str">
        <f t="shared" si="2"/>
        <v>260</v>
      </c>
      <c r="F184" s="5" t="s">
        <v>226</v>
      </c>
      <c r="G184" s="14">
        <v>2</v>
      </c>
      <c r="H184" s="4">
        <v>0.89930555555555547</v>
      </c>
      <c r="I184" s="7" t="s">
        <v>28</v>
      </c>
      <c r="J184" s="3" t="s">
        <v>31</v>
      </c>
      <c r="K184" s="7" t="s">
        <v>28</v>
      </c>
      <c r="L184" s="7" t="s">
        <v>236</v>
      </c>
      <c r="M184" s="7" t="s">
        <v>31</v>
      </c>
      <c r="N184" s="2">
        <v>51.7</v>
      </c>
      <c r="O184" s="14">
        <v>128</v>
      </c>
      <c r="P184" s="14">
        <v>61</v>
      </c>
      <c r="Q184" s="14">
        <v>97</v>
      </c>
      <c r="R184" s="14">
        <v>106</v>
      </c>
      <c r="S184" s="4">
        <v>0.92569444444444438</v>
      </c>
      <c r="T184" s="2">
        <v>10</v>
      </c>
      <c r="U184" s="4">
        <f>S184-H184</f>
        <v>2.6388888888888906E-2</v>
      </c>
      <c r="AY184" s="15"/>
      <c r="AZ184" s="15"/>
      <c r="BA184" s="15"/>
      <c r="BB184" s="15"/>
    </row>
    <row r="185" spans="1:54" x14ac:dyDescent="0.35">
      <c r="A185">
        <v>1833</v>
      </c>
      <c r="B185" s="3" t="s">
        <v>150</v>
      </c>
      <c r="C185" s="1">
        <v>42264</v>
      </c>
      <c r="D185" s="9">
        <v>2015</v>
      </c>
      <c r="E185" t="str">
        <f t="shared" si="2"/>
        <v>260</v>
      </c>
      <c r="F185" s="5" t="s">
        <v>224</v>
      </c>
      <c r="G185" s="14">
        <v>3</v>
      </c>
      <c r="H185" s="4">
        <v>0.9277777777777777</v>
      </c>
      <c r="I185" s="7" t="s">
        <v>28</v>
      </c>
      <c r="J185" s="3" t="s">
        <v>31</v>
      </c>
      <c r="K185" s="7" t="s">
        <v>28</v>
      </c>
      <c r="L185" s="7" t="s">
        <v>236</v>
      </c>
      <c r="M185" s="7" t="s">
        <v>31</v>
      </c>
      <c r="N185" s="2">
        <v>55.1</v>
      </c>
      <c r="O185" s="14">
        <v>131</v>
      </c>
      <c r="P185" s="14">
        <v>63</v>
      </c>
      <c r="Q185" s="14">
        <v>97</v>
      </c>
      <c r="R185" s="14">
        <v>107</v>
      </c>
      <c r="S185" s="4">
        <v>0.95000000000000007</v>
      </c>
      <c r="U185" s="4">
        <f>S185-H185</f>
        <v>2.2222222222222365E-2</v>
      </c>
      <c r="AY185" s="15"/>
      <c r="AZ185" s="15"/>
      <c r="BA185" s="15"/>
      <c r="BB185" s="15"/>
    </row>
    <row r="186" spans="1:54" x14ac:dyDescent="0.35">
      <c r="A186">
        <v>1833</v>
      </c>
      <c r="B186" s="3" t="s">
        <v>152</v>
      </c>
      <c r="C186" s="1">
        <v>42264</v>
      </c>
      <c r="D186" s="9">
        <v>2015</v>
      </c>
      <c r="E186" t="str">
        <f t="shared" si="2"/>
        <v>260</v>
      </c>
      <c r="F186" s="5" t="s">
        <v>226</v>
      </c>
      <c r="G186" s="14">
        <v>3</v>
      </c>
      <c r="H186" s="4">
        <v>0.96875</v>
      </c>
      <c r="I186" s="7" t="s">
        <v>28</v>
      </c>
      <c r="J186" s="3" t="s">
        <v>31</v>
      </c>
      <c r="K186" s="7" t="s">
        <v>28</v>
      </c>
      <c r="L186" s="7" t="s">
        <v>236</v>
      </c>
      <c r="M186" s="7" t="s">
        <v>31</v>
      </c>
      <c r="N186" s="2">
        <v>57.2</v>
      </c>
      <c r="O186" s="14">
        <v>133</v>
      </c>
      <c r="P186" s="14">
        <v>60</v>
      </c>
      <c r="Q186" s="14">
        <v>97</v>
      </c>
      <c r="R186" s="14">
        <v>105</v>
      </c>
      <c r="S186" s="4">
        <v>1.0097222222222222</v>
      </c>
      <c r="U186" s="4">
        <f>S186-H186</f>
        <v>4.0972222222222188E-2</v>
      </c>
      <c r="AY186" s="15"/>
      <c r="AZ186" s="15"/>
      <c r="BA186" s="15"/>
      <c r="BB186" s="15"/>
    </row>
    <row r="187" spans="1:54" x14ac:dyDescent="0.35">
      <c r="A187">
        <v>1833</v>
      </c>
      <c r="B187" s="3" t="s">
        <v>153</v>
      </c>
      <c r="C187" s="1">
        <v>42264</v>
      </c>
      <c r="D187" s="9">
        <v>2015</v>
      </c>
      <c r="E187" t="str">
        <f t="shared" si="2"/>
        <v>260</v>
      </c>
      <c r="F187" s="5" t="s">
        <v>226</v>
      </c>
      <c r="G187" s="14">
        <v>2</v>
      </c>
      <c r="H187" s="4">
        <v>0.98749999999999993</v>
      </c>
      <c r="I187" s="7" t="s">
        <v>28</v>
      </c>
      <c r="J187" s="3" t="s">
        <v>31</v>
      </c>
      <c r="K187" s="7" t="s">
        <v>28</v>
      </c>
      <c r="L187" s="7" t="s">
        <v>242</v>
      </c>
      <c r="M187" s="7" t="s">
        <v>31</v>
      </c>
      <c r="N187" s="2">
        <v>52.7</v>
      </c>
      <c r="O187" s="14">
        <v>126</v>
      </c>
      <c r="P187" s="14">
        <v>61</v>
      </c>
      <c r="Q187" s="14">
        <v>97</v>
      </c>
      <c r="R187" s="14">
        <v>105</v>
      </c>
      <c r="S187" s="4">
        <v>1.0291666666666666</v>
      </c>
      <c r="T187" s="2">
        <v>8</v>
      </c>
      <c r="U187" s="4">
        <f>S187-H187</f>
        <v>4.166666666666663E-2</v>
      </c>
      <c r="AY187" s="15"/>
      <c r="AZ187" s="15"/>
      <c r="BA187" s="15"/>
      <c r="BB187" s="15"/>
    </row>
    <row r="188" spans="1:54" x14ac:dyDescent="0.35">
      <c r="A188">
        <v>1833</v>
      </c>
      <c r="B188" s="3" t="s">
        <v>154</v>
      </c>
      <c r="C188" s="1">
        <v>42264</v>
      </c>
      <c r="D188" s="9">
        <v>2015</v>
      </c>
      <c r="E188" t="str">
        <f t="shared" si="2"/>
        <v>260</v>
      </c>
      <c r="F188" s="5" t="s">
        <v>224</v>
      </c>
      <c r="G188" s="14">
        <v>1</v>
      </c>
      <c r="H188" s="4">
        <v>0.98819444444444438</v>
      </c>
      <c r="I188" s="7" t="s">
        <v>28</v>
      </c>
      <c r="J188" s="3" t="s">
        <v>31</v>
      </c>
      <c r="K188" s="7" t="s">
        <v>28</v>
      </c>
      <c r="L188" s="7" t="s">
        <v>236</v>
      </c>
      <c r="M188" s="7" t="s">
        <v>31</v>
      </c>
      <c r="N188" s="2">
        <v>57.1</v>
      </c>
      <c r="O188" s="14">
        <v>129</v>
      </c>
      <c r="P188" s="14">
        <v>63</v>
      </c>
      <c r="Q188" s="14">
        <v>102</v>
      </c>
      <c r="R188" s="14">
        <v>111</v>
      </c>
      <c r="S188" s="4">
        <v>1.0374999999999999</v>
      </c>
      <c r="T188" s="2">
        <v>8</v>
      </c>
      <c r="U188" s="4">
        <f>S188-H188</f>
        <v>4.9305555555555491E-2</v>
      </c>
      <c r="AY188" s="15"/>
      <c r="AZ188" s="15"/>
      <c r="BA188" s="15"/>
      <c r="BB188" s="15"/>
    </row>
    <row r="189" spans="1:54" x14ac:dyDescent="0.35">
      <c r="A189">
        <v>1833</v>
      </c>
      <c r="B189" s="3" t="s">
        <v>155</v>
      </c>
      <c r="C189" s="1">
        <v>42264</v>
      </c>
      <c r="D189" s="9">
        <v>2015</v>
      </c>
      <c r="E189" t="str">
        <f t="shared" si="2"/>
        <v>260</v>
      </c>
      <c r="F189" s="5" t="s">
        <v>224</v>
      </c>
      <c r="G189" s="14">
        <v>3</v>
      </c>
      <c r="H189" s="4">
        <v>1.3888888888888889E-3</v>
      </c>
      <c r="I189" s="7" t="s">
        <v>28</v>
      </c>
      <c r="J189" s="3" t="s">
        <v>31</v>
      </c>
      <c r="K189" s="7" t="s">
        <v>28</v>
      </c>
      <c r="L189" s="7" t="s">
        <v>242</v>
      </c>
      <c r="M189" s="7" t="s">
        <v>31</v>
      </c>
      <c r="N189" s="2">
        <v>56</v>
      </c>
      <c r="O189" s="14">
        <v>131</v>
      </c>
      <c r="P189" s="14">
        <v>67</v>
      </c>
      <c r="Q189" s="14">
        <v>100</v>
      </c>
      <c r="R189" s="14">
        <v>110</v>
      </c>
      <c r="S189" s="4">
        <v>5.7638888888888885E-2</v>
      </c>
      <c r="T189" s="2">
        <v>8</v>
      </c>
      <c r="U189" s="4">
        <f>S189-H189</f>
        <v>5.6249999999999994E-2</v>
      </c>
      <c r="AY189" s="15"/>
      <c r="AZ189" s="15"/>
      <c r="BA189" s="15"/>
      <c r="BB189" s="15"/>
    </row>
    <row r="190" spans="1:54" x14ac:dyDescent="0.35">
      <c r="A190">
        <v>1833</v>
      </c>
      <c r="B190" s="3" t="s">
        <v>156</v>
      </c>
      <c r="C190" s="1">
        <v>42264</v>
      </c>
      <c r="D190" s="9">
        <v>2015</v>
      </c>
      <c r="E190" t="str">
        <f t="shared" si="2"/>
        <v>260</v>
      </c>
      <c r="F190" s="5" t="s">
        <v>226</v>
      </c>
      <c r="G190" s="14">
        <v>1</v>
      </c>
      <c r="H190" s="4">
        <v>5.347222222222222E-2</v>
      </c>
      <c r="I190" s="7" t="s">
        <v>28</v>
      </c>
      <c r="J190" s="3" t="s">
        <v>31</v>
      </c>
      <c r="K190" s="7" t="s">
        <v>28</v>
      </c>
      <c r="L190" s="7" t="s">
        <v>236</v>
      </c>
      <c r="M190" s="7" t="s">
        <v>31</v>
      </c>
      <c r="N190" s="2">
        <v>61.6</v>
      </c>
      <c r="O190" s="14">
        <v>126</v>
      </c>
      <c r="P190" s="14">
        <v>63</v>
      </c>
      <c r="Q190" s="14">
        <v>95</v>
      </c>
      <c r="R190" s="14">
        <v>103</v>
      </c>
      <c r="S190" s="4">
        <v>7.2222222222222229E-2</v>
      </c>
      <c r="U190" s="4">
        <f>S190-H190</f>
        <v>1.875000000000001E-2</v>
      </c>
      <c r="AY190" s="15"/>
      <c r="AZ190" s="15"/>
      <c r="BA190" s="15"/>
      <c r="BB190" s="15"/>
    </row>
    <row r="191" spans="1:54" x14ac:dyDescent="0.35">
      <c r="A191">
        <v>1833</v>
      </c>
      <c r="B191" s="3" t="s">
        <v>128</v>
      </c>
      <c r="C191" s="1">
        <v>42268</v>
      </c>
      <c r="D191" s="9">
        <v>2015</v>
      </c>
      <c r="E191" t="str">
        <f t="shared" si="2"/>
        <v>264</v>
      </c>
      <c r="F191" s="5" t="s">
        <v>228</v>
      </c>
      <c r="G191" s="14">
        <v>3</v>
      </c>
      <c r="H191" s="4">
        <v>0.84513888888888899</v>
      </c>
      <c r="I191" s="7" t="s">
        <v>28</v>
      </c>
      <c r="J191" s="3" t="s">
        <v>33</v>
      </c>
      <c r="K191" s="7" t="s">
        <v>28</v>
      </c>
      <c r="L191" s="7" t="s">
        <v>236</v>
      </c>
      <c r="M191" s="7" t="s">
        <v>31</v>
      </c>
      <c r="N191" s="2">
        <v>58.4</v>
      </c>
      <c r="O191" s="14">
        <v>129</v>
      </c>
      <c r="P191" s="14">
        <v>63</v>
      </c>
      <c r="Q191" s="14">
        <v>95</v>
      </c>
      <c r="R191" s="14">
        <v>104</v>
      </c>
      <c r="S191" s="4">
        <v>0.87569444444444444</v>
      </c>
      <c r="T191" s="2">
        <v>15</v>
      </c>
      <c r="U191" s="4">
        <f>S191-H191</f>
        <v>3.0555555555555447E-2</v>
      </c>
      <c r="AE191">
        <v>3</v>
      </c>
      <c r="AF191">
        <v>3</v>
      </c>
      <c r="AG191">
        <v>3</v>
      </c>
      <c r="AH191">
        <v>3</v>
      </c>
      <c r="AI191">
        <v>2.5</v>
      </c>
      <c r="AJ191">
        <v>2.5</v>
      </c>
      <c r="AK191">
        <v>2.5</v>
      </c>
      <c r="AL191">
        <v>2.5</v>
      </c>
      <c r="AM191">
        <v>2</v>
      </c>
      <c r="AN191">
        <v>2</v>
      </c>
      <c r="AO191">
        <v>3</v>
      </c>
      <c r="AP191">
        <v>3</v>
      </c>
      <c r="AQ191">
        <v>3</v>
      </c>
      <c r="AR191">
        <v>3</v>
      </c>
      <c r="AS191">
        <v>2.5</v>
      </c>
      <c r="AT191">
        <v>2.5</v>
      </c>
      <c r="AU191">
        <v>2.5</v>
      </c>
      <c r="AV191">
        <v>2.5</v>
      </c>
      <c r="AW191">
        <v>2</v>
      </c>
      <c r="AX191">
        <v>2</v>
      </c>
      <c r="AY191" s="15" t="s">
        <v>262</v>
      </c>
      <c r="AZ191" s="15"/>
      <c r="BA191" s="15"/>
      <c r="BB191" s="15"/>
    </row>
    <row r="192" spans="1:54" x14ac:dyDescent="0.35">
      <c r="A192">
        <v>1833</v>
      </c>
      <c r="B192" s="3" t="s">
        <v>129</v>
      </c>
      <c r="C192" s="1">
        <v>42268</v>
      </c>
      <c r="D192" s="9">
        <v>2015</v>
      </c>
      <c r="E192" t="str">
        <f t="shared" si="2"/>
        <v>264</v>
      </c>
      <c r="F192" s="5" t="s">
        <v>222</v>
      </c>
      <c r="G192" s="14">
        <v>2</v>
      </c>
      <c r="H192" s="4">
        <v>0.8569444444444444</v>
      </c>
      <c r="I192" s="7" t="s">
        <v>28</v>
      </c>
      <c r="J192" s="3" t="s">
        <v>31</v>
      </c>
      <c r="K192" s="7" t="s">
        <v>28</v>
      </c>
      <c r="L192" s="7" t="s">
        <v>236</v>
      </c>
      <c r="M192" s="7" t="s">
        <v>31</v>
      </c>
      <c r="N192" s="2">
        <v>57.4</v>
      </c>
      <c r="O192" s="14">
        <v>138</v>
      </c>
      <c r="P192" s="14">
        <v>65</v>
      </c>
      <c r="Q192" s="14">
        <v>104</v>
      </c>
      <c r="R192" s="14">
        <v>112</v>
      </c>
      <c r="S192" s="4">
        <v>0.8930555555555556</v>
      </c>
      <c r="T192" s="2">
        <v>15</v>
      </c>
      <c r="U192" s="4">
        <f>S192-H192</f>
        <v>3.6111111111111205E-2</v>
      </c>
      <c r="AY192" s="15"/>
      <c r="AZ192" s="15"/>
      <c r="BA192" s="15"/>
      <c r="BB192" s="15"/>
    </row>
    <row r="193" spans="1:54" x14ac:dyDescent="0.35">
      <c r="A193">
        <v>1833</v>
      </c>
      <c r="B193" s="3" t="s">
        <v>130</v>
      </c>
      <c r="C193" s="1">
        <v>42268</v>
      </c>
      <c r="D193" s="9">
        <v>2015</v>
      </c>
      <c r="E193" t="str">
        <f t="shared" si="2"/>
        <v>264</v>
      </c>
      <c r="F193" s="5" t="s">
        <v>222</v>
      </c>
      <c r="G193" s="14">
        <v>3</v>
      </c>
      <c r="H193" s="4">
        <v>0.97013888888888899</v>
      </c>
      <c r="I193" s="7" t="s">
        <v>28</v>
      </c>
      <c r="J193" s="3" t="s">
        <v>31</v>
      </c>
      <c r="K193" s="7" t="s">
        <v>28</v>
      </c>
      <c r="L193" s="7" t="s">
        <v>236</v>
      </c>
      <c r="M193" s="7" t="s">
        <v>31</v>
      </c>
      <c r="N193" s="2">
        <v>61.6</v>
      </c>
      <c r="O193" s="14">
        <v>130</v>
      </c>
      <c r="P193" s="14">
        <v>65</v>
      </c>
      <c r="Q193" s="14">
        <v>102</v>
      </c>
      <c r="R193" s="14">
        <v>110</v>
      </c>
      <c r="S193" s="4">
        <v>1.0013888888888889</v>
      </c>
      <c r="U193" s="4">
        <f>S193-H193</f>
        <v>3.1249999999999889E-2</v>
      </c>
      <c r="AY193" s="15"/>
      <c r="AZ193" s="15"/>
      <c r="BA193" s="15"/>
      <c r="BB193" s="15"/>
    </row>
    <row r="194" spans="1:54" x14ac:dyDescent="0.35">
      <c r="A194">
        <v>1833</v>
      </c>
      <c r="B194" s="3" t="s">
        <v>131</v>
      </c>
      <c r="C194" s="1">
        <v>42268</v>
      </c>
      <c r="D194" s="9">
        <v>2015</v>
      </c>
      <c r="E194" t="str">
        <f t="shared" ref="E194:E217" si="3">TEXT((C194-DATEVALUE("1/1/"&amp;TEXT(C194,"yy"))+1),"000")</f>
        <v>264</v>
      </c>
      <c r="F194" s="5" t="s">
        <v>228</v>
      </c>
      <c r="G194" s="14">
        <v>3</v>
      </c>
      <c r="H194" s="4">
        <v>2.7777777777777779E-3</v>
      </c>
      <c r="I194" s="7" t="s">
        <v>28</v>
      </c>
      <c r="J194" s="3" t="s">
        <v>31</v>
      </c>
      <c r="K194" s="7" t="s">
        <v>28</v>
      </c>
      <c r="L194" s="7" t="s">
        <v>236</v>
      </c>
      <c r="M194" s="7" t="s">
        <v>31</v>
      </c>
      <c r="N194" s="2">
        <v>59.6</v>
      </c>
      <c r="O194" s="14">
        <v>129</v>
      </c>
      <c r="P194" s="14">
        <v>63</v>
      </c>
      <c r="Q194" s="14">
        <v>94</v>
      </c>
      <c r="R194" s="14">
        <v>103</v>
      </c>
      <c r="S194" s="4">
        <v>1.0354166666666667</v>
      </c>
      <c r="T194" s="2">
        <v>9</v>
      </c>
      <c r="U194" s="4">
        <f>S194-H194</f>
        <v>1.0326388888888889</v>
      </c>
      <c r="AY194" s="15"/>
      <c r="AZ194" s="15"/>
      <c r="BA194" s="15"/>
      <c r="BB194" s="15"/>
    </row>
    <row r="195" spans="1:54" x14ac:dyDescent="0.35">
      <c r="A195">
        <v>1833</v>
      </c>
      <c r="B195" s="3" t="s">
        <v>157</v>
      </c>
      <c r="C195" s="1">
        <v>42270</v>
      </c>
      <c r="D195" s="9">
        <v>2015</v>
      </c>
      <c r="E195" t="str">
        <f t="shared" si="3"/>
        <v>266</v>
      </c>
      <c r="F195" s="5" t="s">
        <v>226</v>
      </c>
      <c r="G195" s="14">
        <v>1</v>
      </c>
      <c r="H195" s="4">
        <v>0.88541666666666663</v>
      </c>
      <c r="I195" s="7" t="s">
        <v>28</v>
      </c>
      <c r="J195" s="3" t="s">
        <v>31</v>
      </c>
      <c r="K195" s="7" t="s">
        <v>28</v>
      </c>
      <c r="L195" s="7" t="s">
        <v>236</v>
      </c>
      <c r="M195" s="7" t="s">
        <v>31</v>
      </c>
      <c r="N195" s="2">
        <v>57.6</v>
      </c>
      <c r="O195" s="14">
        <v>125</v>
      </c>
      <c r="P195" s="14">
        <v>61</v>
      </c>
      <c r="Q195" s="14">
        <v>95</v>
      </c>
      <c r="R195" s="14">
        <v>14</v>
      </c>
      <c r="S195" s="4">
        <v>0.90625</v>
      </c>
      <c r="T195" s="2">
        <v>8</v>
      </c>
      <c r="U195" s="4">
        <f>S195-H195</f>
        <v>2.083333333333337E-2</v>
      </c>
      <c r="AY195" s="15"/>
      <c r="AZ195" s="15"/>
      <c r="BA195" s="15"/>
      <c r="BB195" s="15"/>
    </row>
    <row r="196" spans="1:54" x14ac:dyDescent="0.35">
      <c r="A196">
        <v>1833</v>
      </c>
      <c r="B196" s="3" t="s">
        <v>158</v>
      </c>
      <c r="C196" s="1">
        <v>42270</v>
      </c>
      <c r="D196" s="9">
        <v>2015</v>
      </c>
      <c r="E196" t="str">
        <f t="shared" si="3"/>
        <v>266</v>
      </c>
      <c r="F196" s="5" t="s">
        <v>224</v>
      </c>
      <c r="G196" s="14">
        <v>1</v>
      </c>
      <c r="H196" s="4">
        <v>0.95833333333333337</v>
      </c>
      <c r="I196" s="7" t="s">
        <v>28</v>
      </c>
      <c r="J196" s="3" t="s">
        <v>31</v>
      </c>
      <c r="K196" s="7" t="s">
        <v>28</v>
      </c>
      <c r="L196" s="7" t="s">
        <v>236</v>
      </c>
      <c r="M196" s="7" t="s">
        <v>31</v>
      </c>
      <c r="N196" s="2">
        <v>54.3</v>
      </c>
      <c r="O196" s="14">
        <v>122</v>
      </c>
      <c r="P196" s="14">
        <v>62</v>
      </c>
      <c r="Q196" s="14">
        <v>93</v>
      </c>
      <c r="R196" s="14">
        <v>101</v>
      </c>
      <c r="S196" s="4">
        <v>0.97361111111111109</v>
      </c>
      <c r="T196" s="2">
        <v>6</v>
      </c>
      <c r="U196" s="4">
        <f>S196-H196</f>
        <v>1.5277777777777724E-2</v>
      </c>
      <c r="AY196" s="15"/>
      <c r="AZ196" s="15"/>
      <c r="BA196" s="15"/>
      <c r="BB196" s="15"/>
    </row>
    <row r="197" spans="1:54" x14ac:dyDescent="0.35">
      <c r="A197">
        <v>1833</v>
      </c>
      <c r="B197" s="3" t="s">
        <v>159</v>
      </c>
      <c r="C197" s="1">
        <v>42270</v>
      </c>
      <c r="D197" s="9">
        <v>2015</v>
      </c>
      <c r="E197" t="str">
        <f t="shared" si="3"/>
        <v>266</v>
      </c>
      <c r="F197" s="5" t="s">
        <v>226</v>
      </c>
      <c r="G197" s="14">
        <v>3</v>
      </c>
      <c r="H197" s="4">
        <v>0.97083333333333333</v>
      </c>
      <c r="I197" s="7" t="s">
        <v>28</v>
      </c>
      <c r="J197" s="3" t="s">
        <v>31</v>
      </c>
      <c r="K197" s="7" t="s">
        <v>28</v>
      </c>
      <c r="L197" s="7" t="s">
        <v>236</v>
      </c>
      <c r="M197" s="7" t="s">
        <v>31</v>
      </c>
      <c r="N197" s="2">
        <v>62.9</v>
      </c>
      <c r="O197" s="14">
        <v>133</v>
      </c>
      <c r="P197" s="14">
        <v>61</v>
      </c>
      <c r="Q197" s="14">
        <v>97</v>
      </c>
      <c r="R197" s="14">
        <v>106</v>
      </c>
      <c r="S197" s="4">
        <v>0.98819444444444438</v>
      </c>
      <c r="T197" s="2">
        <v>6</v>
      </c>
      <c r="U197" s="4">
        <f>S197-H197</f>
        <v>1.7361111111111049E-2</v>
      </c>
      <c r="AY197" s="15"/>
      <c r="AZ197" s="15"/>
      <c r="BA197" s="15"/>
      <c r="BB197" s="15"/>
    </row>
    <row r="198" spans="1:54" x14ac:dyDescent="0.35">
      <c r="A198">
        <v>1833</v>
      </c>
      <c r="B198" s="3" t="s">
        <v>160</v>
      </c>
      <c r="C198" s="1">
        <v>42270</v>
      </c>
      <c r="D198" s="9">
        <v>2015</v>
      </c>
      <c r="E198" t="str">
        <f t="shared" si="3"/>
        <v>266</v>
      </c>
      <c r="F198" s="5" t="s">
        <v>224</v>
      </c>
      <c r="G198" s="14">
        <v>2</v>
      </c>
      <c r="H198" s="4">
        <v>2.2222222222222223E-2</v>
      </c>
      <c r="I198" s="7" t="s">
        <v>28</v>
      </c>
      <c r="J198" s="3" t="s">
        <v>33</v>
      </c>
      <c r="K198" s="7" t="s">
        <v>28</v>
      </c>
      <c r="L198" s="7" t="s">
        <v>242</v>
      </c>
      <c r="M198" s="7" t="s">
        <v>31</v>
      </c>
      <c r="N198" s="2">
        <v>57.5</v>
      </c>
      <c r="O198" s="14">
        <v>126</v>
      </c>
      <c r="P198" s="14">
        <v>65</v>
      </c>
      <c r="Q198" s="14">
        <v>96</v>
      </c>
      <c r="R198" s="14">
        <v>105</v>
      </c>
      <c r="S198" s="4">
        <v>7.2916666666666671E-2</v>
      </c>
      <c r="T198" s="2">
        <v>5</v>
      </c>
      <c r="U198" s="4">
        <f>S198-H198</f>
        <v>5.0694444444444445E-2</v>
      </c>
      <c r="AE198">
        <v>3</v>
      </c>
      <c r="AF198">
        <v>3</v>
      </c>
      <c r="AG198">
        <v>3</v>
      </c>
      <c r="AH198">
        <v>3</v>
      </c>
      <c r="AI198">
        <v>3</v>
      </c>
      <c r="AJ198">
        <v>2.5</v>
      </c>
      <c r="AK198">
        <v>2.5</v>
      </c>
      <c r="AL198">
        <v>2.5</v>
      </c>
      <c r="AM198">
        <v>2.5</v>
      </c>
      <c r="AN198">
        <v>2</v>
      </c>
      <c r="AO198">
        <v>3</v>
      </c>
      <c r="AP198">
        <v>3</v>
      </c>
      <c r="AQ198">
        <v>3</v>
      </c>
      <c r="AR198">
        <v>3</v>
      </c>
      <c r="AS198">
        <v>3</v>
      </c>
      <c r="AT198">
        <v>2.5</v>
      </c>
      <c r="AU198">
        <v>2.5</v>
      </c>
      <c r="AV198">
        <v>2</v>
      </c>
      <c r="AW198">
        <v>2</v>
      </c>
      <c r="AX198">
        <v>2</v>
      </c>
      <c r="AY198" s="15"/>
      <c r="AZ198" s="15"/>
      <c r="BA198" s="15"/>
      <c r="BB198" s="15"/>
    </row>
    <row r="199" spans="1:54" x14ac:dyDescent="0.35">
      <c r="A199">
        <v>1833</v>
      </c>
      <c r="B199" s="3" t="s">
        <v>161</v>
      </c>
      <c r="C199" s="1">
        <v>42270</v>
      </c>
      <c r="D199" s="9">
        <v>2015</v>
      </c>
      <c r="E199" t="str">
        <f t="shared" si="3"/>
        <v>266</v>
      </c>
      <c r="F199" s="5" t="s">
        <v>226</v>
      </c>
      <c r="G199" s="14">
        <v>1</v>
      </c>
      <c r="H199" s="4">
        <v>7.9861111111111105E-2</v>
      </c>
      <c r="I199" s="7" t="s">
        <v>28</v>
      </c>
      <c r="J199" s="3" t="s">
        <v>33</v>
      </c>
      <c r="K199" s="7" t="s">
        <v>28</v>
      </c>
      <c r="L199" s="7" t="s">
        <v>236</v>
      </c>
      <c r="M199" s="7" t="s">
        <v>31</v>
      </c>
      <c r="N199" s="2">
        <v>64</v>
      </c>
      <c r="O199" s="14">
        <v>130</v>
      </c>
      <c r="P199" s="14">
        <v>66</v>
      </c>
      <c r="Q199" s="14">
        <v>97</v>
      </c>
      <c r="R199" s="14">
        <v>107</v>
      </c>
      <c r="S199" s="4">
        <v>9.9999999999999992E-2</v>
      </c>
      <c r="T199" s="2">
        <v>4</v>
      </c>
      <c r="U199" s="4">
        <f>S199-H199</f>
        <v>2.0138888888888887E-2</v>
      </c>
      <c r="AE199">
        <v>0.5</v>
      </c>
      <c r="AF199">
        <v>0.5</v>
      </c>
      <c r="AG199">
        <v>0.5</v>
      </c>
      <c r="AH199">
        <v>2.5</v>
      </c>
      <c r="AI199">
        <v>2.5</v>
      </c>
      <c r="AJ199">
        <v>2.5</v>
      </c>
      <c r="AK199">
        <v>2</v>
      </c>
      <c r="AL199">
        <v>2</v>
      </c>
      <c r="AM199">
        <v>2</v>
      </c>
      <c r="AN199" t="s">
        <v>57</v>
      </c>
      <c r="AO199">
        <v>0.5</v>
      </c>
      <c r="AP199">
        <v>0.5</v>
      </c>
      <c r="AQ199">
        <v>0.5</v>
      </c>
      <c r="AR199">
        <v>2.5</v>
      </c>
      <c r="AS199">
        <v>2.5</v>
      </c>
      <c r="AT199">
        <v>2.5</v>
      </c>
      <c r="AU199">
        <v>2</v>
      </c>
      <c r="AV199">
        <v>2</v>
      </c>
      <c r="AW199">
        <v>2</v>
      </c>
      <c r="AX199" t="s">
        <v>57</v>
      </c>
      <c r="AY199" s="15" t="s">
        <v>261</v>
      </c>
      <c r="AZ199" s="15"/>
      <c r="BA199" s="15"/>
      <c r="BB199" s="15"/>
    </row>
    <row r="200" spans="1:54" x14ac:dyDescent="0.35">
      <c r="A200">
        <v>1833</v>
      </c>
      <c r="B200" s="3" t="s">
        <v>132</v>
      </c>
      <c r="C200" s="1">
        <v>42271</v>
      </c>
      <c r="D200" s="9">
        <v>2015</v>
      </c>
      <c r="E200" t="str">
        <f t="shared" si="3"/>
        <v>267</v>
      </c>
      <c r="F200" s="5" t="s">
        <v>222</v>
      </c>
      <c r="G200" s="14">
        <v>3</v>
      </c>
      <c r="H200" s="4">
        <v>0.83124999999999993</v>
      </c>
      <c r="I200" s="7" t="s">
        <v>28</v>
      </c>
      <c r="J200" s="3" t="s">
        <v>31</v>
      </c>
      <c r="K200" s="7" t="s">
        <v>28</v>
      </c>
      <c r="L200" s="7" t="s">
        <v>236</v>
      </c>
      <c r="M200" s="7" t="s">
        <v>31</v>
      </c>
      <c r="N200" s="2">
        <v>56.6</v>
      </c>
      <c r="O200" s="14">
        <v>127</v>
      </c>
      <c r="P200" s="14">
        <v>56</v>
      </c>
      <c r="Q200" s="14">
        <v>94</v>
      </c>
      <c r="R200" s="14">
        <v>103</v>
      </c>
      <c r="S200" s="4">
        <v>0.8569444444444444</v>
      </c>
      <c r="U200" s="4">
        <f>S200-H200</f>
        <v>2.5694444444444464E-2</v>
      </c>
      <c r="AY200" s="15"/>
      <c r="AZ200" s="15"/>
      <c r="BA200" s="15"/>
      <c r="BB200" s="15"/>
    </row>
    <row r="201" spans="1:54" x14ac:dyDescent="0.35">
      <c r="A201">
        <v>1833</v>
      </c>
      <c r="B201" s="3" t="s">
        <v>171</v>
      </c>
      <c r="C201" s="1">
        <v>42604</v>
      </c>
      <c r="D201" s="9">
        <v>2016</v>
      </c>
      <c r="E201" t="str">
        <f t="shared" si="3"/>
        <v>235</v>
      </c>
      <c r="F201" s="5" t="s">
        <v>232</v>
      </c>
      <c r="G201" s="14">
        <v>1</v>
      </c>
      <c r="H201" s="4">
        <v>0.88680555555555562</v>
      </c>
      <c r="I201" s="7" t="s">
        <v>28</v>
      </c>
      <c r="J201" s="3" t="s">
        <v>31</v>
      </c>
      <c r="K201" s="7" t="s">
        <v>28</v>
      </c>
      <c r="L201" s="7" t="s">
        <v>236</v>
      </c>
      <c r="M201" s="7" t="s">
        <v>31</v>
      </c>
      <c r="N201" s="2">
        <v>51.5</v>
      </c>
      <c r="O201" s="14">
        <v>129</v>
      </c>
      <c r="P201" s="14">
        <v>63</v>
      </c>
      <c r="Q201" s="14">
        <v>98</v>
      </c>
      <c r="R201" s="14">
        <v>107</v>
      </c>
      <c r="S201" s="4">
        <v>0.90625</v>
      </c>
      <c r="U201" s="4">
        <f>S201-H201</f>
        <v>1.9444444444444375E-2</v>
      </c>
      <c r="V201" s="1">
        <v>42623</v>
      </c>
      <c r="W201" s="3" t="s">
        <v>97</v>
      </c>
      <c r="X201" s="2">
        <v>54.5</v>
      </c>
      <c r="AY201" s="15"/>
      <c r="AZ201" s="15"/>
      <c r="BA201" s="15"/>
      <c r="BB201" s="15"/>
    </row>
    <row r="202" spans="1:54" x14ac:dyDescent="0.35">
      <c r="A202">
        <v>1833</v>
      </c>
      <c r="B202" s="3" t="s">
        <v>193</v>
      </c>
      <c r="C202" s="1">
        <v>42619</v>
      </c>
      <c r="D202" s="9">
        <v>2016</v>
      </c>
      <c r="E202" t="str">
        <f t="shared" si="3"/>
        <v>250</v>
      </c>
      <c r="F202" s="5" t="s">
        <v>226</v>
      </c>
      <c r="G202" s="14">
        <v>1</v>
      </c>
      <c r="H202" s="4">
        <v>1</v>
      </c>
      <c r="I202" s="7" t="s">
        <v>28</v>
      </c>
      <c r="J202" s="3" t="s">
        <v>31</v>
      </c>
      <c r="K202" s="7" t="s">
        <v>28</v>
      </c>
      <c r="L202" s="7" t="s">
        <v>242</v>
      </c>
      <c r="M202" s="7" t="s">
        <v>31</v>
      </c>
      <c r="N202" s="2">
        <v>53.3</v>
      </c>
      <c r="O202" s="14">
        <v>122</v>
      </c>
      <c r="P202" s="14">
        <v>58</v>
      </c>
      <c r="Q202" s="14">
        <v>91</v>
      </c>
      <c r="R202" s="14">
        <v>100</v>
      </c>
      <c r="S202" s="4">
        <v>1.0180555555555555</v>
      </c>
      <c r="T202" s="2">
        <v>10</v>
      </c>
      <c r="U202" s="4">
        <f>S202-H202</f>
        <v>1.8055555555555491E-2</v>
      </c>
      <c r="AY202" s="15"/>
      <c r="AZ202" s="15"/>
      <c r="BA202" s="15"/>
      <c r="BB202" s="15"/>
    </row>
    <row r="203" spans="1:54" x14ac:dyDescent="0.35">
      <c r="A203">
        <v>1833</v>
      </c>
      <c r="B203" s="3" t="s">
        <v>194</v>
      </c>
      <c r="C203" s="1">
        <v>42619</v>
      </c>
      <c r="D203" s="9">
        <v>2016</v>
      </c>
      <c r="E203" t="str">
        <f t="shared" si="3"/>
        <v>250</v>
      </c>
      <c r="F203" s="5" t="s">
        <v>224</v>
      </c>
      <c r="G203" s="14">
        <v>1</v>
      </c>
      <c r="H203" s="4">
        <v>1.0416666666666666E-2</v>
      </c>
      <c r="I203" s="7" t="s">
        <v>28</v>
      </c>
      <c r="J203" s="3" t="s">
        <v>31</v>
      </c>
      <c r="K203" s="7" t="s">
        <v>28</v>
      </c>
      <c r="L203" s="7" t="s">
        <v>236</v>
      </c>
      <c r="M203" s="7" t="s">
        <v>31</v>
      </c>
      <c r="N203" s="2">
        <v>52.6</v>
      </c>
      <c r="O203" s="14">
        <v>126</v>
      </c>
      <c r="P203" s="14">
        <v>63</v>
      </c>
      <c r="Q203" s="14">
        <v>96</v>
      </c>
      <c r="R203" s="14">
        <v>104</v>
      </c>
      <c r="S203" s="4">
        <v>1.0291666666666666</v>
      </c>
      <c r="T203" s="2">
        <v>9.5</v>
      </c>
      <c r="U203" s="4">
        <f>S203-H203</f>
        <v>1.0187499999999998</v>
      </c>
      <c r="AY203" s="15"/>
      <c r="AZ203" s="15"/>
      <c r="BA203" s="15"/>
      <c r="BB203" s="15"/>
    </row>
    <row r="204" spans="1:54" x14ac:dyDescent="0.35">
      <c r="A204">
        <v>1833</v>
      </c>
      <c r="B204" s="3" t="s">
        <v>195</v>
      </c>
      <c r="C204" s="1">
        <v>42623</v>
      </c>
      <c r="D204" s="9">
        <v>2016</v>
      </c>
      <c r="E204" t="str">
        <f t="shared" si="3"/>
        <v>254</v>
      </c>
      <c r="F204" s="5" t="s">
        <v>232</v>
      </c>
      <c r="G204" s="14">
        <v>3</v>
      </c>
      <c r="H204" s="4">
        <v>0.85416666666666663</v>
      </c>
      <c r="I204" s="7" t="s">
        <v>28</v>
      </c>
      <c r="J204" s="3" t="s">
        <v>31</v>
      </c>
      <c r="K204" s="7" t="s">
        <v>28</v>
      </c>
      <c r="L204" s="7" t="s">
        <v>242</v>
      </c>
      <c r="M204" s="7" t="s">
        <v>31</v>
      </c>
      <c r="N204" s="2">
        <v>52.9</v>
      </c>
      <c r="O204" s="14">
        <v>134</v>
      </c>
      <c r="P204" s="14">
        <v>62</v>
      </c>
      <c r="Q204" s="14">
        <v>99</v>
      </c>
      <c r="R204" s="14">
        <v>109</v>
      </c>
      <c r="S204" s="4">
        <v>0.87222222222222223</v>
      </c>
      <c r="T204" s="2">
        <v>10.5</v>
      </c>
      <c r="U204" s="4">
        <f>S204-H204</f>
        <v>1.8055555555555602E-2</v>
      </c>
      <c r="AY204" s="15"/>
      <c r="AZ204" s="15"/>
      <c r="BA204" s="15"/>
      <c r="BB204" s="15"/>
    </row>
    <row r="205" spans="1:54" x14ac:dyDescent="0.35">
      <c r="A205">
        <v>1833</v>
      </c>
      <c r="B205" s="3" t="s">
        <v>196</v>
      </c>
      <c r="C205" s="1">
        <v>42623</v>
      </c>
      <c r="D205" s="9">
        <v>2016</v>
      </c>
      <c r="E205" t="str">
        <f t="shared" si="3"/>
        <v>254</v>
      </c>
      <c r="F205" s="5" t="s">
        <v>232</v>
      </c>
      <c r="G205" s="14">
        <v>1</v>
      </c>
      <c r="H205" s="4">
        <v>3.125E-2</v>
      </c>
      <c r="I205" s="7" t="s">
        <v>28</v>
      </c>
      <c r="J205" s="3" t="s">
        <v>31</v>
      </c>
      <c r="K205" s="7" t="s">
        <v>28</v>
      </c>
      <c r="L205" s="7" t="s">
        <v>236</v>
      </c>
      <c r="M205" s="7" t="s">
        <v>31</v>
      </c>
      <c r="N205" s="2">
        <v>55.2</v>
      </c>
      <c r="O205" s="14">
        <v>127</v>
      </c>
      <c r="P205" s="14">
        <v>62</v>
      </c>
      <c r="Q205" s="14">
        <v>96</v>
      </c>
      <c r="R205" s="14">
        <v>105</v>
      </c>
      <c r="S205" s="4">
        <v>4.6527777777777779E-2</v>
      </c>
      <c r="T205" s="2">
        <v>5</v>
      </c>
      <c r="U205" s="4">
        <f>S205-H205</f>
        <v>1.5277777777777779E-2</v>
      </c>
      <c r="AY205" s="15"/>
      <c r="AZ205" s="15"/>
      <c r="BA205" s="15"/>
      <c r="BB205" s="15"/>
    </row>
    <row r="206" spans="1:54" x14ac:dyDescent="0.35">
      <c r="A206">
        <v>1833</v>
      </c>
      <c r="B206" s="3" t="s">
        <v>197</v>
      </c>
      <c r="C206" s="1">
        <v>42624</v>
      </c>
      <c r="D206" s="9">
        <v>2016</v>
      </c>
      <c r="E206" t="str">
        <f t="shared" si="3"/>
        <v>255</v>
      </c>
      <c r="F206" s="5" t="s">
        <v>222</v>
      </c>
      <c r="G206" s="14">
        <v>1</v>
      </c>
      <c r="H206" s="4">
        <v>0.84375</v>
      </c>
      <c r="I206" s="7" t="s">
        <v>28</v>
      </c>
      <c r="J206" s="3" t="s">
        <v>31</v>
      </c>
      <c r="K206" s="7" t="s">
        <v>28</v>
      </c>
      <c r="L206" s="7" t="s">
        <v>236</v>
      </c>
      <c r="M206" s="7" t="s">
        <v>31</v>
      </c>
      <c r="N206" s="2">
        <v>55.2</v>
      </c>
      <c r="O206" s="14">
        <v>129</v>
      </c>
      <c r="P206" s="14">
        <v>64</v>
      </c>
      <c r="Q206" s="14">
        <v>98</v>
      </c>
      <c r="R206" s="14">
        <v>106</v>
      </c>
      <c r="S206" s="4">
        <v>0.85833333333333339</v>
      </c>
      <c r="T206" s="2">
        <v>11</v>
      </c>
      <c r="U206" s="4">
        <f>S206-H206</f>
        <v>1.4583333333333393E-2</v>
      </c>
      <c r="AY206" s="15" t="s">
        <v>239</v>
      </c>
      <c r="AZ206" s="15"/>
      <c r="BA206" s="15"/>
      <c r="BB206" s="15"/>
    </row>
    <row r="207" spans="1:54" x14ac:dyDescent="0.35">
      <c r="A207">
        <v>1833</v>
      </c>
      <c r="B207" s="3" t="s">
        <v>198</v>
      </c>
      <c r="C207" s="1">
        <v>42624</v>
      </c>
      <c r="D207" s="9">
        <v>2016</v>
      </c>
      <c r="E207" t="str">
        <f t="shared" si="3"/>
        <v>255</v>
      </c>
      <c r="F207" s="5" t="s">
        <v>228</v>
      </c>
      <c r="G207" s="14">
        <v>2</v>
      </c>
      <c r="H207" s="4">
        <v>0.85416666666666663</v>
      </c>
      <c r="I207" s="7" t="s">
        <v>28</v>
      </c>
      <c r="J207" s="3" t="s">
        <v>31</v>
      </c>
      <c r="K207" s="7" t="s">
        <v>28</v>
      </c>
      <c r="L207" s="7" t="s">
        <v>31</v>
      </c>
      <c r="M207" s="7" t="s">
        <v>31</v>
      </c>
      <c r="N207" s="2">
        <v>51.2</v>
      </c>
      <c r="O207" s="14">
        <v>125</v>
      </c>
      <c r="P207" s="14">
        <v>60</v>
      </c>
      <c r="Q207" s="14">
        <v>93</v>
      </c>
      <c r="R207" s="14">
        <v>101</v>
      </c>
      <c r="S207" s="4">
        <v>0.8666666666666667</v>
      </c>
      <c r="T207" s="2">
        <v>10</v>
      </c>
      <c r="U207" s="4">
        <f>S207-H207</f>
        <v>1.2500000000000067E-2</v>
      </c>
      <c r="AY207" s="15"/>
      <c r="AZ207" s="15"/>
      <c r="BA207" s="15"/>
      <c r="BB207" s="15"/>
    </row>
    <row r="208" spans="1:54" x14ac:dyDescent="0.35">
      <c r="A208">
        <v>1833</v>
      </c>
      <c r="B208" s="3" t="s">
        <v>199</v>
      </c>
      <c r="C208" s="1">
        <v>42624</v>
      </c>
      <c r="D208" s="9">
        <v>2016</v>
      </c>
      <c r="E208" t="str">
        <f t="shared" si="3"/>
        <v>255</v>
      </c>
      <c r="F208" s="5" t="s">
        <v>228</v>
      </c>
      <c r="G208" s="14">
        <v>2</v>
      </c>
      <c r="H208" s="4">
        <v>0.91736111111111107</v>
      </c>
      <c r="I208" s="7" t="s">
        <v>28</v>
      </c>
      <c r="J208" s="3" t="s">
        <v>31</v>
      </c>
      <c r="K208" s="7" t="s">
        <v>28</v>
      </c>
      <c r="L208" s="7" t="s">
        <v>236</v>
      </c>
      <c r="M208" s="7" t="s">
        <v>31</v>
      </c>
      <c r="N208" s="2">
        <v>51.5</v>
      </c>
      <c r="O208" s="14">
        <v>132</v>
      </c>
      <c r="P208" s="14">
        <v>61</v>
      </c>
      <c r="Q208" s="14">
        <v>97</v>
      </c>
      <c r="R208" s="14">
        <v>106</v>
      </c>
      <c r="S208" s="4">
        <v>0.93055555555555547</v>
      </c>
      <c r="T208" s="2">
        <v>8.5</v>
      </c>
      <c r="U208" s="4">
        <f>S208-H208</f>
        <v>1.3194444444444398E-2</v>
      </c>
      <c r="AY208" s="15"/>
      <c r="AZ208" s="15"/>
      <c r="BA208" s="15"/>
      <c r="BB208" s="15"/>
    </row>
    <row r="209" spans="1:54" x14ac:dyDescent="0.35">
      <c r="A209">
        <v>1833</v>
      </c>
      <c r="B209" s="3" t="s">
        <v>200</v>
      </c>
      <c r="C209" s="1">
        <v>42624</v>
      </c>
      <c r="D209" s="9">
        <v>2016</v>
      </c>
      <c r="E209" t="str">
        <f t="shared" si="3"/>
        <v>255</v>
      </c>
      <c r="F209" s="5" t="s">
        <v>222</v>
      </c>
      <c r="G209" s="14">
        <v>3</v>
      </c>
      <c r="H209" s="4">
        <v>0.95833333333333337</v>
      </c>
      <c r="I209" s="7" t="s">
        <v>28</v>
      </c>
      <c r="J209" s="3" t="s">
        <v>31</v>
      </c>
      <c r="K209" s="7" t="s">
        <v>28</v>
      </c>
      <c r="L209" s="7" t="s">
        <v>236</v>
      </c>
      <c r="M209" s="7" t="s">
        <v>31</v>
      </c>
      <c r="N209" s="2">
        <v>54.8</v>
      </c>
      <c r="O209" s="14">
        <v>128</v>
      </c>
      <c r="P209" s="14">
        <v>59</v>
      </c>
      <c r="Q209" s="14">
        <v>97</v>
      </c>
      <c r="R209" s="14">
        <v>105</v>
      </c>
      <c r="S209" s="4">
        <v>0.97777777777777775</v>
      </c>
      <c r="T209" s="2">
        <v>10</v>
      </c>
      <c r="U209" s="4">
        <f>S209-H209</f>
        <v>1.9444444444444375E-2</v>
      </c>
      <c r="AY209" s="15"/>
      <c r="AZ209" s="15"/>
      <c r="BA209" s="15"/>
      <c r="BB209" s="15"/>
    </row>
    <row r="210" spans="1:54" x14ac:dyDescent="0.35">
      <c r="A210">
        <v>1833</v>
      </c>
      <c r="B210" s="3" t="s">
        <v>253</v>
      </c>
      <c r="C210" s="1">
        <v>42626</v>
      </c>
      <c r="D210" s="9">
        <v>2016</v>
      </c>
      <c r="E210" s="10" t="str">
        <f t="shared" si="3"/>
        <v>257</v>
      </c>
      <c r="F210" s="5" t="s">
        <v>226</v>
      </c>
      <c r="G210" s="14">
        <v>1</v>
      </c>
      <c r="H210" s="4">
        <v>0.95833333333333337</v>
      </c>
      <c r="I210" s="7" t="s">
        <v>28</v>
      </c>
      <c r="J210" s="3" t="s">
        <v>31</v>
      </c>
      <c r="K210" s="7" t="s">
        <v>28</v>
      </c>
      <c r="L210" s="7" t="s">
        <v>242</v>
      </c>
      <c r="M210" s="7" t="s">
        <v>31</v>
      </c>
      <c r="N210" s="2">
        <v>58.4</v>
      </c>
      <c r="O210" s="14">
        <v>129</v>
      </c>
      <c r="P210" s="14">
        <v>64</v>
      </c>
      <c r="Q210" s="14">
        <v>98</v>
      </c>
      <c r="R210" s="14">
        <v>106</v>
      </c>
      <c r="S210" s="4">
        <v>0.97361111111111109</v>
      </c>
      <c r="T210" s="2">
        <v>6</v>
      </c>
      <c r="U210" s="4">
        <f>S210-H210</f>
        <v>1.5277777777777724E-2</v>
      </c>
      <c r="AY210" s="15"/>
      <c r="AZ210" s="15"/>
      <c r="BA210" s="15"/>
      <c r="BB210" s="15"/>
    </row>
    <row r="211" spans="1:54" x14ac:dyDescent="0.35">
      <c r="A211">
        <v>1833</v>
      </c>
      <c r="B211" s="3" t="s">
        <v>254</v>
      </c>
      <c r="C211" s="1">
        <v>42626</v>
      </c>
      <c r="D211" s="9">
        <v>2016</v>
      </c>
      <c r="E211" s="10" t="str">
        <f t="shared" si="3"/>
        <v>257</v>
      </c>
      <c r="F211" s="5" t="s">
        <v>224</v>
      </c>
      <c r="G211" s="14">
        <v>1</v>
      </c>
      <c r="H211" s="4">
        <v>1.0208333333333333</v>
      </c>
      <c r="I211" s="7" t="s">
        <v>28</v>
      </c>
      <c r="J211" s="3" t="s">
        <v>31</v>
      </c>
      <c r="K211" s="7" t="s">
        <v>28</v>
      </c>
      <c r="L211" s="7" t="s">
        <v>236</v>
      </c>
      <c r="M211" s="7" t="s">
        <v>31</v>
      </c>
      <c r="N211" s="2">
        <v>59.7</v>
      </c>
      <c r="O211" s="14">
        <v>123</v>
      </c>
      <c r="P211" s="14">
        <v>62</v>
      </c>
      <c r="Q211" s="14">
        <v>93</v>
      </c>
      <c r="R211" s="14">
        <v>101</v>
      </c>
      <c r="S211" s="4">
        <v>1.0333333333333334</v>
      </c>
      <c r="T211" s="2">
        <v>3.5</v>
      </c>
      <c r="U211" s="4">
        <f>S211-H211</f>
        <v>1.2500000000000178E-2</v>
      </c>
      <c r="AY211" s="15"/>
      <c r="AZ211" s="15"/>
      <c r="BA211" s="15"/>
      <c r="BB211" s="15"/>
    </row>
    <row r="212" spans="1:54" x14ac:dyDescent="0.35">
      <c r="A212">
        <v>1833</v>
      </c>
      <c r="B212" s="3" t="s">
        <v>255</v>
      </c>
      <c r="C212" s="1">
        <v>42632</v>
      </c>
      <c r="D212" s="9">
        <v>2016</v>
      </c>
      <c r="E212" s="10" t="str">
        <f t="shared" si="3"/>
        <v>263</v>
      </c>
      <c r="F212" s="5" t="s">
        <v>224</v>
      </c>
      <c r="G212" s="14">
        <v>1</v>
      </c>
      <c r="H212" s="4">
        <v>1.0277777777777779</v>
      </c>
      <c r="I212" s="7" t="s">
        <v>28</v>
      </c>
      <c r="J212" s="3" t="s">
        <v>31</v>
      </c>
      <c r="K212" s="7" t="s">
        <v>28</v>
      </c>
      <c r="L212" s="7" t="s">
        <v>236</v>
      </c>
      <c r="M212" s="7" t="s">
        <v>31</v>
      </c>
      <c r="N212" s="2">
        <v>58.1</v>
      </c>
      <c r="O212" s="14">
        <v>132</v>
      </c>
      <c r="P212" s="14">
        <v>61</v>
      </c>
      <c r="Q212" s="14">
        <v>96</v>
      </c>
      <c r="R212" s="14">
        <v>103</v>
      </c>
      <c r="S212" s="4">
        <v>1.0381944444444444</v>
      </c>
      <c r="T212" s="2">
        <v>9.5</v>
      </c>
      <c r="U212" s="4">
        <f>S212-H212</f>
        <v>1.0416666666666519E-2</v>
      </c>
      <c r="AY212" s="15"/>
      <c r="AZ212" s="15"/>
      <c r="BA212" s="15"/>
      <c r="BB212" s="15"/>
    </row>
    <row r="213" spans="1:54" x14ac:dyDescent="0.35">
      <c r="A213">
        <v>1833</v>
      </c>
      <c r="B213" s="3" t="s">
        <v>257</v>
      </c>
      <c r="C213" s="1">
        <v>42634</v>
      </c>
      <c r="D213" s="9">
        <v>2016</v>
      </c>
      <c r="E213" s="10" t="str">
        <f t="shared" si="3"/>
        <v>265</v>
      </c>
      <c r="F213" s="5" t="s">
        <v>230</v>
      </c>
      <c r="G213" s="14">
        <v>2</v>
      </c>
      <c r="H213" s="4">
        <v>0.89583333333333337</v>
      </c>
      <c r="I213" s="7" t="s">
        <v>28</v>
      </c>
      <c r="J213" s="3" t="s">
        <v>31</v>
      </c>
      <c r="K213" s="7" t="s">
        <v>28</v>
      </c>
      <c r="L213" s="7" t="s">
        <v>236</v>
      </c>
      <c r="M213" s="7" t="s">
        <v>31</v>
      </c>
      <c r="N213" s="2">
        <v>56.6</v>
      </c>
      <c r="O213" s="14">
        <v>129</v>
      </c>
      <c r="P213" s="14">
        <v>60</v>
      </c>
      <c r="Q213" s="14">
        <v>98</v>
      </c>
      <c r="R213" s="14">
        <v>107</v>
      </c>
      <c r="S213" s="4">
        <v>0.90972222222222221</v>
      </c>
      <c r="T213" s="2">
        <v>13</v>
      </c>
      <c r="U213" s="4">
        <f>S213-H213</f>
        <v>1.388888888888884E-2</v>
      </c>
      <c r="AY213" s="15"/>
      <c r="AZ213" s="15"/>
      <c r="BA213" s="15"/>
      <c r="BB213" s="15"/>
    </row>
    <row r="214" spans="1:54" x14ac:dyDescent="0.35">
      <c r="A214">
        <v>1833</v>
      </c>
      <c r="B214" s="3" t="s">
        <v>294</v>
      </c>
      <c r="C214" s="1">
        <v>42634</v>
      </c>
      <c r="D214" s="9">
        <v>2016</v>
      </c>
      <c r="E214" s="10" t="str">
        <f t="shared" si="3"/>
        <v>265</v>
      </c>
      <c r="F214" s="5" t="s">
        <v>232</v>
      </c>
      <c r="G214" s="14">
        <v>1</v>
      </c>
      <c r="H214" s="4">
        <v>1.0104166666666667</v>
      </c>
      <c r="I214" s="7" t="s">
        <v>28</v>
      </c>
      <c r="J214" s="3" t="s">
        <v>31</v>
      </c>
      <c r="K214" s="7" t="s">
        <v>28</v>
      </c>
      <c r="L214" s="7" t="s">
        <v>236</v>
      </c>
      <c r="M214" s="7" t="s">
        <v>31</v>
      </c>
      <c r="N214" s="2">
        <v>56.7</v>
      </c>
      <c r="O214" s="14">
        <v>123</v>
      </c>
      <c r="P214" s="14">
        <v>60</v>
      </c>
      <c r="Q214" s="14">
        <v>95</v>
      </c>
      <c r="R214" s="14">
        <v>102</v>
      </c>
      <c r="S214" s="4">
        <v>1.0270833333333333</v>
      </c>
      <c r="T214" s="2">
        <v>11.5</v>
      </c>
      <c r="U214" s="4">
        <f>S214-H214</f>
        <v>1.6666666666666607E-2</v>
      </c>
      <c r="AY214" s="15"/>
      <c r="AZ214" s="15"/>
      <c r="BA214" s="15"/>
      <c r="BB214" s="15"/>
    </row>
    <row r="215" spans="1:54" x14ac:dyDescent="0.35">
      <c r="A215">
        <v>1833</v>
      </c>
      <c r="B215" s="3" t="s">
        <v>295</v>
      </c>
      <c r="C215" s="1">
        <v>42640</v>
      </c>
      <c r="D215" s="9">
        <v>2016</v>
      </c>
      <c r="E215" s="10" t="str">
        <f t="shared" si="3"/>
        <v>271</v>
      </c>
      <c r="F215" s="5" t="s">
        <v>222</v>
      </c>
      <c r="G215" s="14">
        <v>3</v>
      </c>
      <c r="H215" s="4">
        <v>0.98958333333333337</v>
      </c>
      <c r="I215" s="7" t="s">
        <v>28</v>
      </c>
      <c r="J215" s="3" t="s">
        <v>33</v>
      </c>
      <c r="K215" s="7" t="s">
        <v>28</v>
      </c>
      <c r="L215" s="7" t="s">
        <v>242</v>
      </c>
      <c r="M215" s="7" t="s">
        <v>31</v>
      </c>
      <c r="N215" s="2">
        <v>67</v>
      </c>
      <c r="O215" s="14">
        <v>132</v>
      </c>
      <c r="P215" s="14">
        <v>62</v>
      </c>
      <c r="Q215" s="14">
        <v>96</v>
      </c>
      <c r="R215" s="14">
        <v>105</v>
      </c>
      <c r="S215" s="4">
        <v>1.0284722222222222</v>
      </c>
      <c r="T215" s="2">
        <v>4.5</v>
      </c>
      <c r="U215" s="4">
        <f>S215-H215</f>
        <v>3.8888888888888862E-2</v>
      </c>
      <c r="AE215">
        <v>3</v>
      </c>
      <c r="AF215">
        <v>3</v>
      </c>
      <c r="AG215">
        <v>3</v>
      </c>
      <c r="AH215">
        <v>3</v>
      </c>
      <c r="AI215">
        <v>3</v>
      </c>
      <c r="AJ215">
        <v>3</v>
      </c>
      <c r="AK215">
        <v>3</v>
      </c>
      <c r="AL215">
        <v>3</v>
      </c>
      <c r="AM215">
        <v>3</v>
      </c>
      <c r="AN215" t="s">
        <v>57</v>
      </c>
      <c r="AO215">
        <v>3</v>
      </c>
      <c r="AP215">
        <v>3</v>
      </c>
      <c r="AQ215">
        <v>3</v>
      </c>
      <c r="AR215">
        <v>3</v>
      </c>
      <c r="AS215">
        <v>3</v>
      </c>
      <c r="AT215">
        <v>3</v>
      </c>
      <c r="AU215">
        <v>3</v>
      </c>
      <c r="AV215">
        <v>3</v>
      </c>
      <c r="AW215">
        <v>3</v>
      </c>
      <c r="AX215" t="s">
        <v>57</v>
      </c>
      <c r="AY215" s="15" t="s">
        <v>296</v>
      </c>
      <c r="AZ215" s="15"/>
      <c r="BA215" s="15"/>
      <c r="BB215" s="15"/>
    </row>
    <row r="216" spans="1:54" x14ac:dyDescent="0.35">
      <c r="A216">
        <v>1833</v>
      </c>
      <c r="B216" s="3" t="s">
        <v>297</v>
      </c>
      <c r="C216" s="1">
        <v>42642</v>
      </c>
      <c r="D216" s="9">
        <v>2016</v>
      </c>
      <c r="E216" s="10" t="str">
        <f t="shared" si="3"/>
        <v>273</v>
      </c>
      <c r="F216" s="5" t="s">
        <v>224</v>
      </c>
      <c r="G216" s="14">
        <v>2</v>
      </c>
      <c r="H216" s="4">
        <v>0.82291666666666663</v>
      </c>
      <c r="I216" s="7" t="s">
        <v>28</v>
      </c>
      <c r="J216" s="3" t="s">
        <v>33</v>
      </c>
      <c r="K216" s="7" t="s">
        <v>28</v>
      </c>
      <c r="L216" s="7" t="s">
        <v>236</v>
      </c>
      <c r="M216" s="7" t="s">
        <v>31</v>
      </c>
      <c r="N216" s="2">
        <v>75</v>
      </c>
      <c r="O216" s="14">
        <v>129</v>
      </c>
      <c r="P216" s="14">
        <v>60</v>
      </c>
      <c r="Q216" s="14">
        <v>100</v>
      </c>
      <c r="R216" s="14">
        <v>109</v>
      </c>
      <c r="S216" s="4">
        <v>0.83819444444444446</v>
      </c>
      <c r="T216" s="2">
        <v>12.5</v>
      </c>
      <c r="U216" s="4">
        <f>S216-H216</f>
        <v>1.5277777777777835E-2</v>
      </c>
      <c r="AE216">
        <v>2</v>
      </c>
      <c r="AF216">
        <v>1.5</v>
      </c>
      <c r="AG216">
        <v>1</v>
      </c>
      <c r="AH216">
        <v>3</v>
      </c>
      <c r="AI216">
        <v>2.5</v>
      </c>
      <c r="AJ216">
        <v>2.5</v>
      </c>
      <c r="AK216">
        <v>2.5</v>
      </c>
      <c r="AL216">
        <v>2</v>
      </c>
      <c r="AM216">
        <v>2</v>
      </c>
      <c r="AN216">
        <v>2</v>
      </c>
      <c r="AO216">
        <v>2</v>
      </c>
      <c r="AP216">
        <v>1.5</v>
      </c>
      <c r="AQ216">
        <v>1</v>
      </c>
      <c r="AR216">
        <v>3</v>
      </c>
      <c r="AS216">
        <v>2.5</v>
      </c>
      <c r="AT216">
        <v>2.5</v>
      </c>
      <c r="AU216">
        <v>2.5</v>
      </c>
      <c r="AV216">
        <v>2</v>
      </c>
      <c r="AW216">
        <v>2</v>
      </c>
      <c r="AX216">
        <v>2</v>
      </c>
      <c r="AY216" s="15"/>
      <c r="AZ216" s="15"/>
      <c r="BA216" s="15"/>
      <c r="BB216" s="15"/>
    </row>
    <row r="217" spans="1:54" x14ac:dyDescent="0.35">
      <c r="A217">
        <v>1833</v>
      </c>
      <c r="B217" s="3" t="s">
        <v>298</v>
      </c>
      <c r="C217" s="1">
        <v>42642</v>
      </c>
      <c r="D217" s="9">
        <v>2016</v>
      </c>
      <c r="E217" s="10" t="str">
        <f t="shared" si="3"/>
        <v>273</v>
      </c>
      <c r="F217" s="5" t="s">
        <v>224</v>
      </c>
      <c r="G217" s="14" t="s">
        <v>248</v>
      </c>
      <c r="H217" s="4">
        <v>1.6666666666666666E-2</v>
      </c>
      <c r="I217" s="7" t="s">
        <v>28</v>
      </c>
      <c r="J217" s="3" t="s">
        <v>28</v>
      </c>
      <c r="K217" s="7" t="s">
        <v>28</v>
      </c>
      <c r="L217" s="7" t="s">
        <v>236</v>
      </c>
      <c r="M217" s="7" t="s">
        <v>31</v>
      </c>
      <c r="N217" s="2">
        <v>68.7</v>
      </c>
      <c r="O217" s="14">
        <v>128</v>
      </c>
      <c r="P217" s="14">
        <v>61</v>
      </c>
      <c r="Q217" s="14">
        <v>98</v>
      </c>
      <c r="R217" s="14">
        <v>107</v>
      </c>
      <c r="S217" s="4">
        <v>4.8611111111111112E-2</v>
      </c>
      <c r="T217" s="2">
        <v>9</v>
      </c>
      <c r="U217" s="4">
        <f>S217-H217</f>
        <v>3.1944444444444442E-2</v>
      </c>
      <c r="AY217" s="15"/>
      <c r="AZ217" s="15"/>
      <c r="BA217" s="15"/>
      <c r="BB217" s="15"/>
    </row>
    <row r="218" spans="1:54" x14ac:dyDescent="0.35">
      <c r="E218" s="10"/>
      <c r="H218" s="4"/>
      <c r="S218" s="4"/>
      <c r="AY218" s="15"/>
      <c r="AZ218" s="15"/>
      <c r="BA218" s="15"/>
      <c r="BB218" s="15"/>
    </row>
    <row r="219" spans="1:54" x14ac:dyDescent="0.35">
      <c r="E219" s="10"/>
      <c r="H219" s="4"/>
      <c r="S219" s="4"/>
      <c r="AY219" s="15"/>
      <c r="AZ219" s="15"/>
      <c r="BA219" s="15"/>
      <c r="BB219" s="15"/>
    </row>
    <row r="220" spans="1:54" x14ac:dyDescent="0.35">
      <c r="E220" s="10"/>
      <c r="H220" s="4"/>
      <c r="S220" s="4"/>
      <c r="AY220" s="15"/>
      <c r="AZ220" s="15"/>
      <c r="BA220" s="15"/>
      <c r="BB220" s="15"/>
    </row>
    <row r="221" spans="1:54" x14ac:dyDescent="0.35">
      <c r="H221" s="4"/>
      <c r="S221" s="4"/>
      <c r="AY221" s="15"/>
      <c r="AZ221" s="15"/>
      <c r="BA221" s="15"/>
      <c r="BB221" s="15"/>
    </row>
    <row r="222" spans="1:54" x14ac:dyDescent="0.35">
      <c r="H222" s="4"/>
      <c r="S222" s="4"/>
      <c r="AY222" s="15"/>
      <c r="AZ222" s="15"/>
      <c r="BA222" s="15"/>
      <c r="BB222" s="15"/>
    </row>
    <row r="223" spans="1:54" x14ac:dyDescent="0.35">
      <c r="H223" s="4"/>
      <c r="S223" s="4"/>
      <c r="AY223" s="15"/>
      <c r="AZ223" s="15"/>
      <c r="BA223" s="15"/>
      <c r="BB223" s="15"/>
    </row>
    <row r="224" spans="1:54" x14ac:dyDescent="0.35">
      <c r="H224" s="4"/>
      <c r="S224" s="4"/>
      <c r="AY224" s="15"/>
      <c r="AZ224" s="15"/>
      <c r="BA224" s="15"/>
      <c r="BB224" s="15"/>
    </row>
    <row r="225" spans="8:54" x14ac:dyDescent="0.35">
      <c r="H225" s="4"/>
      <c r="S225" s="4"/>
      <c r="AY225" s="15"/>
      <c r="AZ225" s="15"/>
      <c r="BA225" s="15"/>
      <c r="BB225" s="15"/>
    </row>
    <row r="226" spans="8:54" x14ac:dyDescent="0.35">
      <c r="H226" s="4"/>
      <c r="S226" s="4"/>
      <c r="AY226" s="15"/>
      <c r="AZ226" s="15"/>
      <c r="BA226" s="15"/>
      <c r="BB226" s="15"/>
    </row>
    <row r="227" spans="8:54" x14ac:dyDescent="0.35">
      <c r="H227" s="4"/>
      <c r="S227" s="4"/>
      <c r="AY227" s="15"/>
      <c r="AZ227" s="15"/>
      <c r="BA227" s="15"/>
      <c r="BB227" s="15"/>
    </row>
    <row r="228" spans="8:54" x14ac:dyDescent="0.35">
      <c r="H228" s="4"/>
      <c r="S228" s="4"/>
      <c r="AY228" s="15"/>
      <c r="AZ228" s="15"/>
      <c r="BA228" s="15"/>
      <c r="BB228" s="15"/>
    </row>
    <row r="229" spans="8:54" x14ac:dyDescent="0.35">
      <c r="H229" s="4"/>
      <c r="S229" s="4"/>
      <c r="AY229" s="15"/>
      <c r="AZ229" s="15"/>
      <c r="BA229" s="15"/>
      <c r="BB229" s="15"/>
    </row>
    <row r="230" spans="8:54" x14ac:dyDescent="0.35">
      <c r="H230" s="4"/>
      <c r="S230" s="4"/>
      <c r="AY230" s="15"/>
      <c r="AZ230" s="15"/>
      <c r="BA230" s="15"/>
      <c r="BB230" s="15"/>
    </row>
    <row r="231" spans="8:54" x14ac:dyDescent="0.35">
      <c r="H231" s="4"/>
      <c r="S231" s="4"/>
      <c r="AY231" s="15"/>
      <c r="AZ231" s="15"/>
      <c r="BA231" s="15"/>
      <c r="BB231" s="15"/>
    </row>
    <row r="232" spans="8:54" x14ac:dyDescent="0.35">
      <c r="H232" s="4"/>
      <c r="S232" s="4"/>
      <c r="AY232" s="15"/>
      <c r="AZ232" s="15"/>
      <c r="BA232" s="15"/>
      <c r="BB232" s="15"/>
    </row>
    <row r="233" spans="8:54" x14ac:dyDescent="0.35">
      <c r="H233" s="4"/>
      <c r="S233" s="4"/>
      <c r="AY233" s="15"/>
      <c r="AZ233" s="15"/>
      <c r="BA233" s="15"/>
      <c r="BB233" s="15"/>
    </row>
    <row r="234" spans="8:54" x14ac:dyDescent="0.35">
      <c r="H234" s="4"/>
      <c r="S234" s="4"/>
      <c r="AY234" s="15"/>
      <c r="AZ234" s="15"/>
      <c r="BA234" s="15"/>
      <c r="BB234" s="15"/>
    </row>
    <row r="235" spans="8:54" x14ac:dyDescent="0.35">
      <c r="H235" s="4"/>
      <c r="S235" s="4"/>
      <c r="AY235" s="15"/>
      <c r="AZ235" s="15"/>
      <c r="BA235" s="15"/>
      <c r="BB235" s="15"/>
    </row>
    <row r="236" spans="8:54" x14ac:dyDescent="0.35">
      <c r="H236" s="4"/>
      <c r="S236" s="4"/>
      <c r="AY236" s="15"/>
      <c r="AZ236" s="15"/>
      <c r="BA236" s="15"/>
      <c r="BB236" s="15"/>
    </row>
    <row r="237" spans="8:54" x14ac:dyDescent="0.35">
      <c r="H237" s="4"/>
      <c r="S237" s="4"/>
      <c r="AY237" s="15"/>
      <c r="AZ237" s="15"/>
      <c r="BA237" s="15"/>
      <c r="BB237" s="15"/>
    </row>
    <row r="238" spans="8:54" x14ac:dyDescent="0.35">
      <c r="H238" s="4"/>
      <c r="S238" s="4"/>
      <c r="AY238" s="15"/>
      <c r="AZ238" s="15"/>
      <c r="BA238" s="15"/>
      <c r="BB238" s="15"/>
    </row>
    <row r="239" spans="8:54" x14ac:dyDescent="0.35">
      <c r="H239" s="4"/>
      <c r="S239" s="4"/>
      <c r="AY239" s="15"/>
      <c r="AZ239" s="15"/>
      <c r="BA239" s="15"/>
      <c r="BB239" s="15"/>
    </row>
    <row r="240" spans="8:54" x14ac:dyDescent="0.35">
      <c r="H240" s="4"/>
      <c r="S240" s="4"/>
      <c r="AY240" s="15"/>
      <c r="AZ240" s="15"/>
      <c r="BA240" s="15"/>
      <c r="BB240" s="15"/>
    </row>
    <row r="241" spans="8:54" x14ac:dyDescent="0.35">
      <c r="H241" s="4"/>
      <c r="S241" s="4"/>
      <c r="AY241" s="15"/>
      <c r="AZ241" s="15"/>
      <c r="BA241" s="15"/>
      <c r="BB241" s="15"/>
    </row>
    <row r="242" spans="8:54" x14ac:dyDescent="0.35">
      <c r="H242" s="4"/>
      <c r="S242" s="4"/>
      <c r="AY242" s="15"/>
      <c r="AZ242" s="15"/>
      <c r="BA242" s="15"/>
      <c r="BB242" s="15"/>
    </row>
    <row r="243" spans="8:54" x14ac:dyDescent="0.35">
      <c r="H243" s="4"/>
      <c r="S243" s="4"/>
      <c r="AY243" s="15"/>
      <c r="AZ243" s="15"/>
      <c r="BA243" s="15"/>
      <c r="BB243" s="15"/>
    </row>
    <row r="244" spans="8:54" x14ac:dyDescent="0.35">
      <c r="H244" s="4"/>
      <c r="S244" s="4"/>
      <c r="AY244" s="15"/>
      <c r="AZ244" s="15"/>
      <c r="BA244" s="15"/>
      <c r="BB244" s="15"/>
    </row>
    <row r="245" spans="8:54" x14ac:dyDescent="0.35">
      <c r="H245" s="4"/>
      <c r="S245" s="4"/>
      <c r="AY245" s="15"/>
      <c r="AZ245" s="15"/>
      <c r="BA245" s="15"/>
      <c r="BB245" s="15"/>
    </row>
    <row r="246" spans="8:54" x14ac:dyDescent="0.35">
      <c r="H246" s="4"/>
      <c r="S246" s="4"/>
      <c r="AY246" s="15"/>
      <c r="AZ246" s="15"/>
      <c r="BA246" s="15"/>
      <c r="BB246" s="15"/>
    </row>
    <row r="247" spans="8:54" x14ac:dyDescent="0.35">
      <c r="H247" s="4"/>
      <c r="S247" s="4"/>
      <c r="AY247" s="15"/>
      <c r="AZ247" s="15"/>
      <c r="BA247" s="15"/>
      <c r="BB247" s="15"/>
    </row>
    <row r="248" spans="8:54" x14ac:dyDescent="0.35">
      <c r="H248" s="4"/>
      <c r="S248" s="4"/>
      <c r="AY248" s="15"/>
      <c r="AZ248" s="15"/>
      <c r="BA248" s="15"/>
      <c r="BB248" s="15"/>
    </row>
    <row r="249" spans="8:54" x14ac:dyDescent="0.35">
      <c r="H249" s="4"/>
      <c r="S249" s="4"/>
      <c r="AY249" s="15"/>
      <c r="AZ249" s="15"/>
      <c r="BA249" s="15"/>
      <c r="BB249" s="15"/>
    </row>
    <row r="250" spans="8:54" x14ac:dyDescent="0.35">
      <c r="H250" s="4"/>
      <c r="S250" s="4"/>
      <c r="AY250" s="15"/>
      <c r="AZ250" s="15"/>
      <c r="BA250" s="15"/>
      <c r="BB250" s="15"/>
    </row>
    <row r="251" spans="8:54" x14ac:dyDescent="0.35">
      <c r="H251" s="4"/>
      <c r="S251" s="4"/>
      <c r="AY251" s="15"/>
      <c r="AZ251" s="15"/>
      <c r="BA251" s="15"/>
      <c r="BB251" s="15"/>
    </row>
    <row r="252" spans="8:54" x14ac:dyDescent="0.35">
      <c r="H252" s="4"/>
      <c r="S252" s="4"/>
      <c r="AY252" s="15"/>
      <c r="AZ252" s="15"/>
      <c r="BA252" s="15"/>
      <c r="BB252" s="15"/>
    </row>
    <row r="253" spans="8:54" x14ac:dyDescent="0.35">
      <c r="H253" s="4"/>
      <c r="S253" s="4"/>
      <c r="AY253" s="15"/>
      <c r="AZ253" s="15"/>
      <c r="BA253" s="15"/>
      <c r="BB253" s="15"/>
    </row>
    <row r="254" spans="8:54" x14ac:dyDescent="0.35">
      <c r="H254" s="4"/>
      <c r="S254" s="4"/>
      <c r="AY254" s="15"/>
      <c r="AZ254" s="15"/>
      <c r="BA254" s="15"/>
      <c r="BB254" s="15"/>
    </row>
    <row r="255" spans="8:54" x14ac:dyDescent="0.35">
      <c r="H255" s="4"/>
      <c r="S255" s="4"/>
      <c r="AY255" s="15"/>
      <c r="AZ255" s="15"/>
      <c r="BA255" s="15"/>
      <c r="BB255" s="15"/>
    </row>
    <row r="256" spans="8:54" x14ac:dyDescent="0.35">
      <c r="H256" s="4"/>
      <c r="S256" s="4"/>
      <c r="AY256" s="15"/>
      <c r="AZ256" s="15"/>
      <c r="BA256" s="15"/>
      <c r="BB256" s="15"/>
    </row>
    <row r="257" spans="8:54" x14ac:dyDescent="0.35">
      <c r="H257" s="4"/>
      <c r="S257" s="4"/>
      <c r="AY257" s="15"/>
      <c r="AZ257" s="15"/>
      <c r="BA257" s="15"/>
      <c r="BB257" s="15"/>
    </row>
    <row r="258" spans="8:54" x14ac:dyDescent="0.35">
      <c r="H258" s="4"/>
      <c r="S258" s="4"/>
      <c r="AY258" s="15"/>
      <c r="AZ258" s="15"/>
      <c r="BA258" s="15"/>
      <c r="BB258" s="15"/>
    </row>
    <row r="259" spans="8:54" x14ac:dyDescent="0.35">
      <c r="H259" s="4"/>
      <c r="S259" s="4"/>
      <c r="AY259" s="15"/>
      <c r="AZ259" s="15"/>
      <c r="BA259" s="15"/>
      <c r="BB259" s="15"/>
    </row>
    <row r="260" spans="8:54" x14ac:dyDescent="0.35">
      <c r="H260" s="4"/>
      <c r="S260" s="4"/>
      <c r="AY260" s="15"/>
      <c r="AZ260" s="15"/>
      <c r="BA260" s="15"/>
      <c r="BB260" s="15"/>
    </row>
    <row r="261" spans="8:54" x14ac:dyDescent="0.35">
      <c r="H261" s="4"/>
      <c r="S261" s="4"/>
      <c r="AY261" s="15"/>
      <c r="AZ261" s="15"/>
      <c r="BA261" s="15"/>
      <c r="BB261" s="15"/>
    </row>
    <row r="262" spans="8:54" x14ac:dyDescent="0.35">
      <c r="H262" s="4"/>
      <c r="S262" s="4"/>
      <c r="AY262" s="15"/>
      <c r="AZ262" s="15"/>
      <c r="BA262" s="15"/>
      <c r="BB262" s="15"/>
    </row>
    <row r="263" spans="8:54" x14ac:dyDescent="0.35">
      <c r="H263" s="4"/>
      <c r="S263" s="4"/>
      <c r="AY263" s="15"/>
      <c r="AZ263" s="15"/>
      <c r="BA263" s="15"/>
      <c r="BB263" s="15"/>
    </row>
    <row r="264" spans="8:54" x14ac:dyDescent="0.35">
      <c r="H264" s="4"/>
      <c r="S264" s="4"/>
      <c r="AY264" s="15"/>
      <c r="AZ264" s="15"/>
      <c r="BA264" s="15"/>
      <c r="BB264" s="15"/>
    </row>
    <row r="265" spans="8:54" x14ac:dyDescent="0.35">
      <c r="H265" s="4"/>
      <c r="S265" s="4"/>
      <c r="AY265" s="15"/>
      <c r="AZ265" s="15"/>
      <c r="BA265" s="15"/>
      <c r="BB265" s="15"/>
    </row>
    <row r="266" spans="8:54" x14ac:dyDescent="0.35">
      <c r="H266" s="4"/>
      <c r="S266" s="4"/>
      <c r="AY266" s="15"/>
      <c r="AZ266" s="15"/>
      <c r="BA266" s="15"/>
      <c r="BB266" s="15"/>
    </row>
    <row r="267" spans="8:54" x14ac:dyDescent="0.35">
      <c r="H267" s="4"/>
      <c r="S267" s="4"/>
      <c r="AY267" s="15"/>
      <c r="AZ267" s="15"/>
      <c r="BA267" s="15"/>
      <c r="BB267" s="15"/>
    </row>
    <row r="268" spans="8:54" x14ac:dyDescent="0.35">
      <c r="H268" s="4"/>
      <c r="S268" s="4"/>
      <c r="AY268" s="15"/>
      <c r="AZ268" s="15"/>
      <c r="BA268" s="15"/>
      <c r="BB268" s="15"/>
    </row>
    <row r="269" spans="8:54" x14ac:dyDescent="0.35">
      <c r="H269" s="4"/>
      <c r="S269" s="4"/>
      <c r="AY269" s="15"/>
      <c r="AZ269" s="15"/>
      <c r="BA269" s="15"/>
      <c r="BB269" s="15"/>
    </row>
    <row r="270" spans="8:54" x14ac:dyDescent="0.35">
      <c r="H270" s="4"/>
      <c r="S270" s="4"/>
      <c r="AY270" s="15"/>
      <c r="AZ270" s="15"/>
      <c r="BA270" s="15"/>
      <c r="BB270" s="15"/>
    </row>
    <row r="271" spans="8:54" x14ac:dyDescent="0.35">
      <c r="H271" s="4"/>
      <c r="S271" s="4"/>
      <c r="AY271" s="15"/>
      <c r="AZ271" s="15"/>
      <c r="BA271" s="15"/>
      <c r="BB271" s="15"/>
    </row>
    <row r="272" spans="8:54" x14ac:dyDescent="0.35">
      <c r="H272" s="4"/>
      <c r="S272" s="4"/>
      <c r="AY272" s="15"/>
      <c r="AZ272" s="15"/>
      <c r="BA272" s="15"/>
      <c r="BB272" s="15"/>
    </row>
    <row r="273" spans="8:54" x14ac:dyDescent="0.35">
      <c r="H273" s="4"/>
      <c r="S273" s="4"/>
      <c r="AY273" s="15"/>
      <c r="AZ273" s="15"/>
      <c r="BA273" s="15"/>
      <c r="BB273" s="15"/>
    </row>
    <row r="274" spans="8:54" x14ac:dyDescent="0.35">
      <c r="H274" s="4"/>
      <c r="S274" s="4"/>
      <c r="AY274" s="15"/>
      <c r="AZ274" s="15"/>
      <c r="BA274" s="15"/>
      <c r="BB274" s="15"/>
    </row>
    <row r="275" spans="8:54" x14ac:dyDescent="0.35">
      <c r="H275" s="4"/>
      <c r="S275" s="4"/>
      <c r="AY275" s="15"/>
      <c r="AZ275" s="15"/>
      <c r="BA275" s="15"/>
      <c r="BB275" s="15"/>
    </row>
    <row r="276" spans="8:54" x14ac:dyDescent="0.35">
      <c r="H276" s="4"/>
      <c r="S276" s="4"/>
      <c r="AY276" s="15"/>
      <c r="AZ276" s="15"/>
      <c r="BA276" s="15"/>
      <c r="BB276" s="15"/>
    </row>
    <row r="277" spans="8:54" x14ac:dyDescent="0.35">
      <c r="H277" s="4"/>
      <c r="S277" s="4"/>
      <c r="AY277" s="15"/>
      <c r="AZ277" s="15"/>
      <c r="BA277" s="15"/>
      <c r="BB277" s="15"/>
    </row>
    <row r="278" spans="8:54" x14ac:dyDescent="0.35">
      <c r="H278" s="4"/>
      <c r="S278" s="4"/>
      <c r="AY278" s="15"/>
      <c r="AZ278" s="15"/>
      <c r="BA278" s="15"/>
      <c r="BB278" s="15"/>
    </row>
    <row r="279" spans="8:54" x14ac:dyDescent="0.35">
      <c r="H279" s="4"/>
      <c r="S279" s="4"/>
      <c r="AY279" s="15"/>
      <c r="AZ279" s="15"/>
      <c r="BA279" s="15"/>
      <c r="BB279" s="15"/>
    </row>
    <row r="280" spans="8:54" x14ac:dyDescent="0.35">
      <c r="H280" s="4"/>
      <c r="S280" s="4"/>
      <c r="AY280" s="15"/>
      <c r="AZ280" s="15"/>
      <c r="BA280" s="15"/>
      <c r="BB280" s="15"/>
    </row>
    <row r="281" spans="8:54" x14ac:dyDescent="0.35">
      <c r="H281" s="4"/>
      <c r="S281" s="4"/>
      <c r="AY281" s="15"/>
      <c r="AZ281" s="15"/>
      <c r="BA281" s="15"/>
      <c r="BB281" s="15"/>
    </row>
    <row r="282" spans="8:54" x14ac:dyDescent="0.35">
      <c r="H282" s="4"/>
      <c r="S282" s="4"/>
      <c r="AY282" s="15"/>
      <c r="AZ282" s="15"/>
      <c r="BA282" s="15"/>
      <c r="BB282" s="15"/>
    </row>
    <row r="283" spans="8:54" x14ac:dyDescent="0.35">
      <c r="H283" s="4"/>
      <c r="S283" s="4"/>
      <c r="AY283" s="15"/>
      <c r="AZ283" s="15"/>
      <c r="BA283" s="15"/>
      <c r="BB283" s="15"/>
    </row>
    <row r="284" spans="8:54" x14ac:dyDescent="0.35">
      <c r="H284" s="4"/>
      <c r="S284" s="4"/>
      <c r="AY284" s="15"/>
      <c r="AZ284" s="15"/>
      <c r="BA284" s="15"/>
      <c r="BB284" s="15"/>
    </row>
    <row r="285" spans="8:54" x14ac:dyDescent="0.35">
      <c r="H285" s="4"/>
      <c r="S285" s="4"/>
      <c r="AY285" s="15"/>
      <c r="AZ285" s="15"/>
      <c r="BA285" s="15"/>
      <c r="BB285" s="15"/>
    </row>
    <row r="286" spans="8:54" x14ac:dyDescent="0.35">
      <c r="H286" s="4"/>
      <c r="S286" s="4"/>
      <c r="AY286" s="15"/>
      <c r="AZ286" s="15"/>
      <c r="BA286" s="15"/>
      <c r="BB286" s="15"/>
    </row>
    <row r="287" spans="8:54" x14ac:dyDescent="0.35">
      <c r="H287" s="4"/>
      <c r="S287" s="4"/>
      <c r="AY287" s="15"/>
      <c r="AZ287" s="15"/>
      <c r="BA287" s="15"/>
      <c r="BB287" s="15"/>
    </row>
    <row r="288" spans="8:54" x14ac:dyDescent="0.35">
      <c r="H288" s="4"/>
      <c r="S288" s="4"/>
      <c r="AY288" s="15"/>
      <c r="AZ288" s="15"/>
      <c r="BA288" s="15"/>
      <c r="BB288" s="15"/>
    </row>
    <row r="289" spans="8:54" x14ac:dyDescent="0.35">
      <c r="H289" s="4"/>
      <c r="S289" s="4"/>
      <c r="AY289" s="15"/>
      <c r="AZ289" s="15"/>
      <c r="BA289" s="15"/>
      <c r="BB289" s="15"/>
    </row>
    <row r="290" spans="8:54" x14ac:dyDescent="0.35">
      <c r="H290" s="4"/>
      <c r="S290" s="4"/>
      <c r="AY290" s="15"/>
      <c r="AZ290" s="15"/>
      <c r="BA290" s="15"/>
      <c r="BB290" s="15"/>
    </row>
    <row r="291" spans="8:54" x14ac:dyDescent="0.35">
      <c r="H291" s="4"/>
      <c r="S291" s="4"/>
      <c r="AY291" s="15"/>
      <c r="AZ291" s="15"/>
      <c r="BA291" s="15"/>
      <c r="BB291" s="15"/>
    </row>
    <row r="292" spans="8:54" x14ac:dyDescent="0.35">
      <c r="H292" s="4"/>
      <c r="S292" s="4"/>
      <c r="AY292" s="15"/>
      <c r="AZ292" s="15"/>
      <c r="BA292" s="15"/>
      <c r="BB292" s="15"/>
    </row>
    <row r="293" spans="8:54" x14ac:dyDescent="0.35">
      <c r="H293" s="4"/>
      <c r="S293" s="4"/>
      <c r="AY293" s="15"/>
      <c r="AZ293" s="15"/>
      <c r="BA293" s="15"/>
      <c r="BB293" s="15"/>
    </row>
    <row r="294" spans="8:54" x14ac:dyDescent="0.35">
      <c r="H294" s="4"/>
      <c r="S294" s="4"/>
      <c r="AY294" s="15"/>
      <c r="AZ294" s="15"/>
      <c r="BA294" s="15"/>
      <c r="BB294" s="15"/>
    </row>
    <row r="295" spans="8:54" x14ac:dyDescent="0.35">
      <c r="H295" s="4"/>
      <c r="S295" s="4"/>
      <c r="AY295" s="15"/>
      <c r="AZ295" s="15"/>
      <c r="BA295" s="15"/>
      <c r="BB295" s="15"/>
    </row>
    <row r="296" spans="8:54" x14ac:dyDescent="0.35">
      <c r="H296" s="4"/>
      <c r="S296" s="4"/>
      <c r="AY296" s="15"/>
      <c r="AZ296" s="15"/>
      <c r="BA296" s="15"/>
      <c r="BB296" s="15"/>
    </row>
    <row r="297" spans="8:54" x14ac:dyDescent="0.35">
      <c r="H297" s="4"/>
      <c r="S297" s="4"/>
      <c r="AY297" s="15"/>
      <c r="AZ297" s="15"/>
      <c r="BA297" s="15"/>
      <c r="BB297" s="15"/>
    </row>
    <row r="298" spans="8:54" x14ac:dyDescent="0.35">
      <c r="H298" s="4"/>
      <c r="S298" s="4"/>
    </row>
    <row r="299" spans="8:54" x14ac:dyDescent="0.35">
      <c r="H299" s="4"/>
      <c r="S299" s="4"/>
    </row>
    <row r="300" spans="8:54" x14ac:dyDescent="0.35">
      <c r="H300" s="4"/>
      <c r="S300" s="4"/>
    </row>
    <row r="301" spans="8:54" x14ac:dyDescent="0.35">
      <c r="H301" s="4"/>
      <c r="S301" s="4"/>
    </row>
    <row r="302" spans="8:54" x14ac:dyDescent="0.35">
      <c r="H302" s="4"/>
      <c r="S302" s="4"/>
    </row>
    <row r="303" spans="8:54" x14ac:dyDescent="0.35">
      <c r="H303" s="4"/>
      <c r="S303" s="4"/>
    </row>
    <row r="304" spans="8:54" x14ac:dyDescent="0.35">
      <c r="H304" s="4"/>
      <c r="S304" s="4"/>
    </row>
    <row r="305" spans="8:19" x14ac:dyDescent="0.35">
      <c r="H305" s="4"/>
      <c r="S305" s="4"/>
    </row>
    <row r="306" spans="8:19" x14ac:dyDescent="0.35">
      <c r="H306" s="4"/>
      <c r="S306" s="4"/>
    </row>
    <row r="307" spans="8:19" x14ac:dyDescent="0.35">
      <c r="H307" s="4"/>
      <c r="S307" s="4"/>
    </row>
    <row r="308" spans="8:19" x14ac:dyDescent="0.35">
      <c r="H308" s="4"/>
      <c r="S308" s="4"/>
    </row>
    <row r="309" spans="8:19" x14ac:dyDescent="0.35">
      <c r="H309" s="4"/>
      <c r="S309" s="4"/>
    </row>
    <row r="310" spans="8:19" x14ac:dyDescent="0.35">
      <c r="H310" s="4"/>
      <c r="S310" s="4"/>
    </row>
    <row r="311" spans="8:19" x14ac:dyDescent="0.35">
      <c r="H311" s="4"/>
      <c r="S311" s="4"/>
    </row>
    <row r="312" spans="8:19" x14ac:dyDescent="0.35">
      <c r="H312" s="4"/>
      <c r="S312" s="4"/>
    </row>
    <row r="313" spans="8:19" x14ac:dyDescent="0.35">
      <c r="H313" s="4"/>
      <c r="S313" s="4"/>
    </row>
    <row r="314" spans="8:19" x14ac:dyDescent="0.35">
      <c r="H314" s="4"/>
      <c r="S314" s="4"/>
    </row>
    <row r="315" spans="8:19" x14ac:dyDescent="0.35">
      <c r="H315" s="4"/>
      <c r="S315" s="4"/>
    </row>
    <row r="316" spans="8:19" x14ac:dyDescent="0.35">
      <c r="H316" s="4"/>
      <c r="S316" s="4"/>
    </row>
    <row r="317" spans="8:19" x14ac:dyDescent="0.35">
      <c r="H317" s="4"/>
      <c r="S317" s="4"/>
    </row>
    <row r="318" spans="8:19" x14ac:dyDescent="0.35">
      <c r="H318" s="4"/>
      <c r="S318" s="4"/>
    </row>
    <row r="319" spans="8:19" x14ac:dyDescent="0.35">
      <c r="H319" s="4"/>
      <c r="S319" s="4"/>
    </row>
    <row r="320" spans="8:19" x14ac:dyDescent="0.35">
      <c r="H320" s="4"/>
      <c r="S320" s="4"/>
    </row>
    <row r="321" spans="8:19" x14ac:dyDescent="0.35">
      <c r="H321" s="4"/>
      <c r="S321" s="4"/>
    </row>
    <row r="322" spans="8:19" x14ac:dyDescent="0.35">
      <c r="H322" s="4"/>
      <c r="S322" s="4"/>
    </row>
    <row r="323" spans="8:19" x14ac:dyDescent="0.35">
      <c r="H323" s="4"/>
      <c r="S323" s="4"/>
    </row>
    <row r="324" spans="8:19" x14ac:dyDescent="0.35">
      <c r="H324" s="4"/>
      <c r="S324" s="4"/>
    </row>
    <row r="325" spans="8:19" x14ac:dyDescent="0.35">
      <c r="H325" s="4"/>
      <c r="S325" s="4"/>
    </row>
    <row r="326" spans="8:19" x14ac:dyDescent="0.35">
      <c r="H326" s="4"/>
      <c r="S326" s="4"/>
    </row>
    <row r="327" spans="8:19" x14ac:dyDescent="0.35">
      <c r="H327" s="4"/>
      <c r="S327" s="4"/>
    </row>
    <row r="328" spans="8:19" x14ac:dyDescent="0.35">
      <c r="H328" s="4"/>
      <c r="S328" s="4"/>
    </row>
    <row r="329" spans="8:19" x14ac:dyDescent="0.35">
      <c r="H329" s="4"/>
      <c r="S329" s="4"/>
    </row>
    <row r="330" spans="8:19" x14ac:dyDescent="0.35">
      <c r="H330" s="4"/>
      <c r="S330" s="4"/>
    </row>
    <row r="331" spans="8:19" x14ac:dyDescent="0.35">
      <c r="H331" s="4"/>
      <c r="S331" s="4"/>
    </row>
    <row r="332" spans="8:19" x14ac:dyDescent="0.35">
      <c r="H332" s="4"/>
      <c r="S332" s="4"/>
    </row>
    <row r="333" spans="8:19" x14ac:dyDescent="0.35">
      <c r="H333" s="4"/>
      <c r="S333" s="4"/>
    </row>
    <row r="334" spans="8:19" x14ac:dyDescent="0.35">
      <c r="H334" s="4"/>
      <c r="S334" s="4"/>
    </row>
    <row r="335" spans="8:19" x14ac:dyDescent="0.35">
      <c r="H335" s="4"/>
      <c r="S335" s="4"/>
    </row>
    <row r="336" spans="8:19" x14ac:dyDescent="0.35">
      <c r="H336" s="4"/>
      <c r="S336" s="4"/>
    </row>
    <row r="337" spans="8:19" x14ac:dyDescent="0.35">
      <c r="H337" s="4"/>
      <c r="S337" s="4"/>
    </row>
    <row r="338" spans="8:19" x14ac:dyDescent="0.35">
      <c r="H338" s="4"/>
      <c r="S338" s="4"/>
    </row>
    <row r="339" spans="8:19" x14ac:dyDescent="0.35">
      <c r="H339" s="4"/>
      <c r="S339" s="4"/>
    </row>
    <row r="340" spans="8:19" x14ac:dyDescent="0.35">
      <c r="H340" s="4"/>
      <c r="S340" s="4"/>
    </row>
    <row r="341" spans="8:19" x14ac:dyDescent="0.35">
      <c r="H341" s="4"/>
      <c r="S341" s="4"/>
    </row>
    <row r="342" spans="8:19" x14ac:dyDescent="0.35">
      <c r="H342" s="4"/>
      <c r="S342" s="4"/>
    </row>
    <row r="343" spans="8:19" x14ac:dyDescent="0.35">
      <c r="H343" s="4"/>
      <c r="S343" s="4"/>
    </row>
    <row r="344" spans="8:19" x14ac:dyDescent="0.35">
      <c r="H344" s="4"/>
      <c r="S344" s="4"/>
    </row>
    <row r="345" spans="8:19" x14ac:dyDescent="0.35">
      <c r="H345" s="4"/>
      <c r="S345" s="4"/>
    </row>
    <row r="346" spans="8:19" x14ac:dyDescent="0.35">
      <c r="H346" s="4"/>
      <c r="S346" s="4"/>
    </row>
    <row r="347" spans="8:19" x14ac:dyDescent="0.35">
      <c r="H347" s="4"/>
      <c r="S347" s="4"/>
    </row>
    <row r="348" spans="8:19" x14ac:dyDescent="0.35">
      <c r="H348" s="4"/>
      <c r="S348" s="4"/>
    </row>
    <row r="349" spans="8:19" x14ac:dyDescent="0.35">
      <c r="H349" s="4"/>
      <c r="S349" s="4"/>
    </row>
    <row r="350" spans="8:19" x14ac:dyDescent="0.35">
      <c r="H350" s="4"/>
      <c r="S350" s="4"/>
    </row>
    <row r="351" spans="8:19" x14ac:dyDescent="0.35">
      <c r="H351" s="4"/>
      <c r="S351" s="4"/>
    </row>
    <row r="352" spans="8:19" x14ac:dyDescent="0.35">
      <c r="H352" s="4"/>
      <c r="S352" s="4"/>
    </row>
    <row r="353" spans="8:19" x14ac:dyDescent="0.35">
      <c r="H353" s="4"/>
      <c r="S353" s="4"/>
    </row>
    <row r="354" spans="8:19" x14ac:dyDescent="0.35">
      <c r="H354" s="4"/>
      <c r="S354" s="4"/>
    </row>
    <row r="355" spans="8:19" x14ac:dyDescent="0.35">
      <c r="H355" s="4"/>
      <c r="S355" s="4"/>
    </row>
    <row r="356" spans="8:19" x14ac:dyDescent="0.35">
      <c r="H356" s="4"/>
      <c r="S356" s="4"/>
    </row>
    <row r="357" spans="8:19" x14ac:dyDescent="0.35">
      <c r="H357" s="4"/>
      <c r="S357" s="4"/>
    </row>
    <row r="358" spans="8:19" x14ac:dyDescent="0.35">
      <c r="H358" s="4"/>
      <c r="S358" s="4"/>
    </row>
    <row r="359" spans="8:19" x14ac:dyDescent="0.35">
      <c r="H359" s="4"/>
      <c r="S359" s="4"/>
    </row>
    <row r="360" spans="8:19" x14ac:dyDescent="0.35">
      <c r="H360" s="4"/>
      <c r="S360" s="4"/>
    </row>
    <row r="361" spans="8:19" x14ac:dyDescent="0.35">
      <c r="H361" s="4"/>
      <c r="S361" s="4"/>
    </row>
    <row r="362" spans="8:19" x14ac:dyDescent="0.35">
      <c r="H362" s="4"/>
      <c r="S362" s="4"/>
    </row>
    <row r="363" spans="8:19" x14ac:dyDescent="0.35">
      <c r="H363" s="4"/>
      <c r="S363" s="4"/>
    </row>
    <row r="364" spans="8:19" x14ac:dyDescent="0.35">
      <c r="H364" s="4"/>
      <c r="S364" s="4"/>
    </row>
    <row r="365" spans="8:19" x14ac:dyDescent="0.35">
      <c r="H365" s="4"/>
      <c r="S365" s="4"/>
    </row>
    <row r="366" spans="8:19" x14ac:dyDescent="0.35">
      <c r="H366" s="4"/>
      <c r="S366" s="4"/>
    </row>
    <row r="367" spans="8:19" x14ac:dyDescent="0.35">
      <c r="H367" s="4"/>
      <c r="S367" s="4"/>
    </row>
    <row r="368" spans="8:19" x14ac:dyDescent="0.35">
      <c r="H368" s="4"/>
      <c r="S368" s="4"/>
    </row>
    <row r="369" spans="8:19" x14ac:dyDescent="0.35">
      <c r="H369" s="4"/>
      <c r="S369" s="4"/>
    </row>
    <row r="370" spans="8:19" x14ac:dyDescent="0.35">
      <c r="H370" s="4"/>
      <c r="S370" s="4"/>
    </row>
    <row r="371" spans="8:19" x14ac:dyDescent="0.35">
      <c r="H371" s="4"/>
      <c r="S371" s="4"/>
    </row>
    <row r="372" spans="8:19" x14ac:dyDescent="0.35">
      <c r="H372" s="4"/>
      <c r="S372" s="4"/>
    </row>
    <row r="373" spans="8:19" x14ac:dyDescent="0.35">
      <c r="H373" s="4"/>
      <c r="S373" s="4"/>
    </row>
    <row r="374" spans="8:19" x14ac:dyDescent="0.35">
      <c r="H374" s="4"/>
      <c r="S374" s="4"/>
    </row>
    <row r="375" spans="8:19" x14ac:dyDescent="0.35">
      <c r="H375" s="4"/>
      <c r="S375" s="4"/>
    </row>
    <row r="376" spans="8:19" x14ac:dyDescent="0.35">
      <c r="H376" s="4"/>
      <c r="S376" s="4"/>
    </row>
    <row r="377" spans="8:19" x14ac:dyDescent="0.35">
      <c r="H377" s="4"/>
      <c r="S377" s="4"/>
    </row>
    <row r="378" spans="8:19" x14ac:dyDescent="0.35">
      <c r="H378" s="4"/>
      <c r="S378" s="4"/>
    </row>
    <row r="379" spans="8:19" x14ac:dyDescent="0.35">
      <c r="H379" s="4"/>
      <c r="S379" s="4"/>
    </row>
    <row r="380" spans="8:19" x14ac:dyDescent="0.35">
      <c r="H380" s="4"/>
      <c r="S380" s="4"/>
    </row>
    <row r="381" spans="8:19" x14ac:dyDescent="0.35">
      <c r="H381" s="4"/>
      <c r="S381" s="4"/>
    </row>
    <row r="382" spans="8:19" x14ac:dyDescent="0.35">
      <c r="H382" s="4"/>
      <c r="S382" s="4"/>
    </row>
    <row r="383" spans="8:19" x14ac:dyDescent="0.35">
      <c r="H383" s="4"/>
      <c r="S383" s="4"/>
    </row>
    <row r="384" spans="8:19" x14ac:dyDescent="0.35">
      <c r="H384" s="4"/>
      <c r="S384" s="4"/>
    </row>
    <row r="385" spans="8:19" x14ac:dyDescent="0.35">
      <c r="H385" s="4"/>
      <c r="S385" s="4"/>
    </row>
    <row r="386" spans="8:19" x14ac:dyDescent="0.35">
      <c r="H386" s="4"/>
      <c r="S386" s="4"/>
    </row>
    <row r="387" spans="8:19" x14ac:dyDescent="0.35">
      <c r="H387" s="4"/>
      <c r="S387" s="4"/>
    </row>
    <row r="388" spans="8:19" x14ac:dyDescent="0.35">
      <c r="H388" s="4"/>
      <c r="S388" s="4"/>
    </row>
    <row r="389" spans="8:19" x14ac:dyDescent="0.35">
      <c r="H389" s="4"/>
      <c r="S389" s="4"/>
    </row>
    <row r="390" spans="8:19" x14ac:dyDescent="0.35">
      <c r="H390" s="4"/>
      <c r="S390" s="4"/>
    </row>
    <row r="391" spans="8:19" x14ac:dyDescent="0.35">
      <c r="H391" s="4"/>
      <c r="S391" s="4"/>
    </row>
    <row r="392" spans="8:19" x14ac:dyDescent="0.35">
      <c r="H392" s="4"/>
      <c r="S392" s="4"/>
    </row>
    <row r="393" spans="8:19" x14ac:dyDescent="0.35">
      <c r="H393" s="4"/>
      <c r="S393" s="4"/>
    </row>
    <row r="394" spans="8:19" x14ac:dyDescent="0.35">
      <c r="H394" s="4"/>
      <c r="S394" s="4"/>
    </row>
    <row r="395" spans="8:19" x14ac:dyDescent="0.35">
      <c r="H395" s="4"/>
      <c r="S395" s="4"/>
    </row>
    <row r="396" spans="8:19" x14ac:dyDescent="0.35">
      <c r="H396" s="4"/>
      <c r="S396" s="4"/>
    </row>
    <row r="397" spans="8:19" x14ac:dyDescent="0.35">
      <c r="H397" s="4"/>
      <c r="S397" s="4"/>
    </row>
    <row r="398" spans="8:19" x14ac:dyDescent="0.35">
      <c r="H398" s="4"/>
      <c r="S398" s="4"/>
    </row>
    <row r="399" spans="8:19" x14ac:dyDescent="0.35">
      <c r="H399" s="4"/>
      <c r="S399" s="4"/>
    </row>
    <row r="400" spans="8:19" x14ac:dyDescent="0.35">
      <c r="H400" s="4"/>
      <c r="S400" s="4"/>
    </row>
    <row r="401" spans="8:19" x14ac:dyDescent="0.35">
      <c r="H401" s="4"/>
      <c r="S401" s="4"/>
    </row>
    <row r="402" spans="8:19" x14ac:dyDescent="0.35">
      <c r="H402" s="4"/>
      <c r="S402" s="4"/>
    </row>
    <row r="403" spans="8:19" x14ac:dyDescent="0.35">
      <c r="H403" s="4"/>
      <c r="S403" s="4"/>
    </row>
    <row r="404" spans="8:19" x14ac:dyDescent="0.35">
      <c r="H404" s="4"/>
      <c r="S404" s="4"/>
    </row>
    <row r="405" spans="8:19" x14ac:dyDescent="0.35">
      <c r="H405" s="4"/>
      <c r="S405" s="4"/>
    </row>
    <row r="406" spans="8:19" x14ac:dyDescent="0.35">
      <c r="H406" s="4"/>
      <c r="S406" s="4"/>
    </row>
    <row r="407" spans="8:19" x14ac:dyDescent="0.35">
      <c r="H407" s="4"/>
      <c r="S407" s="4"/>
    </row>
    <row r="408" spans="8:19" x14ac:dyDescent="0.35">
      <c r="H408" s="4"/>
      <c r="S408" s="4"/>
    </row>
    <row r="409" spans="8:19" x14ac:dyDescent="0.35">
      <c r="H409" s="4"/>
      <c r="S409" s="4"/>
    </row>
    <row r="410" spans="8:19" x14ac:dyDescent="0.35">
      <c r="H410" s="4"/>
      <c r="S410" s="4"/>
    </row>
    <row r="411" spans="8:19" x14ac:dyDescent="0.35">
      <c r="H411" s="4"/>
      <c r="S411" s="4"/>
    </row>
    <row r="412" spans="8:19" x14ac:dyDescent="0.35">
      <c r="H412" s="4"/>
      <c r="S412" s="4"/>
    </row>
    <row r="413" spans="8:19" x14ac:dyDescent="0.35">
      <c r="H413" s="4"/>
      <c r="S413" s="4"/>
    </row>
    <row r="414" spans="8:19" x14ac:dyDescent="0.35">
      <c r="H414" s="4"/>
      <c r="S414" s="4"/>
    </row>
    <row r="415" spans="8:19" x14ac:dyDescent="0.35">
      <c r="H415" s="4"/>
      <c r="S415" s="4"/>
    </row>
    <row r="416" spans="8:19" x14ac:dyDescent="0.35">
      <c r="H416" s="4"/>
      <c r="S416" s="4"/>
    </row>
    <row r="417" spans="8:19" x14ac:dyDescent="0.35">
      <c r="H417" s="4"/>
      <c r="S417" s="4"/>
    </row>
    <row r="418" spans="8:19" x14ac:dyDescent="0.35">
      <c r="H418" s="4"/>
      <c r="S418" s="4"/>
    </row>
    <row r="419" spans="8:19" x14ac:dyDescent="0.35">
      <c r="H419" s="4"/>
      <c r="S419" s="4"/>
    </row>
    <row r="420" spans="8:19" x14ac:dyDescent="0.35">
      <c r="H420" s="4"/>
      <c r="S420" s="4"/>
    </row>
    <row r="421" spans="8:19" x14ac:dyDescent="0.35">
      <c r="H421" s="4"/>
      <c r="S421" s="4"/>
    </row>
    <row r="422" spans="8:19" x14ac:dyDescent="0.35">
      <c r="H422" s="4"/>
      <c r="S422" s="4"/>
    </row>
    <row r="423" spans="8:19" x14ac:dyDescent="0.35">
      <c r="H423" s="4"/>
      <c r="S423" s="4"/>
    </row>
    <row r="424" spans="8:19" x14ac:dyDescent="0.35">
      <c r="H424" s="4"/>
      <c r="S424" s="4"/>
    </row>
    <row r="425" spans="8:19" x14ac:dyDescent="0.35">
      <c r="H425" s="4"/>
      <c r="S425" s="4"/>
    </row>
    <row r="426" spans="8:19" x14ac:dyDescent="0.35">
      <c r="H426" s="4"/>
      <c r="S426" s="4"/>
    </row>
    <row r="427" spans="8:19" x14ac:dyDescent="0.35">
      <c r="H427" s="4"/>
      <c r="S427" s="4"/>
    </row>
    <row r="428" spans="8:19" x14ac:dyDescent="0.35">
      <c r="H428" s="4"/>
      <c r="S428" s="4"/>
    </row>
    <row r="429" spans="8:19" x14ac:dyDescent="0.35">
      <c r="H429" s="4"/>
      <c r="S429" s="4"/>
    </row>
    <row r="430" spans="8:19" x14ac:dyDescent="0.35">
      <c r="H430" s="4"/>
      <c r="S430" s="4"/>
    </row>
    <row r="431" spans="8:19" x14ac:dyDescent="0.35">
      <c r="H431" s="4"/>
      <c r="S431" s="4"/>
    </row>
    <row r="432" spans="8:19" x14ac:dyDescent="0.35">
      <c r="H432" s="4"/>
      <c r="S432" s="4"/>
    </row>
    <row r="433" spans="8:19" x14ac:dyDescent="0.35">
      <c r="H433" s="4"/>
      <c r="S433" s="4"/>
    </row>
    <row r="434" spans="8:19" x14ac:dyDescent="0.35">
      <c r="H434" s="4"/>
      <c r="S434" s="4"/>
    </row>
    <row r="435" spans="8:19" x14ac:dyDescent="0.35">
      <c r="H435" s="4"/>
      <c r="S435" s="4"/>
    </row>
    <row r="436" spans="8:19" x14ac:dyDescent="0.35">
      <c r="H436" s="4"/>
      <c r="S436" s="4"/>
    </row>
    <row r="437" spans="8:19" x14ac:dyDescent="0.35">
      <c r="H437" s="4"/>
      <c r="S437" s="4"/>
    </row>
    <row r="438" spans="8:19" x14ac:dyDescent="0.35">
      <c r="H438" s="4"/>
      <c r="S438" s="4"/>
    </row>
    <row r="439" spans="8:19" x14ac:dyDescent="0.35">
      <c r="H439" s="4"/>
      <c r="S439" s="4"/>
    </row>
    <row r="440" spans="8:19" x14ac:dyDescent="0.35">
      <c r="H440" s="4"/>
      <c r="S440" s="4"/>
    </row>
    <row r="441" spans="8:19" x14ac:dyDescent="0.35">
      <c r="H441" s="4"/>
      <c r="S441" s="4"/>
    </row>
    <row r="442" spans="8:19" x14ac:dyDescent="0.35">
      <c r="H442" s="4"/>
      <c r="S442" s="4"/>
    </row>
    <row r="443" spans="8:19" x14ac:dyDescent="0.35">
      <c r="H443" s="4"/>
      <c r="S443" s="4"/>
    </row>
    <row r="444" spans="8:19" x14ac:dyDescent="0.35">
      <c r="H444" s="4"/>
      <c r="S444" s="4"/>
    </row>
    <row r="445" spans="8:19" x14ac:dyDescent="0.35">
      <c r="H445" s="4"/>
      <c r="S445" s="4"/>
    </row>
    <row r="446" spans="8:19" x14ac:dyDescent="0.35">
      <c r="H446" s="4"/>
      <c r="S446" s="4"/>
    </row>
    <row r="447" spans="8:19" x14ac:dyDescent="0.35">
      <c r="H447" s="4"/>
      <c r="S447" s="4"/>
    </row>
    <row r="448" spans="8:19" x14ac:dyDescent="0.35">
      <c r="H448" s="4"/>
      <c r="S448" s="4"/>
    </row>
    <row r="449" spans="8:19" x14ac:dyDescent="0.35">
      <c r="H449" s="4"/>
      <c r="S449" s="4"/>
    </row>
    <row r="450" spans="8:19" x14ac:dyDescent="0.35">
      <c r="H450" s="4"/>
      <c r="S450" s="4"/>
    </row>
    <row r="451" spans="8:19" x14ac:dyDescent="0.35">
      <c r="H451" s="4"/>
      <c r="S451" s="4"/>
    </row>
    <row r="452" spans="8:19" x14ac:dyDescent="0.35">
      <c r="H452" s="4"/>
      <c r="S452" s="4"/>
    </row>
    <row r="453" spans="8:19" x14ac:dyDescent="0.35">
      <c r="H453" s="4"/>
      <c r="S453" s="4"/>
    </row>
    <row r="454" spans="8:19" x14ac:dyDescent="0.35">
      <c r="H454" s="4"/>
      <c r="S454" s="4"/>
    </row>
    <row r="455" spans="8:19" x14ac:dyDescent="0.35">
      <c r="H455" s="4"/>
      <c r="S455" s="4"/>
    </row>
    <row r="456" spans="8:19" x14ac:dyDescent="0.35">
      <c r="H456" s="4"/>
      <c r="S456" s="4"/>
    </row>
    <row r="457" spans="8:19" x14ac:dyDescent="0.35">
      <c r="H457" s="4"/>
      <c r="S457" s="4"/>
    </row>
    <row r="458" spans="8:19" x14ac:dyDescent="0.35">
      <c r="H458" s="4"/>
      <c r="S458" s="4"/>
    </row>
    <row r="459" spans="8:19" x14ac:dyDescent="0.35">
      <c r="H459" s="4"/>
      <c r="S459" s="4"/>
    </row>
    <row r="460" spans="8:19" x14ac:dyDescent="0.35">
      <c r="H460" s="4"/>
      <c r="S460" s="4"/>
    </row>
    <row r="461" spans="8:19" x14ac:dyDescent="0.35">
      <c r="H461" s="4"/>
      <c r="S461" s="4"/>
    </row>
    <row r="462" spans="8:19" x14ac:dyDescent="0.35">
      <c r="H462" s="4"/>
      <c r="S462" s="4"/>
    </row>
    <row r="463" spans="8:19" x14ac:dyDescent="0.35">
      <c r="H463" s="4"/>
      <c r="S463" s="4"/>
    </row>
    <row r="464" spans="8:19" x14ac:dyDescent="0.35">
      <c r="H464" s="4"/>
      <c r="S464" s="4"/>
    </row>
    <row r="465" spans="8:19" x14ac:dyDescent="0.35">
      <c r="H465" s="4"/>
      <c r="S465" s="4"/>
    </row>
    <row r="466" spans="8:19" x14ac:dyDescent="0.35">
      <c r="H466" s="4"/>
      <c r="S466" s="4"/>
    </row>
    <row r="467" spans="8:19" x14ac:dyDescent="0.35">
      <c r="H467" s="4"/>
      <c r="S467" s="4"/>
    </row>
    <row r="468" spans="8:19" x14ac:dyDescent="0.35">
      <c r="H468" s="4"/>
      <c r="S468" s="4"/>
    </row>
    <row r="469" spans="8:19" x14ac:dyDescent="0.35">
      <c r="H469" s="4"/>
      <c r="S469" s="4"/>
    </row>
    <row r="470" spans="8:19" x14ac:dyDescent="0.35">
      <c r="H470" s="4"/>
      <c r="S470" s="4"/>
    </row>
    <row r="471" spans="8:19" x14ac:dyDescent="0.35">
      <c r="H471" s="4"/>
      <c r="S471" s="4"/>
    </row>
    <row r="472" spans="8:19" x14ac:dyDescent="0.35">
      <c r="H472" s="4"/>
      <c r="S472" s="4"/>
    </row>
    <row r="473" spans="8:19" x14ac:dyDescent="0.35">
      <c r="H473" s="4"/>
      <c r="S473" s="4"/>
    </row>
    <row r="474" spans="8:19" x14ac:dyDescent="0.35">
      <c r="H474" s="4"/>
      <c r="S474" s="4"/>
    </row>
    <row r="475" spans="8:19" x14ac:dyDescent="0.35">
      <c r="H475" s="4"/>
      <c r="S475" s="4"/>
    </row>
    <row r="476" spans="8:19" x14ac:dyDescent="0.35">
      <c r="H476" s="4"/>
      <c r="S476" s="4"/>
    </row>
    <row r="477" spans="8:19" x14ac:dyDescent="0.35">
      <c r="H477" s="4"/>
      <c r="S477" s="4"/>
    </row>
    <row r="478" spans="8:19" x14ac:dyDescent="0.35">
      <c r="H478" s="4"/>
      <c r="S478" s="4"/>
    </row>
    <row r="479" spans="8:19" x14ac:dyDescent="0.35">
      <c r="H479" s="4"/>
      <c r="S479" s="4"/>
    </row>
    <row r="480" spans="8:19" x14ac:dyDescent="0.35">
      <c r="H480" s="4"/>
      <c r="S480" s="4"/>
    </row>
    <row r="481" spans="8:19" x14ac:dyDescent="0.35">
      <c r="H481" s="4"/>
      <c r="S481" s="4"/>
    </row>
    <row r="482" spans="8:19" x14ac:dyDescent="0.35">
      <c r="H482" s="4"/>
      <c r="S482" s="4"/>
    </row>
    <row r="483" spans="8:19" x14ac:dyDescent="0.35">
      <c r="H483" s="4"/>
      <c r="S483" s="4"/>
    </row>
    <row r="484" spans="8:19" x14ac:dyDescent="0.35">
      <c r="H484" s="4"/>
      <c r="S484" s="4"/>
    </row>
    <row r="485" spans="8:19" x14ac:dyDescent="0.35">
      <c r="H485" s="4"/>
      <c r="S485" s="4"/>
    </row>
    <row r="486" spans="8:19" x14ac:dyDescent="0.35">
      <c r="H486" s="4"/>
      <c r="S486" s="4"/>
    </row>
    <row r="487" spans="8:19" x14ac:dyDescent="0.35">
      <c r="H487" s="4"/>
      <c r="S487" s="4"/>
    </row>
    <row r="488" spans="8:19" x14ac:dyDescent="0.35">
      <c r="H488" s="4"/>
      <c r="S488" s="4"/>
    </row>
    <row r="489" spans="8:19" x14ac:dyDescent="0.35">
      <c r="H489" s="4"/>
      <c r="S489" s="4"/>
    </row>
    <row r="490" spans="8:19" x14ac:dyDescent="0.35">
      <c r="H490" s="4"/>
      <c r="S490" s="4"/>
    </row>
    <row r="491" spans="8:19" x14ac:dyDescent="0.35">
      <c r="H491" s="4"/>
      <c r="S491" s="4"/>
    </row>
    <row r="492" spans="8:19" x14ac:dyDescent="0.35">
      <c r="H492" s="4"/>
      <c r="S492" s="4"/>
    </row>
    <row r="493" spans="8:19" x14ac:dyDescent="0.35">
      <c r="H493" s="4"/>
      <c r="S493" s="4"/>
    </row>
    <row r="494" spans="8:19" x14ac:dyDescent="0.35">
      <c r="H494" s="4"/>
      <c r="S494" s="4"/>
    </row>
    <row r="495" spans="8:19" x14ac:dyDescent="0.35">
      <c r="H495" s="4"/>
      <c r="S495" s="4"/>
    </row>
    <row r="496" spans="8:19" x14ac:dyDescent="0.35">
      <c r="H496" s="4"/>
      <c r="S496" s="4"/>
    </row>
    <row r="497" spans="8:19" x14ac:dyDescent="0.35">
      <c r="H497" s="4"/>
      <c r="S497" s="4"/>
    </row>
    <row r="498" spans="8:19" x14ac:dyDescent="0.35">
      <c r="H498" s="4"/>
      <c r="S498" s="4"/>
    </row>
    <row r="499" spans="8:19" x14ac:dyDescent="0.35">
      <c r="H499" s="4"/>
      <c r="S499" s="4"/>
    </row>
    <row r="500" spans="8:19" x14ac:dyDescent="0.35">
      <c r="H500" s="4"/>
      <c r="S500" s="4"/>
    </row>
    <row r="501" spans="8:19" x14ac:dyDescent="0.35">
      <c r="H501" s="4"/>
      <c r="S501" s="4"/>
    </row>
    <row r="502" spans="8:19" x14ac:dyDescent="0.35">
      <c r="H502" s="4"/>
      <c r="S502" s="4"/>
    </row>
    <row r="503" spans="8:19" x14ac:dyDescent="0.35">
      <c r="H503" s="4"/>
      <c r="S503" s="4"/>
    </row>
    <row r="504" spans="8:19" x14ac:dyDescent="0.35">
      <c r="H504" s="4"/>
      <c r="S504" s="4"/>
    </row>
    <row r="505" spans="8:19" x14ac:dyDescent="0.35">
      <c r="H505" s="4"/>
      <c r="S505" s="4"/>
    </row>
    <row r="506" spans="8:19" x14ac:dyDescent="0.35">
      <c r="H506" s="4"/>
      <c r="S506" s="4"/>
    </row>
    <row r="507" spans="8:19" x14ac:dyDescent="0.35">
      <c r="H507" s="4"/>
      <c r="S507" s="4"/>
    </row>
    <row r="508" spans="8:19" x14ac:dyDescent="0.35">
      <c r="H508" s="4"/>
      <c r="S508" s="4"/>
    </row>
    <row r="509" spans="8:19" x14ac:dyDescent="0.35">
      <c r="H509" s="4"/>
      <c r="S509" s="4"/>
    </row>
    <row r="510" spans="8:19" x14ac:dyDescent="0.35">
      <c r="H510" s="4"/>
      <c r="S510" s="4"/>
    </row>
    <row r="511" spans="8:19" x14ac:dyDescent="0.35">
      <c r="H511" s="4"/>
      <c r="S511" s="4"/>
    </row>
    <row r="512" spans="8:19" x14ac:dyDescent="0.35">
      <c r="H512" s="4"/>
      <c r="S512" s="4"/>
    </row>
    <row r="513" spans="8:19" x14ac:dyDescent="0.35">
      <c r="H513" s="4"/>
      <c r="S513" s="4"/>
    </row>
    <row r="514" spans="8:19" x14ac:dyDescent="0.35">
      <c r="H514" s="4"/>
      <c r="S514" s="4"/>
    </row>
    <row r="515" spans="8:19" x14ac:dyDescent="0.35">
      <c r="H515" s="4"/>
      <c r="S515" s="4"/>
    </row>
    <row r="516" spans="8:19" x14ac:dyDescent="0.35">
      <c r="H516" s="4"/>
      <c r="S516" s="4"/>
    </row>
    <row r="517" spans="8:19" x14ac:dyDescent="0.35">
      <c r="H517" s="4"/>
      <c r="S517" s="4"/>
    </row>
    <row r="518" spans="8:19" x14ac:dyDescent="0.35">
      <c r="H518" s="4"/>
      <c r="S518" s="4"/>
    </row>
    <row r="519" spans="8:19" x14ac:dyDescent="0.35">
      <c r="H519" s="4"/>
      <c r="S519" s="4"/>
    </row>
    <row r="520" spans="8:19" x14ac:dyDescent="0.35">
      <c r="H520" s="4"/>
      <c r="S520" s="4"/>
    </row>
    <row r="521" spans="8:19" x14ac:dyDescent="0.35">
      <c r="H521" s="4"/>
      <c r="S521" s="4"/>
    </row>
    <row r="522" spans="8:19" x14ac:dyDescent="0.35">
      <c r="H522" s="4"/>
      <c r="S522" s="4"/>
    </row>
    <row r="523" spans="8:19" x14ac:dyDescent="0.35">
      <c r="H523" s="4"/>
      <c r="S523" s="4"/>
    </row>
    <row r="524" spans="8:19" x14ac:dyDescent="0.35">
      <c r="H524" s="4"/>
      <c r="S524" s="4"/>
    </row>
    <row r="525" spans="8:19" x14ac:dyDescent="0.35">
      <c r="H525" s="4"/>
      <c r="S525" s="4"/>
    </row>
    <row r="526" spans="8:19" x14ac:dyDescent="0.35">
      <c r="H526" s="4"/>
      <c r="S526" s="4"/>
    </row>
    <row r="527" spans="8:19" x14ac:dyDescent="0.35">
      <c r="H527" s="4"/>
      <c r="S527" s="4"/>
    </row>
    <row r="528" spans="8:19" x14ac:dyDescent="0.35">
      <c r="H528" s="4"/>
      <c r="S528" s="4"/>
    </row>
    <row r="529" spans="8:19" x14ac:dyDescent="0.35">
      <c r="H529" s="4"/>
      <c r="S529" s="4"/>
    </row>
    <row r="530" spans="8:19" x14ac:dyDescent="0.35">
      <c r="H530" s="4"/>
      <c r="S530" s="4"/>
    </row>
    <row r="531" spans="8:19" x14ac:dyDescent="0.35">
      <c r="H531" s="4"/>
      <c r="S531" s="4"/>
    </row>
    <row r="532" spans="8:19" x14ac:dyDescent="0.35">
      <c r="H532" s="4"/>
      <c r="S532" s="4"/>
    </row>
    <row r="533" spans="8:19" x14ac:dyDescent="0.35">
      <c r="H533" s="4"/>
      <c r="S533" s="4"/>
    </row>
    <row r="534" spans="8:19" x14ac:dyDescent="0.35">
      <c r="H534" s="4"/>
      <c r="S534" s="4"/>
    </row>
    <row r="535" spans="8:19" x14ac:dyDescent="0.35">
      <c r="H535" s="4"/>
      <c r="S535" s="4"/>
    </row>
    <row r="536" spans="8:19" x14ac:dyDescent="0.35">
      <c r="H536" s="4"/>
      <c r="S536" s="4"/>
    </row>
    <row r="537" spans="8:19" x14ac:dyDescent="0.35">
      <c r="H537" s="4"/>
      <c r="S537" s="4"/>
    </row>
    <row r="538" spans="8:19" x14ac:dyDescent="0.35">
      <c r="H538" s="4"/>
      <c r="S538" s="4"/>
    </row>
    <row r="539" spans="8:19" x14ac:dyDescent="0.35">
      <c r="H539" s="4"/>
      <c r="S539" s="4"/>
    </row>
    <row r="540" spans="8:19" x14ac:dyDescent="0.35">
      <c r="H540" s="4"/>
      <c r="S540" s="4"/>
    </row>
    <row r="541" spans="8:19" x14ac:dyDescent="0.35">
      <c r="H541" s="4"/>
      <c r="S541" s="4"/>
    </row>
    <row r="542" spans="8:19" x14ac:dyDescent="0.35">
      <c r="H542" s="4"/>
      <c r="S542" s="4"/>
    </row>
    <row r="543" spans="8:19" x14ac:dyDescent="0.35">
      <c r="H543" s="4"/>
      <c r="S543" s="4"/>
    </row>
    <row r="544" spans="8:19" x14ac:dyDescent="0.35">
      <c r="H544" s="4"/>
      <c r="S544" s="4"/>
    </row>
    <row r="545" spans="8:19" x14ac:dyDescent="0.35">
      <c r="H545" s="4"/>
      <c r="S545" s="4"/>
    </row>
    <row r="546" spans="8:19" x14ac:dyDescent="0.35">
      <c r="H546" s="4"/>
      <c r="S546" s="4"/>
    </row>
    <row r="547" spans="8:19" x14ac:dyDescent="0.35">
      <c r="H547" s="4"/>
      <c r="S547" s="4"/>
    </row>
    <row r="548" spans="8:19" x14ac:dyDescent="0.35">
      <c r="H548" s="4"/>
      <c r="S548" s="4"/>
    </row>
    <row r="549" spans="8:19" x14ac:dyDescent="0.35">
      <c r="H549" s="4"/>
      <c r="S549" s="4"/>
    </row>
    <row r="550" spans="8:19" x14ac:dyDescent="0.35">
      <c r="H550" s="4"/>
      <c r="S550" s="4"/>
    </row>
    <row r="551" spans="8:19" x14ac:dyDescent="0.35">
      <c r="H551" s="4"/>
      <c r="S551" s="4"/>
    </row>
    <row r="552" spans="8:19" x14ac:dyDescent="0.35">
      <c r="H552" s="4"/>
      <c r="S552" s="4"/>
    </row>
    <row r="553" spans="8:19" x14ac:dyDescent="0.35">
      <c r="H553" s="4"/>
      <c r="S553" s="4"/>
    </row>
    <row r="554" spans="8:19" x14ac:dyDescent="0.35">
      <c r="H554" s="4"/>
      <c r="S554" s="4"/>
    </row>
    <row r="555" spans="8:19" x14ac:dyDescent="0.35">
      <c r="H555" s="4"/>
      <c r="S555" s="4"/>
    </row>
    <row r="556" spans="8:19" x14ac:dyDescent="0.35">
      <c r="H556" s="4"/>
      <c r="S556" s="4"/>
    </row>
    <row r="557" spans="8:19" x14ac:dyDescent="0.35">
      <c r="H557" s="4"/>
      <c r="S557" s="4"/>
    </row>
    <row r="558" spans="8:19" x14ac:dyDescent="0.35">
      <c r="H558" s="4"/>
      <c r="S558" s="4"/>
    </row>
    <row r="559" spans="8:19" x14ac:dyDescent="0.35">
      <c r="H559" s="4"/>
      <c r="S559" s="4"/>
    </row>
    <row r="560" spans="8:19" x14ac:dyDescent="0.35">
      <c r="H560" s="4"/>
      <c r="S560" s="4"/>
    </row>
    <row r="561" spans="8:19" x14ac:dyDescent="0.35">
      <c r="H561" s="4"/>
      <c r="S561" s="4"/>
    </row>
    <row r="562" spans="8:19" x14ac:dyDescent="0.35">
      <c r="H562" s="4"/>
      <c r="S562" s="4"/>
    </row>
    <row r="563" spans="8:19" x14ac:dyDescent="0.35">
      <c r="H563" s="4"/>
      <c r="S563" s="4"/>
    </row>
    <row r="564" spans="8:19" x14ac:dyDescent="0.35">
      <c r="H564" s="4"/>
      <c r="S564" s="4"/>
    </row>
    <row r="565" spans="8:19" x14ac:dyDescent="0.35">
      <c r="H565" s="4"/>
      <c r="S565" s="4"/>
    </row>
    <row r="566" spans="8:19" x14ac:dyDescent="0.35">
      <c r="H566" s="4"/>
      <c r="S566" s="4"/>
    </row>
    <row r="567" spans="8:19" x14ac:dyDescent="0.35">
      <c r="H567" s="4"/>
      <c r="S567" s="4"/>
    </row>
    <row r="568" spans="8:19" x14ac:dyDescent="0.35">
      <c r="H568" s="4"/>
      <c r="S568" s="4"/>
    </row>
    <row r="569" spans="8:19" x14ac:dyDescent="0.35">
      <c r="H569" s="4"/>
      <c r="S569" s="4"/>
    </row>
    <row r="570" spans="8:19" x14ac:dyDescent="0.35">
      <c r="H570" s="4"/>
      <c r="S570" s="4"/>
    </row>
    <row r="571" spans="8:19" x14ac:dyDescent="0.35">
      <c r="H571" s="4"/>
      <c r="S571" s="4"/>
    </row>
    <row r="572" spans="8:19" x14ac:dyDescent="0.35">
      <c r="H572" s="4"/>
      <c r="S572" s="4"/>
    </row>
    <row r="573" spans="8:19" x14ac:dyDescent="0.35">
      <c r="H573" s="4"/>
      <c r="S573" s="4"/>
    </row>
    <row r="574" spans="8:19" x14ac:dyDescent="0.35">
      <c r="H574" s="4"/>
      <c r="S574" s="4"/>
    </row>
    <row r="575" spans="8:19" x14ac:dyDescent="0.35">
      <c r="H575" s="4"/>
      <c r="S575" s="4"/>
    </row>
    <row r="576" spans="8:19" x14ac:dyDescent="0.35">
      <c r="H576" s="4"/>
      <c r="S576" s="4"/>
    </row>
    <row r="577" spans="8:19" x14ac:dyDescent="0.35">
      <c r="H577" s="4"/>
      <c r="S577" s="4"/>
    </row>
    <row r="578" spans="8:19" x14ac:dyDescent="0.35">
      <c r="H578" s="4"/>
      <c r="S578" s="4"/>
    </row>
    <row r="579" spans="8:19" x14ac:dyDescent="0.35">
      <c r="H579" s="4"/>
      <c r="S579" s="4"/>
    </row>
    <row r="580" spans="8:19" x14ac:dyDescent="0.35">
      <c r="H580" s="4"/>
      <c r="S580" s="4"/>
    </row>
    <row r="581" spans="8:19" x14ac:dyDescent="0.35">
      <c r="H581" s="4"/>
      <c r="S581" s="4"/>
    </row>
    <row r="582" spans="8:19" x14ac:dyDescent="0.35">
      <c r="H582" s="4"/>
      <c r="S582" s="4"/>
    </row>
    <row r="583" spans="8:19" x14ac:dyDescent="0.35">
      <c r="H583" s="4"/>
      <c r="S583" s="4"/>
    </row>
    <row r="584" spans="8:19" x14ac:dyDescent="0.35">
      <c r="H584" s="4"/>
      <c r="S584" s="4"/>
    </row>
    <row r="585" spans="8:19" x14ac:dyDescent="0.35">
      <c r="H585" s="4"/>
      <c r="S585" s="4"/>
    </row>
    <row r="586" spans="8:19" x14ac:dyDescent="0.35">
      <c r="H586" s="4"/>
      <c r="S586" s="4"/>
    </row>
    <row r="587" spans="8:19" x14ac:dyDescent="0.35">
      <c r="H587" s="4"/>
      <c r="S587" s="4"/>
    </row>
    <row r="588" spans="8:19" x14ac:dyDescent="0.35">
      <c r="H588" s="4"/>
      <c r="S588" s="4"/>
    </row>
    <row r="589" spans="8:19" x14ac:dyDescent="0.35">
      <c r="H589" s="4"/>
      <c r="S589" s="4"/>
    </row>
    <row r="590" spans="8:19" x14ac:dyDescent="0.35">
      <c r="H590" s="4"/>
      <c r="S590" s="4"/>
    </row>
    <row r="591" spans="8:19" x14ac:dyDescent="0.35">
      <c r="H591" s="4"/>
      <c r="S591" s="4"/>
    </row>
    <row r="592" spans="8:19" x14ac:dyDescent="0.35">
      <c r="H592" s="4"/>
      <c r="S592" s="4"/>
    </row>
    <row r="593" spans="8:19" x14ac:dyDescent="0.35">
      <c r="H593" s="4"/>
      <c r="S593" s="4"/>
    </row>
    <row r="594" spans="8:19" x14ac:dyDescent="0.35">
      <c r="H594" s="4"/>
      <c r="S594" s="4"/>
    </row>
    <row r="595" spans="8:19" x14ac:dyDescent="0.35">
      <c r="H595" s="4"/>
      <c r="S595" s="4"/>
    </row>
    <row r="596" spans="8:19" x14ac:dyDescent="0.35">
      <c r="H596" s="4"/>
      <c r="S596" s="4"/>
    </row>
    <row r="597" spans="8:19" x14ac:dyDescent="0.35">
      <c r="H597" s="4"/>
      <c r="S597" s="4"/>
    </row>
    <row r="598" spans="8:19" x14ac:dyDescent="0.35">
      <c r="H598" s="4"/>
      <c r="S598" s="4"/>
    </row>
    <row r="599" spans="8:19" x14ac:dyDescent="0.35">
      <c r="H599" s="4"/>
      <c r="S599" s="4"/>
    </row>
    <row r="600" spans="8:19" x14ac:dyDescent="0.35">
      <c r="H600" s="4"/>
      <c r="S600" s="4"/>
    </row>
    <row r="601" spans="8:19" x14ac:dyDescent="0.35">
      <c r="H601" s="4"/>
      <c r="S601" s="4"/>
    </row>
    <row r="602" spans="8:19" x14ac:dyDescent="0.35">
      <c r="H602" s="4"/>
      <c r="S602" s="4"/>
    </row>
    <row r="603" spans="8:19" x14ac:dyDescent="0.35">
      <c r="H603" s="4"/>
      <c r="S603" s="4"/>
    </row>
    <row r="604" spans="8:19" x14ac:dyDescent="0.35">
      <c r="H604" s="4"/>
      <c r="S604" s="4"/>
    </row>
    <row r="605" spans="8:19" x14ac:dyDescent="0.35">
      <c r="H605" s="4"/>
      <c r="S605" s="4"/>
    </row>
    <row r="606" spans="8:19" x14ac:dyDescent="0.35">
      <c r="H606" s="4"/>
      <c r="S606" s="4"/>
    </row>
    <row r="607" spans="8:19" x14ac:dyDescent="0.35">
      <c r="H607" s="4"/>
      <c r="S607" s="4"/>
    </row>
    <row r="608" spans="8:19" x14ac:dyDescent="0.35">
      <c r="H608" s="4"/>
      <c r="S608" s="4"/>
    </row>
    <row r="609" spans="8:19" x14ac:dyDescent="0.35">
      <c r="H609" s="4"/>
      <c r="S609" s="4"/>
    </row>
    <row r="610" spans="8:19" x14ac:dyDescent="0.35">
      <c r="H610" s="4"/>
      <c r="S610" s="4"/>
    </row>
    <row r="611" spans="8:19" x14ac:dyDescent="0.35">
      <c r="H611" s="4"/>
      <c r="S611" s="4"/>
    </row>
    <row r="612" spans="8:19" x14ac:dyDescent="0.35">
      <c r="H612" s="4"/>
      <c r="S612" s="4"/>
    </row>
    <row r="613" spans="8:19" x14ac:dyDescent="0.35">
      <c r="H613" s="4"/>
      <c r="S613" s="4"/>
    </row>
    <row r="614" spans="8:19" x14ac:dyDescent="0.35">
      <c r="H614" s="4"/>
      <c r="S614" s="4"/>
    </row>
    <row r="615" spans="8:19" x14ac:dyDescent="0.35">
      <c r="H615" s="4"/>
      <c r="S615" s="4"/>
    </row>
    <row r="616" spans="8:19" x14ac:dyDescent="0.35">
      <c r="H616" s="4"/>
      <c r="S616" s="4"/>
    </row>
    <row r="617" spans="8:19" x14ac:dyDescent="0.35">
      <c r="H617" s="4"/>
      <c r="S617" s="4"/>
    </row>
    <row r="618" spans="8:19" x14ac:dyDescent="0.35">
      <c r="H618" s="4"/>
      <c r="S618" s="4"/>
    </row>
    <row r="619" spans="8:19" x14ac:dyDescent="0.35">
      <c r="H619" s="4"/>
      <c r="S619" s="4"/>
    </row>
    <row r="620" spans="8:19" x14ac:dyDescent="0.35">
      <c r="H620" s="4"/>
      <c r="S620" s="4"/>
    </row>
    <row r="621" spans="8:19" x14ac:dyDescent="0.35">
      <c r="H621" s="4"/>
      <c r="S621" s="4"/>
    </row>
    <row r="622" spans="8:19" x14ac:dyDescent="0.35">
      <c r="H622" s="4"/>
      <c r="S622" s="4"/>
    </row>
    <row r="623" spans="8:19" x14ac:dyDescent="0.35">
      <c r="H623" s="4"/>
      <c r="S623" s="4"/>
    </row>
    <row r="624" spans="8:19" x14ac:dyDescent="0.35">
      <c r="H624" s="4"/>
      <c r="S624" s="4"/>
    </row>
    <row r="625" spans="8:19" x14ac:dyDescent="0.35">
      <c r="H625" s="4"/>
      <c r="S625" s="4"/>
    </row>
    <row r="626" spans="8:19" x14ac:dyDescent="0.35">
      <c r="H626" s="4"/>
      <c r="S626" s="4"/>
    </row>
    <row r="627" spans="8:19" x14ac:dyDescent="0.35">
      <c r="H627" s="4"/>
      <c r="S627" s="4"/>
    </row>
    <row r="628" spans="8:19" x14ac:dyDescent="0.35">
      <c r="H628" s="4"/>
      <c r="S628" s="4"/>
    </row>
    <row r="629" spans="8:19" x14ac:dyDescent="0.35">
      <c r="H629" s="4"/>
      <c r="S629" s="4"/>
    </row>
    <row r="630" spans="8:19" x14ac:dyDescent="0.35">
      <c r="H630" s="4"/>
      <c r="S630" s="4"/>
    </row>
    <row r="631" spans="8:19" x14ac:dyDescent="0.35">
      <c r="H631" s="4"/>
      <c r="S631" s="4"/>
    </row>
    <row r="632" spans="8:19" x14ac:dyDescent="0.35">
      <c r="H632" s="4"/>
      <c r="S632" s="4"/>
    </row>
    <row r="633" spans="8:19" x14ac:dyDescent="0.35">
      <c r="H633" s="4"/>
      <c r="S633" s="4"/>
    </row>
    <row r="634" spans="8:19" x14ac:dyDescent="0.35">
      <c r="H634" s="4"/>
      <c r="S634" s="4"/>
    </row>
    <row r="635" spans="8:19" x14ac:dyDescent="0.35">
      <c r="H635" s="4"/>
      <c r="S635" s="4"/>
    </row>
    <row r="636" spans="8:19" x14ac:dyDescent="0.35">
      <c r="H636" s="4"/>
      <c r="S636" s="4"/>
    </row>
    <row r="637" spans="8:19" x14ac:dyDescent="0.35">
      <c r="H637" s="4"/>
      <c r="S637" s="4"/>
    </row>
    <row r="638" spans="8:19" x14ac:dyDescent="0.35">
      <c r="H638" s="4"/>
      <c r="S638" s="4"/>
    </row>
    <row r="639" spans="8:19" x14ac:dyDescent="0.35">
      <c r="H639" s="4"/>
      <c r="S639" s="4"/>
    </row>
    <row r="640" spans="8:19" x14ac:dyDescent="0.35">
      <c r="H640" s="4"/>
      <c r="S640" s="4"/>
    </row>
    <row r="641" spans="8:19" x14ac:dyDescent="0.35">
      <c r="H641" s="4"/>
      <c r="S641" s="4"/>
    </row>
    <row r="642" spans="8:19" x14ac:dyDescent="0.35">
      <c r="H642" s="4"/>
      <c r="S642" s="4"/>
    </row>
    <row r="643" spans="8:19" x14ac:dyDescent="0.35">
      <c r="H643" s="4"/>
      <c r="S643" s="4"/>
    </row>
    <row r="644" spans="8:19" x14ac:dyDescent="0.35">
      <c r="H644" s="4"/>
      <c r="S644" s="4"/>
    </row>
    <row r="645" spans="8:19" x14ac:dyDescent="0.35">
      <c r="H645" s="4"/>
      <c r="S645" s="4"/>
    </row>
    <row r="646" spans="8:19" x14ac:dyDescent="0.35">
      <c r="H646" s="4"/>
      <c r="S646" s="4"/>
    </row>
    <row r="647" spans="8:19" x14ac:dyDescent="0.35">
      <c r="H647" s="4"/>
      <c r="S647" s="4"/>
    </row>
    <row r="648" spans="8:19" x14ac:dyDescent="0.35">
      <c r="H648" s="4"/>
      <c r="S648" s="4"/>
    </row>
    <row r="649" spans="8:19" x14ac:dyDescent="0.35">
      <c r="H649" s="4"/>
      <c r="S649" s="4"/>
    </row>
    <row r="650" spans="8:19" x14ac:dyDescent="0.35">
      <c r="H650" s="4"/>
      <c r="S650" s="4"/>
    </row>
    <row r="651" spans="8:19" x14ac:dyDescent="0.35">
      <c r="H651" s="4"/>
      <c r="S651" s="4"/>
    </row>
    <row r="652" spans="8:19" x14ac:dyDescent="0.35">
      <c r="H652" s="4"/>
      <c r="S652" s="4"/>
    </row>
    <row r="653" spans="8:19" x14ac:dyDescent="0.35">
      <c r="H653" s="4"/>
      <c r="S653" s="4"/>
    </row>
    <row r="654" spans="8:19" x14ac:dyDescent="0.35">
      <c r="H654" s="4"/>
      <c r="S654" s="4"/>
    </row>
    <row r="655" spans="8:19" x14ac:dyDescent="0.35">
      <c r="H655" s="4"/>
      <c r="S655" s="4"/>
    </row>
    <row r="656" spans="8:19" x14ac:dyDescent="0.35">
      <c r="H656" s="4"/>
      <c r="S656" s="4"/>
    </row>
    <row r="657" spans="8:19" x14ac:dyDescent="0.35">
      <c r="H657" s="4"/>
      <c r="S657" s="4"/>
    </row>
    <row r="658" spans="8:19" x14ac:dyDescent="0.35">
      <c r="H658" s="4"/>
      <c r="S658" s="4"/>
    </row>
    <row r="659" spans="8:19" x14ac:dyDescent="0.35">
      <c r="H659" s="4"/>
      <c r="S659" s="4"/>
    </row>
    <row r="660" spans="8:19" x14ac:dyDescent="0.35">
      <c r="H660" s="4"/>
      <c r="S660" s="4"/>
    </row>
    <row r="661" spans="8:19" x14ac:dyDescent="0.35">
      <c r="H661" s="4"/>
      <c r="S661" s="4"/>
    </row>
    <row r="662" spans="8:19" x14ac:dyDescent="0.35">
      <c r="H662" s="4"/>
      <c r="S662" s="4"/>
    </row>
    <row r="663" spans="8:19" x14ac:dyDescent="0.35">
      <c r="H663" s="4"/>
      <c r="S663" s="4"/>
    </row>
    <row r="664" spans="8:19" x14ac:dyDescent="0.35">
      <c r="H664" s="4"/>
      <c r="S664" s="4"/>
    </row>
    <row r="665" spans="8:19" x14ac:dyDescent="0.35">
      <c r="H665" s="4"/>
      <c r="S665" s="4"/>
    </row>
    <row r="666" spans="8:19" x14ac:dyDescent="0.35">
      <c r="H666" s="4"/>
      <c r="S666" s="4"/>
    </row>
    <row r="667" spans="8:19" x14ac:dyDescent="0.35">
      <c r="H667" s="4"/>
      <c r="S667" s="4"/>
    </row>
    <row r="668" spans="8:19" x14ac:dyDescent="0.35">
      <c r="H668" s="4"/>
      <c r="S668" s="4"/>
    </row>
    <row r="669" spans="8:19" x14ac:dyDescent="0.35">
      <c r="H669" s="4"/>
      <c r="S669" s="4"/>
    </row>
    <row r="670" spans="8:19" x14ac:dyDescent="0.35">
      <c r="H670" s="4"/>
      <c r="S670" s="4"/>
    </row>
    <row r="671" spans="8:19" x14ac:dyDescent="0.35">
      <c r="H671" s="4"/>
      <c r="S671" s="4"/>
    </row>
    <row r="672" spans="8:19" x14ac:dyDescent="0.35">
      <c r="H672" s="4"/>
      <c r="S672" s="4"/>
    </row>
    <row r="673" spans="8:19" x14ac:dyDescent="0.35">
      <c r="H673" s="4"/>
      <c r="S673" s="4"/>
    </row>
    <row r="674" spans="8:19" x14ac:dyDescent="0.35">
      <c r="H674" s="4"/>
      <c r="S674" s="4"/>
    </row>
    <row r="675" spans="8:19" x14ac:dyDescent="0.35">
      <c r="H675" s="4"/>
      <c r="S675" s="4"/>
    </row>
    <row r="676" spans="8:19" x14ac:dyDescent="0.35">
      <c r="H676" s="4"/>
      <c r="S676" s="4"/>
    </row>
    <row r="677" spans="8:19" x14ac:dyDescent="0.35">
      <c r="H677" s="4"/>
      <c r="S677" s="4"/>
    </row>
    <row r="678" spans="8:19" x14ac:dyDescent="0.35">
      <c r="H678" s="4"/>
      <c r="S678" s="4"/>
    </row>
    <row r="679" spans="8:19" x14ac:dyDescent="0.35">
      <c r="H679" s="4"/>
      <c r="S679" s="4"/>
    </row>
    <row r="680" spans="8:19" x14ac:dyDescent="0.35">
      <c r="H680" s="4"/>
      <c r="S680" s="4"/>
    </row>
    <row r="681" spans="8:19" x14ac:dyDescent="0.35">
      <c r="H681" s="4"/>
      <c r="S681" s="4"/>
    </row>
    <row r="682" spans="8:19" x14ac:dyDescent="0.35">
      <c r="H682" s="4"/>
      <c r="S682" s="4"/>
    </row>
    <row r="683" spans="8:19" x14ac:dyDescent="0.35">
      <c r="H683" s="4"/>
      <c r="S683" s="4"/>
    </row>
    <row r="684" spans="8:19" x14ac:dyDescent="0.35">
      <c r="H684" s="4"/>
      <c r="S684" s="4"/>
    </row>
    <row r="685" spans="8:19" x14ac:dyDescent="0.35">
      <c r="H685" s="4"/>
      <c r="S685" s="4"/>
    </row>
    <row r="686" spans="8:19" x14ac:dyDescent="0.35">
      <c r="H686" s="4"/>
      <c r="S686" s="4"/>
    </row>
    <row r="687" spans="8:19" x14ac:dyDescent="0.35">
      <c r="H687" s="4"/>
      <c r="S687" s="4"/>
    </row>
    <row r="688" spans="8:19" x14ac:dyDescent="0.35">
      <c r="H688" s="4"/>
      <c r="S688" s="4"/>
    </row>
    <row r="689" spans="8:19" x14ac:dyDescent="0.35">
      <c r="H689" s="4"/>
      <c r="S689" s="4"/>
    </row>
    <row r="690" spans="8:19" x14ac:dyDescent="0.35">
      <c r="H690" s="4"/>
      <c r="S690" s="4"/>
    </row>
    <row r="691" spans="8:19" x14ac:dyDescent="0.35">
      <c r="H691" s="4"/>
      <c r="S691" s="4"/>
    </row>
    <row r="692" spans="8:19" x14ac:dyDescent="0.35">
      <c r="H692" s="4"/>
      <c r="S692" s="4"/>
    </row>
    <row r="693" spans="8:19" x14ac:dyDescent="0.35">
      <c r="H693" s="4"/>
      <c r="S693" s="4"/>
    </row>
    <row r="694" spans="8:19" x14ac:dyDescent="0.35">
      <c r="H694" s="4"/>
      <c r="S694" s="4"/>
    </row>
    <row r="695" spans="8:19" x14ac:dyDescent="0.35">
      <c r="H695" s="4"/>
      <c r="S695" s="4"/>
    </row>
    <row r="696" spans="8:19" x14ac:dyDescent="0.35">
      <c r="H696" s="4"/>
      <c r="S696" s="4"/>
    </row>
    <row r="697" spans="8:19" x14ac:dyDescent="0.35">
      <c r="H697" s="4"/>
      <c r="S697" s="4"/>
    </row>
    <row r="698" spans="8:19" x14ac:dyDescent="0.35">
      <c r="H698" s="4"/>
      <c r="S698" s="4"/>
    </row>
    <row r="699" spans="8:19" x14ac:dyDescent="0.35">
      <c r="H699" s="4"/>
      <c r="S699" s="4"/>
    </row>
    <row r="700" spans="8:19" x14ac:dyDescent="0.35">
      <c r="H700" s="4"/>
      <c r="S700" s="4"/>
    </row>
    <row r="701" spans="8:19" x14ac:dyDescent="0.35">
      <c r="H701" s="4"/>
      <c r="S701" s="4"/>
    </row>
    <row r="702" spans="8:19" x14ac:dyDescent="0.35">
      <c r="H702" s="4"/>
      <c r="S702" s="4"/>
    </row>
    <row r="703" spans="8:19" x14ac:dyDescent="0.35">
      <c r="H703" s="4"/>
      <c r="S703" s="4"/>
    </row>
    <row r="704" spans="8:19" x14ac:dyDescent="0.35">
      <c r="H704" s="4"/>
      <c r="S704" s="4"/>
    </row>
    <row r="705" spans="8:19" x14ac:dyDescent="0.35">
      <c r="H705" s="4"/>
      <c r="S705" s="4"/>
    </row>
    <row r="706" spans="8:19" x14ac:dyDescent="0.35">
      <c r="H706" s="4"/>
      <c r="S706" s="4"/>
    </row>
    <row r="707" spans="8:19" x14ac:dyDescent="0.35">
      <c r="H707" s="4"/>
      <c r="S707" s="4"/>
    </row>
    <row r="708" spans="8:19" x14ac:dyDescent="0.35">
      <c r="H708" s="4"/>
      <c r="S708" s="4"/>
    </row>
    <row r="709" spans="8:19" x14ac:dyDescent="0.35">
      <c r="H709" s="4"/>
      <c r="S709" s="4"/>
    </row>
    <row r="710" spans="8:19" x14ac:dyDescent="0.35">
      <c r="H710" s="4"/>
      <c r="S710" s="4"/>
    </row>
    <row r="711" spans="8:19" x14ac:dyDescent="0.35">
      <c r="H711" s="4"/>
      <c r="S711" s="4"/>
    </row>
    <row r="712" spans="8:19" x14ac:dyDescent="0.35">
      <c r="H712" s="4"/>
      <c r="S712" s="4"/>
    </row>
    <row r="713" spans="8:19" x14ac:dyDescent="0.35">
      <c r="H713" s="4"/>
      <c r="S713" s="4"/>
    </row>
    <row r="714" spans="8:19" x14ac:dyDescent="0.35">
      <c r="H714" s="4"/>
      <c r="S714" s="4"/>
    </row>
    <row r="715" spans="8:19" x14ac:dyDescent="0.35">
      <c r="H715" s="4"/>
      <c r="S715" s="4"/>
    </row>
    <row r="716" spans="8:19" x14ac:dyDescent="0.35">
      <c r="H716" s="4"/>
      <c r="S716" s="4"/>
    </row>
    <row r="717" spans="8:19" x14ac:dyDescent="0.35">
      <c r="H717" s="4"/>
      <c r="S717" s="4"/>
    </row>
    <row r="718" spans="8:19" x14ac:dyDescent="0.35">
      <c r="H718" s="4"/>
      <c r="S718" s="4"/>
    </row>
    <row r="719" spans="8:19" x14ac:dyDescent="0.35">
      <c r="H719" s="4"/>
      <c r="S719" s="4"/>
    </row>
    <row r="720" spans="8:19" x14ac:dyDescent="0.35">
      <c r="H720" s="4"/>
      <c r="S720" s="4"/>
    </row>
    <row r="721" spans="8:19" x14ac:dyDescent="0.35">
      <c r="H721" s="4"/>
      <c r="S721" s="4"/>
    </row>
    <row r="722" spans="8:19" x14ac:dyDescent="0.35">
      <c r="H722" s="4"/>
      <c r="S722" s="4"/>
    </row>
    <row r="723" spans="8:19" x14ac:dyDescent="0.35">
      <c r="H723" s="4"/>
      <c r="S723" s="4"/>
    </row>
    <row r="724" spans="8:19" x14ac:dyDescent="0.35">
      <c r="H724" s="4"/>
      <c r="S724" s="4"/>
    </row>
    <row r="725" spans="8:19" x14ac:dyDescent="0.35">
      <c r="H725" s="4"/>
      <c r="S725" s="4"/>
    </row>
    <row r="726" spans="8:19" x14ac:dyDescent="0.35">
      <c r="H726" s="4"/>
      <c r="S726" s="4"/>
    </row>
    <row r="727" spans="8:19" x14ac:dyDescent="0.35">
      <c r="H727" s="4"/>
      <c r="S727" s="4"/>
    </row>
    <row r="728" spans="8:19" x14ac:dyDescent="0.35">
      <c r="H728" s="4"/>
      <c r="S728" s="4"/>
    </row>
    <row r="729" spans="8:19" x14ac:dyDescent="0.35">
      <c r="H729" s="4"/>
      <c r="S729" s="4"/>
    </row>
    <row r="730" spans="8:19" x14ac:dyDescent="0.35">
      <c r="H730" s="4"/>
      <c r="S730" s="4"/>
    </row>
    <row r="731" spans="8:19" x14ac:dyDescent="0.35">
      <c r="H731" s="4"/>
      <c r="S731" s="4"/>
    </row>
    <row r="732" spans="8:19" x14ac:dyDescent="0.35">
      <c r="H732" s="4"/>
      <c r="S732" s="4"/>
    </row>
    <row r="733" spans="8:19" x14ac:dyDescent="0.35">
      <c r="H733" s="4"/>
      <c r="S733" s="4"/>
    </row>
    <row r="734" spans="8:19" x14ac:dyDescent="0.35">
      <c r="H734" s="4"/>
      <c r="S734" s="4"/>
    </row>
    <row r="735" spans="8:19" x14ac:dyDescent="0.35">
      <c r="H735" s="4"/>
      <c r="S735" s="4"/>
    </row>
    <row r="736" spans="8:19" x14ac:dyDescent="0.35">
      <c r="H736" s="4"/>
      <c r="S736" s="4"/>
    </row>
    <row r="737" spans="8:19" x14ac:dyDescent="0.35">
      <c r="H737" s="4"/>
      <c r="S737" s="4"/>
    </row>
    <row r="738" spans="8:19" x14ac:dyDescent="0.35">
      <c r="H738" s="4"/>
      <c r="S738" s="4"/>
    </row>
    <row r="739" spans="8:19" x14ac:dyDescent="0.35">
      <c r="H739" s="4"/>
      <c r="S739" s="4"/>
    </row>
    <row r="740" spans="8:19" x14ac:dyDescent="0.35">
      <c r="H740" s="4"/>
      <c r="S740" s="4"/>
    </row>
    <row r="741" spans="8:19" x14ac:dyDescent="0.35">
      <c r="H741" s="4"/>
      <c r="S741" s="4"/>
    </row>
    <row r="742" spans="8:19" x14ac:dyDescent="0.35">
      <c r="H742" s="4"/>
      <c r="S742" s="4"/>
    </row>
    <row r="743" spans="8:19" x14ac:dyDescent="0.35">
      <c r="H743" s="4"/>
      <c r="S743" s="4"/>
    </row>
    <row r="744" spans="8:19" x14ac:dyDescent="0.35">
      <c r="H744" s="4"/>
      <c r="S744" s="4"/>
    </row>
    <row r="745" spans="8:19" x14ac:dyDescent="0.35">
      <c r="H745" s="4"/>
      <c r="S745" s="4"/>
    </row>
    <row r="746" spans="8:19" x14ac:dyDescent="0.35">
      <c r="H746" s="4"/>
      <c r="S746" s="4"/>
    </row>
    <row r="747" spans="8:19" x14ac:dyDescent="0.35">
      <c r="H747" s="4"/>
      <c r="S747" s="4"/>
    </row>
    <row r="748" spans="8:19" x14ac:dyDescent="0.35">
      <c r="H748" s="4"/>
      <c r="S748" s="4"/>
    </row>
    <row r="749" spans="8:19" x14ac:dyDescent="0.35">
      <c r="H749" s="4"/>
      <c r="S749" s="4"/>
    </row>
    <row r="750" spans="8:19" x14ac:dyDescent="0.35">
      <c r="H750" s="4"/>
      <c r="S750" s="4"/>
    </row>
    <row r="751" spans="8:19" x14ac:dyDescent="0.35">
      <c r="H751" s="4"/>
      <c r="S751" s="4"/>
    </row>
    <row r="752" spans="8:19" x14ac:dyDescent="0.35">
      <c r="H752" s="4"/>
      <c r="S752" s="4"/>
    </row>
    <row r="753" spans="8:19" x14ac:dyDescent="0.35">
      <c r="H753" s="4"/>
      <c r="S753" s="4"/>
    </row>
    <row r="754" spans="8:19" x14ac:dyDescent="0.35">
      <c r="H754" s="4"/>
      <c r="S754" s="4"/>
    </row>
    <row r="755" spans="8:19" x14ac:dyDescent="0.35">
      <c r="H755" s="4"/>
      <c r="S755" s="4"/>
    </row>
    <row r="756" spans="8:19" x14ac:dyDescent="0.35">
      <c r="H756" s="4"/>
      <c r="S756" s="4"/>
    </row>
    <row r="757" spans="8:19" x14ac:dyDescent="0.35">
      <c r="H757" s="4"/>
      <c r="S757" s="4"/>
    </row>
    <row r="758" spans="8:19" x14ac:dyDescent="0.35">
      <c r="H758" s="4"/>
      <c r="S758" s="4"/>
    </row>
    <row r="759" spans="8:19" x14ac:dyDescent="0.35">
      <c r="H759" s="4"/>
      <c r="S759" s="4"/>
    </row>
    <row r="760" spans="8:19" x14ac:dyDescent="0.35">
      <c r="H760" s="4"/>
      <c r="S760" s="4"/>
    </row>
    <row r="761" spans="8:19" x14ac:dyDescent="0.35">
      <c r="H761" s="4"/>
      <c r="S761" s="4"/>
    </row>
    <row r="762" spans="8:19" x14ac:dyDescent="0.35">
      <c r="H762" s="4"/>
      <c r="S762" s="4"/>
    </row>
    <row r="763" spans="8:19" x14ac:dyDescent="0.35">
      <c r="H763" s="4"/>
      <c r="S763" s="4"/>
    </row>
    <row r="764" spans="8:19" x14ac:dyDescent="0.35">
      <c r="H764" s="4"/>
      <c r="S764" s="4"/>
    </row>
    <row r="765" spans="8:19" x14ac:dyDescent="0.35">
      <c r="H765" s="4"/>
      <c r="S765" s="4"/>
    </row>
    <row r="766" spans="8:19" x14ac:dyDescent="0.35">
      <c r="H766" s="4"/>
      <c r="S766" s="4"/>
    </row>
    <row r="767" spans="8:19" x14ac:dyDescent="0.35">
      <c r="H767" s="4"/>
      <c r="S767" s="4"/>
    </row>
    <row r="768" spans="8:19" x14ac:dyDescent="0.35">
      <c r="H768" s="4"/>
      <c r="S768" s="4"/>
    </row>
    <row r="769" spans="8:19" x14ac:dyDescent="0.35">
      <c r="H769" s="4"/>
      <c r="S769" s="4"/>
    </row>
    <row r="770" spans="8:19" x14ac:dyDescent="0.35">
      <c r="H770" s="4"/>
      <c r="S770" s="4"/>
    </row>
    <row r="771" spans="8:19" x14ac:dyDescent="0.35">
      <c r="H771" s="4"/>
      <c r="S771" s="4"/>
    </row>
    <row r="772" spans="8:19" x14ac:dyDescent="0.35">
      <c r="H772" s="4"/>
      <c r="S772" s="4"/>
    </row>
    <row r="773" spans="8:19" x14ac:dyDescent="0.35">
      <c r="H773" s="4"/>
      <c r="S773" s="4"/>
    </row>
    <row r="774" spans="8:19" x14ac:dyDescent="0.35">
      <c r="H774" s="4"/>
      <c r="S774" s="4"/>
    </row>
    <row r="775" spans="8:19" x14ac:dyDescent="0.35">
      <c r="H775" s="4"/>
      <c r="S775" s="4"/>
    </row>
    <row r="776" spans="8:19" x14ac:dyDescent="0.35">
      <c r="H776" s="4"/>
      <c r="S776" s="4"/>
    </row>
    <row r="777" spans="8:19" x14ac:dyDescent="0.35">
      <c r="H777" s="4"/>
      <c r="S777" s="4"/>
    </row>
    <row r="778" spans="8:19" x14ac:dyDescent="0.35">
      <c r="H778" s="4"/>
      <c r="S778" s="4"/>
    </row>
    <row r="779" spans="8:19" x14ac:dyDescent="0.35">
      <c r="H779" s="4"/>
      <c r="S779" s="4"/>
    </row>
    <row r="780" spans="8:19" x14ac:dyDescent="0.35">
      <c r="H780" s="4"/>
      <c r="S780" s="4"/>
    </row>
    <row r="781" spans="8:19" x14ac:dyDescent="0.35">
      <c r="H781" s="4"/>
      <c r="S781" s="4"/>
    </row>
    <row r="782" spans="8:19" x14ac:dyDescent="0.35">
      <c r="H782" s="4"/>
      <c r="S782" s="4"/>
    </row>
    <row r="783" spans="8:19" x14ac:dyDescent="0.35">
      <c r="H783" s="4"/>
      <c r="S783" s="4"/>
    </row>
    <row r="784" spans="8:19" x14ac:dyDescent="0.35">
      <c r="H784" s="4"/>
      <c r="S784" s="4"/>
    </row>
    <row r="785" spans="8:19" x14ac:dyDescent="0.35">
      <c r="H785" s="4"/>
      <c r="S785" s="4"/>
    </row>
    <row r="786" spans="8:19" x14ac:dyDescent="0.35">
      <c r="H786" s="4"/>
      <c r="S786" s="4"/>
    </row>
    <row r="787" spans="8:19" x14ac:dyDescent="0.35">
      <c r="H787" s="4"/>
      <c r="S787" s="4"/>
    </row>
    <row r="788" spans="8:19" x14ac:dyDescent="0.35">
      <c r="H788" s="4"/>
      <c r="S788" s="4"/>
    </row>
    <row r="789" spans="8:19" x14ac:dyDescent="0.35">
      <c r="H789" s="4"/>
      <c r="S789" s="4"/>
    </row>
    <row r="790" spans="8:19" x14ac:dyDescent="0.35">
      <c r="H790" s="4"/>
      <c r="S790" s="4"/>
    </row>
    <row r="791" spans="8:19" x14ac:dyDescent="0.35">
      <c r="H791" s="4"/>
      <c r="S791" s="4"/>
    </row>
    <row r="792" spans="8:19" x14ac:dyDescent="0.35">
      <c r="H792" s="4"/>
      <c r="S792" s="4"/>
    </row>
    <row r="793" spans="8:19" x14ac:dyDescent="0.35">
      <c r="H793" s="4"/>
      <c r="S793" s="4"/>
    </row>
    <row r="794" spans="8:19" x14ac:dyDescent="0.35">
      <c r="H794" s="4"/>
      <c r="S794" s="4"/>
    </row>
    <row r="795" spans="8:19" x14ac:dyDescent="0.35">
      <c r="H795" s="4"/>
      <c r="S795" s="4"/>
    </row>
    <row r="796" spans="8:19" x14ac:dyDescent="0.35">
      <c r="H796" s="4"/>
      <c r="S796" s="4"/>
    </row>
    <row r="797" spans="8:19" x14ac:dyDescent="0.35">
      <c r="H797" s="4"/>
      <c r="S797" s="4"/>
    </row>
    <row r="798" spans="8:19" x14ac:dyDescent="0.35">
      <c r="H798" s="4"/>
      <c r="S798" s="4"/>
    </row>
    <row r="799" spans="8:19" x14ac:dyDescent="0.35">
      <c r="H799" s="4"/>
      <c r="S799" s="4"/>
    </row>
    <row r="800" spans="8:19" x14ac:dyDescent="0.35">
      <c r="H800" s="4"/>
      <c r="S800" s="4"/>
    </row>
    <row r="801" spans="8:19" x14ac:dyDescent="0.35">
      <c r="H801" s="4"/>
      <c r="S801" s="4"/>
    </row>
    <row r="802" spans="8:19" x14ac:dyDescent="0.35">
      <c r="H802" s="4"/>
      <c r="S802" s="4"/>
    </row>
    <row r="803" spans="8:19" x14ac:dyDescent="0.35">
      <c r="H803" s="4"/>
      <c r="S803" s="4"/>
    </row>
    <row r="804" spans="8:19" x14ac:dyDescent="0.35">
      <c r="H804" s="4"/>
      <c r="S804" s="4"/>
    </row>
    <row r="805" spans="8:19" x14ac:dyDescent="0.35">
      <c r="H805" s="4"/>
      <c r="S805" s="4"/>
    </row>
    <row r="806" spans="8:19" x14ac:dyDescent="0.35">
      <c r="H806" s="4"/>
      <c r="S806" s="4"/>
    </row>
    <row r="807" spans="8:19" x14ac:dyDescent="0.35">
      <c r="H807" s="4"/>
      <c r="S807" s="4"/>
    </row>
    <row r="808" spans="8:19" x14ac:dyDescent="0.35">
      <c r="H808" s="4"/>
      <c r="S808" s="4"/>
    </row>
    <row r="809" spans="8:19" x14ac:dyDescent="0.35">
      <c r="H809" s="4"/>
      <c r="S809" s="4"/>
    </row>
    <row r="810" spans="8:19" x14ac:dyDescent="0.35">
      <c r="H810" s="4"/>
      <c r="S810" s="4"/>
    </row>
    <row r="811" spans="8:19" x14ac:dyDescent="0.35">
      <c r="H811" s="4"/>
      <c r="S811" s="4"/>
    </row>
    <row r="812" spans="8:19" x14ac:dyDescent="0.35">
      <c r="H812" s="4"/>
      <c r="S812" s="4"/>
    </row>
    <row r="813" spans="8:19" x14ac:dyDescent="0.35">
      <c r="H813" s="4"/>
      <c r="S813" s="4"/>
    </row>
    <row r="814" spans="8:19" x14ac:dyDescent="0.35">
      <c r="H814" s="4"/>
      <c r="S814" s="4"/>
    </row>
    <row r="815" spans="8:19" x14ac:dyDescent="0.35">
      <c r="H815" s="4"/>
      <c r="S815" s="4"/>
    </row>
    <row r="816" spans="8:19" x14ac:dyDescent="0.35">
      <c r="H816" s="4"/>
      <c r="S816" s="4"/>
    </row>
    <row r="817" spans="8:19" x14ac:dyDescent="0.35">
      <c r="H817" s="4"/>
      <c r="S817" s="4"/>
    </row>
    <row r="818" spans="8:19" x14ac:dyDescent="0.35">
      <c r="H818" s="4"/>
      <c r="S818" s="4"/>
    </row>
    <row r="819" spans="8:19" x14ac:dyDescent="0.35">
      <c r="H819" s="4"/>
      <c r="S819" s="4"/>
    </row>
    <row r="820" spans="8:19" x14ac:dyDescent="0.35">
      <c r="H820" s="4"/>
      <c r="S820" s="4"/>
    </row>
    <row r="821" spans="8:19" x14ac:dyDescent="0.35">
      <c r="H821" s="4"/>
      <c r="S821" s="4"/>
    </row>
    <row r="822" spans="8:19" x14ac:dyDescent="0.35">
      <c r="H822" s="4"/>
      <c r="S822" s="4"/>
    </row>
    <row r="823" spans="8:19" x14ac:dyDescent="0.35">
      <c r="H823" s="4"/>
      <c r="S823" s="4"/>
    </row>
    <row r="824" spans="8:19" x14ac:dyDescent="0.35">
      <c r="H824" s="4"/>
      <c r="S824" s="4"/>
    </row>
    <row r="825" spans="8:19" x14ac:dyDescent="0.35">
      <c r="H825" s="4"/>
      <c r="S825" s="4"/>
    </row>
    <row r="826" spans="8:19" x14ac:dyDescent="0.35">
      <c r="H826" s="4"/>
      <c r="S826" s="4"/>
    </row>
    <row r="827" spans="8:19" x14ac:dyDescent="0.35">
      <c r="H827" s="4"/>
      <c r="S827" s="4"/>
    </row>
    <row r="828" spans="8:19" x14ac:dyDescent="0.35">
      <c r="H828" s="4"/>
      <c r="S828" s="4"/>
    </row>
    <row r="829" spans="8:19" x14ac:dyDescent="0.35">
      <c r="H829" s="4"/>
      <c r="S829" s="4"/>
    </row>
    <row r="830" spans="8:19" x14ac:dyDescent="0.35">
      <c r="H830" s="4"/>
      <c r="S830" s="4"/>
    </row>
    <row r="831" spans="8:19" x14ac:dyDescent="0.35">
      <c r="H831" s="4"/>
      <c r="S831" s="4"/>
    </row>
    <row r="832" spans="8:19" x14ac:dyDescent="0.35">
      <c r="H832" s="4"/>
      <c r="S832" s="4"/>
    </row>
    <row r="833" spans="8:19" x14ac:dyDescent="0.35">
      <c r="H833" s="4"/>
      <c r="S833" s="4"/>
    </row>
    <row r="834" spans="8:19" x14ac:dyDescent="0.35">
      <c r="H834" s="4"/>
      <c r="S834" s="4"/>
    </row>
    <row r="835" spans="8:19" x14ac:dyDescent="0.35">
      <c r="H835" s="4"/>
      <c r="S835" s="4"/>
    </row>
    <row r="836" spans="8:19" x14ac:dyDescent="0.35">
      <c r="H836" s="4"/>
      <c r="S836" s="4"/>
    </row>
    <row r="837" spans="8:19" x14ac:dyDescent="0.35">
      <c r="H837" s="4"/>
      <c r="S837" s="4"/>
    </row>
    <row r="838" spans="8:19" x14ac:dyDescent="0.35">
      <c r="H838" s="4"/>
      <c r="S838" s="4"/>
    </row>
    <row r="839" spans="8:19" x14ac:dyDescent="0.35">
      <c r="H839" s="4"/>
      <c r="S839" s="4"/>
    </row>
    <row r="840" spans="8:19" x14ac:dyDescent="0.35">
      <c r="H840" s="4"/>
      <c r="S840" s="4"/>
    </row>
    <row r="841" spans="8:19" x14ac:dyDescent="0.35">
      <c r="H841" s="4"/>
      <c r="S841" s="4"/>
    </row>
    <row r="842" spans="8:19" x14ac:dyDescent="0.35">
      <c r="H842" s="4"/>
      <c r="S842" s="4"/>
    </row>
    <row r="843" spans="8:19" x14ac:dyDescent="0.35">
      <c r="H843" s="4"/>
      <c r="S843" s="4"/>
    </row>
    <row r="844" spans="8:19" x14ac:dyDescent="0.35">
      <c r="H844" s="4"/>
      <c r="S844" s="4"/>
    </row>
    <row r="845" spans="8:19" x14ac:dyDescent="0.35">
      <c r="H845" s="4"/>
      <c r="S845" s="4"/>
    </row>
    <row r="846" spans="8:19" x14ac:dyDescent="0.35">
      <c r="H846" s="4"/>
      <c r="S846" s="4"/>
    </row>
    <row r="847" spans="8:19" x14ac:dyDescent="0.35">
      <c r="H847" s="4"/>
      <c r="S847" s="4"/>
    </row>
    <row r="848" spans="8:19" x14ac:dyDescent="0.35">
      <c r="H848" s="4"/>
      <c r="S848" s="4"/>
    </row>
    <row r="849" spans="8:19" x14ac:dyDescent="0.35">
      <c r="H849" s="4"/>
      <c r="S849" s="4"/>
    </row>
    <row r="850" spans="8:19" x14ac:dyDescent="0.35">
      <c r="H850" s="4"/>
      <c r="S850" s="4"/>
    </row>
    <row r="851" spans="8:19" x14ac:dyDescent="0.35">
      <c r="H851" s="4"/>
      <c r="S851" s="4"/>
    </row>
    <row r="852" spans="8:19" x14ac:dyDescent="0.35">
      <c r="H852" s="4"/>
      <c r="S852" s="4"/>
    </row>
    <row r="853" spans="8:19" x14ac:dyDescent="0.35">
      <c r="H853" s="4"/>
      <c r="S853" s="4"/>
    </row>
    <row r="854" spans="8:19" x14ac:dyDescent="0.35">
      <c r="H854" s="4"/>
      <c r="S854" s="4"/>
    </row>
    <row r="855" spans="8:19" x14ac:dyDescent="0.35">
      <c r="H855" s="4"/>
      <c r="S855" s="4"/>
    </row>
    <row r="856" spans="8:19" x14ac:dyDescent="0.35">
      <c r="H856" s="4"/>
      <c r="S856" s="4"/>
    </row>
    <row r="857" spans="8:19" x14ac:dyDescent="0.35">
      <c r="H857" s="4"/>
      <c r="S857" s="4"/>
    </row>
    <row r="858" spans="8:19" x14ac:dyDescent="0.35">
      <c r="H858" s="4"/>
      <c r="S858" s="4"/>
    </row>
    <row r="859" spans="8:19" x14ac:dyDescent="0.35">
      <c r="H859" s="4"/>
      <c r="S859" s="4"/>
    </row>
    <row r="861" spans="8:19" x14ac:dyDescent="0.35">
      <c r="M861" s="7">
        <f>COUNT(M2:M218)</f>
        <v>0</v>
      </c>
    </row>
  </sheetData>
  <sortState ref="A2:AZ217">
    <sortCondition ref="A2:A217"/>
    <sortCondition ref="B2:B2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 Ciaglo</dc:creator>
  <cp:keywords/>
  <dc:description/>
  <cp:lastModifiedBy>Max Ciaglo</cp:lastModifiedBy>
  <cp:revision/>
  <dcterms:created xsi:type="dcterms:W3CDTF">2015-10-29T00:24:57Z</dcterms:created>
  <dcterms:modified xsi:type="dcterms:W3CDTF">2016-10-11T21:22:49Z</dcterms:modified>
  <cp:category/>
  <cp:contentStatus/>
</cp:coreProperties>
</file>