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531"/>
  <workbookPr/>
  <mc:AlternateContent xmlns:mc="http://schemas.openxmlformats.org/markup-compatibility/2006">
    <mc:Choice Requires="x15">
      <x15ac:absPath xmlns:x15ac="http://schemas.microsoft.com/office/spreadsheetml/2010/11/ac" url="C:\Users\Max\Dropbox\Migration MCRC\DATA\"/>
    </mc:Choice>
  </mc:AlternateContent>
  <bookViews>
    <workbookView xWindow="0" yWindow="0" windowWidth="7180" windowHeight="9980" firstSheet="1" activeTab="1" xr2:uid="{00000000-000D-0000-FFFF-FFFF00000000}"/>
  </bookViews>
  <sheets>
    <sheet name="KEY" sheetId="2" r:id="rId1"/>
    <sheet name="DATA" sheetId="1" r:id="rId2"/>
    <sheet name="Pivot" sheetId="12" r:id="rId3"/>
    <sheet name="Junkyard" sheetId="5" r:id="rId4"/>
  </sheets>
  <definedNames>
    <definedName name="_xlnm._FilterDatabase" localSheetId="1" hidden="1">DATA!$A$1:$AZ$859</definedName>
  </definedNames>
  <calcPr calcId="171026"/>
  <pivotCaches>
    <pivotCache cacheId="345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4" i="1" l="1"/>
  <c r="D217" i="1"/>
  <c r="D216" i="1"/>
  <c r="D215" i="1"/>
  <c r="D214" i="1"/>
  <c r="D213" i="1"/>
  <c r="D212" i="1"/>
  <c r="D211" i="1"/>
  <c r="D210" i="1"/>
  <c r="D209" i="1"/>
  <c r="D208" i="1"/>
  <c r="D192" i="1"/>
  <c r="D200" i="1"/>
  <c r="D20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4" i="1"/>
  <c r="D26" i="1"/>
  <c r="D27" i="1"/>
  <c r="D33" i="1"/>
  <c r="D34" i="1"/>
  <c r="D35" i="1"/>
  <c r="D36" i="1"/>
  <c r="D37" i="1"/>
  <c r="D38" i="1"/>
  <c r="D39" i="1"/>
  <c r="D44" i="1"/>
  <c r="D45" i="1"/>
  <c r="D46" i="1"/>
  <c r="D47" i="1"/>
  <c r="D48" i="1"/>
  <c r="D49" i="1"/>
  <c r="D50" i="1"/>
  <c r="D51" i="1"/>
  <c r="D52" i="1"/>
  <c r="D53" i="1"/>
  <c r="D54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84" i="1"/>
  <c r="D85" i="1"/>
  <c r="D86" i="1"/>
  <c r="D23" i="1"/>
  <c r="D28" i="1"/>
  <c r="D29" i="1"/>
  <c r="D30" i="1"/>
  <c r="D31" i="1"/>
  <c r="D32" i="1"/>
  <c r="D77" i="1"/>
  <c r="D78" i="1"/>
  <c r="D79" i="1"/>
  <c r="D80" i="1"/>
  <c r="D81" i="1"/>
  <c r="D82" i="1"/>
  <c r="D83" i="1"/>
  <c r="D89" i="1"/>
  <c r="D90" i="1"/>
  <c r="D91" i="1"/>
  <c r="D25" i="1"/>
  <c r="D40" i="1"/>
  <c r="D41" i="1"/>
  <c r="D42" i="1"/>
  <c r="D43" i="1"/>
  <c r="D55" i="1"/>
  <c r="D56" i="1"/>
  <c r="D57" i="1"/>
  <c r="D58" i="1"/>
  <c r="D59" i="1"/>
  <c r="D60" i="1"/>
  <c r="D61" i="1"/>
  <c r="D62" i="1"/>
  <c r="D87" i="1"/>
  <c r="D88" i="1"/>
  <c r="D92" i="1"/>
  <c r="D93" i="1"/>
  <c r="D103" i="1"/>
  <c r="D104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34" i="1"/>
  <c r="D135" i="1"/>
  <c r="D136" i="1"/>
  <c r="D137" i="1"/>
  <c r="D138" i="1"/>
  <c r="D139" i="1"/>
  <c r="D141" i="1"/>
  <c r="D142" i="1"/>
  <c r="D143" i="1"/>
  <c r="D148" i="1"/>
  <c r="D149" i="1"/>
  <c r="D150" i="1"/>
  <c r="D163" i="1"/>
  <c r="D164" i="1"/>
  <c r="D165" i="1"/>
  <c r="D166" i="1"/>
  <c r="D172" i="1"/>
  <c r="D173" i="1"/>
  <c r="D95" i="1"/>
  <c r="D96" i="1"/>
  <c r="D97" i="1"/>
  <c r="D98" i="1"/>
  <c r="D99" i="1"/>
  <c r="D100" i="1"/>
  <c r="D105" i="1"/>
  <c r="D106" i="1"/>
  <c r="D127" i="1"/>
  <c r="D128" i="1"/>
  <c r="D129" i="1"/>
  <c r="D130" i="1"/>
  <c r="D140" i="1"/>
  <c r="D145" i="1"/>
  <c r="D146" i="1"/>
  <c r="D153" i="1"/>
  <c r="D154" i="1"/>
  <c r="D155" i="1"/>
  <c r="D156" i="1"/>
  <c r="D157" i="1"/>
  <c r="D158" i="1"/>
  <c r="D159" i="1"/>
  <c r="D160" i="1"/>
  <c r="D161" i="1"/>
  <c r="D162" i="1"/>
  <c r="D167" i="1"/>
  <c r="D168" i="1"/>
  <c r="D169" i="1"/>
  <c r="D170" i="1"/>
  <c r="D171" i="1"/>
  <c r="D94" i="1"/>
  <c r="D101" i="1"/>
  <c r="D102" i="1"/>
  <c r="D107" i="1"/>
  <c r="D108" i="1"/>
  <c r="D109" i="1"/>
  <c r="D110" i="1"/>
  <c r="D131" i="1"/>
  <c r="D132" i="1"/>
  <c r="D133" i="1"/>
  <c r="D144" i="1"/>
  <c r="D147" i="1"/>
  <c r="D151" i="1"/>
  <c r="D152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3" i="1"/>
  <c r="D194" i="1"/>
  <c r="D195" i="1"/>
  <c r="D196" i="1"/>
  <c r="D197" i="1"/>
  <c r="D198" i="1"/>
  <c r="D199" i="1"/>
  <c r="D201" i="1"/>
  <c r="D203" i="1"/>
  <c r="D204" i="1"/>
  <c r="D205" i="1"/>
  <c r="D206" i="1"/>
  <c r="D207" i="1"/>
  <c r="R57" i="5"/>
  <c r="R58" i="5"/>
  <c r="S57" i="5"/>
  <c r="S58" i="5"/>
  <c r="R56" i="5"/>
  <c r="S56" i="5"/>
  <c r="D2" i="1"/>
</calcChain>
</file>

<file path=xl/sharedStrings.xml><?xml version="1.0" encoding="utf-8"?>
<sst xmlns="http://schemas.openxmlformats.org/spreadsheetml/2006/main" count="2023" uniqueCount="402">
  <si>
    <t>KEY</t>
  </si>
  <si>
    <t>ID</t>
  </si>
  <si>
    <t>Age</t>
  </si>
  <si>
    <t>Site</t>
  </si>
  <si>
    <t>U-Unbanded</t>
  </si>
  <si>
    <t>A-Adult</t>
  </si>
  <si>
    <t>1A</t>
  </si>
  <si>
    <t>Saddle A11</t>
  </si>
  <si>
    <t>RA-Resident Adult</t>
  </si>
  <si>
    <t>Y-Young</t>
  </si>
  <si>
    <t>1B</t>
  </si>
  <si>
    <t>Saddle A27</t>
  </si>
  <si>
    <t>RY-Resident Young</t>
  </si>
  <si>
    <t>U-Unknown</t>
  </si>
  <si>
    <t>2A</t>
  </si>
  <si>
    <t>Fountain Upper</t>
  </si>
  <si>
    <t>F-Fall Band</t>
  </si>
  <si>
    <t>2B</t>
  </si>
  <si>
    <t>Fountain Lower</t>
  </si>
  <si>
    <t>NR-Non-resident (extra study areal)</t>
  </si>
  <si>
    <t>3A</t>
  </si>
  <si>
    <t>Barren Upper</t>
  </si>
  <si>
    <t>PF-Previous Year Fall Band</t>
  </si>
  <si>
    <t>3B</t>
  </si>
  <si>
    <t>Barren Lower</t>
  </si>
  <si>
    <t>Prefix</t>
  </si>
  <si>
    <t>Suffix</t>
  </si>
  <si>
    <t>Date</t>
  </si>
  <si>
    <t>Julian</t>
  </si>
  <si>
    <t>Shelf</t>
  </si>
  <si>
    <t>Time</t>
  </si>
  <si>
    <t>Sex</t>
  </si>
  <si>
    <t>Bleed</t>
  </si>
  <si>
    <t>Feath</t>
  </si>
  <si>
    <t>Mass 1</t>
  </si>
  <si>
    <t>LWC</t>
  </si>
  <si>
    <t>Rect</t>
  </si>
  <si>
    <t>LP5</t>
  </si>
  <si>
    <t>LP6</t>
  </si>
  <si>
    <t>R Time</t>
  </si>
  <si>
    <t>Temp</t>
  </si>
  <si>
    <t>Date 2</t>
  </si>
  <si>
    <t>Site 2</t>
  </si>
  <si>
    <t>Mass 2</t>
  </si>
  <si>
    <t>Date 3</t>
  </si>
  <si>
    <t>Site 3</t>
  </si>
  <si>
    <t>Mass 3</t>
  </si>
  <si>
    <t>Date 4</t>
  </si>
  <si>
    <t>Site 4</t>
  </si>
  <si>
    <t>Mass 4</t>
  </si>
  <si>
    <t>LP1</t>
  </si>
  <si>
    <t>LP2</t>
  </si>
  <si>
    <t>LP3</t>
  </si>
  <si>
    <t>LP4</t>
  </si>
  <si>
    <t>LP7</t>
  </si>
  <si>
    <t>LP8</t>
  </si>
  <si>
    <t>LP9</t>
  </si>
  <si>
    <t>LP10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</si>
  <si>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</si>
  <si>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</si>
  <si>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</si>
  <si>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</si>
  <si>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</si>
  <si>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</si>
  <si>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</si>
  <si>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</si>
  <si>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</si>
  <si>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</si>
  <si>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Notes</t>
  </si>
  <si>
    <t>U</t>
  </si>
  <si>
    <t>Y</t>
  </si>
  <si>
    <t>N</t>
  </si>
  <si>
    <t>1</t>
  </si>
  <si>
    <t>RY</t>
  </si>
  <si>
    <t>A8_2013 Nestling</t>
  </si>
  <si>
    <t>2</t>
  </si>
  <si>
    <t>A</t>
  </si>
  <si>
    <t>F</t>
  </si>
  <si>
    <t>NR</t>
  </si>
  <si>
    <t>CN11_2013 Nestling</t>
  </si>
  <si>
    <t>This and the CN11 bird were captured in the 3rd and 2nd shelves of the net, no specifics of which shelf for which bird.</t>
  </si>
  <si>
    <t>H</t>
  </si>
  <si>
    <t>M</t>
  </si>
  <si>
    <t>RA</t>
  </si>
  <si>
    <t>64473</t>
  </si>
  <si>
    <t>64541</t>
  </si>
  <si>
    <t>?</t>
  </si>
  <si>
    <t>64565</t>
  </si>
  <si>
    <t xml:space="preserve"> U</t>
  </si>
  <si>
    <t>64494</t>
  </si>
  <si>
    <t>64568</t>
  </si>
  <si>
    <t>64569</t>
  </si>
  <si>
    <t>64570</t>
  </si>
  <si>
    <t>Escaped on first capture.</t>
  </si>
  <si>
    <t>03103</t>
  </si>
  <si>
    <t>03104</t>
  </si>
  <si>
    <t>03105</t>
  </si>
  <si>
    <t>64313</t>
  </si>
  <si>
    <t>3</t>
  </si>
  <si>
    <t>03106</t>
  </si>
  <si>
    <t>03107</t>
  </si>
  <si>
    <t>03108</t>
  </si>
  <si>
    <t>03109</t>
  </si>
  <si>
    <t>03110</t>
  </si>
  <si>
    <t>03111</t>
  </si>
  <si>
    <t>Poop on R wing prevents BL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</si>
  <si>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</si>
  <si>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</si>
  <si>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</si>
  <si>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</si>
  <si>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</si>
  <si>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</si>
  <si>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</si>
  <si>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</si>
  <si>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</si>
  <si>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03124</t>
  </si>
  <si>
    <t>Gave TEC in hand</t>
  </si>
  <si>
    <t>03125</t>
  </si>
  <si>
    <t>L</t>
  </si>
  <si>
    <t>03126</t>
  </si>
  <si>
    <t>R</t>
  </si>
  <si>
    <t>03127</t>
  </si>
  <si>
    <t>03128</t>
  </si>
  <si>
    <t>Many pinfeathers</t>
  </si>
  <si>
    <t>03129</t>
  </si>
  <si>
    <t>03130</t>
  </si>
  <si>
    <t>03131</t>
  </si>
  <si>
    <t>03132</t>
  </si>
  <si>
    <t>03133</t>
  </si>
  <si>
    <t>64546</t>
  </si>
  <si>
    <t>A8_2014 M</t>
  </si>
  <si>
    <t>Banded 9/3/14 recaptured 9/6/14</t>
  </si>
  <si>
    <t>03134</t>
  </si>
  <si>
    <t>03135</t>
  </si>
  <si>
    <t>64515</t>
  </si>
  <si>
    <t>A8_2014 F gained 10.5g since last capture.</t>
  </si>
  <si>
    <t>03136</t>
  </si>
  <si>
    <t>03137</t>
  </si>
  <si>
    <t>03138</t>
  </si>
  <si>
    <t>03139</t>
  </si>
  <si>
    <t>03140</t>
  </si>
  <si>
    <t>64587</t>
  </si>
  <si>
    <t>B13_2014 fledgling</t>
  </si>
  <si>
    <t>03141</t>
  </si>
  <si>
    <t>64475</t>
  </si>
  <si>
    <t>03142</t>
  </si>
  <si>
    <t>64397</t>
  </si>
  <si>
    <t>03143</t>
  </si>
  <si>
    <t>03144</t>
  </si>
  <si>
    <t>03145</t>
  </si>
  <si>
    <t>64747</t>
  </si>
  <si>
    <t>A10_2014 F</t>
  </si>
  <si>
    <t>03146</t>
  </si>
  <si>
    <t>03147</t>
  </si>
  <si>
    <t>64506</t>
  </si>
  <si>
    <t>A2_2014 F</t>
  </si>
  <si>
    <t>03148</t>
  </si>
  <si>
    <t>64514</t>
  </si>
  <si>
    <t>A18_2014 M</t>
  </si>
  <si>
    <t>03149</t>
  </si>
  <si>
    <t>03150</t>
  </si>
  <si>
    <t>03201</t>
  </si>
  <si>
    <t>03299</t>
  </si>
  <si>
    <t>03311</t>
  </si>
  <si>
    <t>03312</t>
  </si>
  <si>
    <t>03313</t>
  </si>
  <si>
    <t>03314</t>
  </si>
  <si>
    <t>03315</t>
  </si>
  <si>
    <t>03316</t>
  </si>
  <si>
    <t>03317</t>
  </si>
  <si>
    <t>Banded 8/19/15</t>
  </si>
  <si>
    <t>03318</t>
  </si>
  <si>
    <t>03319</t>
  </si>
  <si>
    <t>03320</t>
  </si>
  <si>
    <t>03301</t>
  </si>
  <si>
    <t>03302</t>
  </si>
  <si>
    <t>03303</t>
  </si>
  <si>
    <t>03304</t>
  </si>
  <si>
    <t>03305</t>
  </si>
  <si>
    <t>03306</t>
  </si>
  <si>
    <t>Banded 8/25/15 on Saddle</t>
  </si>
  <si>
    <t>03190</t>
  </si>
  <si>
    <t>A27_2015 Fledgling Eldest</t>
  </si>
  <si>
    <t>03191</t>
  </si>
  <si>
    <t>A27_2015 Fledgling Middle Child</t>
  </si>
  <si>
    <t>03307</t>
  </si>
  <si>
    <t>03308</t>
  </si>
  <si>
    <t>03309</t>
  </si>
  <si>
    <t>03321</t>
  </si>
  <si>
    <t>Banded 8/20/15</t>
  </si>
  <si>
    <t>03322</t>
  </si>
  <si>
    <t>Banded 8/18/15</t>
  </si>
  <si>
    <t>03323</t>
  </si>
  <si>
    <t>03325</t>
  </si>
  <si>
    <t>03324</t>
  </si>
  <si>
    <t>03326</t>
  </si>
  <si>
    <t>64490</t>
  </si>
  <si>
    <t>A20_2014 fledgling! Breeding in A27_2016 M!</t>
  </si>
  <si>
    <t>03327</t>
  </si>
  <si>
    <t>03328</t>
  </si>
  <si>
    <t>03329</t>
  </si>
  <si>
    <t>03330</t>
  </si>
  <si>
    <t>03331</t>
  </si>
  <si>
    <t>Banded 8/27/15</t>
  </si>
  <si>
    <t>Banded /31/15 on saddle</t>
  </si>
  <si>
    <t>Banded 8/25/15</t>
  </si>
  <si>
    <t>PF</t>
  </si>
  <si>
    <t>03332</t>
  </si>
  <si>
    <t>03333</t>
  </si>
  <si>
    <t>Banded 8/26/15 on FoY</t>
  </si>
  <si>
    <t>03334</t>
  </si>
  <si>
    <t>03335</t>
  </si>
  <si>
    <t>03336</t>
  </si>
  <si>
    <t>03337</t>
  </si>
  <si>
    <t>Banded 8/31/15 on Saddle</t>
  </si>
  <si>
    <t>Banded 8/28/15 on Saddle</t>
  </si>
  <si>
    <t>03338</t>
  </si>
  <si>
    <t>03339</t>
  </si>
  <si>
    <t>03340</t>
  </si>
  <si>
    <t>03341</t>
  </si>
  <si>
    <t>03342</t>
  </si>
  <si>
    <t>64580</t>
  </si>
  <si>
    <t>A4_2014 Fledgling</t>
  </si>
  <si>
    <t>03343</t>
  </si>
  <si>
    <t>Banded 9/9/14 on Barren as an adult</t>
  </si>
  <si>
    <t>03344</t>
  </si>
  <si>
    <t>03345</t>
  </si>
  <si>
    <t>03346</t>
  </si>
  <si>
    <t>03347</t>
  </si>
  <si>
    <t>03348</t>
  </si>
  <si>
    <t>03176</t>
  </si>
  <si>
    <t>This is Oliver</t>
  </si>
  <si>
    <t>03349</t>
  </si>
  <si>
    <t>03350</t>
  </si>
  <si>
    <t>03351</t>
  </si>
  <si>
    <t>03352</t>
  </si>
  <si>
    <t>03353</t>
  </si>
  <si>
    <t>03354</t>
  </si>
  <si>
    <t>Apparent different generations of secondaries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</si>
  <si>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</si>
  <si>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</si>
  <si>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</si>
  <si>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</si>
  <si>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</si>
  <si>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</si>
  <si>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</si>
  <si>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</si>
  <si>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Pin feathers on abdomen, but little flourescence.</t>
  </si>
  <si>
    <t>03363</t>
  </si>
  <si>
    <t>64454</t>
  </si>
  <si>
    <t>Banded 9/21/2013 on Saddle as an Adult.</t>
  </si>
  <si>
    <t>03377</t>
  </si>
  <si>
    <t>74390</t>
  </si>
  <si>
    <t>Fresh bright pin feathers on breast</t>
  </si>
  <si>
    <t>74347</t>
  </si>
  <si>
    <t>Rects in molt. A20_2016 F. F vocal in net</t>
  </si>
  <si>
    <t>74391</t>
  </si>
  <si>
    <t>74392</t>
  </si>
  <si>
    <t>74393</t>
  </si>
  <si>
    <t>74394</t>
  </si>
  <si>
    <t>74395</t>
  </si>
  <si>
    <t>74396</t>
  </si>
  <si>
    <t>74400</t>
  </si>
  <si>
    <t>74351</t>
  </si>
  <si>
    <t>B12_2016 N. Eldest.</t>
  </si>
  <si>
    <t>74401</t>
  </si>
  <si>
    <t>74402</t>
  </si>
  <si>
    <t>74403</t>
  </si>
  <si>
    <t>74362</t>
  </si>
  <si>
    <t>74375</t>
  </si>
  <si>
    <t>74376</t>
  </si>
  <si>
    <t>74377</t>
  </si>
  <si>
    <t>Recaptured @2430 in upper net same night.</t>
  </si>
  <si>
    <t>Banded as HY on 8/22/16 on barren</t>
  </si>
  <si>
    <t>74378</t>
  </si>
  <si>
    <t>74379</t>
  </si>
  <si>
    <t>74380</t>
  </si>
  <si>
    <t>74381</t>
  </si>
  <si>
    <t>03401</t>
  </si>
  <si>
    <t>03402</t>
  </si>
  <si>
    <t>03405</t>
  </si>
  <si>
    <t>Banded 9/4/16 as HY on Barren, captured 2x</t>
  </si>
  <si>
    <t>03406</t>
  </si>
  <si>
    <t>Banded 8/26/16 as HY. Lost 4.1g.</t>
  </si>
  <si>
    <t>03407</t>
  </si>
  <si>
    <t>Mostly juv. Plumage left on flanks. Mite damage on primaries</t>
  </si>
  <si>
    <t>03408</t>
  </si>
  <si>
    <t>03409</t>
  </si>
  <si>
    <t>First banded 8/31/15 as HY. Coverts in shaft with RS4,7,8 appearing new. TEC in hand.</t>
  </si>
  <si>
    <t>03410</t>
  </si>
  <si>
    <t>03411</t>
  </si>
  <si>
    <t>03412</t>
  </si>
  <si>
    <t>03413</t>
  </si>
  <si>
    <t>Banded as HY on 9/4/15. Blacklight pictures.</t>
  </si>
  <si>
    <t>03414</t>
  </si>
  <si>
    <t>03415</t>
  </si>
  <si>
    <t>03416</t>
  </si>
  <si>
    <t>Pin feathers and loose skin apparent.</t>
  </si>
  <si>
    <t>03417</t>
  </si>
  <si>
    <t>03418</t>
  </si>
  <si>
    <t>Column Labels</t>
  </si>
  <si>
    <t>Group1</t>
  </si>
  <si>
    <t>Group1 Total</t>
  </si>
  <si>
    <t>Group2</t>
  </si>
  <si>
    <t>Group2 Total</t>
  </si>
  <si>
    <t>Group3</t>
  </si>
  <si>
    <t>Group3 Total</t>
  </si>
  <si>
    <t>Group4</t>
  </si>
  <si>
    <t>Group4 Total</t>
  </si>
  <si>
    <t>Group5</t>
  </si>
  <si>
    <t>Group5 Total</t>
  </si>
  <si>
    <t>Group6</t>
  </si>
  <si>
    <t>Group6 Total</t>
  </si>
  <si>
    <t>Group7</t>
  </si>
  <si>
    <t>Group7 Total</t>
  </si>
  <si>
    <t>Group8</t>
  </si>
  <si>
    <t>Group8 Total</t>
  </si>
  <si>
    <t>2:01:00 AM Total</t>
  </si>
  <si>
    <t>Group9</t>
  </si>
  <si>
    <t>Group9 Total</t>
  </si>
  <si>
    <t>Group10</t>
  </si>
  <si>
    <t>Group10 Total</t>
  </si>
  <si>
    <t>Group11</t>
  </si>
  <si>
    <t>Group11 Total</t>
  </si>
  <si>
    <t>Group12</t>
  </si>
  <si>
    <t>Group12 Total</t>
  </si>
  <si>
    <t>Group13</t>
  </si>
  <si>
    <t>Group13 Total</t>
  </si>
  <si>
    <t>Group14</t>
  </si>
  <si>
    <t>Group14 Total</t>
  </si>
  <si>
    <t>Group15</t>
  </si>
  <si>
    <t>Group15 Total</t>
  </si>
  <si>
    <t>Group16</t>
  </si>
  <si>
    <t>Group16 Total</t>
  </si>
  <si>
    <t>Group17</t>
  </si>
  <si>
    <t>Group17 Total</t>
  </si>
  <si>
    <t>Group18</t>
  </si>
  <si>
    <t>Group18 Total</t>
  </si>
  <si>
    <t>Group19</t>
  </si>
  <si>
    <t>Group19 Total</t>
  </si>
  <si>
    <t>Group20</t>
  </si>
  <si>
    <t>Group20 Total</t>
  </si>
  <si>
    <t>Group21</t>
  </si>
  <si>
    <t>Group21 Total</t>
  </si>
  <si>
    <t>Group22</t>
  </si>
  <si>
    <t>Group22 Total</t>
  </si>
  <si>
    <t>Group23</t>
  </si>
  <si>
    <t>Group23 Total</t>
  </si>
  <si>
    <t>Group24</t>
  </si>
  <si>
    <t>Group24 Total</t>
  </si>
  <si>
    <t>Group25</t>
  </si>
  <si>
    <t>Group25 Total</t>
  </si>
  <si>
    <t>(blank)</t>
  </si>
  <si>
    <t>(blank) Total</t>
  </si>
  <si>
    <t>Grand Total</t>
  </si>
  <si>
    <t>Count of ID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</si>
  <si>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</si>
  <si>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</si>
  <si>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</si>
  <si>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</si>
  <si>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</si>
  <si>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</si>
  <si>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</si>
  <si>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</si>
  <si>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</si>
  <si>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</si>
  <si>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</si>
  <si>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Quick and dirty but interesting, general rise expected, drop-off would be very interesting in coordination with SIA!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</si>
  <si>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</si>
  <si>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</si>
  <si>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</si>
  <si>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</si>
  <si>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</si>
  <si>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</si>
  <si>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</si>
  <si>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</si>
  <si>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</si>
  <si>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</si>
  <si>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</si>
  <si>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</si>
  <si>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259</t>
  </si>
  <si>
    <t>260</t>
  </si>
  <si>
    <t>261</t>
  </si>
  <si>
    <t>262</t>
  </si>
  <si>
    <t>264</t>
  </si>
  <si>
    <t>266</t>
  </si>
  <si>
    <t>I am very interested in this! Really cool to see higher weights in those that know the area netter! Needs more investigation...</t>
  </si>
  <si>
    <t>267</t>
  </si>
  <si>
    <t>268</t>
  </si>
  <si>
    <t>270</t>
  </si>
  <si>
    <t>New Band</t>
  </si>
  <si>
    <t>Migratory Resident</t>
  </si>
  <si>
    <t>Resident Adult</t>
  </si>
  <si>
    <t>This would probably be more representative if we corrected for either sunset or net-start time, but you've gotta want it!</t>
  </si>
  <si>
    <t>I call the 11:45 drop the "ER Valley" or "a suspicously convenient time to become too tired."</t>
  </si>
  <si>
    <t>END TIME</t>
  </si>
  <si>
    <t># Captures</t>
  </si>
  <si>
    <t>% Caps Maintained</t>
  </si>
  <si>
    <t>Row Labels</t>
  </si>
  <si>
    <t>A little ugly, but at least it is showing the data correctly</t>
  </si>
  <si>
    <t>235</t>
  </si>
  <si>
    <t>Grand total is misreprentitative as we netted all three years on some days and not others---just wanted to see what it would look like.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</si>
</sst>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20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/>
    <xf numFmtId="19" fontId="0" fillId="0" borderId="0" xfId="0" applyNumberFormat="1"/>
    <xf numFmtId="19" fontId="1" fillId="2" borderId="2" xfId="0" applyNumberFormat="1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1" xfId="0" applyFont="1" applyFill="1" applyBorder="1"/>
    <xf numFmtId="19" fontId="1" fillId="2" borderId="0" xfId="0" applyNumberFormat="1" applyFont="1" applyFill="1"/>
    <xf numFmtId="0" fontId="1" fillId="3" borderId="0" xfId="0" applyFont="1" applyFill="1"/>
    <xf numFmtId="0" fontId="1" fillId="3" borderId="2" xfId="0" applyFont="1" applyFill="1" applyBorder="1"/>
    <xf numFmtId="18" fontId="1" fillId="3" borderId="2" xfId="0" applyNumberFormat="1" applyFont="1" applyFill="1" applyBorder="1"/>
    <xf numFmtId="1" fontId="0" fillId="0" borderId="0" xfId="0" applyNumberFormat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" fontId="0" fillId="0" borderId="0" xfId="0" applyNumberFormat="1"/>
    <xf numFmtId="0" fontId="0" fillId="0" borderId="0" xfId="0" applyAlignment="1"/>
    <xf numFmtId="49" fontId="0" fillId="0" borderId="0" xfId="0" applyNumberFormat="1" applyFill="1" applyAlignment="1">
      <alignment horizontal="right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Weights Across the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681539807524062E-3"/>
                  <c:y val="0.17755139982502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Junkyard!$A$1:$A$32</c:f>
              <c:strCache>
                <c:ptCount val="32"/>
                <c:pt idx="0">
                  <c:v>230</c:v>
                </c:pt>
                <c:pt idx="1">
                  <c:v>231</c:v>
                </c:pt>
                <c:pt idx="2">
                  <c:v>232</c:v>
                </c:pt>
                <c:pt idx="3">
                  <c:v>233</c:v>
                </c:pt>
                <c:pt idx="4">
                  <c:v>234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243</c:v>
                </c:pt>
                <c:pt idx="12">
                  <c:v>244</c:v>
                </c:pt>
                <c:pt idx="13">
                  <c:v>245</c:v>
                </c:pt>
                <c:pt idx="14">
                  <c:v>246</c:v>
                </c:pt>
                <c:pt idx="15">
                  <c:v>247</c:v>
                </c:pt>
                <c:pt idx="16">
                  <c:v>248</c:v>
                </c:pt>
                <c:pt idx="17">
                  <c:v>249</c:v>
                </c:pt>
                <c:pt idx="18">
                  <c:v>250</c:v>
                </c:pt>
                <c:pt idx="19">
                  <c:v>252</c:v>
                </c:pt>
                <c:pt idx="20">
                  <c:v>253</c:v>
                </c:pt>
                <c:pt idx="21">
                  <c:v>254</c:v>
                </c:pt>
                <c:pt idx="22">
                  <c:v>256</c:v>
                </c:pt>
                <c:pt idx="23">
                  <c:v>259</c:v>
                </c:pt>
                <c:pt idx="24">
                  <c:v>260</c:v>
                </c:pt>
                <c:pt idx="25">
                  <c:v>261</c:v>
                </c:pt>
                <c:pt idx="26">
                  <c:v>262</c:v>
                </c:pt>
                <c:pt idx="27">
                  <c:v>264</c:v>
                </c:pt>
                <c:pt idx="28">
                  <c:v>266</c:v>
                </c:pt>
                <c:pt idx="29">
                  <c:v>267</c:v>
                </c:pt>
                <c:pt idx="30">
                  <c:v>268</c:v>
                </c:pt>
                <c:pt idx="31">
                  <c:v>270</c:v>
                </c:pt>
              </c:strCache>
            </c:strRef>
          </c:cat>
          <c:val>
            <c:numRef>
              <c:f>Junkyard!$B$1:$B$32</c:f>
              <c:numCache>
                <c:formatCode>General</c:formatCode>
                <c:ptCount val="32"/>
                <c:pt idx="0">
                  <c:v>53.5</c:v>
                </c:pt>
                <c:pt idx="1">
                  <c:v>58</c:v>
                </c:pt>
                <c:pt idx="2">
                  <c:v>55.142857142857146</c:v>
                </c:pt>
                <c:pt idx="3">
                  <c:v>56</c:v>
                </c:pt>
                <c:pt idx="4">
                  <c:v>57</c:v>
                </c:pt>
                <c:pt idx="5">
                  <c:v>53.75</c:v>
                </c:pt>
                <c:pt idx="6">
                  <c:v>53</c:v>
                </c:pt>
                <c:pt idx="7">
                  <c:v>54</c:v>
                </c:pt>
                <c:pt idx="8">
                  <c:v>57.625</c:v>
                </c:pt>
                <c:pt idx="9">
                  <c:v>57.75</c:v>
                </c:pt>
                <c:pt idx="10">
                  <c:v>53</c:v>
                </c:pt>
                <c:pt idx="11">
                  <c:v>54.583333333333336</c:v>
                </c:pt>
                <c:pt idx="12">
                  <c:v>55.375</c:v>
                </c:pt>
                <c:pt idx="13">
                  <c:v>57.75</c:v>
                </c:pt>
                <c:pt idx="14">
                  <c:v>59.375</c:v>
                </c:pt>
                <c:pt idx="15">
                  <c:v>56.1</c:v>
                </c:pt>
                <c:pt idx="16">
                  <c:v>57.866666666666667</c:v>
                </c:pt>
                <c:pt idx="17">
                  <c:v>58.5</c:v>
                </c:pt>
                <c:pt idx="18">
                  <c:v>54.2</c:v>
                </c:pt>
                <c:pt idx="19">
                  <c:v>59.620000000000005</c:v>
                </c:pt>
                <c:pt idx="20">
                  <c:v>57.914285714285711</c:v>
                </c:pt>
                <c:pt idx="21">
                  <c:v>61.8</c:v>
                </c:pt>
                <c:pt idx="22">
                  <c:v>58.4</c:v>
                </c:pt>
                <c:pt idx="23">
                  <c:v>57.24285714285714</c:v>
                </c:pt>
                <c:pt idx="24">
                  <c:v>56.527272727272731</c:v>
                </c:pt>
                <c:pt idx="25">
                  <c:v>75.5</c:v>
                </c:pt>
                <c:pt idx="26">
                  <c:v>60.2</c:v>
                </c:pt>
                <c:pt idx="27">
                  <c:v>62.791666666666664</c:v>
                </c:pt>
                <c:pt idx="28">
                  <c:v>59.260000000000005</c:v>
                </c:pt>
                <c:pt idx="29">
                  <c:v>56.6</c:v>
                </c:pt>
                <c:pt idx="30">
                  <c:v>50.5</c:v>
                </c:pt>
                <c:pt idx="3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14-47B9-9CD8-FA1710579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951680"/>
        <c:axId val="308952072"/>
      </c:lineChart>
      <c:catAx>
        <c:axId val="30895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52072"/>
        <c:crosses val="autoZero"/>
        <c:auto val="1"/>
        <c:lblAlgn val="ctr"/>
        <c:lblOffset val="100"/>
        <c:noMultiLvlLbl val="0"/>
      </c:catAx>
      <c:valAx>
        <c:axId val="30895207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5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Mass by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Junkyard!$A$34:$C$34</c:f>
              <c:strCache>
                <c:ptCount val="3"/>
                <c:pt idx="0">
                  <c:v>New Band</c:v>
                </c:pt>
                <c:pt idx="1">
                  <c:v>Migratory Resident</c:v>
                </c:pt>
                <c:pt idx="2">
                  <c:v>Resident Adult</c:v>
                </c:pt>
              </c:strCache>
            </c:strRef>
          </c:cat>
          <c:val>
            <c:numRef>
              <c:f>Junkyard!$A$35:$C$35</c:f>
              <c:numCache>
                <c:formatCode>General</c:formatCode>
                <c:ptCount val="3"/>
                <c:pt idx="0">
                  <c:v>58.009090909090908</c:v>
                </c:pt>
                <c:pt idx="1">
                  <c:v>63.9</c:v>
                </c:pt>
                <c:pt idx="2">
                  <c:v>64.6875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1-40F8-98DA-34B957831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951288"/>
        <c:axId val="351780488"/>
      </c:barChart>
      <c:catAx>
        <c:axId val="30895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80488"/>
        <c:crosses val="autoZero"/>
        <c:auto val="1"/>
        <c:lblAlgn val="ctr"/>
        <c:lblOffset val="100"/>
        <c:noMultiLvlLbl val="0"/>
      </c:catAx>
      <c:valAx>
        <c:axId val="35178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5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Captures by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Junkyard!$B$51:$AA$51</c:f>
              <c:numCache>
                <c:formatCode>h:mm\ AM/PM</c:formatCode>
                <c:ptCount val="26"/>
                <c:pt idx="0">
                  <c:v>0.83333333333333337</c:v>
                </c:pt>
                <c:pt idx="1">
                  <c:v>0.84375</c:v>
                </c:pt>
                <c:pt idx="2">
                  <c:v>0.85416666666666696</c:v>
                </c:pt>
                <c:pt idx="3">
                  <c:v>0.86458333333333304</c:v>
                </c:pt>
                <c:pt idx="4">
                  <c:v>0.875</c:v>
                </c:pt>
                <c:pt idx="5">
                  <c:v>0.88541666666666696</c:v>
                </c:pt>
                <c:pt idx="6">
                  <c:v>0.89583333333333304</c:v>
                </c:pt>
                <c:pt idx="7">
                  <c:v>0.90625</c:v>
                </c:pt>
                <c:pt idx="8">
                  <c:v>0.91666666666666596</c:v>
                </c:pt>
                <c:pt idx="9">
                  <c:v>0.92708333333333304</c:v>
                </c:pt>
                <c:pt idx="10">
                  <c:v>0.937499999999999</c:v>
                </c:pt>
                <c:pt idx="11">
                  <c:v>0.94791666666666596</c:v>
                </c:pt>
                <c:pt idx="12">
                  <c:v>0.95833333333333304</c:v>
                </c:pt>
                <c:pt idx="13">
                  <c:v>0.968749999999999</c:v>
                </c:pt>
                <c:pt idx="14">
                  <c:v>0.97916666666666596</c:v>
                </c:pt>
                <c:pt idx="15">
                  <c:v>0.98958333333333204</c:v>
                </c:pt>
                <c:pt idx="16">
                  <c:v>0</c:v>
                </c:pt>
                <c:pt idx="17">
                  <c:v>1.0416666666666666E-2</c:v>
                </c:pt>
                <c:pt idx="18">
                  <c:v>2.0833333333333332E-2</c:v>
                </c:pt>
                <c:pt idx="19">
                  <c:v>3.125E-2</c:v>
                </c:pt>
                <c:pt idx="20">
                  <c:v>4.1666666666666699E-2</c:v>
                </c:pt>
                <c:pt idx="21">
                  <c:v>5.2083333333333301E-2</c:v>
                </c:pt>
                <c:pt idx="22">
                  <c:v>6.25E-2</c:v>
                </c:pt>
                <c:pt idx="23">
                  <c:v>7.2916666666666699E-2</c:v>
                </c:pt>
                <c:pt idx="24">
                  <c:v>8.3333333333333301E-2</c:v>
                </c:pt>
                <c:pt idx="25">
                  <c:v>9.3749999999999903E-2</c:v>
                </c:pt>
              </c:numCache>
            </c:numRef>
          </c:cat>
          <c:val>
            <c:numRef>
              <c:f>Junkyard!$B$52:$AA$52</c:f>
              <c:numCache>
                <c:formatCode>General</c:formatCode>
                <c:ptCount val="26"/>
                <c:pt idx="0">
                  <c:v>2</c:v>
                </c:pt>
                <c:pt idx="1">
                  <c:v>5</c:v>
                </c:pt>
                <c:pt idx="2">
                  <c:v>12</c:v>
                </c:pt>
                <c:pt idx="3">
                  <c:v>12</c:v>
                </c:pt>
                <c:pt idx="4">
                  <c:v>15</c:v>
                </c:pt>
                <c:pt idx="5">
                  <c:v>14</c:v>
                </c:pt>
                <c:pt idx="6">
                  <c:v>9</c:v>
                </c:pt>
                <c:pt idx="7">
                  <c:v>7</c:v>
                </c:pt>
                <c:pt idx="8">
                  <c:v>7</c:v>
                </c:pt>
                <c:pt idx="9">
                  <c:v>12</c:v>
                </c:pt>
                <c:pt idx="10">
                  <c:v>10</c:v>
                </c:pt>
                <c:pt idx="11">
                  <c:v>9</c:v>
                </c:pt>
                <c:pt idx="12">
                  <c:v>6</c:v>
                </c:pt>
                <c:pt idx="13">
                  <c:v>8</c:v>
                </c:pt>
                <c:pt idx="14">
                  <c:v>8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9-44C5-AD86-D63C5C740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787544"/>
        <c:axId val="351782448"/>
      </c:barChart>
      <c:catAx>
        <c:axId val="351787544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82448"/>
        <c:crosses val="autoZero"/>
        <c:auto val="1"/>
        <c:lblAlgn val="ctr"/>
        <c:lblOffset val="100"/>
        <c:noMultiLvlLbl val="0"/>
      </c:catAx>
      <c:valAx>
        <c:axId val="3517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87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Capture</a:t>
            </a:r>
            <a:r>
              <a:rPr lang="en-US" baseline="0"/>
              <a:t>s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Junkyard!$A$70:$A$103</c:f>
              <c:strCache>
                <c:ptCount val="34"/>
                <c:pt idx="0">
                  <c:v>Row Labels</c:v>
                </c:pt>
                <c:pt idx="1">
                  <c:v>230</c:v>
                </c:pt>
                <c:pt idx="2">
                  <c:v>231</c:v>
                </c:pt>
                <c:pt idx="3">
                  <c:v>232</c:v>
                </c:pt>
                <c:pt idx="4">
                  <c:v>233</c:v>
                </c:pt>
                <c:pt idx="5">
                  <c:v>234</c:v>
                </c:pt>
                <c:pt idx="6">
                  <c:v>235</c:v>
                </c:pt>
                <c:pt idx="7">
                  <c:v>236</c:v>
                </c:pt>
                <c:pt idx="8">
                  <c:v>237</c:v>
                </c:pt>
                <c:pt idx="9">
                  <c:v>238</c:v>
                </c:pt>
                <c:pt idx="10">
                  <c:v>239</c:v>
                </c:pt>
                <c:pt idx="11">
                  <c:v>240</c:v>
                </c:pt>
                <c:pt idx="12">
                  <c:v>241</c:v>
                </c:pt>
                <c:pt idx="13">
                  <c:v>243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248</c:v>
                </c:pt>
                <c:pt idx="19">
                  <c:v>249</c:v>
                </c:pt>
                <c:pt idx="20">
                  <c:v>250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256</c:v>
                </c:pt>
                <c:pt idx="25">
                  <c:v>259</c:v>
                </c:pt>
                <c:pt idx="26">
                  <c:v>260</c:v>
                </c:pt>
                <c:pt idx="27">
                  <c:v>261</c:v>
                </c:pt>
                <c:pt idx="28">
                  <c:v>262</c:v>
                </c:pt>
                <c:pt idx="29">
                  <c:v>264</c:v>
                </c:pt>
                <c:pt idx="30">
                  <c:v>266</c:v>
                </c:pt>
                <c:pt idx="31">
                  <c:v>267</c:v>
                </c:pt>
                <c:pt idx="32">
                  <c:v>268</c:v>
                </c:pt>
                <c:pt idx="33">
                  <c:v>270</c:v>
                </c:pt>
              </c:strCache>
            </c:strRef>
          </c:cat>
          <c:val>
            <c:numRef>
              <c:f>Junkyard!$B$70:$B$103</c:f>
              <c:numCache>
                <c:formatCode>General</c:formatCode>
                <c:ptCount val="34"/>
                <c:pt idx="0">
                  <c:v>2013</c:v>
                </c:pt>
                <c:pt idx="16">
                  <c:v>6</c:v>
                </c:pt>
                <c:pt idx="28">
                  <c:v>5</c:v>
                </c:pt>
                <c:pt idx="2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2-4D7C-AF1E-C4C8077CE1A3}"/>
            </c:ext>
          </c:extLst>
        </c:ser>
        <c:ser>
          <c:idx val="1"/>
          <c:order val="1"/>
          <c:tx>
            <c:v>2014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Junkyard!$A$70:$A$103</c:f>
              <c:strCache>
                <c:ptCount val="34"/>
                <c:pt idx="0">
                  <c:v>Row Labels</c:v>
                </c:pt>
                <c:pt idx="1">
                  <c:v>230</c:v>
                </c:pt>
                <c:pt idx="2">
                  <c:v>231</c:v>
                </c:pt>
                <c:pt idx="3">
                  <c:v>232</c:v>
                </c:pt>
                <c:pt idx="4">
                  <c:v>233</c:v>
                </c:pt>
                <c:pt idx="5">
                  <c:v>234</c:v>
                </c:pt>
                <c:pt idx="6">
                  <c:v>235</c:v>
                </c:pt>
                <c:pt idx="7">
                  <c:v>236</c:v>
                </c:pt>
                <c:pt idx="8">
                  <c:v>237</c:v>
                </c:pt>
                <c:pt idx="9">
                  <c:v>238</c:v>
                </c:pt>
                <c:pt idx="10">
                  <c:v>239</c:v>
                </c:pt>
                <c:pt idx="11">
                  <c:v>240</c:v>
                </c:pt>
                <c:pt idx="12">
                  <c:v>241</c:v>
                </c:pt>
                <c:pt idx="13">
                  <c:v>243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248</c:v>
                </c:pt>
                <c:pt idx="19">
                  <c:v>249</c:v>
                </c:pt>
                <c:pt idx="20">
                  <c:v>250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256</c:v>
                </c:pt>
                <c:pt idx="25">
                  <c:v>259</c:v>
                </c:pt>
                <c:pt idx="26">
                  <c:v>260</c:v>
                </c:pt>
                <c:pt idx="27">
                  <c:v>261</c:v>
                </c:pt>
                <c:pt idx="28">
                  <c:v>262</c:v>
                </c:pt>
                <c:pt idx="29">
                  <c:v>264</c:v>
                </c:pt>
                <c:pt idx="30">
                  <c:v>266</c:v>
                </c:pt>
                <c:pt idx="31">
                  <c:v>267</c:v>
                </c:pt>
                <c:pt idx="32">
                  <c:v>268</c:v>
                </c:pt>
                <c:pt idx="33">
                  <c:v>270</c:v>
                </c:pt>
              </c:strCache>
            </c:strRef>
          </c:cat>
          <c:val>
            <c:numRef>
              <c:f>Junkyard!$C$70:$C$103</c:f>
              <c:numCache>
                <c:formatCode>General</c:formatCode>
                <c:ptCount val="34"/>
                <c:pt idx="0">
                  <c:v>2014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4</c:v>
                </c:pt>
                <c:pt idx="19">
                  <c:v>11</c:v>
                </c:pt>
                <c:pt idx="21">
                  <c:v>8</c:v>
                </c:pt>
                <c:pt idx="22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2-4D7C-AF1E-C4C8077CE1A3}"/>
            </c:ext>
          </c:extLst>
        </c:ser>
        <c:ser>
          <c:idx val="2"/>
          <c:order val="2"/>
          <c:tx>
            <c:v>2015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Junkyard!$A$70:$A$103</c:f>
              <c:strCache>
                <c:ptCount val="34"/>
                <c:pt idx="0">
                  <c:v>Row Labels</c:v>
                </c:pt>
                <c:pt idx="1">
                  <c:v>230</c:v>
                </c:pt>
                <c:pt idx="2">
                  <c:v>231</c:v>
                </c:pt>
                <c:pt idx="3">
                  <c:v>232</c:v>
                </c:pt>
                <c:pt idx="4">
                  <c:v>233</c:v>
                </c:pt>
                <c:pt idx="5">
                  <c:v>234</c:v>
                </c:pt>
                <c:pt idx="6">
                  <c:v>235</c:v>
                </c:pt>
                <c:pt idx="7">
                  <c:v>236</c:v>
                </c:pt>
                <c:pt idx="8">
                  <c:v>237</c:v>
                </c:pt>
                <c:pt idx="9">
                  <c:v>238</c:v>
                </c:pt>
                <c:pt idx="10">
                  <c:v>239</c:v>
                </c:pt>
                <c:pt idx="11">
                  <c:v>240</c:v>
                </c:pt>
                <c:pt idx="12">
                  <c:v>241</c:v>
                </c:pt>
                <c:pt idx="13">
                  <c:v>243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248</c:v>
                </c:pt>
                <c:pt idx="19">
                  <c:v>249</c:v>
                </c:pt>
                <c:pt idx="20">
                  <c:v>250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256</c:v>
                </c:pt>
                <c:pt idx="25">
                  <c:v>259</c:v>
                </c:pt>
                <c:pt idx="26">
                  <c:v>260</c:v>
                </c:pt>
                <c:pt idx="27">
                  <c:v>261</c:v>
                </c:pt>
                <c:pt idx="28">
                  <c:v>262</c:v>
                </c:pt>
                <c:pt idx="29">
                  <c:v>264</c:v>
                </c:pt>
                <c:pt idx="30">
                  <c:v>266</c:v>
                </c:pt>
                <c:pt idx="31">
                  <c:v>267</c:v>
                </c:pt>
                <c:pt idx="32">
                  <c:v>268</c:v>
                </c:pt>
                <c:pt idx="33">
                  <c:v>270</c:v>
                </c:pt>
              </c:strCache>
            </c:strRef>
          </c:cat>
          <c:val>
            <c:numRef>
              <c:f>Junkyard!$D$70:$D$103</c:f>
              <c:numCache>
                <c:formatCode>General</c:formatCode>
                <c:ptCount val="34"/>
                <c:pt idx="0">
                  <c:v>2015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9</c:v>
                </c:pt>
                <c:pt idx="13">
                  <c:v>7</c:v>
                </c:pt>
                <c:pt idx="14">
                  <c:v>4</c:v>
                </c:pt>
                <c:pt idx="15">
                  <c:v>3</c:v>
                </c:pt>
                <c:pt idx="16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5">
                  <c:v>2</c:v>
                </c:pt>
                <c:pt idx="26">
                  <c:v>10</c:v>
                </c:pt>
                <c:pt idx="29">
                  <c:v>4</c:v>
                </c:pt>
                <c:pt idx="30">
                  <c:v>5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02-4D7C-AF1E-C4C8077CE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784016"/>
        <c:axId val="351782840"/>
      </c:barChart>
      <c:catAx>
        <c:axId val="3517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82840"/>
        <c:crosses val="autoZero"/>
        <c:auto val="1"/>
        <c:lblAlgn val="ctr"/>
        <c:lblOffset val="100"/>
        <c:noMultiLvlLbl val="0"/>
      </c:catAx>
      <c:valAx>
        <c:axId val="35178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8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Junkyard!$E$70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Junkyard!$A$71:$A$103</c:f>
              <c:strCache>
                <c:ptCount val="33"/>
                <c:pt idx="0">
                  <c:v>230</c:v>
                </c:pt>
                <c:pt idx="1">
                  <c:v>231</c:v>
                </c:pt>
                <c:pt idx="2">
                  <c:v>232</c:v>
                </c:pt>
                <c:pt idx="3">
                  <c:v>233</c:v>
                </c:pt>
                <c:pt idx="4">
                  <c:v>234</c:v>
                </c:pt>
                <c:pt idx="5">
                  <c:v>235</c:v>
                </c:pt>
                <c:pt idx="6">
                  <c:v>236</c:v>
                </c:pt>
                <c:pt idx="7">
                  <c:v>237</c:v>
                </c:pt>
                <c:pt idx="8">
                  <c:v>238</c:v>
                </c:pt>
                <c:pt idx="9">
                  <c:v>239</c:v>
                </c:pt>
                <c:pt idx="10">
                  <c:v>240</c:v>
                </c:pt>
                <c:pt idx="11">
                  <c:v>241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252</c:v>
                </c:pt>
                <c:pt idx="21">
                  <c:v>253</c:v>
                </c:pt>
                <c:pt idx="22">
                  <c:v>254</c:v>
                </c:pt>
                <c:pt idx="23">
                  <c:v>256</c:v>
                </c:pt>
                <c:pt idx="24">
                  <c:v>259</c:v>
                </c:pt>
                <c:pt idx="25">
                  <c:v>260</c:v>
                </c:pt>
                <c:pt idx="26">
                  <c:v>261</c:v>
                </c:pt>
                <c:pt idx="27">
                  <c:v>262</c:v>
                </c:pt>
                <c:pt idx="28">
                  <c:v>264</c:v>
                </c:pt>
                <c:pt idx="29">
                  <c:v>266</c:v>
                </c:pt>
                <c:pt idx="30">
                  <c:v>267</c:v>
                </c:pt>
                <c:pt idx="31">
                  <c:v>268</c:v>
                </c:pt>
                <c:pt idx="32">
                  <c:v>270</c:v>
                </c:pt>
              </c:strCache>
            </c:strRef>
          </c:cat>
          <c:val>
            <c:numRef>
              <c:f>Junkyard!$E$71:$E$103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10</c:v>
                </c:pt>
                <c:pt idx="11">
                  <c:v>2</c:v>
                </c:pt>
                <c:pt idx="12">
                  <c:v>7</c:v>
                </c:pt>
                <c:pt idx="13">
                  <c:v>4</c:v>
                </c:pt>
                <c:pt idx="14">
                  <c:v>6</c:v>
                </c:pt>
                <c:pt idx="15">
                  <c:v>19</c:v>
                </c:pt>
                <c:pt idx="16">
                  <c:v>5</c:v>
                </c:pt>
                <c:pt idx="17">
                  <c:v>3</c:v>
                </c:pt>
                <c:pt idx="18">
                  <c:v>11</c:v>
                </c:pt>
                <c:pt idx="19">
                  <c:v>1</c:v>
                </c:pt>
                <c:pt idx="20">
                  <c:v>10</c:v>
                </c:pt>
                <c:pt idx="21">
                  <c:v>8</c:v>
                </c:pt>
                <c:pt idx="22">
                  <c:v>3</c:v>
                </c:pt>
                <c:pt idx="23">
                  <c:v>7</c:v>
                </c:pt>
                <c:pt idx="24">
                  <c:v>9</c:v>
                </c:pt>
                <c:pt idx="25">
                  <c:v>13</c:v>
                </c:pt>
                <c:pt idx="26">
                  <c:v>2</c:v>
                </c:pt>
                <c:pt idx="27">
                  <c:v>7</c:v>
                </c:pt>
                <c:pt idx="28">
                  <c:v>12</c:v>
                </c:pt>
                <c:pt idx="29">
                  <c:v>5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7-4D44-9714-FFB18E144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785192"/>
        <c:axId val="351786760"/>
      </c:barChart>
      <c:catAx>
        <c:axId val="35178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86760"/>
        <c:crosses val="autoZero"/>
        <c:auto val="1"/>
        <c:lblAlgn val="ctr"/>
        <c:lblOffset val="100"/>
        <c:noMultiLvlLbl val="0"/>
      </c:catAx>
      <c:valAx>
        <c:axId val="35178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85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73025</xdr:colOff>
      <xdr:row>7</xdr:row>
      <xdr:rowOff>22225</xdr:rowOff>
    </xdr:from>
    <xdr:to>
      <xdr:col>11</xdr:col>
      <xdr:colOff>377825</xdr:colOff>
      <xdr:row>22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146050</xdr:colOff>
      <xdr:row>25</xdr:row>
      <xdr:rowOff>28575</xdr:rowOff>
    </xdr:from>
    <xdr:to>
      <xdr:col>11</xdr:col>
      <xdr:colOff>450850</xdr:colOff>
      <xdr:row>40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187325</xdr:colOff>
      <xdr:row>52</xdr:row>
      <xdr:rowOff>123825</xdr:rowOff>
    </xdr:from>
    <xdr:to>
      <xdr:col>8</xdr:col>
      <xdr:colOff>492125</xdr:colOff>
      <xdr:row>67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352425</xdr:colOff>
      <xdr:row>70</xdr:row>
      <xdr:rowOff>180975</xdr:rowOff>
    </xdr:from>
    <xdr:to>
      <xdr:col>15</xdr:col>
      <xdr:colOff>47625</xdr:colOff>
      <xdr:row>85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390525</xdr:colOff>
      <xdr:row>87</xdr:row>
      <xdr:rowOff>3175</xdr:rowOff>
    </xdr:from>
    <xdr:to>
      <xdr:col>15</xdr:col>
      <xdr:colOff>85725</xdr:colOff>
      <xdr:row>101</xdr:row>
      <xdr:rowOff>168275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 Ciaglo" refreshedDate="42306.779382870373" createdVersion="5" refreshedVersion="5" minRefreshableVersion="3" recordCount="855" xr:uid="{00000000-000A-0000-FFFF-FFFF00000000}">
  <cacheSource type="worksheet">
    <worksheetSource ref="A1:AB1048576" sheet="DATA"/>
  </cacheSource>
  <cacheFields count="20">
    <cacheField name="Prefix" numFmtId="0">
      <sharedItems containsString="0" containsBlank="1" containsNumber="1" containsInteger="1" minValue="1593" maxValue="1833"/>
    </cacheField>
    <cacheField name="Suffix" numFmtId="49">
      <sharedItems containsBlank="1" containsMixedTypes="1" containsNumber="1" containsInteger="1" minValue="64417" maxValue="64476"/>
    </cacheField>
    <cacheField name="Date" numFmtId="14">
      <sharedItems containsNonDate="0" containsDate="1" containsString="0" containsBlank="1" minDate="2013-09-03T00:00:00" maxDate="2015-09-25T00:00:00"/>
    </cacheField>
    <cacheField name="Julian Date" numFmtId="0">
      <sharedItems containsBlank="1"/>
    </cacheField>
    <cacheField name="Site" numFmtId="49">
      <sharedItems containsBlank="1" containsMixedTypes="1" containsNumber="1" containsInteger="1" minValue="1" maxValue="3"/>
    </cacheField>
    <cacheField name="Time" numFmtId="0">
      <sharedItems containsNonDate="0" containsDate="1" containsString="0" containsBlank="1" minDate="1899-12-30T00:00:00" maxDate="1899-12-30T23:54:00" count="117">
        <d v="1899-12-30T20:58:00"/>
        <d v="1899-12-30T21:09:00"/>
        <d v="1899-12-30T21:19:00"/>
        <d v="1899-12-30T21:25:00"/>
        <d v="1899-12-30T21:30:00"/>
        <d v="1899-12-30T21:35:00"/>
        <d v="1899-12-30T21:53:00"/>
        <d v="1899-12-30T22:15:00"/>
        <d v="1899-12-30T22:39:00"/>
        <d v="1899-12-30T23:05:00"/>
        <d v="1899-12-30T21:06:00"/>
        <d v="1899-12-30T21:57:00"/>
        <d v="1899-12-30T22:29:00"/>
        <d v="1899-12-30T21:12:00"/>
        <d v="1899-12-30T21:46:00"/>
        <d v="1899-12-30T21:03:00"/>
        <d v="1899-12-30T21:18:00"/>
        <d v="1899-12-30T23:17:00"/>
        <d v="1899-12-30T20:59:00"/>
        <d v="1899-12-30T21:01:00"/>
        <d v="1899-12-30T22:05:00"/>
        <d v="1899-12-30T22:47:00"/>
        <d v="1899-12-30T01:03:00"/>
        <d v="1899-12-30T01:39:00"/>
        <d v="1899-12-30T02:18:00"/>
        <d v="1899-12-30T21:34:00"/>
        <d v="1899-12-30T22:00:00"/>
        <d v="1899-12-30T22:32:00"/>
        <d v="1899-12-30T22:38:00"/>
        <d v="1899-12-30T22:45:00"/>
        <d v="1899-12-30T23:54:00"/>
        <d v="1899-12-30T20:45:00"/>
        <d v="1899-12-30T21:16:00"/>
        <d v="1899-12-30T21:54:00"/>
        <d v="1899-12-30T00:16:00"/>
        <d v="1899-12-30T00:39:00"/>
        <d v="1899-12-30T00:54:00"/>
        <d v="1899-12-30T01:16:00"/>
        <d v="1899-12-30T20:16:00"/>
        <d v="1899-12-30T20:34:00"/>
        <d v="1899-12-30T21:32:00"/>
        <d v="1899-12-30T22:01:00"/>
        <d v="1899-12-30T22:46:00"/>
        <d v="1899-12-30T23:31:00"/>
        <d v="1899-12-30T20:14:00"/>
        <d v="1899-12-30T20:49:00"/>
        <d v="1899-12-30T00:31:00"/>
        <d v="1899-12-30T21:44:00"/>
        <d v="1899-12-30T22:19:00"/>
        <d v="1899-12-30T22:59:00"/>
        <d v="1899-12-30T00:00:00"/>
        <d v="1899-12-30T00:50:00"/>
        <d v="1899-12-30T21:47:00"/>
        <d v="1899-12-30T23:32:00"/>
        <d v="1899-12-30T00:17:00"/>
        <d v="1899-12-30T00:33:00"/>
        <d v="1899-12-30T01:15:00"/>
        <d v="1899-12-30T02:01:00"/>
        <d v="1899-12-30T23:00:00"/>
        <d v="1899-12-30T01:00:00"/>
        <d v="1899-12-30T01:30:00"/>
        <d v="1899-12-30T21:02:00"/>
        <d v="1899-12-30T21:51:00"/>
        <d v="1899-12-30T22:06:00"/>
        <d v="1899-12-30T22:26:00"/>
        <d v="1899-12-30T20:21:00"/>
        <d v="1899-12-30T20:44:00"/>
        <d v="1899-12-30T23:16:00"/>
        <d v="1899-12-30T00:32:00"/>
        <d v="1899-12-30T01:21:00"/>
        <d v="1899-12-30T01:47:00"/>
        <d v="1899-12-30T22:33:00"/>
        <d v="1899-12-30T23:21:00"/>
        <d v="1899-12-30T23:52:00"/>
        <d v="1899-12-30T20:53:00"/>
        <d v="1899-12-30T20:33:00"/>
        <d v="1899-12-30T21:04:00"/>
        <d v="1899-12-30T21:20:00"/>
        <d v="1899-12-30T22:34:00"/>
        <d v="1899-12-30T00:03:00"/>
        <d v="1899-12-30T22:35:00"/>
        <d v="1899-12-30T21:15:00"/>
        <d v="1899-12-30T21:48:00"/>
        <d v="1899-12-30T22:20:00"/>
        <d v="1899-12-30T22:50:00"/>
        <d v="1899-12-30T23:33:00"/>
        <d v="1899-12-30T22:18:00"/>
        <d v="1899-12-30T23:03:00"/>
        <d v="1899-12-30T20:32:00"/>
        <d v="1899-12-30T20:47:00"/>
        <d v="1899-12-30T22:31:00"/>
        <d v="1899-12-30T20:17:00"/>
        <d v="1899-12-30T00:04:00"/>
        <d v="1899-12-30T19:57:00"/>
        <d v="1899-12-30T20:18:00"/>
        <d v="1899-12-30T23:18:00"/>
        <d v="1899-12-30T00:46:00"/>
        <d v="1899-12-30T02:17:00"/>
        <d v="1899-12-30T02:24:00"/>
        <d v="1899-12-30T23:02:00"/>
        <d v="1899-12-30T22:16:00"/>
        <d v="1899-12-30T22:49:00"/>
        <d v="1899-12-30T23:15:00"/>
        <d v="1899-12-30T23:42:00"/>
        <d v="1899-12-30T23:43:00"/>
        <d v="1899-12-30T00:02:00"/>
        <d v="1899-12-30T01:17:00"/>
        <d v="1899-12-30T01:55:00"/>
        <d v="1899-12-30T23:44:00"/>
        <d v="1899-12-30T20:52:00"/>
        <d v="1899-12-30T20:30:00"/>
        <d v="1899-12-30T20:36:00"/>
        <d v="1899-12-30T20:37:00"/>
        <d v="1899-12-30T22:03:00"/>
        <d v="1899-12-30T00:18:00"/>
        <d v="1899-12-30T01:34:00"/>
        <m/>
      </sharedItems>
      <fieldGroup par="19"/>
    </cacheField>
    <cacheField name="ID" numFmtId="0">
      <sharedItems containsBlank="1"/>
    </cacheField>
    <cacheField name="Age" numFmtId="0">
      <sharedItems containsBlank="1"/>
    </cacheField>
    <cacheField name="Sex" numFmtId="0">
      <sharedItems containsBlank="1"/>
    </cacheField>
    <cacheField name="Mass 1" numFmtId="164">
      <sharedItems containsString="0" containsBlank="1" containsNumber="1" minValue="48.5" maxValue="75.5"/>
    </cacheField>
    <cacheField name="Date 2" numFmtId="0">
      <sharedItems containsNonDate="0" containsDate="1" containsString="0" containsBlank="1" minDate="2013-09-19T00:00:00" maxDate="2015-09-25T00:00:00"/>
    </cacheField>
    <cacheField name="Site 2" numFmtId="49">
      <sharedItems containsBlank="1" containsMixedTypes="1" containsNumber="1" containsInteger="1" minValue="3" maxValue="3"/>
    </cacheField>
    <cacheField name="Mass 2" numFmtId="164">
      <sharedItems containsString="0" containsBlank="1" containsNumber="1" minValue="54" maxValue="64"/>
    </cacheField>
    <cacheField name="Date3" numFmtId="0">
      <sharedItems containsNonDate="0" containsDate="1" containsString="0" containsBlank="1" minDate="2014-09-10T00:00:00" maxDate="2014-09-11T00:00:00"/>
    </cacheField>
    <cacheField name="Site 3" numFmtId="49">
      <sharedItems containsString="0" containsBlank="1" containsNumber="1" containsInteger="1" minValue="1" maxValue="1"/>
    </cacheField>
    <cacheField name="Mass 3" numFmtId="0">
      <sharedItems containsString="0" containsBlank="1" containsNumber="1" minValue="59.5" maxValue="59.5"/>
    </cacheField>
    <cacheField name="Date 4" numFmtId="0">
      <sharedItems containsNonDate="0" containsDate="1" containsString="0" containsBlank="1" minDate="2015-09-03T00:00:00" maxDate="2015-09-04T00:00:00"/>
    </cacheField>
    <cacheField name="Site 4" numFmtId="0">
      <sharedItems containsString="0" containsBlank="1" containsNumber="1" containsInteger="1" minValue="1" maxValue="1"/>
    </cacheField>
    <cacheField name="Mass 4" numFmtId="0">
      <sharedItems containsString="0" containsBlank="1" containsNumber="1" minValue="66.5" maxValue="66.5"/>
    </cacheField>
    <cacheField name="Time2" numFmtId="0" databaseField="0">
      <fieldGroup base="5">
        <discretePr count="117">
          <x v="14"/>
          <x v="15"/>
          <x v="16"/>
          <x v="16"/>
          <x v="17"/>
          <x v="17"/>
          <x v="18"/>
          <x v="20"/>
          <x v="21"/>
          <x v="23"/>
          <x v="15"/>
          <x v="18"/>
          <x v="20"/>
          <x v="15"/>
          <x v="18"/>
          <x v="15"/>
          <x v="16"/>
          <x v="24"/>
          <x v="14"/>
          <x v="15"/>
          <x v="19"/>
          <x v="22"/>
          <x v="6"/>
          <x v="8"/>
          <x v="10"/>
          <x v="17"/>
          <x v="19"/>
          <x v="21"/>
          <x v="21"/>
          <x v="22"/>
          <x v="26"/>
          <x v="14"/>
          <x v="16"/>
          <x v="18"/>
          <x v="3"/>
          <x v="4"/>
          <x v="5"/>
          <x v="7"/>
          <x v="12"/>
          <x v="13"/>
          <x v="17"/>
          <x v="19"/>
          <x v="22"/>
          <x v="25"/>
          <x v="11"/>
          <x v="14"/>
          <x v="4"/>
          <x v="17"/>
          <x v="20"/>
          <x v="22"/>
          <x v="2"/>
          <x v="5"/>
          <x v="18"/>
          <x v="25"/>
          <x v="3"/>
          <x v="4"/>
          <x v="7"/>
          <x v="0"/>
          <x v="23"/>
          <x v="6"/>
          <x v="8"/>
          <x v="15"/>
          <x v="18"/>
          <x v="19"/>
          <x v="20"/>
          <x v="12"/>
          <x v="13"/>
          <x v="24"/>
          <x v="4"/>
          <x v="7"/>
          <x v="9"/>
          <x v="21"/>
          <x v="24"/>
          <x v="26"/>
          <x v="14"/>
          <x v="13"/>
          <x v="15"/>
          <x v="16"/>
          <x v="21"/>
          <x v="2"/>
          <x v="21"/>
          <x v="16"/>
          <x v="18"/>
          <x v="20"/>
          <x v="22"/>
          <x v="25"/>
          <x v="20"/>
          <x v="23"/>
          <x v="13"/>
          <x v="14"/>
          <x v="21"/>
          <x v="12"/>
          <x v="2"/>
          <x v="11"/>
          <x v="12"/>
          <x v="24"/>
          <x v="5"/>
          <x v="10"/>
          <x v="10"/>
          <x v="23"/>
          <x v="20"/>
          <x v="22"/>
          <x v="24"/>
          <x v="25"/>
          <x v="25"/>
          <x v="2"/>
          <x v="7"/>
          <x v="9"/>
          <x v="25"/>
          <x v="14"/>
          <x v="13"/>
          <x v="13"/>
          <x v="13"/>
          <x v="19"/>
          <x v="3"/>
          <x v="8"/>
          <x v="1"/>
        </discretePr>
        <groupItems count="27">
          <d v="1899-12-30T02:01:00"/>
          <m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  <s v="Group21"/>
          <s v="Group22"/>
          <s v="Group23"/>
          <s v="Group24"/>
          <s v="Group25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5">
  <r>
    <n v="1783"/>
    <n v="64469"/>
    <d v="2013-09-03T00:00:00"/>
    <s v="246"/>
    <n v="1"/>
    <x v="0"/>
    <s v="U"/>
    <s v="U"/>
    <s v="U"/>
    <n v="57.5"/>
    <m/>
    <m/>
    <m/>
    <m/>
    <m/>
    <m/>
    <m/>
    <m/>
    <m/>
  </r>
  <r>
    <n v="1783"/>
    <n v="64417"/>
    <d v="2013-09-03T00:00:00"/>
    <s v="246"/>
    <s v="1"/>
    <x v="1"/>
    <s v="RY"/>
    <s v="Y"/>
    <s v="U"/>
    <n v="55.5"/>
    <m/>
    <m/>
    <m/>
    <m/>
    <m/>
    <m/>
    <m/>
    <m/>
    <m/>
  </r>
  <r>
    <n v="1783"/>
    <n v="64470"/>
    <d v="2013-09-03T00:00:00"/>
    <s v="246"/>
    <s v="1"/>
    <x v="2"/>
    <s v="U"/>
    <s v="Y"/>
    <s v="U"/>
    <n v="64"/>
    <m/>
    <m/>
    <m/>
    <m/>
    <m/>
    <m/>
    <m/>
    <m/>
    <m/>
  </r>
  <r>
    <n v="1783"/>
    <n v="64430"/>
    <d v="2013-09-03T00:00:00"/>
    <s v="246"/>
    <s v="1"/>
    <x v="3"/>
    <s v="U"/>
    <s v="Y"/>
    <s v="U"/>
    <n v="56"/>
    <d v="2013-09-19T00:00:00"/>
    <s v="2"/>
    <n v="57"/>
    <m/>
    <m/>
    <m/>
    <m/>
    <m/>
    <m/>
  </r>
  <r>
    <n v="1783"/>
    <n v="64455"/>
    <d v="2013-09-03T00:00:00"/>
    <s v="246"/>
    <s v="1"/>
    <x v="4"/>
    <s v="U"/>
    <s v="A"/>
    <s v="F"/>
    <n v="68.5"/>
    <m/>
    <m/>
    <m/>
    <m/>
    <m/>
    <m/>
    <m/>
    <m/>
    <m/>
  </r>
  <r>
    <n v="1783"/>
    <n v="64443"/>
    <d v="2013-09-03T00:00:00"/>
    <s v="246"/>
    <s v="1"/>
    <x v="5"/>
    <s v="U"/>
    <s v="U"/>
    <s v="U"/>
    <n v="57"/>
    <m/>
    <m/>
    <m/>
    <m/>
    <m/>
    <m/>
    <m/>
    <m/>
    <m/>
  </r>
  <r>
    <n v="1783"/>
    <n v="64430"/>
    <d v="2013-09-19T00:00:00"/>
    <s v="262"/>
    <s v="1"/>
    <x v="6"/>
    <s v="F"/>
    <s v="Y"/>
    <s v="U"/>
    <n v="57"/>
    <m/>
    <m/>
    <m/>
    <m/>
    <m/>
    <m/>
    <m/>
    <m/>
    <m/>
  </r>
  <r>
    <n v="1783"/>
    <n v="64440"/>
    <d v="2013-09-19T00:00:00"/>
    <s v="262"/>
    <s v="1"/>
    <x v="7"/>
    <s v="U"/>
    <s v="Y"/>
    <s v="U"/>
    <n v="62"/>
    <m/>
    <m/>
    <m/>
    <m/>
    <m/>
    <m/>
    <m/>
    <m/>
    <m/>
  </r>
  <r>
    <n v="1783"/>
    <n v="64461"/>
    <d v="2013-09-19T00:00:00"/>
    <s v="262"/>
    <s v="1"/>
    <x v="8"/>
    <s v="NR"/>
    <s v="Y"/>
    <s v="U"/>
    <n v="57.5"/>
    <m/>
    <m/>
    <m/>
    <m/>
    <m/>
    <m/>
    <m/>
    <m/>
    <m/>
  </r>
  <r>
    <n v="1783"/>
    <n v="64441"/>
    <d v="2013-09-19T00:00:00"/>
    <s v="262"/>
    <s v="1"/>
    <x v="8"/>
    <s v="U"/>
    <s v="U"/>
    <s v="U"/>
    <n v="63"/>
    <m/>
    <m/>
    <m/>
    <m/>
    <m/>
    <m/>
    <m/>
    <m/>
    <m/>
  </r>
  <r>
    <n v="1783"/>
    <n v="64458"/>
    <d v="2013-09-19T00:00:00"/>
    <s v="262"/>
    <s v="1"/>
    <x v="9"/>
    <s v="U"/>
    <s v="Y"/>
    <s v="U"/>
    <n v="63.5"/>
    <m/>
    <m/>
    <m/>
    <m/>
    <m/>
    <m/>
    <m/>
    <m/>
    <m/>
  </r>
  <r>
    <n v="1783"/>
    <n v="64453"/>
    <d v="2013-09-21T00:00:00"/>
    <s v="264"/>
    <s v="1"/>
    <x v="10"/>
    <s v="U"/>
    <s v="Y"/>
    <s v="U"/>
    <n v="58"/>
    <m/>
    <m/>
    <m/>
    <m/>
    <m/>
    <m/>
    <m/>
    <m/>
    <m/>
  </r>
  <r>
    <n v="1783"/>
    <n v="64454"/>
    <d v="2013-09-21T00:00:00"/>
    <s v="264"/>
    <s v="1"/>
    <x v="10"/>
    <s v="U"/>
    <s v="A"/>
    <s v="U"/>
    <n v="64"/>
    <d v="2015-09-24T00:00:00"/>
    <s v="1"/>
    <n v="62.9"/>
    <m/>
    <m/>
    <m/>
    <m/>
    <m/>
    <m/>
  </r>
  <r>
    <n v="1783"/>
    <n v="64429"/>
    <d v="2013-09-21T00:00:00"/>
    <s v="264"/>
    <s v="1"/>
    <x v="2"/>
    <s v="U"/>
    <s v="A"/>
    <s v="U"/>
    <n v="68.5"/>
    <m/>
    <m/>
    <m/>
    <m/>
    <m/>
    <m/>
    <m/>
    <m/>
    <m/>
  </r>
  <r>
    <n v="1783"/>
    <n v="64452"/>
    <d v="2013-09-21T00:00:00"/>
    <s v="264"/>
    <s v="1"/>
    <x v="11"/>
    <s v="U"/>
    <s v="A"/>
    <s v="U"/>
    <n v="69.5"/>
    <m/>
    <m/>
    <m/>
    <m/>
    <m/>
    <m/>
    <m/>
    <m/>
    <m/>
  </r>
  <r>
    <n v="1783"/>
    <n v="64444"/>
    <d v="2013-09-21T00:00:00"/>
    <s v="264"/>
    <s v="1"/>
    <x v="12"/>
    <s v="U"/>
    <s v="Y"/>
    <s v="U"/>
    <n v="58.5"/>
    <m/>
    <m/>
    <m/>
    <m/>
    <m/>
    <m/>
    <m/>
    <m/>
    <m/>
  </r>
  <r>
    <n v="1783"/>
    <n v="64445"/>
    <d v="2013-09-21T00:00:00"/>
    <s v="264"/>
    <s v="1"/>
    <x v="12"/>
    <s v="U"/>
    <s v="Y"/>
    <s v="U"/>
    <n v="68"/>
    <m/>
    <m/>
    <m/>
    <m/>
    <m/>
    <m/>
    <m/>
    <m/>
    <m/>
  </r>
  <r>
    <n v="1783"/>
    <n v="64431"/>
    <d v="2013-09-21T00:00:00"/>
    <s v="264"/>
    <s v="1"/>
    <x v="13"/>
    <s v="U"/>
    <s v="Y"/>
    <s v="U"/>
    <n v="63"/>
    <m/>
    <m/>
    <m/>
    <m/>
    <m/>
    <m/>
    <m/>
    <m/>
    <m/>
  </r>
  <r>
    <n v="1783"/>
    <n v="64446"/>
    <d v="2013-09-21T00:00:00"/>
    <s v="264"/>
    <s v="1"/>
    <x v="14"/>
    <s v="U"/>
    <s v="Y"/>
    <s v="U"/>
    <n v="67"/>
    <m/>
    <m/>
    <m/>
    <m/>
    <m/>
    <m/>
    <m/>
    <m/>
    <m/>
  </r>
  <r>
    <n v="1783"/>
    <n v="64472"/>
    <d v="2014-08-20T00:00:00"/>
    <s v="232"/>
    <s v="1"/>
    <x v="15"/>
    <s v="U"/>
    <s v="A"/>
    <s v="U"/>
    <n v="61"/>
    <m/>
    <m/>
    <m/>
    <m/>
    <m/>
    <m/>
    <m/>
    <m/>
    <m/>
  </r>
  <r>
    <n v="1783"/>
    <n v="64465"/>
    <d v="2014-08-20T00:00:00"/>
    <s v="232"/>
    <s v="1"/>
    <x v="7"/>
    <s v="RA"/>
    <s v="A"/>
    <s v="F"/>
    <n v="60"/>
    <m/>
    <m/>
    <m/>
    <m/>
    <m/>
    <m/>
    <m/>
    <m/>
    <m/>
  </r>
  <r>
    <n v="1783"/>
    <n v="64474"/>
    <d v="2014-08-22T00:00:00"/>
    <s v="234"/>
    <n v="1"/>
    <x v="16"/>
    <s v="U"/>
    <s v="Y"/>
    <s v="U"/>
    <n v="57"/>
    <m/>
    <m/>
    <m/>
    <m/>
    <m/>
    <m/>
    <m/>
    <m/>
    <m/>
  </r>
  <r>
    <n v="1783"/>
    <n v="64475"/>
    <d v="2014-08-26T00:00:00"/>
    <s v="238"/>
    <n v="1"/>
    <x v="17"/>
    <s v="U"/>
    <s v="Y"/>
    <s v="U"/>
    <n v="56.5"/>
    <d v="2014-09-16T00:00:00"/>
    <s v="2"/>
    <n v="59"/>
    <m/>
    <m/>
    <m/>
    <m/>
    <m/>
    <m/>
  </r>
  <r>
    <n v="1783"/>
    <n v="64476"/>
    <d v="2014-08-28T00:00:00"/>
    <s v="240"/>
    <n v="1"/>
    <x v="0"/>
    <s v="U"/>
    <s v="Y"/>
    <s v="U"/>
    <n v="58"/>
    <m/>
    <m/>
    <m/>
    <m/>
    <m/>
    <m/>
    <m/>
    <m/>
    <m/>
  </r>
  <r>
    <n v="1833"/>
    <s v="03103"/>
    <d v="2014-09-03T00:00:00"/>
    <s v="246"/>
    <n v="1"/>
    <x v="18"/>
    <s v="U"/>
    <s v="Y"/>
    <s v="U"/>
    <n v="58.5"/>
    <d v="2014-09-06T00:00:00"/>
    <s v="1"/>
    <n v="59"/>
    <d v="2014-09-10T00:00:00"/>
    <n v="1"/>
    <n v="59.5"/>
    <d v="2015-09-03T00:00:00"/>
    <n v="1"/>
    <n v="66.5"/>
  </r>
  <r>
    <n v="1833"/>
    <s v="03104"/>
    <d v="2014-09-03T00:00:00"/>
    <s v="246"/>
    <n v="1"/>
    <x v="19"/>
    <s v="U"/>
    <s v="A"/>
    <s v="U"/>
    <n v="60.5"/>
    <d v="2014-09-06T00:00:00"/>
    <s v="1"/>
    <n v="61"/>
    <m/>
    <m/>
    <m/>
    <m/>
    <m/>
    <m/>
  </r>
  <r>
    <n v="1833"/>
    <s v="03105"/>
    <d v="2014-09-03T00:00:00"/>
    <s v="246"/>
    <n v="1"/>
    <x v="20"/>
    <s v="U"/>
    <s v="U"/>
    <s v="U"/>
    <n v="55"/>
    <m/>
    <m/>
    <m/>
    <m/>
    <m/>
    <m/>
    <m/>
    <m/>
    <m/>
  </r>
  <r>
    <n v="1783"/>
    <s v="64313"/>
    <d v="2014-09-03T00:00:00"/>
    <s v="246"/>
    <n v="1"/>
    <x v="21"/>
    <s v="NR"/>
    <s v="A"/>
    <s v="U"/>
    <n v="63.5"/>
    <m/>
    <m/>
    <m/>
    <m/>
    <m/>
    <m/>
    <m/>
    <m/>
    <m/>
  </r>
  <r>
    <n v="1833"/>
    <s v="03106"/>
    <d v="2014-09-03T00:00:00"/>
    <s v="246"/>
    <n v="1"/>
    <x v="22"/>
    <s v="U"/>
    <s v="U"/>
    <s v="U"/>
    <n v="58"/>
    <m/>
    <m/>
    <m/>
    <m/>
    <m/>
    <m/>
    <m/>
    <m/>
    <m/>
  </r>
  <r>
    <n v="1833"/>
    <s v="03107"/>
    <d v="2014-09-03T00:00:00"/>
    <s v="246"/>
    <n v="1"/>
    <x v="23"/>
    <s v="U"/>
    <s v="A"/>
    <s v="U"/>
    <n v="69"/>
    <m/>
    <m/>
    <m/>
    <m/>
    <m/>
    <m/>
    <m/>
    <m/>
    <m/>
  </r>
  <r>
    <n v="1833"/>
    <s v="03108"/>
    <d v="2014-09-03T00:00:00"/>
    <s v="246"/>
    <n v="1"/>
    <x v="24"/>
    <s v="U"/>
    <s v="A"/>
    <s v="F"/>
    <n v="62"/>
    <m/>
    <m/>
    <m/>
    <m/>
    <m/>
    <m/>
    <m/>
    <m/>
    <m/>
  </r>
  <r>
    <n v="1833"/>
    <s v="03104"/>
    <d v="2014-09-06T00:00:00"/>
    <s v="249"/>
    <n v="1"/>
    <x v="0"/>
    <s v="F"/>
    <s v="A"/>
    <s v="U"/>
    <n v="61"/>
    <m/>
    <m/>
    <m/>
    <m/>
    <m/>
    <m/>
    <m/>
    <m/>
    <m/>
  </r>
  <r>
    <n v="1833"/>
    <s v="03113"/>
    <d v="2014-09-06T00:00:00"/>
    <s v="249"/>
    <n v="1"/>
    <x v="0"/>
    <s v="U"/>
    <s v="U"/>
    <s v="U"/>
    <n v="54.5"/>
    <m/>
    <m/>
    <m/>
    <m/>
    <m/>
    <m/>
    <m/>
    <m/>
    <m/>
  </r>
  <r>
    <n v="1833"/>
    <s v="03114"/>
    <d v="2014-09-06T00:00:00"/>
    <s v="249"/>
    <n v="1"/>
    <x v="16"/>
    <s v="U"/>
    <s v="U"/>
    <s v="U"/>
    <n v="59.5"/>
    <m/>
    <m/>
    <m/>
    <m/>
    <m/>
    <m/>
    <m/>
    <m/>
    <m/>
  </r>
  <r>
    <n v="1833"/>
    <s v="03110"/>
    <d v="2014-09-06T00:00:00"/>
    <s v="249"/>
    <n v="1"/>
    <x v="25"/>
    <s v="F"/>
    <s v="U"/>
    <s v="U"/>
    <n v="57.5"/>
    <m/>
    <m/>
    <m/>
    <m/>
    <m/>
    <m/>
    <m/>
    <m/>
    <m/>
  </r>
  <r>
    <n v="1833"/>
    <s v="03115"/>
    <d v="2014-09-06T00:00:00"/>
    <s v="249"/>
    <n v="1"/>
    <x v="25"/>
    <s v="U"/>
    <s v="U"/>
    <s v="U"/>
    <n v="58.5"/>
    <m/>
    <m/>
    <m/>
    <m/>
    <m/>
    <m/>
    <m/>
    <m/>
    <m/>
  </r>
  <r>
    <n v="1833"/>
    <s v="03116"/>
    <d v="2014-09-06T00:00:00"/>
    <s v="249"/>
    <n v="1"/>
    <x v="26"/>
    <s v="U"/>
    <s v="U"/>
    <s v="U"/>
    <n v="58"/>
    <m/>
    <m/>
    <m/>
    <m/>
    <m/>
    <m/>
    <m/>
    <m/>
    <m/>
  </r>
  <r>
    <n v="1833"/>
    <s v="03117"/>
    <d v="2014-09-06T00:00:00"/>
    <s v="249"/>
    <n v="1"/>
    <x v="7"/>
    <s v="U"/>
    <s v="U"/>
    <s v="U"/>
    <n v="56.5"/>
    <m/>
    <m/>
    <m/>
    <m/>
    <m/>
    <m/>
    <m/>
    <m/>
    <m/>
  </r>
  <r>
    <n v="1833"/>
    <s v="03103"/>
    <d v="2014-09-06T00:00:00"/>
    <s v="249"/>
    <n v="1"/>
    <x v="27"/>
    <s v="F"/>
    <s v="Y"/>
    <s v="U"/>
    <n v="59"/>
    <m/>
    <m/>
    <m/>
    <m/>
    <m/>
    <m/>
    <m/>
    <m/>
    <m/>
  </r>
  <r>
    <n v="1833"/>
    <s v="03118"/>
    <d v="2014-09-06T00:00:00"/>
    <s v="249"/>
    <n v="1"/>
    <x v="28"/>
    <s v="U"/>
    <s v="U"/>
    <s v="U"/>
    <n v="53.5"/>
    <m/>
    <m/>
    <m/>
    <m/>
    <m/>
    <m/>
    <m/>
    <m/>
    <m/>
  </r>
  <r>
    <n v="1833"/>
    <s v="03119"/>
    <d v="2014-09-06T00:00:00"/>
    <s v="249"/>
    <n v="1"/>
    <x v="29"/>
    <s v="U"/>
    <s v="U"/>
    <s v="U"/>
    <n v="59.5"/>
    <m/>
    <m/>
    <m/>
    <m/>
    <m/>
    <m/>
    <m/>
    <m/>
    <m/>
  </r>
  <r>
    <n v="1833"/>
    <s v="03120"/>
    <d v="2014-09-06T00:00:00"/>
    <s v="249"/>
    <n v="1"/>
    <x v="30"/>
    <s v="U"/>
    <s v="A"/>
    <s v="U"/>
    <n v="66"/>
    <m/>
    <m/>
    <m/>
    <m/>
    <m/>
    <m/>
    <m/>
    <m/>
    <m/>
  </r>
  <r>
    <n v="1833"/>
    <s v="03131"/>
    <d v="2014-09-10T00:00:00"/>
    <s v="253"/>
    <n v="1"/>
    <x v="31"/>
    <s v="U"/>
    <s v="U"/>
    <s v="U"/>
    <n v="58"/>
    <m/>
    <m/>
    <m/>
    <m/>
    <m/>
    <m/>
    <m/>
    <m/>
    <m/>
  </r>
  <r>
    <n v="1833"/>
    <s v="03132"/>
    <d v="2014-09-10T00:00:00"/>
    <s v="253"/>
    <n v="1"/>
    <x v="32"/>
    <s v="U"/>
    <s v="U"/>
    <s v="U"/>
    <n v="54"/>
    <m/>
    <m/>
    <m/>
    <m/>
    <m/>
    <m/>
    <m/>
    <m/>
    <m/>
  </r>
  <r>
    <n v="1833"/>
    <s v="03133"/>
    <d v="2014-09-10T00:00:00"/>
    <s v="253"/>
    <n v="1"/>
    <x v="33"/>
    <s v="U"/>
    <s v="A"/>
    <s v="F"/>
    <n v="58.5"/>
    <m/>
    <m/>
    <m/>
    <m/>
    <m/>
    <m/>
    <m/>
    <m/>
    <m/>
  </r>
  <r>
    <n v="1783"/>
    <s v="64546"/>
    <d v="2014-09-10T00:00:00"/>
    <s v="253"/>
    <n v="1"/>
    <x v="34"/>
    <s v="RA"/>
    <s v="A"/>
    <s v="M"/>
    <n v="61.5"/>
    <m/>
    <m/>
    <m/>
    <m/>
    <m/>
    <m/>
    <m/>
    <m/>
    <m/>
  </r>
  <r>
    <n v="1833"/>
    <s v="03103"/>
    <d v="2014-09-10T00:00:00"/>
    <s v="253"/>
    <n v="1"/>
    <x v="35"/>
    <s v="F"/>
    <s v="Y"/>
    <s v="U"/>
    <n v="59.5"/>
    <m/>
    <m/>
    <m/>
    <m/>
    <m/>
    <m/>
    <m/>
    <m/>
    <m/>
  </r>
  <r>
    <n v="1833"/>
    <s v="03134"/>
    <d v="2014-09-10T00:00:00"/>
    <s v="253"/>
    <n v="1"/>
    <x v="36"/>
    <s v="U"/>
    <s v="U"/>
    <s v="U"/>
    <n v="60.5"/>
    <m/>
    <m/>
    <m/>
    <m/>
    <m/>
    <m/>
    <m/>
    <m/>
    <m/>
  </r>
  <r>
    <n v="1833"/>
    <s v="03135"/>
    <d v="2014-09-10T00:00:00"/>
    <s v="253"/>
    <n v="1"/>
    <x v="37"/>
    <s v="U"/>
    <s v="Y"/>
    <s v="U"/>
    <n v="57.5"/>
    <m/>
    <m/>
    <m/>
    <m/>
    <m/>
    <m/>
    <m/>
    <m/>
    <m/>
  </r>
  <r>
    <n v="1783"/>
    <s v="64515"/>
    <d v="2014-09-13T00:00:00"/>
    <s v="256"/>
    <n v="1"/>
    <x v="38"/>
    <s v="RA"/>
    <s v="A"/>
    <s v="F"/>
    <n v="66.5"/>
    <m/>
    <m/>
    <m/>
    <m/>
    <m/>
    <m/>
    <m/>
    <m/>
    <m/>
  </r>
  <r>
    <n v="1833"/>
    <s v="03136"/>
    <d v="2014-09-13T00:00:00"/>
    <s v="256"/>
    <n v="1"/>
    <x v="38"/>
    <s v="U"/>
    <s v="U"/>
    <s v="U"/>
    <n v="61.5"/>
    <m/>
    <m/>
    <m/>
    <m/>
    <m/>
    <m/>
    <m/>
    <m/>
    <m/>
  </r>
  <r>
    <n v="1833"/>
    <s v="03137"/>
    <d v="2014-09-13T00:00:00"/>
    <s v="256"/>
    <n v="1"/>
    <x v="39"/>
    <s v="U"/>
    <s v="U"/>
    <s v="U"/>
    <n v="60"/>
    <m/>
    <m/>
    <m/>
    <m/>
    <m/>
    <m/>
    <m/>
    <m/>
    <m/>
  </r>
  <r>
    <n v="1833"/>
    <s v="03138"/>
    <d v="2014-09-13T00:00:00"/>
    <s v="256"/>
    <n v="1"/>
    <x v="40"/>
    <s v="U"/>
    <s v="U"/>
    <s v="U"/>
    <n v="58.5"/>
    <m/>
    <m/>
    <m/>
    <m/>
    <m/>
    <m/>
    <m/>
    <m/>
    <m/>
  </r>
  <r>
    <n v="1833"/>
    <s v="03139"/>
    <d v="2014-09-13T00:00:00"/>
    <s v="256"/>
    <n v="1"/>
    <x v="41"/>
    <s v="U"/>
    <s v="U"/>
    <s v="U"/>
    <n v="56.5"/>
    <m/>
    <m/>
    <m/>
    <m/>
    <m/>
    <m/>
    <m/>
    <m/>
    <m/>
  </r>
  <r>
    <n v="1833"/>
    <s v="03140"/>
    <d v="2014-09-13T00:00:00"/>
    <s v="256"/>
    <n v="1"/>
    <x v="42"/>
    <s v="U"/>
    <s v="A"/>
    <s v="F"/>
    <n v="55.5"/>
    <m/>
    <m/>
    <m/>
    <m/>
    <m/>
    <m/>
    <m/>
    <m/>
    <m/>
  </r>
  <r>
    <n v="1783"/>
    <s v="64587"/>
    <d v="2014-09-13T00:00:00"/>
    <s v="256"/>
    <n v="1"/>
    <x v="43"/>
    <s v="NR"/>
    <s v="Y"/>
    <s v="U"/>
    <n v="57.5"/>
    <m/>
    <m/>
    <m/>
    <m/>
    <m/>
    <m/>
    <m/>
    <m/>
    <m/>
  </r>
  <r>
    <n v="1593"/>
    <s v="64747"/>
    <d v="2014-09-17T00:00:00"/>
    <s v="260"/>
    <n v="1"/>
    <x v="44"/>
    <s v="RA"/>
    <s v="A"/>
    <s v="F"/>
    <n v="69.5"/>
    <m/>
    <m/>
    <m/>
    <m/>
    <m/>
    <m/>
    <m/>
    <m/>
    <m/>
  </r>
  <r>
    <n v="1833"/>
    <s v="03146"/>
    <d v="2014-09-17T00:00:00"/>
    <s v="260"/>
    <n v="1"/>
    <x v="45"/>
    <s v="U"/>
    <s v="A"/>
    <s v="U"/>
    <n v="67.5"/>
    <m/>
    <m/>
    <m/>
    <m/>
    <m/>
    <m/>
    <m/>
    <m/>
    <m/>
  </r>
  <r>
    <n v="1833"/>
    <s v="03147"/>
    <d v="2014-09-17T00:00:00"/>
    <s v="260"/>
    <s v="1"/>
    <x v="46"/>
    <s v="U"/>
    <s v="U"/>
    <s v="U"/>
    <n v="58"/>
    <m/>
    <m/>
    <m/>
    <m/>
    <m/>
    <m/>
    <m/>
    <m/>
    <m/>
  </r>
  <r>
    <n v="1783"/>
    <s v="64473"/>
    <d v="2014-08-21T00:00:00"/>
    <s v="233"/>
    <n v="2"/>
    <x v="47"/>
    <s v="U"/>
    <s v="Y"/>
    <s v="U"/>
    <n v="56"/>
    <m/>
    <m/>
    <m/>
    <m/>
    <m/>
    <m/>
    <m/>
    <m/>
    <m/>
  </r>
  <r>
    <n v="1783"/>
    <s v="64565"/>
    <d v="2014-08-29T00:00:00"/>
    <s v="241"/>
    <n v="2"/>
    <x v="48"/>
    <s v="U"/>
    <s v="U"/>
    <s v="U"/>
    <n v="53"/>
    <m/>
    <m/>
    <m/>
    <m/>
    <m/>
    <m/>
    <m/>
    <m/>
    <m/>
  </r>
  <r>
    <n v="1783"/>
    <s v="64494"/>
    <d v="2014-08-29T00:00:00"/>
    <s v="241"/>
    <n v="2"/>
    <x v="49"/>
    <s v="RY"/>
    <s v="Y"/>
    <s v="U"/>
    <n v="53.5"/>
    <m/>
    <m/>
    <m/>
    <m/>
    <m/>
    <m/>
    <m/>
    <m/>
    <m/>
  </r>
  <r>
    <n v="1783"/>
    <s v="64568"/>
    <d v="2014-09-02T00:00:00"/>
    <s v="245"/>
    <n v="2"/>
    <x v="50"/>
    <s v="U"/>
    <s v="Y"/>
    <s v="U"/>
    <n v="55.5"/>
    <m/>
    <m/>
    <m/>
    <m/>
    <m/>
    <m/>
    <m/>
    <m/>
    <m/>
  </r>
  <r>
    <n v="1783"/>
    <s v="64569"/>
    <d v="2014-09-02T00:00:00"/>
    <s v="245"/>
    <n v="2"/>
    <x v="50"/>
    <s v="U"/>
    <s v="U"/>
    <s v="U"/>
    <n v="59"/>
    <m/>
    <m/>
    <m/>
    <m/>
    <m/>
    <m/>
    <m/>
    <m/>
    <m/>
  </r>
  <r>
    <n v="1783"/>
    <s v="64570"/>
    <d v="2014-09-02T00:00:00"/>
    <s v="245"/>
    <n v="2"/>
    <x v="51"/>
    <s v="U"/>
    <s v="U"/>
    <s v="U"/>
    <n v="59"/>
    <d v="2014-09-09T00:00:00"/>
    <n v="3"/>
    <n v="59.5"/>
    <m/>
    <m/>
    <m/>
    <m/>
    <m/>
    <m/>
  </r>
  <r>
    <n v="1833"/>
    <s v="03141"/>
    <d v="2014-09-16T00:00:00"/>
    <s v="259"/>
    <n v="2"/>
    <x v="52"/>
    <s v="U"/>
    <s v="Y"/>
    <s v="U"/>
    <n v="54.5"/>
    <m/>
    <m/>
    <m/>
    <m/>
    <m/>
    <m/>
    <m/>
    <m/>
    <m/>
  </r>
  <r>
    <n v="1783"/>
    <s v="64475"/>
    <d v="2014-09-16T00:00:00"/>
    <s v="259"/>
    <n v="2"/>
    <x v="42"/>
    <s v="F"/>
    <s v="Y"/>
    <s v="U"/>
    <n v="59"/>
    <m/>
    <m/>
    <m/>
    <m/>
    <m/>
    <m/>
    <m/>
    <m/>
    <m/>
  </r>
  <r>
    <n v="1833"/>
    <s v="03142"/>
    <d v="2014-09-16T00:00:00"/>
    <s v="259"/>
    <n v="2"/>
    <x v="53"/>
    <s v="U"/>
    <s v="U"/>
    <s v="U"/>
    <n v="55"/>
    <m/>
    <m/>
    <m/>
    <m/>
    <m/>
    <m/>
    <m/>
    <m/>
    <m/>
  </r>
  <r>
    <n v="1783"/>
    <s v="64397"/>
    <d v="2014-09-16T00:00:00"/>
    <s v="259"/>
    <n v="2"/>
    <x v="54"/>
    <s v="RA"/>
    <s v="A"/>
    <s v="M"/>
    <n v="68.5"/>
    <m/>
    <m/>
    <m/>
    <m/>
    <m/>
    <m/>
    <m/>
    <m/>
    <m/>
  </r>
  <r>
    <n v="1833"/>
    <s v="03143"/>
    <d v="2014-09-16T00:00:00"/>
    <s v="259"/>
    <n v="2"/>
    <x v="55"/>
    <s v="U"/>
    <s v="U"/>
    <s v="U"/>
    <n v="63"/>
    <m/>
    <m/>
    <m/>
    <m/>
    <m/>
    <m/>
    <m/>
    <m/>
    <m/>
  </r>
  <r>
    <n v="1833"/>
    <s v="03144"/>
    <d v="2014-09-16T00:00:00"/>
    <s v="259"/>
    <n v="2"/>
    <x v="56"/>
    <s v="U"/>
    <s v="U"/>
    <s v="U"/>
    <n v="56.5"/>
    <m/>
    <m/>
    <m/>
    <m/>
    <m/>
    <m/>
    <m/>
    <m/>
    <m/>
  </r>
  <r>
    <n v="1833"/>
    <s v="03145"/>
    <d v="2014-09-16T00:00:00"/>
    <s v="259"/>
    <n v="2"/>
    <x v="57"/>
    <s v="U"/>
    <s v="U"/>
    <s v="U"/>
    <n v="58.5"/>
    <m/>
    <m/>
    <m/>
    <m/>
    <m/>
    <m/>
    <m/>
    <m/>
    <m/>
  </r>
  <r>
    <n v="1783"/>
    <s v="64514"/>
    <d v="2014-09-19T00:00:00"/>
    <s v="262"/>
    <n v="2"/>
    <x v="58"/>
    <s v="RA"/>
    <s v="A"/>
    <s v="M"/>
    <n v="71"/>
    <m/>
    <m/>
    <m/>
    <m/>
    <m/>
    <m/>
    <m/>
    <m/>
    <m/>
  </r>
  <r>
    <n v="1833"/>
    <s v="03149"/>
    <d v="2014-09-19T00:00:00"/>
    <s v="262"/>
    <n v="2"/>
    <x v="59"/>
    <s v="U"/>
    <s v="U"/>
    <s v="U"/>
    <n v="55.5"/>
    <m/>
    <m/>
    <m/>
    <m/>
    <m/>
    <m/>
    <m/>
    <m/>
    <m/>
  </r>
  <r>
    <n v="1833"/>
    <s v="03150"/>
    <d v="2014-09-25T00:00:00"/>
    <s v="268"/>
    <s v="2"/>
    <x v="60"/>
    <s v="U"/>
    <s v="U"/>
    <s v="U"/>
    <n v="50.5"/>
    <m/>
    <m/>
    <m/>
    <m/>
    <m/>
    <m/>
    <m/>
    <m/>
    <m/>
  </r>
  <r>
    <n v="1783"/>
    <s v="64541"/>
    <d v="2014-08-23T00:00:00"/>
    <s v="235"/>
    <n v="3"/>
    <x v="61"/>
    <s v="RA"/>
    <s v="A"/>
    <s v="M"/>
    <n v="58"/>
    <m/>
    <m/>
    <m/>
    <m/>
    <m/>
    <m/>
    <m/>
    <m/>
    <m/>
  </r>
  <r>
    <n v="1833"/>
    <s v="03109"/>
    <d v="2014-09-04T00:00:00"/>
    <s v="247"/>
    <n v="3"/>
    <x v="4"/>
    <s v="U"/>
    <s v="U"/>
    <s v="U"/>
    <n v="55"/>
    <m/>
    <m/>
    <m/>
    <m/>
    <m/>
    <m/>
    <m/>
    <m/>
    <m/>
  </r>
  <r>
    <n v="1833"/>
    <s v="03110"/>
    <d v="2014-09-04T00:00:00"/>
    <s v="247"/>
    <n v="3"/>
    <x v="62"/>
    <s v="U"/>
    <s v="U"/>
    <s v="U"/>
    <n v="58"/>
    <d v="2014-09-06T00:00:00"/>
    <s v="1"/>
    <n v="57.5"/>
    <m/>
    <m/>
    <m/>
    <m/>
    <m/>
    <m/>
  </r>
  <r>
    <n v="1833"/>
    <s v="03111"/>
    <d v="2014-09-04T00:00:00"/>
    <s v="247"/>
    <n v="3"/>
    <x v="63"/>
    <s v="U"/>
    <s v="U"/>
    <s v="U"/>
    <n v="55"/>
    <m/>
    <m/>
    <m/>
    <m/>
    <m/>
    <m/>
    <m/>
    <m/>
    <m/>
  </r>
  <r>
    <n v="1833"/>
    <s v="03112"/>
    <d v="2014-09-04T00:00:00"/>
    <s v="247"/>
    <n v="3"/>
    <x v="64"/>
    <s v="U"/>
    <s v="U"/>
    <s v="U"/>
    <n v="58.5"/>
    <m/>
    <m/>
    <m/>
    <m/>
    <m/>
    <m/>
    <m/>
    <m/>
    <m/>
  </r>
  <r>
    <n v="1833"/>
    <s v="03124"/>
    <d v="2014-09-09T00:00:00"/>
    <s v="252"/>
    <n v="3"/>
    <x v="65"/>
    <s v="U"/>
    <s v="A"/>
    <s v="M"/>
    <n v="63"/>
    <m/>
    <m/>
    <m/>
    <m/>
    <m/>
    <m/>
    <m/>
    <m/>
    <m/>
  </r>
  <r>
    <n v="1833"/>
    <s v="03125"/>
    <d v="2014-09-09T00:00:00"/>
    <s v="252"/>
    <n v="3"/>
    <x v="66"/>
    <s v="U"/>
    <s v="A"/>
    <s v="F"/>
    <n v="60"/>
    <m/>
    <m/>
    <m/>
    <m/>
    <m/>
    <m/>
    <m/>
    <m/>
    <m/>
  </r>
  <r>
    <n v="1833"/>
    <s v="03126"/>
    <d v="2014-09-09T00:00:00"/>
    <s v="252"/>
    <n v="3"/>
    <x v="1"/>
    <s v="U"/>
    <s v="A"/>
    <s v="F"/>
    <n v="55.5"/>
    <m/>
    <m/>
    <m/>
    <m/>
    <m/>
    <m/>
    <m/>
    <m/>
    <m/>
  </r>
  <r>
    <n v="1833"/>
    <s v="03127"/>
    <d v="2014-09-09T00:00:00"/>
    <s v="252"/>
    <n v="3"/>
    <x v="48"/>
    <s v="U"/>
    <s v="A"/>
    <s v="M"/>
    <n v="65"/>
    <m/>
    <m/>
    <m/>
    <m/>
    <m/>
    <m/>
    <m/>
    <m/>
    <m/>
  </r>
  <r>
    <n v="1833"/>
    <s v="03128"/>
    <d v="2014-09-09T00:00:00"/>
    <s v="252"/>
    <n v="3"/>
    <x v="67"/>
    <s v="U"/>
    <s v="A"/>
    <s v="F"/>
    <n v="55.5"/>
    <m/>
    <m/>
    <m/>
    <m/>
    <m/>
    <m/>
    <m/>
    <m/>
    <m/>
  </r>
  <r>
    <n v="1833"/>
    <s v="03129"/>
    <d v="2014-09-09T00:00:00"/>
    <s v="252"/>
    <n v="3"/>
    <x v="68"/>
    <s v="U"/>
    <s v="A"/>
    <s v="F"/>
    <n v="56.5"/>
    <m/>
    <m/>
    <m/>
    <m/>
    <m/>
    <m/>
    <m/>
    <m/>
    <m/>
  </r>
  <r>
    <n v="1783"/>
    <s v="64570"/>
    <d v="2014-09-09T00:00:00"/>
    <s v="252"/>
    <n v="3"/>
    <x v="69"/>
    <s v="F"/>
    <s v="U"/>
    <s v="U"/>
    <n v="59.5"/>
    <m/>
    <m/>
    <m/>
    <m/>
    <m/>
    <m/>
    <m/>
    <m/>
    <m/>
  </r>
  <r>
    <n v="1833"/>
    <s v="03130"/>
    <d v="2014-09-09T00:00:00"/>
    <s v="252"/>
    <n v="3"/>
    <x v="70"/>
    <s v="U"/>
    <s v="A"/>
    <s v="U"/>
    <n v="63"/>
    <d v="2015-09-16T00:00:00"/>
    <s v="3"/>
    <n v="62.3"/>
    <m/>
    <m/>
    <m/>
    <m/>
    <m/>
    <m/>
  </r>
  <r>
    <n v="1783"/>
    <s v="64506"/>
    <d v="2014-09-18T00:00:00"/>
    <s v="261"/>
    <n v="3"/>
    <x v="71"/>
    <s v="RA"/>
    <s v="A"/>
    <s v="F"/>
    <n v="62.5"/>
    <m/>
    <m/>
    <m/>
    <m/>
    <m/>
    <m/>
    <m/>
    <m/>
    <m/>
  </r>
  <r>
    <n v="1833"/>
    <s v="03148"/>
    <d v="2014-09-18T00:00:00"/>
    <s v="261"/>
    <n v="3"/>
    <x v="72"/>
    <s v="U"/>
    <s v="A"/>
    <s v="U"/>
    <n v="75.5"/>
    <m/>
    <m/>
    <m/>
    <m/>
    <m/>
    <m/>
    <m/>
    <m/>
    <m/>
  </r>
  <r>
    <n v="1833"/>
    <s v="03201"/>
    <d v="2014-09-27T00:00:00"/>
    <s v="270"/>
    <n v="3"/>
    <x v="60"/>
    <s v="U"/>
    <s v="U"/>
    <s v="U"/>
    <n v="53"/>
    <m/>
    <m/>
    <m/>
    <m/>
    <m/>
    <m/>
    <m/>
    <m/>
    <m/>
  </r>
  <r>
    <n v="1833"/>
    <s v="03299"/>
    <d v="2015-08-18T00:00:00"/>
    <s v="230"/>
    <s v="1"/>
    <x v="73"/>
    <s v="U"/>
    <s v="Y"/>
    <s v="U"/>
    <n v="53.5"/>
    <d v="2015-08-31T00:00:00"/>
    <s v="1"/>
    <n v="56"/>
    <m/>
    <m/>
    <m/>
    <m/>
    <m/>
    <m/>
  </r>
  <r>
    <n v="1833"/>
    <s v="03319"/>
    <d v="2015-08-25T00:00:00"/>
    <s v="237"/>
    <s v="1"/>
    <x v="74"/>
    <s v="U"/>
    <s v="Y"/>
    <s v="U"/>
    <n v="57.5"/>
    <d v="2015-08-28T00:00:00"/>
    <s v="1"/>
    <n v="57"/>
    <m/>
    <m/>
    <m/>
    <m/>
    <m/>
    <m/>
  </r>
  <r>
    <n v="1833"/>
    <s v="03320"/>
    <d v="2015-08-25T00:00:00"/>
    <s v="237"/>
    <s v="1"/>
    <x v="13"/>
    <s v="U"/>
    <s v="Y"/>
    <s v="U"/>
    <n v="48.5"/>
    <d v="2015-09-02T00:00:00"/>
    <s v="3"/>
    <n v="55"/>
    <m/>
    <m/>
    <m/>
    <m/>
    <m/>
    <m/>
  </r>
  <r>
    <n v="1833"/>
    <s v="03319"/>
    <d v="2015-08-28T00:00:00"/>
    <s v="240"/>
    <s v="1"/>
    <x v="75"/>
    <s v="F"/>
    <s v="Y"/>
    <s v="U"/>
    <n v="57"/>
    <m/>
    <m/>
    <m/>
    <m/>
    <m/>
    <m/>
    <m/>
    <m/>
    <m/>
  </r>
  <r>
    <n v="1833"/>
    <s v="03190"/>
    <d v="2015-08-28T00:00:00"/>
    <s v="240"/>
    <s v="1"/>
    <x v="75"/>
    <s v="RY"/>
    <s v="Y"/>
    <s v="U"/>
    <n v="53.5"/>
    <m/>
    <m/>
    <m/>
    <m/>
    <m/>
    <m/>
    <m/>
    <m/>
    <m/>
  </r>
  <r>
    <n v="1833"/>
    <s v="03191"/>
    <d v="2015-08-28T00:00:00"/>
    <s v="240"/>
    <s v="1"/>
    <x v="75"/>
    <s v="RY"/>
    <s v="Y"/>
    <s v="U"/>
    <n v="53.5"/>
    <m/>
    <m/>
    <m/>
    <m/>
    <m/>
    <m/>
    <m/>
    <m/>
    <m/>
  </r>
  <r>
    <n v="1833"/>
    <s v="03307"/>
    <d v="2015-08-28T00:00:00"/>
    <s v="240"/>
    <s v="1"/>
    <x v="75"/>
    <s v="U"/>
    <s v="Y"/>
    <s v="U"/>
    <n v="59"/>
    <m/>
    <m/>
    <m/>
    <m/>
    <m/>
    <m/>
    <m/>
    <m/>
    <m/>
  </r>
  <r>
    <n v="1833"/>
    <s v="03308"/>
    <d v="2015-08-28T00:00:00"/>
    <s v="240"/>
    <s v="1"/>
    <x v="76"/>
    <s v="U"/>
    <s v="Y"/>
    <s v="U"/>
    <n v="59"/>
    <m/>
    <m/>
    <m/>
    <m/>
    <m/>
    <m/>
    <m/>
    <m/>
    <m/>
  </r>
  <r>
    <n v="1833"/>
    <s v="03309"/>
    <d v="2015-08-28T00:00:00"/>
    <s v="240"/>
    <s v="1"/>
    <x v="77"/>
    <s v="U"/>
    <s v="A"/>
    <s v="U"/>
    <n v="59"/>
    <m/>
    <m/>
    <m/>
    <m/>
    <m/>
    <m/>
    <m/>
    <m/>
    <m/>
  </r>
  <r>
    <n v="1833"/>
    <s v="03321"/>
    <d v="2015-08-28T00:00:00"/>
    <s v="240"/>
    <s v="1"/>
    <x v="20"/>
    <s v="U"/>
    <s v="Y"/>
    <s v="U"/>
    <n v="56.5"/>
    <m/>
    <m/>
    <m/>
    <m/>
    <m/>
    <m/>
    <m/>
    <m/>
    <m/>
  </r>
  <r>
    <n v="1833"/>
    <s v="03317"/>
    <d v="2015-08-28T00:00:00"/>
    <s v="240"/>
    <s v="1"/>
    <x v="78"/>
    <s v="F"/>
    <s v="Y"/>
    <s v="U"/>
    <n v="57"/>
    <m/>
    <m/>
    <m/>
    <m/>
    <m/>
    <m/>
    <m/>
    <m/>
    <m/>
  </r>
  <r>
    <n v="1833"/>
    <s v="03322"/>
    <d v="2015-08-28T00:00:00"/>
    <s v="240"/>
    <s v="1"/>
    <x v="79"/>
    <s v="U"/>
    <s v="Y"/>
    <s v="U"/>
    <n v="56.5"/>
    <d v="2015-09-05T00:00:00"/>
    <s v="1"/>
    <n v="56.4"/>
    <m/>
    <m/>
    <m/>
    <m/>
    <m/>
    <m/>
  </r>
  <r>
    <n v="1833"/>
    <s v="03299"/>
    <d v="2015-08-31T00:00:00"/>
    <s v="243"/>
    <s v="1"/>
    <x v="61"/>
    <s v="F"/>
    <s v="Y"/>
    <s v="U"/>
    <n v="56"/>
    <m/>
    <m/>
    <m/>
    <m/>
    <m/>
    <m/>
    <m/>
    <m/>
    <m/>
  </r>
  <r>
    <n v="1833"/>
    <s v="03323"/>
    <d v="2015-08-31T00:00:00"/>
    <s v="243"/>
    <s v="1"/>
    <x v="61"/>
    <s v="U"/>
    <s v="Y"/>
    <s v="U"/>
    <n v="54.5"/>
    <m/>
    <m/>
    <m/>
    <m/>
    <m/>
    <m/>
    <m/>
    <m/>
    <m/>
  </r>
  <r>
    <n v="1833"/>
    <s v="03325"/>
    <d v="2015-08-31T00:00:00"/>
    <s v="243"/>
    <s v="1"/>
    <x v="16"/>
    <s v="U"/>
    <s v="Y"/>
    <s v="U"/>
    <n v="52"/>
    <m/>
    <m/>
    <m/>
    <m/>
    <m/>
    <m/>
    <m/>
    <m/>
    <m/>
  </r>
  <r>
    <n v="1833"/>
    <s v="03324"/>
    <d v="2015-08-31T00:00:00"/>
    <s v="243"/>
    <s v="1"/>
    <x v="77"/>
    <s v="U"/>
    <s v="Y"/>
    <s v="U"/>
    <n v="57"/>
    <d v="2015-09-05T00:00:00"/>
    <s v="1"/>
    <n v="62.8"/>
    <m/>
    <m/>
    <m/>
    <m/>
    <m/>
    <m/>
  </r>
  <r>
    <n v="1833"/>
    <s v="03326"/>
    <d v="2015-08-31T00:00:00"/>
    <s v="243"/>
    <s v="1"/>
    <x v="48"/>
    <s v="U"/>
    <s v="Y"/>
    <s v="U"/>
    <n v="55"/>
    <m/>
    <m/>
    <m/>
    <m/>
    <m/>
    <m/>
    <m/>
    <m/>
    <m/>
  </r>
  <r>
    <n v="1783"/>
    <s v="64490"/>
    <d v="2015-08-31T00:00:00"/>
    <s v="243"/>
    <s v="1"/>
    <x v="80"/>
    <s v="RY"/>
    <s v="A"/>
    <s v="U"/>
    <n v="64.5"/>
    <m/>
    <m/>
    <m/>
    <m/>
    <m/>
    <m/>
    <m/>
    <m/>
    <m/>
  </r>
  <r>
    <n v="1833"/>
    <s v="03327"/>
    <d v="2015-08-31T00:00:00"/>
    <s v="243"/>
    <s v="1"/>
    <x v="9"/>
    <s v="U"/>
    <s v="Y"/>
    <s v="U"/>
    <n v="53"/>
    <d v="2015-09-02T00:00:00"/>
    <s v="3"/>
    <n v="54"/>
    <m/>
    <m/>
    <m/>
    <m/>
    <m/>
    <m/>
  </r>
  <r>
    <n v="1833"/>
    <s v="03103"/>
    <d v="2015-09-03T00:00:00"/>
    <s v="246"/>
    <s v="1"/>
    <x v="81"/>
    <s v="PF"/>
    <s v="A"/>
    <s v="M"/>
    <n v="66.5"/>
    <m/>
    <m/>
    <m/>
    <m/>
    <m/>
    <m/>
    <m/>
    <m/>
    <m/>
  </r>
  <r>
    <n v="1833"/>
    <s v="03332"/>
    <d v="2015-09-03T00:00:00"/>
    <s v="246"/>
    <s v="1"/>
    <x v="82"/>
    <s v="U"/>
    <s v="Y"/>
    <s v="U"/>
    <n v="59"/>
    <m/>
    <m/>
    <m/>
    <m/>
    <m/>
    <m/>
    <m/>
    <m/>
    <m/>
  </r>
  <r>
    <n v="1833"/>
    <s v="03333"/>
    <d v="2015-09-03T00:00:00"/>
    <s v="246"/>
    <s v="1"/>
    <x v="83"/>
    <s v="U"/>
    <s v="Y"/>
    <s v="U"/>
    <n v="57"/>
    <m/>
    <m/>
    <m/>
    <m/>
    <m/>
    <m/>
    <m/>
    <m/>
    <m/>
  </r>
  <r>
    <n v="1833"/>
    <s v="03302"/>
    <d v="2015-09-03T00:00:00"/>
    <s v="246"/>
    <s v="1"/>
    <x v="84"/>
    <s v="F"/>
    <s v="Y"/>
    <s v="U"/>
    <n v="59.5"/>
    <m/>
    <m/>
    <m/>
    <m/>
    <m/>
    <m/>
    <m/>
    <m/>
    <m/>
  </r>
  <r>
    <n v="1833"/>
    <s v="03334"/>
    <d v="2015-09-03T00:00:00"/>
    <s v="246"/>
    <s v="1"/>
    <x v="85"/>
    <s v="U"/>
    <s v="Y"/>
    <s v="U"/>
    <n v="56.5"/>
    <m/>
    <m/>
    <m/>
    <m/>
    <m/>
    <m/>
    <m/>
    <m/>
    <m/>
  </r>
  <r>
    <n v="1833"/>
    <s v="03335"/>
    <d v="2015-09-03T00:00:00"/>
    <s v="246"/>
    <s v="1"/>
    <x v="34"/>
    <s v="U"/>
    <s v="Y"/>
    <s v="U"/>
    <n v="52"/>
    <m/>
    <m/>
    <m/>
    <m/>
    <m/>
    <m/>
    <m/>
    <m/>
    <m/>
  </r>
  <r>
    <n v="1833"/>
    <s v="03337"/>
    <d v="2015-09-05T00:00:00"/>
    <s v="248"/>
    <s v="1"/>
    <x v="77"/>
    <s v="U"/>
    <s v="Y"/>
    <s v="U"/>
    <n v="54.4"/>
    <m/>
    <m/>
    <m/>
    <m/>
    <m/>
    <m/>
    <m/>
    <m/>
    <m/>
  </r>
  <r>
    <n v="1833"/>
    <s v="03324"/>
    <d v="2015-09-05T00:00:00"/>
    <s v="248"/>
    <s v="1"/>
    <x v="86"/>
    <s v="F"/>
    <s v="Y"/>
    <s v="U"/>
    <n v="62.8"/>
    <m/>
    <m/>
    <m/>
    <m/>
    <m/>
    <m/>
    <m/>
    <m/>
    <m/>
  </r>
  <r>
    <n v="1833"/>
    <s v="03322"/>
    <d v="2015-09-05T00:00:00"/>
    <s v="248"/>
    <s v="1"/>
    <x v="87"/>
    <s v="F"/>
    <s v="Y"/>
    <s v="U"/>
    <n v="56.4"/>
    <m/>
    <m/>
    <m/>
    <m/>
    <m/>
    <m/>
    <m/>
    <m/>
    <m/>
  </r>
  <r>
    <n v="1833"/>
    <s v="03342"/>
    <d v="2015-09-11T00:00:00"/>
    <s v="254"/>
    <s v="1"/>
    <x v="88"/>
    <s v="U"/>
    <s v="A"/>
    <s v="U"/>
    <n v="64.599999999999994"/>
    <m/>
    <m/>
    <m/>
    <m/>
    <m/>
    <m/>
    <m/>
    <m/>
    <m/>
  </r>
  <r>
    <n v="1783"/>
    <s v="64580"/>
    <d v="2015-09-11T00:00:00"/>
    <s v="254"/>
    <s v="1"/>
    <x v="89"/>
    <s v="RY"/>
    <s v="A"/>
    <s v="U"/>
    <n v="63.7"/>
    <m/>
    <m/>
    <m/>
    <m/>
    <m/>
    <m/>
    <m/>
    <m/>
    <m/>
  </r>
  <r>
    <n v="1833"/>
    <s v="03343"/>
    <d v="2015-09-11T00:00:00"/>
    <s v="254"/>
    <s v="1"/>
    <x v="90"/>
    <s v="U"/>
    <s v="Y"/>
    <s v="U"/>
    <n v="59"/>
    <m/>
    <m/>
    <m/>
    <m/>
    <m/>
    <m/>
    <m/>
    <m/>
    <m/>
  </r>
  <r>
    <n v="1833"/>
    <s v="03354"/>
    <d v="2015-09-21T00:00:00"/>
    <s v="264"/>
    <s v="1"/>
    <x v="91"/>
    <s v="U"/>
    <s v="A"/>
    <s v="U"/>
    <n v="58.4"/>
    <m/>
    <m/>
    <m/>
    <m/>
    <m/>
    <m/>
    <m/>
    <m/>
    <m/>
  </r>
  <r>
    <n v="1833"/>
    <s v="03355"/>
    <d v="2015-09-21T00:00:00"/>
    <s v="264"/>
    <s v="1"/>
    <x v="39"/>
    <s v="U"/>
    <s v="Y"/>
    <s v="U"/>
    <n v="57.4"/>
    <m/>
    <m/>
    <m/>
    <m/>
    <m/>
    <m/>
    <m/>
    <m/>
    <m/>
  </r>
  <r>
    <n v="1833"/>
    <s v="03356"/>
    <d v="2015-09-21T00:00:00"/>
    <s v="264"/>
    <s v="1"/>
    <x v="17"/>
    <s v="U"/>
    <s v="Y"/>
    <s v="U"/>
    <n v="61.6"/>
    <m/>
    <m/>
    <m/>
    <m/>
    <m/>
    <m/>
    <m/>
    <m/>
    <m/>
  </r>
  <r>
    <n v="1833"/>
    <s v="03357"/>
    <d v="2015-09-21T00:00:00"/>
    <s v="264"/>
    <s v="1"/>
    <x v="92"/>
    <s v="U"/>
    <s v="Y"/>
    <s v="U"/>
    <n v="59.6"/>
    <m/>
    <m/>
    <m/>
    <m/>
    <m/>
    <m/>
    <m/>
    <m/>
    <m/>
  </r>
  <r>
    <n v="1833"/>
    <s v="03363"/>
    <d v="2015-09-24T00:00:00"/>
    <s v="267"/>
    <s v="1"/>
    <x v="93"/>
    <s v="U"/>
    <s v="Y"/>
    <s v="U"/>
    <n v="56.6"/>
    <m/>
    <m/>
    <m/>
    <m/>
    <m/>
    <m/>
    <m/>
    <m/>
    <m/>
  </r>
  <r>
    <n v="1783"/>
    <s v="64454"/>
    <d v="2015-09-24T00:00:00"/>
    <s v="267"/>
    <s v="1"/>
    <x v="94"/>
    <s v="PF"/>
    <s v="A"/>
    <s v="U"/>
    <n v="62.9"/>
    <m/>
    <m/>
    <m/>
    <m/>
    <m/>
    <m/>
    <m/>
    <m/>
    <m/>
  </r>
  <r>
    <n v="1833"/>
    <s v="03312"/>
    <d v="2015-08-20T00:00:00"/>
    <s v="232"/>
    <s v="2"/>
    <x v="42"/>
    <s v="U"/>
    <s v="A"/>
    <s v="F"/>
    <n v="58.5"/>
    <m/>
    <m/>
    <m/>
    <m/>
    <m/>
    <m/>
    <m/>
    <m/>
    <m/>
  </r>
  <r>
    <n v="1833"/>
    <s v="03313"/>
    <d v="2015-08-20T00:00:00"/>
    <s v="232"/>
    <s v="2"/>
    <x v="84"/>
    <s v="U"/>
    <s v="Y"/>
    <s v="U"/>
    <n v="54.5"/>
    <m/>
    <m/>
    <m/>
    <m/>
    <m/>
    <m/>
    <m/>
    <m/>
    <m/>
  </r>
  <r>
    <n v="1833"/>
    <s v="03314"/>
    <d v="2015-08-20T00:00:00"/>
    <s v="232"/>
    <s v="2"/>
    <x v="95"/>
    <s v="U"/>
    <s v="Y"/>
    <s v="U"/>
    <n v="50.5"/>
    <m/>
    <m/>
    <m/>
    <m/>
    <m/>
    <m/>
    <m/>
    <m/>
    <m/>
  </r>
  <r>
    <n v="1833"/>
    <s v="03315"/>
    <d v="2015-08-20T00:00:00"/>
    <s v="232"/>
    <s v="2"/>
    <x v="96"/>
    <s v="U"/>
    <s v="Y"/>
    <s v="U"/>
    <n v="56"/>
    <m/>
    <m/>
    <m/>
    <m/>
    <m/>
    <m/>
    <m/>
    <m/>
    <m/>
  </r>
  <r>
    <n v="1833"/>
    <s v="03316"/>
    <d v="2015-08-20T00:00:00"/>
    <s v="232"/>
    <s v="2"/>
    <x v="97"/>
    <s v="U"/>
    <s v="Y"/>
    <s v="U"/>
    <n v="51.5"/>
    <m/>
    <m/>
    <m/>
    <m/>
    <m/>
    <m/>
    <m/>
    <m/>
    <m/>
  </r>
  <r>
    <n v="1833"/>
    <s v="03317"/>
    <d v="2015-08-20T00:00:00"/>
    <s v="232"/>
    <s v="2"/>
    <x v="98"/>
    <s v="U"/>
    <s v="Y"/>
    <s v="U"/>
    <n v="54"/>
    <d v="2015-08-28T00:00:00"/>
    <s v="1"/>
    <n v="57"/>
    <m/>
    <m/>
    <m/>
    <m/>
    <m/>
    <m/>
  </r>
  <r>
    <n v="1833"/>
    <s v="03301"/>
    <d v="2015-08-26T00:00:00"/>
    <s v="238"/>
    <s v="2"/>
    <x v="31"/>
    <s v="U"/>
    <s v="Y"/>
    <s v="U"/>
    <n v="52.5"/>
    <m/>
    <m/>
    <m/>
    <m/>
    <m/>
    <m/>
    <m/>
    <m/>
    <m/>
  </r>
  <r>
    <n v="1833"/>
    <s v="03302"/>
    <d v="2015-08-26T00:00:00"/>
    <s v="238"/>
    <s v="2"/>
    <x v="31"/>
    <s v="U"/>
    <s v="Y"/>
    <s v="U"/>
    <n v="53"/>
    <d v="2015-09-03T00:00:00"/>
    <s v="1"/>
    <n v="59.5"/>
    <m/>
    <m/>
    <m/>
    <m/>
    <m/>
    <m/>
  </r>
  <r>
    <n v="1833"/>
    <s v="03328"/>
    <d v="2015-09-01T00:00:00"/>
    <s v="244"/>
    <s v="2"/>
    <x v="32"/>
    <s v="U"/>
    <s v="Y"/>
    <s v="U"/>
    <n v="53.5"/>
    <m/>
    <m/>
    <m/>
    <m/>
    <m/>
    <m/>
    <m/>
    <m/>
    <m/>
  </r>
  <r>
    <n v="1833"/>
    <s v="03329"/>
    <d v="2015-09-01T00:00:00"/>
    <s v="244"/>
    <s v="2"/>
    <x v="40"/>
    <s v="U"/>
    <s v="Y"/>
    <s v="U"/>
    <n v="54.5"/>
    <m/>
    <m/>
    <m/>
    <m/>
    <m/>
    <m/>
    <m/>
    <m/>
    <m/>
  </r>
  <r>
    <n v="1833"/>
    <s v="03330"/>
    <d v="2015-09-01T00:00:00"/>
    <s v="244"/>
    <s v="2"/>
    <x v="90"/>
    <s v="U"/>
    <s v="Y"/>
    <s v="U"/>
    <n v="54"/>
    <m/>
    <m/>
    <m/>
    <m/>
    <m/>
    <m/>
    <m/>
    <m/>
    <m/>
  </r>
  <r>
    <n v="1833"/>
    <s v="03331"/>
    <d v="2015-09-01T00:00:00"/>
    <s v="244"/>
    <s v="2"/>
    <x v="43"/>
    <s v="U"/>
    <s v="Y"/>
    <s v="U"/>
    <n v="59.5"/>
    <m/>
    <m/>
    <m/>
    <m/>
    <m/>
    <m/>
    <m/>
    <m/>
    <m/>
  </r>
  <r>
    <n v="1833"/>
    <s v="03336"/>
    <d v="2015-09-04T00:00:00"/>
    <s v="247"/>
    <s v="2"/>
    <x v="81"/>
    <s v="U"/>
    <s v="Y"/>
    <s v="U"/>
    <n v="54"/>
    <m/>
    <m/>
    <m/>
    <m/>
    <m/>
    <m/>
    <m/>
    <m/>
    <m/>
  </r>
  <r>
    <n v="1833"/>
    <s v="03339"/>
    <d v="2015-09-09T00:00:00"/>
    <s v="252"/>
    <s v="2"/>
    <x v="99"/>
    <s v="U"/>
    <s v="Y"/>
    <s v="U"/>
    <n v="55.7"/>
    <m/>
    <m/>
    <m/>
    <m/>
    <m/>
    <m/>
    <m/>
    <m/>
    <m/>
  </r>
  <r>
    <n v="1833"/>
    <s v="03340"/>
    <d v="2015-09-09T00:00:00"/>
    <s v="252"/>
    <s v="2"/>
    <x v="53"/>
    <s v="U"/>
    <s v="Y"/>
    <s v="U"/>
    <n v="62.5"/>
    <m/>
    <m/>
    <m/>
    <m/>
    <m/>
    <m/>
    <m/>
    <m/>
    <m/>
  </r>
  <r>
    <n v="1833"/>
    <s v="03345"/>
    <d v="2015-09-17T00:00:00"/>
    <s v="260"/>
    <s v="2"/>
    <x v="19"/>
    <s v="U"/>
    <s v="Y"/>
    <s v="U"/>
    <n v="54.2"/>
    <m/>
    <m/>
    <m/>
    <m/>
    <m/>
    <m/>
    <m/>
    <m/>
    <m/>
  </r>
  <r>
    <n v="1833"/>
    <s v="03346"/>
    <d v="2015-09-17T00:00:00"/>
    <s v="260"/>
    <s v="2"/>
    <x v="61"/>
    <s v="U"/>
    <s v="Y"/>
    <s v="U"/>
    <n v="50.7"/>
    <m/>
    <m/>
    <m/>
    <m/>
    <m/>
    <m/>
    <m/>
    <m/>
    <m/>
  </r>
  <r>
    <n v="1833"/>
    <s v="03347"/>
    <d v="2015-09-17T00:00:00"/>
    <s v="260"/>
    <s v="2"/>
    <x v="5"/>
    <s v="U"/>
    <s v="Y"/>
    <s v="U"/>
    <n v="51.7"/>
    <m/>
    <m/>
    <m/>
    <m/>
    <m/>
    <m/>
    <m/>
    <m/>
    <m/>
  </r>
  <r>
    <n v="1833"/>
    <s v="03348"/>
    <d v="2015-09-17T00:00:00"/>
    <s v="260"/>
    <s v="2"/>
    <x v="100"/>
    <s v="U"/>
    <s v="Y"/>
    <s v="U"/>
    <n v="55.1"/>
    <m/>
    <m/>
    <m/>
    <m/>
    <m/>
    <m/>
    <m/>
    <m/>
    <m/>
  </r>
  <r>
    <n v="1833"/>
    <s v="03176"/>
    <d v="2015-09-17T00:00:00"/>
    <s v="260"/>
    <s v="2"/>
    <x v="101"/>
    <s v="RY"/>
    <s v="Y"/>
    <s v="U"/>
    <n v="59.1"/>
    <m/>
    <m/>
    <m/>
    <m/>
    <m/>
    <m/>
    <m/>
    <m/>
    <m/>
  </r>
  <r>
    <n v="1833"/>
    <s v="03349"/>
    <d v="2015-09-17T00:00:00"/>
    <s v="260"/>
    <s v="2"/>
    <x v="102"/>
    <s v="U"/>
    <s v="Y"/>
    <s v="U"/>
    <n v="57.2"/>
    <m/>
    <m/>
    <m/>
    <m/>
    <m/>
    <m/>
    <m/>
    <m/>
    <m/>
  </r>
  <r>
    <n v="1833"/>
    <s v="03350"/>
    <d v="2015-09-17T00:00:00"/>
    <s v="260"/>
    <s v="2"/>
    <x v="103"/>
    <s v="U"/>
    <s v="Y"/>
    <s v="U"/>
    <n v="52.7"/>
    <m/>
    <m/>
    <m/>
    <m/>
    <m/>
    <m/>
    <m/>
    <m/>
    <m/>
  </r>
  <r>
    <n v="1833"/>
    <s v="03351"/>
    <d v="2015-09-17T00:00:00"/>
    <s v="260"/>
    <s v="2"/>
    <x v="104"/>
    <s v="U"/>
    <s v="Y"/>
    <s v="U"/>
    <n v="57.1"/>
    <m/>
    <m/>
    <m/>
    <m/>
    <m/>
    <m/>
    <m/>
    <m/>
    <m/>
  </r>
  <r>
    <n v="1833"/>
    <s v="03352"/>
    <d v="2015-09-17T00:00:00"/>
    <s v="260"/>
    <s v="2"/>
    <x v="105"/>
    <s v="U"/>
    <s v="Y"/>
    <s v="U"/>
    <n v="56"/>
    <m/>
    <m/>
    <m/>
    <m/>
    <m/>
    <m/>
    <m/>
    <m/>
    <m/>
  </r>
  <r>
    <n v="1833"/>
    <s v="03353"/>
    <d v="2015-09-17T00:00:00"/>
    <s v="260"/>
    <s v="2"/>
    <x v="106"/>
    <s v="U"/>
    <s v="Y"/>
    <s v="U"/>
    <n v="61.6"/>
    <m/>
    <m/>
    <m/>
    <m/>
    <m/>
    <m/>
    <m/>
    <m/>
    <m/>
  </r>
  <r>
    <n v="1833"/>
    <s v="03358"/>
    <d v="2015-09-23T00:00:00"/>
    <s v="266"/>
    <s v="2"/>
    <x v="81"/>
    <s v="U"/>
    <s v="Y"/>
    <s v="U"/>
    <n v="57.6"/>
    <m/>
    <m/>
    <m/>
    <m/>
    <m/>
    <m/>
    <m/>
    <m/>
    <m/>
  </r>
  <r>
    <n v="1833"/>
    <s v="03359"/>
    <d v="2015-09-23T00:00:00"/>
    <s v="266"/>
    <s v="2"/>
    <x v="58"/>
    <s v="U"/>
    <s v="Y"/>
    <s v="U"/>
    <n v="54.3"/>
    <m/>
    <m/>
    <m/>
    <m/>
    <m/>
    <m/>
    <m/>
    <m/>
    <m/>
  </r>
  <r>
    <n v="1833"/>
    <s v="03360"/>
    <d v="2015-09-23T00:00:00"/>
    <s v="266"/>
    <s v="2"/>
    <x v="95"/>
    <s v="U"/>
    <s v="Y"/>
    <s v="U"/>
    <n v="62.9"/>
    <m/>
    <m/>
    <m/>
    <m/>
    <m/>
    <m/>
    <m/>
    <m/>
    <m/>
  </r>
  <r>
    <n v="1833"/>
    <s v="03361"/>
    <d v="2015-09-23T00:00:00"/>
    <s v="266"/>
    <s v="2"/>
    <x v="68"/>
    <s v="U"/>
    <s v="A"/>
    <s v="U"/>
    <n v="57.5"/>
    <m/>
    <m/>
    <m/>
    <m/>
    <m/>
    <m/>
    <m/>
    <m/>
    <m/>
  </r>
  <r>
    <n v="1833"/>
    <s v="03362"/>
    <d v="2015-09-23T00:00:00"/>
    <s v="266"/>
    <s v="2"/>
    <x v="107"/>
    <s v="U"/>
    <s v="A"/>
    <s v="U"/>
    <n v="64"/>
    <m/>
    <m/>
    <m/>
    <m/>
    <m/>
    <m/>
    <m/>
    <m/>
    <m/>
  </r>
  <r>
    <n v="1833"/>
    <s v="03311"/>
    <d v="2015-08-19T00:00:00"/>
    <s v="231"/>
    <s v="3"/>
    <x v="108"/>
    <s v="U"/>
    <s v="A"/>
    <s v="F"/>
    <n v="58"/>
    <d v="2015-08-24T00:00:00"/>
    <s v="3"/>
    <n v="55"/>
    <m/>
    <m/>
    <m/>
    <m/>
    <m/>
    <m/>
  </r>
  <r>
    <n v="1833"/>
    <s v="03311"/>
    <d v="2015-08-24T00:00:00"/>
    <s v="236"/>
    <s v="3"/>
    <x v="109"/>
    <s v="F"/>
    <s v="A"/>
    <s v="F"/>
    <n v="55"/>
    <m/>
    <m/>
    <m/>
    <m/>
    <m/>
    <m/>
    <m/>
    <m/>
    <m/>
  </r>
  <r>
    <n v="1833"/>
    <s v="03318"/>
    <d v="2015-08-24T00:00:00"/>
    <s v="236"/>
    <s v="3"/>
    <x v="41"/>
    <s v="U"/>
    <s v="Y"/>
    <s v="U"/>
    <n v="52.5"/>
    <m/>
    <m/>
    <m/>
    <m/>
    <m/>
    <m/>
    <m/>
    <m/>
    <m/>
  </r>
  <r>
    <n v="1833"/>
    <s v="03303"/>
    <d v="2015-08-27T00:00:00"/>
    <s v="239"/>
    <s v="3"/>
    <x v="110"/>
    <s v="U"/>
    <s v="A"/>
    <s v="F"/>
    <n v="57.5"/>
    <m/>
    <m/>
    <m/>
    <m/>
    <m/>
    <m/>
    <m/>
    <m/>
    <m/>
  </r>
  <r>
    <n v="1833"/>
    <s v="03304"/>
    <d v="2015-08-27T00:00:00"/>
    <s v="239"/>
    <s v="3"/>
    <x v="111"/>
    <s v="U"/>
    <s v="A"/>
    <s v="F"/>
    <n v="62.5"/>
    <d v="2015-09-02T00:00:00"/>
    <s v="3"/>
    <n v="64"/>
    <m/>
    <m/>
    <m/>
    <m/>
    <m/>
    <m/>
  </r>
  <r>
    <n v="1833"/>
    <s v="03305"/>
    <d v="2015-08-27T00:00:00"/>
    <s v="239"/>
    <s v="3"/>
    <x v="61"/>
    <s v="U"/>
    <s v="Y"/>
    <s v="U"/>
    <n v="54.5"/>
    <m/>
    <m/>
    <m/>
    <m/>
    <m/>
    <m/>
    <m/>
    <m/>
    <m/>
  </r>
  <r>
    <n v="1833"/>
    <s v="03306"/>
    <d v="2015-08-27T00:00:00"/>
    <s v="239"/>
    <s v="3"/>
    <x v="79"/>
    <s v="U"/>
    <s v="Y"/>
    <s v="U"/>
    <n v="56"/>
    <m/>
    <m/>
    <m/>
    <m/>
    <m/>
    <m/>
    <m/>
    <m/>
    <m/>
  </r>
  <r>
    <n v="1833"/>
    <s v="03304"/>
    <d v="2015-09-02T00:00:00"/>
    <s v="245"/>
    <s v="3"/>
    <x v="112"/>
    <s v="F"/>
    <s v="A"/>
    <s v="A"/>
    <n v="64"/>
    <m/>
    <m/>
    <m/>
    <m/>
    <m/>
    <m/>
    <m/>
    <m/>
    <m/>
  </r>
  <r>
    <n v="1833"/>
    <s v="03327"/>
    <d v="2015-09-02T00:00:00"/>
    <s v="245"/>
    <s v="3"/>
    <x v="112"/>
    <s v="F"/>
    <s v="Y"/>
    <s v="U"/>
    <n v="54"/>
    <m/>
    <m/>
    <m/>
    <m/>
    <m/>
    <m/>
    <m/>
    <m/>
    <m/>
  </r>
  <r>
    <n v="1833"/>
    <s v="03320"/>
    <d v="2015-09-02T00:00:00"/>
    <s v="245"/>
    <s v="3"/>
    <x v="71"/>
    <s v="F"/>
    <s v="Y"/>
    <s v="U"/>
    <n v="55"/>
    <m/>
    <m/>
    <m/>
    <m/>
    <m/>
    <m/>
    <m/>
    <m/>
    <m/>
  </r>
  <r>
    <n v="1833"/>
    <s v="03338"/>
    <d v="2015-09-07T00:00:00"/>
    <s v="250"/>
    <s v="3"/>
    <x v="113"/>
    <s v="U"/>
    <s v="Y"/>
    <s v="U"/>
    <n v="54.2"/>
    <m/>
    <m/>
    <m/>
    <m/>
    <m/>
    <m/>
    <m/>
    <m/>
    <m/>
  </r>
  <r>
    <n v="1833"/>
    <s v="03341"/>
    <d v="2015-09-10T00:00:00"/>
    <s v="253"/>
    <s v="3"/>
    <x v="67"/>
    <s v="U"/>
    <s v="Y"/>
    <s v="U"/>
    <n v="57.4"/>
    <m/>
    <m/>
    <m/>
    <m/>
    <m/>
    <m/>
    <m/>
    <m/>
    <m/>
  </r>
  <r>
    <n v="1833"/>
    <s v="03130"/>
    <d v="2015-09-16T00:00:00"/>
    <s v="259"/>
    <s v="3"/>
    <x v="114"/>
    <s v="PF"/>
    <s v="A"/>
    <s v="M"/>
    <n v="62.3"/>
    <m/>
    <m/>
    <m/>
    <m/>
    <m/>
    <m/>
    <m/>
    <m/>
    <m/>
  </r>
  <r>
    <n v="1833"/>
    <s v="03344"/>
    <d v="2015-09-16T00:00:00"/>
    <s v="259"/>
    <s v="3"/>
    <x v="115"/>
    <s v="U"/>
    <s v="Y"/>
    <s v="U"/>
    <n v="54.2"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  <r>
    <m/>
    <m/>
    <m/>
    <m/>
    <m/>
    <x v="116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345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P6" firstHeaderRow="1" firstDataRow="3" firstDataCol="1"/>
  <pivotFields count="20"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118">
        <item x="50"/>
        <item x="105"/>
        <item x="79"/>
        <item x="92"/>
        <item x="34"/>
        <item x="54"/>
        <item x="114"/>
        <item x="46"/>
        <item x="68"/>
        <item x="55"/>
        <item x="35"/>
        <item x="96"/>
        <item x="51"/>
        <item x="36"/>
        <item x="59"/>
        <item x="22"/>
        <item x="56"/>
        <item x="37"/>
        <item x="106"/>
        <item x="69"/>
        <item x="60"/>
        <item x="115"/>
        <item x="23"/>
        <item x="70"/>
        <item x="107"/>
        <item x="57"/>
        <item x="97"/>
        <item x="24"/>
        <item x="98"/>
        <item x="93"/>
        <item x="44"/>
        <item x="38"/>
        <item x="91"/>
        <item x="94"/>
        <item x="65"/>
        <item x="110"/>
        <item x="88"/>
        <item x="75"/>
        <item x="39"/>
        <item x="111"/>
        <item x="112"/>
        <item x="66"/>
        <item x="31"/>
        <item x="89"/>
        <item x="45"/>
        <item x="109"/>
        <item x="74"/>
        <item x="0"/>
        <item x="18"/>
        <item x="19"/>
        <item x="61"/>
        <item x="15"/>
        <item x="76"/>
        <item x="10"/>
        <item x="1"/>
        <item x="13"/>
        <item x="81"/>
        <item x="32"/>
        <item x="16"/>
        <item x="2"/>
        <item x="77"/>
        <item x="3"/>
        <item x="4"/>
        <item x="40"/>
        <item x="25"/>
        <item x="5"/>
        <item x="47"/>
        <item x="14"/>
        <item x="52"/>
        <item x="82"/>
        <item x="62"/>
        <item x="6"/>
        <item x="33"/>
        <item x="11"/>
        <item x="26"/>
        <item x="41"/>
        <item x="113"/>
        <item x="20"/>
        <item x="63"/>
        <item x="7"/>
        <item x="100"/>
        <item x="86"/>
        <item x="48"/>
        <item x="83"/>
        <item x="64"/>
        <item x="12"/>
        <item x="90"/>
        <item x="27"/>
        <item x="71"/>
        <item x="78"/>
        <item x="80"/>
        <item x="28"/>
        <item x="8"/>
        <item x="29"/>
        <item x="42"/>
        <item x="21"/>
        <item x="101"/>
        <item x="84"/>
        <item x="49"/>
        <item x="58"/>
        <item x="99"/>
        <item x="87"/>
        <item x="9"/>
        <item x="102"/>
        <item x="67"/>
        <item x="17"/>
        <item x="95"/>
        <item x="72"/>
        <item x="43"/>
        <item x="53"/>
        <item x="85"/>
        <item x="103"/>
        <item x="104"/>
        <item x="108"/>
        <item x="73"/>
        <item x="30"/>
        <item x="116"/>
        <item t="default"/>
      </items>
    </pivotField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28">
        <item x="2"/>
        <item x="3"/>
        <item x="4"/>
        <item x="5"/>
        <item x="6"/>
        <item x="7"/>
        <item x="8"/>
        <item x="9"/>
        <item x="0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1"/>
        <item t="default"/>
      </items>
    </pivotField>
  </pivotFields>
  <rowItems count="1">
    <i/>
  </rowItems>
  <colFields count="2">
    <field x="19"/>
    <field x="5"/>
  </colFields>
  <colItems count="145">
    <i>
      <x/>
      <x/>
    </i>
    <i r="1">
      <x v="1"/>
    </i>
    <i r="1">
      <x v="2"/>
    </i>
    <i r="1">
      <x v="3"/>
    </i>
    <i t="default">
      <x/>
    </i>
    <i>
      <x v="1"/>
      <x v="4"/>
    </i>
    <i r="1">
      <x v="5"/>
    </i>
    <i r="1">
      <x v="6"/>
    </i>
    <i t="default">
      <x v="1"/>
    </i>
    <i>
      <x v="2"/>
      <x v="7"/>
    </i>
    <i r="1">
      <x v="8"/>
    </i>
    <i r="1">
      <x v="9"/>
    </i>
    <i r="1">
      <x v="10"/>
    </i>
    <i t="default">
      <x v="2"/>
    </i>
    <i>
      <x v="3"/>
      <x v="11"/>
    </i>
    <i r="1">
      <x v="12"/>
    </i>
    <i r="1">
      <x v="13"/>
    </i>
    <i t="default">
      <x v="3"/>
    </i>
    <i>
      <x v="4"/>
      <x v="14"/>
    </i>
    <i r="1">
      <x v="15"/>
    </i>
    <i t="default">
      <x v="4"/>
    </i>
    <i>
      <x v="5"/>
      <x v="16"/>
    </i>
    <i r="1">
      <x v="17"/>
    </i>
    <i r="1">
      <x v="18"/>
    </i>
    <i r="1">
      <x v="19"/>
    </i>
    <i t="default">
      <x v="5"/>
    </i>
    <i>
      <x v="6"/>
      <x v="20"/>
    </i>
    <i r="1">
      <x v="21"/>
    </i>
    <i r="1">
      <x v="22"/>
    </i>
    <i t="default">
      <x v="6"/>
    </i>
    <i>
      <x v="7"/>
      <x v="23"/>
    </i>
    <i r="1">
      <x v="24"/>
    </i>
    <i t="default">
      <x v="7"/>
    </i>
    <i>
      <x v="8"/>
      <x v="25"/>
    </i>
    <i t="default">
      <x v="8"/>
    </i>
    <i>
      <x v="9"/>
      <x v="26"/>
    </i>
    <i r="1">
      <x v="27"/>
    </i>
    <i r="1">
      <x v="28"/>
    </i>
    <i t="default">
      <x v="9"/>
    </i>
    <i>
      <x v="10"/>
      <x v="29"/>
    </i>
    <i r="1">
      <x v="30"/>
    </i>
    <i t="default">
      <x v="10"/>
    </i>
    <i>
      <x v="11"/>
      <x v="31"/>
    </i>
    <i r="1">
      <x v="32"/>
    </i>
    <i r="1">
      <x v="33"/>
    </i>
    <i r="1">
      <x v="34"/>
    </i>
    <i t="default">
      <x v="11"/>
    </i>
    <i>
      <x v="12"/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t="default">
      <x v="12"/>
    </i>
    <i>
      <x v="13"/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t="default">
      <x v="13"/>
    </i>
    <i>
      <x v="14"/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t="default">
      <x v="14"/>
    </i>
    <i>
      <x v="15"/>
      <x v="56"/>
    </i>
    <i r="1">
      <x v="57"/>
    </i>
    <i r="1">
      <x v="58"/>
    </i>
    <i r="1">
      <x v="59"/>
    </i>
    <i r="1">
      <x v="60"/>
    </i>
    <i r="1">
      <x v="61"/>
    </i>
    <i t="default">
      <x v="15"/>
    </i>
    <i>
      <x v="16"/>
      <x v="62"/>
    </i>
    <i r="1">
      <x v="63"/>
    </i>
    <i r="1">
      <x v="64"/>
    </i>
    <i r="1">
      <x v="65"/>
    </i>
    <i r="1">
      <x v="66"/>
    </i>
    <i t="default">
      <x v="16"/>
    </i>
    <i>
      <x v="17"/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t="default">
      <x v="17"/>
    </i>
    <i>
      <x v="18"/>
      <x v="74"/>
    </i>
    <i r="1">
      <x v="75"/>
    </i>
    <i r="1">
      <x v="76"/>
    </i>
    <i r="1">
      <x v="77"/>
    </i>
    <i r="1">
      <x v="78"/>
    </i>
    <i t="default">
      <x v="18"/>
    </i>
    <i>
      <x v="19"/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t="default">
      <x v="19"/>
    </i>
    <i>
      <x v="20"/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t="default">
      <x v="20"/>
    </i>
    <i>
      <x v="21"/>
      <x v="93"/>
    </i>
    <i r="1">
      <x v="94"/>
    </i>
    <i r="1">
      <x v="95"/>
    </i>
    <i r="1">
      <x v="96"/>
    </i>
    <i r="1">
      <x v="97"/>
    </i>
    <i r="1">
      <x v="98"/>
    </i>
    <i t="default">
      <x v="21"/>
    </i>
    <i>
      <x v="22"/>
      <x v="99"/>
    </i>
    <i r="1">
      <x v="100"/>
    </i>
    <i r="1">
      <x v="101"/>
    </i>
    <i r="1">
      <x v="102"/>
    </i>
    <i t="default">
      <x v="22"/>
    </i>
    <i>
      <x v="23"/>
      <x v="103"/>
    </i>
    <i r="1">
      <x v="104"/>
    </i>
    <i r="1">
      <x v="105"/>
    </i>
    <i r="1">
      <x v="106"/>
    </i>
    <i r="1">
      <x v="107"/>
    </i>
    <i t="default">
      <x v="23"/>
    </i>
    <i>
      <x v="24"/>
      <x v="108"/>
    </i>
    <i r="1">
      <x v="109"/>
    </i>
    <i r="1">
      <x v="110"/>
    </i>
    <i r="1">
      <x v="111"/>
    </i>
    <i r="1">
      <x v="112"/>
    </i>
    <i r="1">
      <x v="113"/>
    </i>
    <i t="default">
      <x v="24"/>
    </i>
    <i>
      <x v="25"/>
      <x v="114"/>
    </i>
    <i r="1">
      <x v="115"/>
    </i>
    <i t="default">
      <x v="25"/>
    </i>
    <i>
      <x v="26"/>
      <x v="116"/>
    </i>
    <i t="default">
      <x v="26"/>
    </i>
    <i t="grand">
      <x/>
    </i>
  </colItems>
  <dataFields count="1">
    <dataField name="Count of I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 xr3:uid="{AEA406A1-0E4B-5B11-9CD5-51D6E497D94C}">
      <selection activeCell="H14" sqref="H14"/>
    </sheetView>
  </sheetViews>
  <sheetFormatPr defaultRowHeight="14.45"/>
  <cols>
    <col min="1" max="1" width="30.85546875" bestFit="1" customWidth="1"/>
    <col min="2" max="2" width="10.7109375" style="24" bestFit="1" customWidth="1"/>
    <col min="3" max="3" width="5.28515625" customWidth="1"/>
  </cols>
  <sheetData>
    <row r="1" spans="1:4" ht="15" thickBot="1">
      <c r="A1" s="23" t="s">
        <v>0</v>
      </c>
    </row>
    <row r="3" spans="1:4">
      <c r="A3" s="25" t="s">
        <v>1</v>
      </c>
      <c r="B3" s="25" t="s">
        <v>2</v>
      </c>
      <c r="C3" s="25" t="s">
        <v>3</v>
      </c>
      <c r="D3" s="25"/>
    </row>
    <row r="4" spans="1:4">
      <c r="A4" t="s">
        <v>4</v>
      </c>
      <c r="B4" s="24" t="s">
        <v>5</v>
      </c>
      <c r="C4" t="s">
        <v>6</v>
      </c>
      <c r="D4" t="s">
        <v>7</v>
      </c>
    </row>
    <row r="5" spans="1:4">
      <c r="A5" t="s">
        <v>8</v>
      </c>
      <c r="B5" s="24" t="s">
        <v>9</v>
      </c>
      <c r="C5" t="s">
        <v>10</v>
      </c>
      <c r="D5" t="s">
        <v>11</v>
      </c>
    </row>
    <row r="6" spans="1:4">
      <c r="A6" t="s">
        <v>12</v>
      </c>
      <c r="B6" s="24" t="s">
        <v>13</v>
      </c>
      <c r="C6" t="s">
        <v>14</v>
      </c>
      <c r="D6" t="s">
        <v>15</v>
      </c>
    </row>
    <row r="7" spans="1:4">
      <c r="A7" t="s">
        <v>16</v>
      </c>
      <c r="C7" t="s">
        <v>17</v>
      </c>
      <c r="D7" t="s">
        <v>18</v>
      </c>
    </row>
    <row r="8" spans="1:4">
      <c r="A8" t="s">
        <v>19</v>
      </c>
      <c r="C8" t="s">
        <v>20</v>
      </c>
      <c r="D8" t="s">
        <v>21</v>
      </c>
    </row>
    <row r="9" spans="1:4">
      <c r="A9" t="s">
        <v>22</v>
      </c>
      <c r="C9" t="s">
        <v>23</v>
      </c>
      <c r="D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859"/>
  <sheetViews>
    <sheetView tabSelected="1" workbookViewId="0" xr3:uid="{958C4451-9541-5A59-BF78-D2F731DF1C81}">
      <pane xSplit="1390" ySplit="580" topLeftCell="A199" activePane="bottomRight"/>
      <selection activeCell="B1" sqref="A1:XFD1"/>
      <selection pane="bottomLeft" activeCell="C217" sqref="C217"/>
      <selection pane="topRight" activeCell="O1" sqref="O1"/>
      <selection pane="bottomRight" activeCell="R7" sqref="R7"/>
    </sheetView>
  </sheetViews>
  <sheetFormatPr defaultRowHeight="14.45"/>
  <cols>
    <col min="1" max="1" width="9.85546875" bestFit="1" customWidth="1"/>
    <col min="2" max="2" width="8.7109375" style="3"/>
    <col min="3" max="3" width="9.85546875" style="1" bestFit="1" customWidth="1"/>
    <col min="4" max="4" width="5.5703125" style="1" bestFit="1" customWidth="1"/>
    <col min="5" max="5" width="7.140625" style="5" customWidth="1"/>
    <col min="6" max="6" width="4.85546875" style="26" bestFit="1" customWidth="1"/>
    <col min="7" max="7" width="9.85546875" style="2" customWidth="1"/>
    <col min="8" max="8" width="8.7109375" style="7"/>
    <col min="9" max="9" width="8.7109375" style="3"/>
    <col min="10" max="10" width="8.7109375" style="7"/>
    <col min="11" max="12" width="5.42578125" style="7" bestFit="1" customWidth="1"/>
    <col min="13" max="13" width="6.5703125" style="2" bestFit="1" customWidth="1"/>
    <col min="14" max="14" width="4.5703125" style="26" bestFit="1" customWidth="1"/>
    <col min="15" max="15" width="4.42578125" style="26" bestFit="1" customWidth="1"/>
    <col min="16" max="17" width="3.85546875" style="26" bestFit="1" customWidth="1"/>
    <col min="18" max="18" width="6.42578125" style="2" bestFit="1" customWidth="1"/>
    <col min="19" max="19" width="5.5703125" style="2" bestFit="1" customWidth="1"/>
    <col min="20" max="20" width="9.85546875" bestFit="1" customWidth="1"/>
    <col min="21" max="21" width="5.28515625" style="3" bestFit="1" customWidth="1"/>
    <col min="22" max="22" width="6.5703125" style="2" bestFit="1" customWidth="1"/>
    <col min="23" max="23" width="9.42578125" bestFit="1" customWidth="1"/>
    <col min="24" max="24" width="9.42578125" style="3" customWidth="1"/>
    <col min="29" max="37" width="3.5703125" bestFit="1" customWidth="1"/>
    <col min="38" max="38" width="4.5703125" bestFit="1" customWidth="1"/>
    <col min="39" max="47" width="3.85546875" bestFit="1" customWidth="1"/>
    <col min="48" max="48" width="4.85546875" bestFit="1" customWidth="1"/>
    <col min="52" max="52" width="8.7109375" customWidth="1"/>
  </cols>
  <sheetData>
    <row r="1" spans="1:52">
      <c r="A1" t="s">
        <v>25</v>
      </c>
      <c r="B1" s="3" t="s">
        <v>26</v>
      </c>
      <c r="C1" s="1" t="s">
        <v>27</v>
      </c>
      <c r="D1" s="1" t="s">
        <v>28</v>
      </c>
      <c r="E1" s="5" t="s">
        <v>3</v>
      </c>
      <c r="F1" s="26" t="s">
        <v>29</v>
      </c>
      <c r="G1" t="s">
        <v>30</v>
      </c>
      <c r="H1" s="6" t="s">
        <v>1</v>
      </c>
      <c r="I1" s="3" t="s">
        <v>2</v>
      </c>
      <c r="J1" s="6" t="s">
        <v>31</v>
      </c>
      <c r="K1" s="6" t="s">
        <v>32</v>
      </c>
      <c r="L1" s="6" t="s">
        <v>33</v>
      </c>
      <c r="M1" s="2" t="s">
        <v>34</v>
      </c>
      <c r="N1" s="26" t="s">
        <v>35</v>
      </c>
      <c r="O1" s="26" t="s">
        <v>36</v>
      </c>
      <c r="P1" s="26" t="s">
        <v>37</v>
      </c>
      <c r="Q1" s="26" t="s">
        <v>38</v>
      </c>
      <c r="R1" t="s">
        <v>39</v>
      </c>
      <c r="S1" s="2" t="s">
        <v>40</v>
      </c>
      <c r="T1" t="s">
        <v>41</v>
      </c>
      <c r="U1" s="3" t="s">
        <v>42</v>
      </c>
      <c r="V1" s="2" t="s">
        <v>43</v>
      </c>
      <c r="W1" t="s">
        <v>44</v>
      </c>
      <c r="X1" s="3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37</v>
      </c>
      <c r="AH1" t="s">
        <v>38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s="27" t="s">
        <v>68</v>
      </c>
      <c r="AX1" s="27"/>
      <c r="AY1" s="27"/>
      <c r="AZ1" s="27"/>
    </row>
    <row r="2" spans="1:52">
      <c r="A2">
        <v>1783</v>
      </c>
      <c r="B2" s="3">
        <v>64469</v>
      </c>
      <c r="C2" s="1">
        <v>41520</v>
      </c>
      <c r="D2" t="str">
        <f t="shared" ref="D2:D65" si="0">TEXT((C2-DATEVALUE("1/1/"&amp;TEXT(C2,"yy"))+1),"000")</f>
        <v>246</v>
      </c>
      <c r="E2" s="5" t="s">
        <v>10</v>
      </c>
      <c r="F2" s="26">
        <v>1</v>
      </c>
      <c r="G2" s="4">
        <v>0.87361111111111101</v>
      </c>
      <c r="H2" s="7" t="s">
        <v>69</v>
      </c>
      <c r="I2" s="3" t="s">
        <v>69</v>
      </c>
      <c r="J2" s="7" t="s">
        <v>69</v>
      </c>
      <c r="K2" s="7" t="s">
        <v>70</v>
      </c>
      <c r="L2" s="7" t="s">
        <v>71</v>
      </c>
      <c r="M2" s="2">
        <v>57.5</v>
      </c>
      <c r="N2" s="26">
        <v>129</v>
      </c>
      <c r="O2" s="26">
        <v>62</v>
      </c>
      <c r="P2" s="26">
        <v>95</v>
      </c>
      <c r="Q2" s="26">
        <v>103</v>
      </c>
      <c r="R2" s="4">
        <v>0.93472222222222223</v>
      </c>
      <c r="AC2">
        <v>2.5</v>
      </c>
      <c r="AD2">
        <v>2.5</v>
      </c>
      <c r="AE2">
        <v>2.5</v>
      </c>
      <c r="AF2">
        <v>2.5</v>
      </c>
      <c r="AG2">
        <v>1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2.5</v>
      </c>
      <c r="AN2">
        <v>2.5</v>
      </c>
      <c r="AO2">
        <v>2.5</v>
      </c>
      <c r="AP2">
        <v>2.5</v>
      </c>
      <c r="AQ2">
        <v>1</v>
      </c>
      <c r="AR2">
        <v>0.5</v>
      </c>
      <c r="AS2">
        <v>0.5</v>
      </c>
      <c r="AT2">
        <v>0.5</v>
      </c>
      <c r="AU2">
        <v>0.5</v>
      </c>
      <c r="AV2">
        <v>0.5</v>
      </c>
      <c r="AW2" s="27"/>
      <c r="AX2" s="27"/>
      <c r="AY2" s="27"/>
      <c r="AZ2" s="27"/>
    </row>
    <row r="3" spans="1:52">
      <c r="A3">
        <v>1783</v>
      </c>
      <c r="B3" s="3">
        <v>64417</v>
      </c>
      <c r="C3" s="1">
        <v>41520</v>
      </c>
      <c r="D3" t="str">
        <f t="shared" si="0"/>
        <v>246</v>
      </c>
      <c r="E3" s="5" t="s">
        <v>72</v>
      </c>
      <c r="G3" s="4">
        <v>0.88124999999999998</v>
      </c>
      <c r="H3" s="7" t="s">
        <v>73</v>
      </c>
      <c r="I3" s="3" t="s">
        <v>70</v>
      </c>
      <c r="J3" s="7" t="s">
        <v>69</v>
      </c>
      <c r="K3" s="7" t="s">
        <v>71</v>
      </c>
      <c r="L3" s="7" t="s">
        <v>71</v>
      </c>
      <c r="M3" s="2">
        <v>55.5</v>
      </c>
      <c r="N3" s="26">
        <v>122</v>
      </c>
      <c r="O3" s="26">
        <v>60</v>
      </c>
      <c r="P3" s="26">
        <v>98</v>
      </c>
      <c r="Q3" s="26">
        <v>107</v>
      </c>
      <c r="R3" s="4"/>
      <c r="AW3" s="27" t="s">
        <v>74</v>
      </c>
      <c r="AX3" s="27"/>
      <c r="AY3" s="27"/>
      <c r="AZ3" s="27"/>
    </row>
    <row r="4" spans="1:52">
      <c r="A4">
        <v>1783</v>
      </c>
      <c r="B4" s="3">
        <v>64470</v>
      </c>
      <c r="C4" s="1">
        <v>41520</v>
      </c>
      <c r="D4" t="str">
        <f t="shared" si="0"/>
        <v>246</v>
      </c>
      <c r="E4" s="5" t="s">
        <v>10</v>
      </c>
      <c r="F4" s="26">
        <v>2</v>
      </c>
      <c r="G4" s="4">
        <v>0.8881944444444444</v>
      </c>
      <c r="H4" s="7" t="s">
        <v>69</v>
      </c>
      <c r="I4" s="3" t="s">
        <v>70</v>
      </c>
      <c r="J4" s="7" t="s">
        <v>69</v>
      </c>
      <c r="K4" s="7" t="s">
        <v>70</v>
      </c>
      <c r="L4" s="7" t="s">
        <v>71</v>
      </c>
      <c r="M4" s="2">
        <v>64</v>
      </c>
      <c r="N4" s="26">
        <v>135</v>
      </c>
      <c r="O4" s="26">
        <v>65</v>
      </c>
      <c r="P4" s="26">
        <v>98</v>
      </c>
      <c r="Q4" s="26">
        <v>108</v>
      </c>
      <c r="R4" s="4">
        <v>0.91527777777777775</v>
      </c>
      <c r="AC4">
        <v>2.5</v>
      </c>
      <c r="AD4">
        <v>2.5</v>
      </c>
      <c r="AE4">
        <v>2.5</v>
      </c>
      <c r="AF4">
        <v>2.5</v>
      </c>
      <c r="AG4">
        <v>2.5</v>
      </c>
      <c r="AH4">
        <v>2.5</v>
      </c>
      <c r="AI4">
        <v>2.5</v>
      </c>
      <c r="AJ4">
        <v>2.5</v>
      </c>
      <c r="AK4">
        <v>2</v>
      </c>
      <c r="AL4">
        <v>1.5</v>
      </c>
      <c r="AM4">
        <v>2.5</v>
      </c>
      <c r="AN4">
        <v>2.5</v>
      </c>
      <c r="AO4">
        <v>2.5</v>
      </c>
      <c r="AP4">
        <v>2.5</v>
      </c>
      <c r="AQ4">
        <v>2.5</v>
      </c>
      <c r="AR4">
        <v>2.5</v>
      </c>
      <c r="AS4">
        <v>2.5</v>
      </c>
      <c r="AT4">
        <v>2.5</v>
      </c>
      <c r="AU4">
        <v>2</v>
      </c>
      <c r="AV4">
        <v>1.5</v>
      </c>
      <c r="AW4" s="27"/>
      <c r="AX4" s="27"/>
      <c r="AY4" s="27"/>
      <c r="AZ4" s="27"/>
    </row>
    <row r="5" spans="1:52">
      <c r="A5">
        <v>1783</v>
      </c>
      <c r="B5" s="3">
        <v>64430</v>
      </c>
      <c r="C5" s="1">
        <v>41520</v>
      </c>
      <c r="D5" t="str">
        <f t="shared" si="0"/>
        <v>246</v>
      </c>
      <c r="E5" s="5" t="s">
        <v>10</v>
      </c>
      <c r="G5" s="4">
        <v>0.89236111111111116</v>
      </c>
      <c r="H5" s="7" t="s">
        <v>69</v>
      </c>
      <c r="I5" s="3" t="s">
        <v>70</v>
      </c>
      <c r="J5" s="7" t="s">
        <v>69</v>
      </c>
      <c r="K5" s="7" t="s">
        <v>71</v>
      </c>
      <c r="L5" s="7" t="s">
        <v>71</v>
      </c>
      <c r="M5" s="2">
        <v>56</v>
      </c>
      <c r="N5" s="26">
        <v>122</v>
      </c>
      <c r="O5" s="26">
        <v>92</v>
      </c>
      <c r="P5" s="26">
        <v>100</v>
      </c>
      <c r="Q5" s="26">
        <v>62</v>
      </c>
      <c r="R5" s="4">
        <v>0.9243055555555556</v>
      </c>
      <c r="T5" s="1">
        <v>41536</v>
      </c>
      <c r="U5" s="3" t="s">
        <v>75</v>
      </c>
      <c r="V5" s="2">
        <v>57</v>
      </c>
      <c r="AC5">
        <v>2.5</v>
      </c>
      <c r="AD5">
        <v>2.5</v>
      </c>
      <c r="AE5">
        <v>2.5</v>
      </c>
      <c r="AF5">
        <v>2.5</v>
      </c>
      <c r="AG5">
        <v>2.5</v>
      </c>
      <c r="AH5">
        <v>2</v>
      </c>
      <c r="AI5">
        <v>2</v>
      </c>
      <c r="AJ5">
        <v>2</v>
      </c>
      <c r="AK5">
        <v>2</v>
      </c>
      <c r="AL5">
        <v>1</v>
      </c>
      <c r="AM5">
        <v>2.5</v>
      </c>
      <c r="AN5">
        <v>2.5</v>
      </c>
      <c r="AO5">
        <v>2.5</v>
      </c>
      <c r="AP5">
        <v>2.5</v>
      </c>
      <c r="AQ5">
        <v>2.5</v>
      </c>
      <c r="AR5">
        <v>2</v>
      </c>
      <c r="AS5">
        <v>2</v>
      </c>
      <c r="AT5">
        <v>2</v>
      </c>
      <c r="AU5">
        <v>2</v>
      </c>
      <c r="AV5">
        <v>1</v>
      </c>
      <c r="AW5" s="27"/>
      <c r="AX5" s="27"/>
      <c r="AY5" s="27"/>
      <c r="AZ5" s="27"/>
    </row>
    <row r="6" spans="1:52">
      <c r="A6">
        <v>1783</v>
      </c>
      <c r="B6" s="3">
        <v>64455</v>
      </c>
      <c r="C6" s="1">
        <v>41520</v>
      </c>
      <c r="D6" t="str">
        <f t="shared" si="0"/>
        <v>246</v>
      </c>
      <c r="E6" s="5" t="s">
        <v>10</v>
      </c>
      <c r="G6" s="4">
        <v>0.89583333333333337</v>
      </c>
      <c r="H6" s="7" t="s">
        <v>69</v>
      </c>
      <c r="I6" s="3" t="s">
        <v>76</v>
      </c>
      <c r="J6" s="7" t="s">
        <v>77</v>
      </c>
      <c r="K6" s="7" t="s">
        <v>71</v>
      </c>
      <c r="L6" s="7" t="s">
        <v>71</v>
      </c>
      <c r="M6" s="2">
        <v>68.5</v>
      </c>
      <c r="N6" s="26">
        <v>130</v>
      </c>
      <c r="O6" s="26">
        <v>59</v>
      </c>
      <c r="P6" s="26">
        <v>95</v>
      </c>
      <c r="Q6" s="26">
        <v>104</v>
      </c>
      <c r="R6" s="4">
        <v>0.92847222222222225</v>
      </c>
      <c r="AC6">
        <v>3</v>
      </c>
      <c r="AD6">
        <v>0.5</v>
      </c>
      <c r="AE6">
        <v>0.5</v>
      </c>
      <c r="AF6">
        <v>2.5</v>
      </c>
      <c r="AG6">
        <v>2.5</v>
      </c>
      <c r="AH6">
        <v>2.5</v>
      </c>
      <c r="AI6">
        <v>2.5</v>
      </c>
      <c r="AJ6">
        <v>2.5</v>
      </c>
      <c r="AK6">
        <v>2</v>
      </c>
      <c r="AL6">
        <v>1</v>
      </c>
      <c r="AM6">
        <v>3</v>
      </c>
      <c r="AN6">
        <v>0.5</v>
      </c>
      <c r="AO6">
        <v>0.5</v>
      </c>
      <c r="AP6">
        <v>2.5</v>
      </c>
      <c r="AQ6">
        <v>2.5</v>
      </c>
      <c r="AR6">
        <v>2.5</v>
      </c>
      <c r="AS6">
        <v>2.5</v>
      </c>
      <c r="AT6">
        <v>2.5</v>
      </c>
      <c r="AU6">
        <v>2</v>
      </c>
      <c r="AV6">
        <v>1</v>
      </c>
      <c r="AW6" s="27"/>
      <c r="AX6" s="27"/>
      <c r="AY6" s="27"/>
      <c r="AZ6" s="27"/>
    </row>
    <row r="7" spans="1:52">
      <c r="A7">
        <v>1783</v>
      </c>
      <c r="B7" s="3">
        <v>64443</v>
      </c>
      <c r="C7" s="1">
        <v>41520</v>
      </c>
      <c r="D7" t="str">
        <f t="shared" si="0"/>
        <v>246</v>
      </c>
      <c r="E7" s="5" t="s">
        <v>10</v>
      </c>
      <c r="G7" s="4">
        <v>0.89930555555555547</v>
      </c>
      <c r="H7" s="7" t="s">
        <v>69</v>
      </c>
      <c r="I7" s="3" t="s">
        <v>69</v>
      </c>
      <c r="J7" s="7" t="s">
        <v>69</v>
      </c>
      <c r="K7" s="7" t="s">
        <v>71</v>
      </c>
      <c r="L7" s="7" t="s">
        <v>71</v>
      </c>
      <c r="M7" s="2">
        <v>57</v>
      </c>
      <c r="N7" s="26">
        <v>131</v>
      </c>
      <c r="O7" s="26">
        <v>62</v>
      </c>
      <c r="P7" s="26">
        <v>92</v>
      </c>
      <c r="Q7" s="26">
        <v>103</v>
      </c>
      <c r="R7" s="4">
        <v>0.93194444444444446</v>
      </c>
      <c r="AC7">
        <v>3</v>
      </c>
      <c r="AD7">
        <v>3</v>
      </c>
      <c r="AE7">
        <v>3</v>
      </c>
      <c r="AF7">
        <v>3</v>
      </c>
      <c r="AG7">
        <v>1</v>
      </c>
      <c r="AH7">
        <v>1</v>
      </c>
      <c r="AI7">
        <v>1</v>
      </c>
      <c r="AJ7">
        <v>1</v>
      </c>
      <c r="AK7">
        <v>1</v>
      </c>
      <c r="AL7">
        <v>0.5</v>
      </c>
      <c r="AM7">
        <v>3</v>
      </c>
      <c r="AN7">
        <v>3</v>
      </c>
      <c r="AO7">
        <v>3</v>
      </c>
      <c r="AP7">
        <v>3</v>
      </c>
      <c r="AQ7">
        <v>1</v>
      </c>
      <c r="AR7">
        <v>1</v>
      </c>
      <c r="AS7">
        <v>1</v>
      </c>
      <c r="AT7">
        <v>1</v>
      </c>
      <c r="AU7">
        <v>1</v>
      </c>
      <c r="AV7">
        <v>0.5</v>
      </c>
      <c r="AW7" s="27"/>
      <c r="AX7" s="27"/>
      <c r="AY7" s="27"/>
      <c r="AZ7" s="27"/>
    </row>
    <row r="8" spans="1:52">
      <c r="A8">
        <v>1783</v>
      </c>
      <c r="B8" s="3">
        <v>64430</v>
      </c>
      <c r="C8" s="1">
        <v>41536</v>
      </c>
      <c r="D8" t="str">
        <f t="shared" si="0"/>
        <v>262</v>
      </c>
      <c r="E8" s="5" t="s">
        <v>6</v>
      </c>
      <c r="F8" s="26">
        <v>3</v>
      </c>
      <c r="G8" s="4">
        <v>0.91180555555555554</v>
      </c>
      <c r="H8" s="7" t="s">
        <v>77</v>
      </c>
      <c r="I8" s="3" t="s">
        <v>70</v>
      </c>
      <c r="J8" s="7" t="s">
        <v>69</v>
      </c>
      <c r="K8" s="7" t="s">
        <v>71</v>
      </c>
      <c r="L8" s="7" t="s">
        <v>71</v>
      </c>
      <c r="M8" s="2">
        <v>57</v>
      </c>
      <c r="N8" s="26">
        <v>122</v>
      </c>
      <c r="O8" s="26">
        <v>52</v>
      </c>
      <c r="P8" s="26">
        <v>90</v>
      </c>
      <c r="Q8" s="26">
        <v>100</v>
      </c>
      <c r="R8" s="4">
        <v>0.92499999999999993</v>
      </c>
      <c r="AW8" s="27"/>
      <c r="AX8" s="27"/>
      <c r="AY8" s="27"/>
      <c r="AZ8" s="27"/>
    </row>
    <row r="9" spans="1:52">
      <c r="A9">
        <v>1783</v>
      </c>
      <c r="B9" s="3">
        <v>64440</v>
      </c>
      <c r="C9" s="1">
        <v>41536</v>
      </c>
      <c r="D9" t="str">
        <f t="shared" si="0"/>
        <v>262</v>
      </c>
      <c r="E9" s="5" t="s">
        <v>6</v>
      </c>
      <c r="F9" s="26">
        <v>3</v>
      </c>
      <c r="G9" s="4">
        <v>0.92708333333333337</v>
      </c>
      <c r="H9" s="7" t="s">
        <v>69</v>
      </c>
      <c r="I9" s="3" t="s">
        <v>70</v>
      </c>
      <c r="J9" s="7" t="s">
        <v>69</v>
      </c>
      <c r="K9" s="7" t="s">
        <v>71</v>
      </c>
      <c r="L9" s="7" t="s">
        <v>71</v>
      </c>
      <c r="M9" s="2">
        <v>62</v>
      </c>
      <c r="N9" s="26">
        <v>134</v>
      </c>
      <c r="O9" s="26">
        <v>60</v>
      </c>
      <c r="P9" s="26">
        <v>95</v>
      </c>
      <c r="Q9" s="26">
        <v>105</v>
      </c>
      <c r="R9" s="4">
        <v>0.94236111111111109</v>
      </c>
      <c r="AW9" s="27"/>
      <c r="AX9" s="27"/>
      <c r="AY9" s="27"/>
      <c r="AZ9" s="27"/>
    </row>
    <row r="10" spans="1:52">
      <c r="A10">
        <v>1783</v>
      </c>
      <c r="B10" s="3">
        <v>64461</v>
      </c>
      <c r="C10" s="1">
        <v>41536</v>
      </c>
      <c r="D10" t="str">
        <f t="shared" si="0"/>
        <v>262</v>
      </c>
      <c r="E10" s="5" t="s">
        <v>10</v>
      </c>
      <c r="G10" s="4">
        <v>0.94374999999999998</v>
      </c>
      <c r="H10" s="7" t="s">
        <v>78</v>
      </c>
      <c r="I10" s="3" t="s">
        <v>70</v>
      </c>
      <c r="J10" s="7" t="s">
        <v>69</v>
      </c>
      <c r="K10" s="7" t="s">
        <v>71</v>
      </c>
      <c r="L10" s="7" t="s">
        <v>71</v>
      </c>
      <c r="M10" s="2">
        <v>57.5</v>
      </c>
      <c r="N10" s="26">
        <v>131</v>
      </c>
      <c r="O10" s="26">
        <v>61</v>
      </c>
      <c r="P10" s="26">
        <v>90</v>
      </c>
      <c r="Q10" s="26">
        <v>103</v>
      </c>
      <c r="R10" s="4">
        <v>0.97916666666666663</v>
      </c>
      <c r="AW10" s="27" t="s">
        <v>79</v>
      </c>
      <c r="AX10" s="27"/>
      <c r="AY10" s="27"/>
      <c r="AZ10" s="27"/>
    </row>
    <row r="11" spans="1:52">
      <c r="A11">
        <v>1783</v>
      </c>
      <c r="B11" s="3">
        <v>64441</v>
      </c>
      <c r="C11" s="1">
        <v>41536</v>
      </c>
      <c r="D11" t="str">
        <f t="shared" si="0"/>
        <v>262</v>
      </c>
      <c r="E11" s="5" t="s">
        <v>10</v>
      </c>
      <c r="G11" s="4">
        <v>0.94374999999999998</v>
      </c>
      <c r="H11" s="7" t="s">
        <v>69</v>
      </c>
      <c r="I11" s="3" t="s">
        <v>69</v>
      </c>
      <c r="J11" s="7" t="s">
        <v>69</v>
      </c>
      <c r="K11" s="7" t="s">
        <v>71</v>
      </c>
      <c r="L11" s="7" t="s">
        <v>71</v>
      </c>
      <c r="M11" s="2">
        <v>63</v>
      </c>
      <c r="N11" s="26">
        <v>131</v>
      </c>
      <c r="O11" s="26">
        <v>60</v>
      </c>
      <c r="P11" s="26">
        <v>94</v>
      </c>
      <c r="Q11" s="26">
        <v>101</v>
      </c>
      <c r="R11" s="4">
        <v>0.97361111111111109</v>
      </c>
      <c r="AW11" s="27" t="s">
        <v>80</v>
      </c>
      <c r="AX11" s="27"/>
      <c r="AY11" s="27"/>
      <c r="AZ11" s="27"/>
    </row>
    <row r="12" spans="1:52">
      <c r="A12">
        <v>1783</v>
      </c>
      <c r="B12" s="3">
        <v>64458</v>
      </c>
      <c r="C12" s="1">
        <v>41536</v>
      </c>
      <c r="D12" t="str">
        <f t="shared" si="0"/>
        <v>262</v>
      </c>
      <c r="E12" s="5" t="s">
        <v>6</v>
      </c>
      <c r="F12" s="26">
        <v>3</v>
      </c>
      <c r="G12" s="4">
        <v>0.96180555555555547</v>
      </c>
      <c r="H12" s="7" t="s">
        <v>69</v>
      </c>
      <c r="I12" s="3" t="s">
        <v>70</v>
      </c>
      <c r="J12" s="7" t="s">
        <v>69</v>
      </c>
      <c r="K12" s="7" t="s">
        <v>71</v>
      </c>
      <c r="L12" s="7" t="s">
        <v>71</v>
      </c>
      <c r="M12" s="2">
        <v>63.5</v>
      </c>
      <c r="N12" s="26">
        <v>129</v>
      </c>
      <c r="O12" s="26">
        <v>59</v>
      </c>
      <c r="P12" s="26">
        <v>95</v>
      </c>
      <c r="Q12" s="26">
        <v>105</v>
      </c>
      <c r="R12" s="4">
        <v>0.99097222222222225</v>
      </c>
      <c r="AW12" s="27"/>
      <c r="AX12" s="27"/>
      <c r="AY12" s="27"/>
      <c r="AZ12" s="27"/>
    </row>
    <row r="13" spans="1:52">
      <c r="A13">
        <v>1783</v>
      </c>
      <c r="B13" s="3">
        <v>64453</v>
      </c>
      <c r="C13" s="1">
        <v>41538</v>
      </c>
      <c r="D13" t="str">
        <f t="shared" si="0"/>
        <v>264</v>
      </c>
      <c r="E13" s="5" t="s">
        <v>10</v>
      </c>
      <c r="F13" s="26">
        <v>2</v>
      </c>
      <c r="G13" s="4">
        <v>0.87916666666666676</v>
      </c>
      <c r="H13" s="7" t="s">
        <v>69</v>
      </c>
      <c r="I13" s="3" t="s">
        <v>70</v>
      </c>
      <c r="J13" s="7" t="s">
        <v>69</v>
      </c>
      <c r="K13" s="7" t="s">
        <v>71</v>
      </c>
      <c r="L13" s="7" t="s">
        <v>71</v>
      </c>
      <c r="M13" s="2">
        <v>58</v>
      </c>
      <c r="N13" s="26">
        <v>133</v>
      </c>
      <c r="O13" s="26">
        <v>65</v>
      </c>
      <c r="P13" s="26">
        <v>100</v>
      </c>
      <c r="Q13" s="26">
        <v>110</v>
      </c>
      <c r="R13" s="4">
        <v>0.8979166666666667</v>
      </c>
      <c r="AW13" s="27"/>
      <c r="AX13" s="27"/>
      <c r="AY13" s="27"/>
      <c r="AZ13" s="27"/>
    </row>
    <row r="14" spans="1:52">
      <c r="A14">
        <v>1783</v>
      </c>
      <c r="B14" s="3">
        <v>64454</v>
      </c>
      <c r="C14" s="1">
        <v>41538</v>
      </c>
      <c r="D14" t="str">
        <f t="shared" si="0"/>
        <v>264</v>
      </c>
      <c r="E14" s="5" t="s">
        <v>10</v>
      </c>
      <c r="F14" s="26">
        <v>2</v>
      </c>
      <c r="G14" s="4">
        <v>0.87916666666666676</v>
      </c>
      <c r="H14" s="7" t="s">
        <v>69</v>
      </c>
      <c r="I14" s="3" t="s">
        <v>76</v>
      </c>
      <c r="J14" s="7" t="s">
        <v>69</v>
      </c>
      <c r="K14" s="7" t="s">
        <v>71</v>
      </c>
      <c r="L14" s="7" t="s">
        <v>71</v>
      </c>
      <c r="M14" s="2">
        <v>64</v>
      </c>
      <c r="N14" s="26">
        <v>135</v>
      </c>
      <c r="O14" s="26">
        <v>62</v>
      </c>
      <c r="P14" s="26">
        <v>95</v>
      </c>
      <c r="Q14" s="26">
        <v>99</v>
      </c>
      <c r="R14" s="4">
        <v>0.90763888888888899</v>
      </c>
      <c r="T14" s="1">
        <v>42271</v>
      </c>
      <c r="U14" s="3" t="s">
        <v>72</v>
      </c>
      <c r="V14" s="2">
        <v>62.9</v>
      </c>
      <c r="AW14" s="27"/>
      <c r="AX14" s="27"/>
      <c r="AY14" s="27"/>
      <c r="AZ14" s="27"/>
    </row>
    <row r="15" spans="1:52">
      <c r="A15">
        <v>1783</v>
      </c>
      <c r="B15" s="3">
        <v>64429</v>
      </c>
      <c r="C15" s="1">
        <v>41538</v>
      </c>
      <c r="D15" t="str">
        <f t="shared" si="0"/>
        <v>264</v>
      </c>
      <c r="E15" s="5" t="s">
        <v>6</v>
      </c>
      <c r="F15" s="26">
        <v>4</v>
      </c>
      <c r="G15" s="4">
        <v>0.8881944444444444</v>
      </c>
      <c r="H15" s="7" t="s">
        <v>69</v>
      </c>
      <c r="I15" s="3" t="s">
        <v>76</v>
      </c>
      <c r="J15" s="7" t="s">
        <v>69</v>
      </c>
      <c r="K15" s="7" t="s">
        <v>71</v>
      </c>
      <c r="L15" s="7" t="s">
        <v>71</v>
      </c>
      <c r="M15" s="2">
        <v>68.5</v>
      </c>
      <c r="N15" s="26">
        <v>130</v>
      </c>
      <c r="O15" s="26">
        <v>57</v>
      </c>
      <c r="P15" s="26">
        <v>89</v>
      </c>
      <c r="Q15" s="26">
        <v>102</v>
      </c>
      <c r="R15" s="4">
        <v>0.91805555555555562</v>
      </c>
      <c r="AW15" s="27"/>
      <c r="AX15" s="27"/>
      <c r="AY15" s="27"/>
      <c r="AZ15" s="27"/>
    </row>
    <row r="16" spans="1:52">
      <c r="A16">
        <v>1783</v>
      </c>
      <c r="B16" s="3">
        <v>64452</v>
      </c>
      <c r="C16" s="1">
        <v>41538</v>
      </c>
      <c r="D16" t="str">
        <f t="shared" si="0"/>
        <v>264</v>
      </c>
      <c r="E16" s="5" t="s">
        <v>6</v>
      </c>
      <c r="F16" s="26">
        <v>3</v>
      </c>
      <c r="G16" s="4">
        <v>0.9145833333333333</v>
      </c>
      <c r="H16" s="7" t="s">
        <v>69</v>
      </c>
      <c r="I16" s="3" t="s">
        <v>76</v>
      </c>
      <c r="J16" s="7" t="s">
        <v>69</v>
      </c>
      <c r="K16" s="7" t="s">
        <v>71</v>
      </c>
      <c r="L16" s="7" t="s">
        <v>71</v>
      </c>
      <c r="M16" s="2">
        <v>69.5</v>
      </c>
      <c r="N16" s="26">
        <v>129</v>
      </c>
      <c r="O16" s="26">
        <v>60</v>
      </c>
      <c r="P16" s="26">
        <v>96</v>
      </c>
      <c r="Q16" s="26">
        <v>105</v>
      </c>
      <c r="R16" s="4">
        <v>0.93472222222222223</v>
      </c>
      <c r="AW16" s="27"/>
      <c r="AX16" s="27"/>
      <c r="AY16" s="27"/>
      <c r="AZ16" s="27"/>
    </row>
    <row r="17" spans="1:52">
      <c r="A17">
        <v>1783</v>
      </c>
      <c r="B17" s="3">
        <v>64444</v>
      </c>
      <c r="C17" s="1">
        <v>41538</v>
      </c>
      <c r="D17" t="str">
        <f t="shared" si="0"/>
        <v>264</v>
      </c>
      <c r="E17" s="5" t="s">
        <v>10</v>
      </c>
      <c r="F17" s="26">
        <v>2</v>
      </c>
      <c r="G17" s="4">
        <v>0.93680555555555556</v>
      </c>
      <c r="H17" s="7" t="s">
        <v>69</v>
      </c>
      <c r="I17" s="3" t="s">
        <v>70</v>
      </c>
      <c r="J17" s="7" t="s">
        <v>69</v>
      </c>
      <c r="K17" s="7" t="s">
        <v>71</v>
      </c>
      <c r="L17" s="7" t="s">
        <v>71</v>
      </c>
      <c r="M17" s="2">
        <v>58.5</v>
      </c>
      <c r="N17" s="26">
        <v>126</v>
      </c>
      <c r="O17" s="26">
        <v>60</v>
      </c>
      <c r="P17" s="26">
        <v>94</v>
      </c>
      <c r="Q17" s="26">
        <v>102</v>
      </c>
      <c r="R17" s="4">
        <v>0.9604166666666667</v>
      </c>
      <c r="AW17" s="27"/>
      <c r="AX17" s="27"/>
      <c r="AY17" s="27"/>
      <c r="AZ17" s="27"/>
    </row>
    <row r="18" spans="1:52">
      <c r="A18">
        <v>1783</v>
      </c>
      <c r="B18" s="3">
        <v>64445</v>
      </c>
      <c r="C18" s="1">
        <v>41538</v>
      </c>
      <c r="D18" t="str">
        <f t="shared" si="0"/>
        <v>264</v>
      </c>
      <c r="E18" s="5" t="s">
        <v>10</v>
      </c>
      <c r="F18" s="26">
        <v>2</v>
      </c>
      <c r="G18" s="4">
        <v>0.93680555555555556</v>
      </c>
      <c r="H18" s="7" t="s">
        <v>69</v>
      </c>
      <c r="I18" s="3" t="s">
        <v>70</v>
      </c>
      <c r="J18" s="7" t="s">
        <v>69</v>
      </c>
      <c r="K18" s="7" t="s">
        <v>71</v>
      </c>
      <c r="L18" s="7" t="s">
        <v>71</v>
      </c>
      <c r="M18" s="2">
        <v>68</v>
      </c>
      <c r="N18" s="26">
        <v>125</v>
      </c>
      <c r="O18" s="26">
        <v>63</v>
      </c>
      <c r="P18" s="26">
        <v>97</v>
      </c>
      <c r="Q18" s="26">
        <v>105</v>
      </c>
      <c r="R18" s="4">
        <v>0.97013888888888899</v>
      </c>
      <c r="AW18" s="27"/>
      <c r="AX18" s="27"/>
      <c r="AY18" s="27"/>
      <c r="AZ18" s="27"/>
    </row>
    <row r="19" spans="1:52">
      <c r="A19">
        <v>1783</v>
      </c>
      <c r="B19" s="3">
        <v>64431</v>
      </c>
      <c r="C19" s="1">
        <v>41539</v>
      </c>
      <c r="D19" t="str">
        <f t="shared" si="0"/>
        <v>265</v>
      </c>
      <c r="E19" s="5" t="s">
        <v>10</v>
      </c>
      <c r="F19" s="26">
        <v>2</v>
      </c>
      <c r="G19" s="4">
        <v>0.8833333333333333</v>
      </c>
      <c r="H19" s="7" t="s">
        <v>69</v>
      </c>
      <c r="I19" s="3" t="s">
        <v>70</v>
      </c>
      <c r="J19" s="7" t="s">
        <v>69</v>
      </c>
      <c r="K19" s="7" t="s">
        <v>71</v>
      </c>
      <c r="L19" s="7" t="s">
        <v>71</v>
      </c>
      <c r="M19" s="2">
        <v>63</v>
      </c>
      <c r="N19" s="26">
        <v>120</v>
      </c>
      <c r="O19" s="26">
        <v>55</v>
      </c>
      <c r="P19" s="26">
        <v>90</v>
      </c>
      <c r="Q19" s="26">
        <v>100</v>
      </c>
      <c r="R19" s="4">
        <v>0.89513888888888893</v>
      </c>
      <c r="AW19" s="27"/>
      <c r="AX19" s="27"/>
      <c r="AY19" s="27"/>
      <c r="AZ19" s="27"/>
    </row>
    <row r="20" spans="1:52">
      <c r="A20">
        <v>1783</v>
      </c>
      <c r="B20" s="3">
        <v>64446</v>
      </c>
      <c r="C20" s="1">
        <v>41543</v>
      </c>
      <c r="D20" t="str">
        <f t="shared" si="0"/>
        <v>269</v>
      </c>
      <c r="E20" s="5" t="s">
        <v>10</v>
      </c>
      <c r="F20" s="26" t="s">
        <v>81</v>
      </c>
      <c r="G20" s="4">
        <v>0.90694444444444444</v>
      </c>
      <c r="H20" s="7" t="s">
        <v>69</v>
      </c>
      <c r="I20" s="3" t="s">
        <v>70</v>
      </c>
      <c r="J20" s="7" t="s">
        <v>69</v>
      </c>
      <c r="K20" s="7" t="s">
        <v>71</v>
      </c>
      <c r="L20" s="7" t="s">
        <v>71</v>
      </c>
      <c r="M20" s="2">
        <v>67</v>
      </c>
      <c r="N20" s="26">
        <v>132</v>
      </c>
      <c r="O20" s="26">
        <v>63</v>
      </c>
      <c r="P20" s="26">
        <v>98</v>
      </c>
      <c r="Q20" s="26">
        <v>106</v>
      </c>
      <c r="R20" s="4">
        <v>0.91875000000000007</v>
      </c>
      <c r="AW20" s="27"/>
      <c r="AX20" s="27"/>
      <c r="AY20" s="27"/>
      <c r="AZ20" s="27"/>
    </row>
    <row r="21" spans="1:52">
      <c r="A21">
        <v>1783</v>
      </c>
      <c r="B21" s="3">
        <v>64472</v>
      </c>
      <c r="C21" s="1">
        <v>41871</v>
      </c>
      <c r="D21" t="str">
        <f t="shared" si="0"/>
        <v>232</v>
      </c>
      <c r="E21" s="5" t="s">
        <v>6</v>
      </c>
      <c r="F21" s="26">
        <v>4</v>
      </c>
      <c r="G21" s="4">
        <v>0.87708333333333333</v>
      </c>
      <c r="H21" s="6" t="s">
        <v>69</v>
      </c>
      <c r="I21" s="3" t="s">
        <v>76</v>
      </c>
      <c r="J21" s="6" t="s">
        <v>69</v>
      </c>
      <c r="K21" s="6" t="s">
        <v>70</v>
      </c>
      <c r="L21" s="6" t="s">
        <v>70</v>
      </c>
      <c r="M21" s="2">
        <v>61</v>
      </c>
      <c r="N21" s="26">
        <v>125</v>
      </c>
      <c r="O21" s="26">
        <v>58</v>
      </c>
      <c r="P21" s="26">
        <v>97</v>
      </c>
      <c r="Q21" s="26">
        <v>106</v>
      </c>
      <c r="R21" s="4">
        <v>0.90555555555555556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 t="s">
        <v>82</v>
      </c>
      <c r="AJ21" t="s">
        <v>82</v>
      </c>
      <c r="AK21" t="s">
        <v>82</v>
      </c>
      <c r="AL21">
        <v>0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 t="s">
        <v>82</v>
      </c>
      <c r="AT21" t="s">
        <v>82</v>
      </c>
      <c r="AU21" t="s">
        <v>82</v>
      </c>
      <c r="AV21">
        <v>0</v>
      </c>
      <c r="AW21" s="27"/>
      <c r="AX21" s="27"/>
      <c r="AY21" s="27"/>
      <c r="AZ21" s="27"/>
    </row>
    <row r="22" spans="1:52">
      <c r="A22">
        <v>1783</v>
      </c>
      <c r="B22" s="3">
        <v>64465</v>
      </c>
      <c r="C22" s="1">
        <v>41871</v>
      </c>
      <c r="D22" t="str">
        <f t="shared" si="0"/>
        <v>232</v>
      </c>
      <c r="E22" s="5" t="s">
        <v>10</v>
      </c>
      <c r="F22" s="26">
        <v>2</v>
      </c>
      <c r="G22" s="4">
        <v>0.92708333333333337</v>
      </c>
      <c r="H22" s="6" t="s">
        <v>83</v>
      </c>
      <c r="I22" s="3" t="s">
        <v>76</v>
      </c>
      <c r="J22" s="6" t="s">
        <v>77</v>
      </c>
      <c r="K22" s="6" t="s">
        <v>71</v>
      </c>
      <c r="L22" s="6" t="s">
        <v>70</v>
      </c>
      <c r="M22" s="2">
        <v>60</v>
      </c>
      <c r="N22" s="26">
        <v>128</v>
      </c>
      <c r="O22" s="26">
        <v>61</v>
      </c>
      <c r="P22" s="26">
        <v>26</v>
      </c>
      <c r="Q22" s="26">
        <v>106</v>
      </c>
      <c r="R22" s="4">
        <v>0.94652777777777775</v>
      </c>
      <c r="AW22" s="27"/>
      <c r="AX22" s="27"/>
      <c r="AY22" s="27"/>
      <c r="AZ22" s="27"/>
    </row>
    <row r="23" spans="1:52">
      <c r="A23">
        <v>1783</v>
      </c>
      <c r="B23" s="3" t="s">
        <v>84</v>
      </c>
      <c r="C23" s="1">
        <v>41872</v>
      </c>
      <c r="D23" t="str">
        <f t="shared" si="0"/>
        <v>233</v>
      </c>
      <c r="E23" s="5">
        <v>2</v>
      </c>
      <c r="F23" s="26">
        <v>2</v>
      </c>
      <c r="G23" s="4">
        <v>0.90555555555555556</v>
      </c>
      <c r="H23" s="6" t="s">
        <v>69</v>
      </c>
      <c r="I23" s="3" t="s">
        <v>70</v>
      </c>
      <c r="J23" s="6" t="s">
        <v>69</v>
      </c>
      <c r="K23" s="6" t="s">
        <v>70</v>
      </c>
      <c r="L23" s="6" t="s">
        <v>70</v>
      </c>
      <c r="M23" s="2">
        <v>56</v>
      </c>
      <c r="N23" s="26">
        <v>130</v>
      </c>
      <c r="O23" s="26">
        <v>60</v>
      </c>
      <c r="P23" s="26">
        <v>96</v>
      </c>
      <c r="Q23" s="26">
        <v>103</v>
      </c>
      <c r="R23" s="4">
        <v>0.92638888888888893</v>
      </c>
      <c r="AW23" s="27"/>
      <c r="AX23" s="27"/>
      <c r="AY23" s="27"/>
      <c r="AZ23" s="27"/>
    </row>
    <row r="24" spans="1:52">
      <c r="A24">
        <v>1783</v>
      </c>
      <c r="B24" s="3">
        <v>64474</v>
      </c>
      <c r="C24" s="1">
        <v>41873</v>
      </c>
      <c r="D24" t="str">
        <f t="shared" si="0"/>
        <v>234</v>
      </c>
      <c r="E24" s="5" t="s">
        <v>10</v>
      </c>
      <c r="F24" s="26">
        <v>4</v>
      </c>
      <c r="G24" s="4">
        <v>0.88750000000000007</v>
      </c>
      <c r="H24" s="6" t="s">
        <v>69</v>
      </c>
      <c r="I24" s="3" t="s">
        <v>70</v>
      </c>
      <c r="J24" s="6" t="s">
        <v>69</v>
      </c>
      <c r="K24" s="6" t="s">
        <v>70</v>
      </c>
      <c r="L24" s="6" t="s">
        <v>70</v>
      </c>
      <c r="M24" s="2">
        <v>57</v>
      </c>
      <c r="N24" s="26">
        <v>133</v>
      </c>
      <c r="O24" s="26">
        <v>61</v>
      </c>
      <c r="P24" s="26">
        <v>99</v>
      </c>
      <c r="Q24" s="26">
        <v>108</v>
      </c>
      <c r="R24" s="4">
        <v>0.90972222222222221</v>
      </c>
      <c r="AW24" s="27"/>
      <c r="AX24" s="27"/>
      <c r="AY24" s="27"/>
      <c r="AZ24" s="27"/>
    </row>
    <row r="25" spans="1:52">
      <c r="A25">
        <v>1783</v>
      </c>
      <c r="B25" s="3" t="s">
        <v>85</v>
      </c>
      <c r="C25" s="1">
        <v>41874</v>
      </c>
      <c r="D25" t="str">
        <f t="shared" si="0"/>
        <v>235</v>
      </c>
      <c r="E25" s="5" t="s">
        <v>20</v>
      </c>
      <c r="F25" s="26">
        <v>1</v>
      </c>
      <c r="G25" s="4">
        <v>0.87638888888888899</v>
      </c>
      <c r="H25" s="6" t="s">
        <v>83</v>
      </c>
      <c r="I25" s="3" t="s">
        <v>76</v>
      </c>
      <c r="J25" s="6" t="s">
        <v>82</v>
      </c>
      <c r="K25" s="6" t="s">
        <v>71</v>
      </c>
      <c r="L25" s="6" t="s">
        <v>86</v>
      </c>
      <c r="M25" s="2">
        <v>58</v>
      </c>
      <c r="N25" s="26">
        <v>123</v>
      </c>
      <c r="O25" s="26">
        <v>46</v>
      </c>
      <c r="P25" s="26">
        <v>95</v>
      </c>
      <c r="Q25" s="26">
        <v>94</v>
      </c>
      <c r="R25" s="4">
        <v>0.89583333333333337</v>
      </c>
      <c r="AC25">
        <v>1</v>
      </c>
      <c r="AD25">
        <v>3</v>
      </c>
      <c r="AE25">
        <v>3</v>
      </c>
      <c r="AF25">
        <v>3</v>
      </c>
      <c r="AG25">
        <v>3</v>
      </c>
      <c r="AH25">
        <v>3</v>
      </c>
      <c r="AI25" t="s">
        <v>82</v>
      </c>
      <c r="AJ25" t="s">
        <v>82</v>
      </c>
      <c r="AK25">
        <v>0</v>
      </c>
      <c r="AL25">
        <v>0</v>
      </c>
      <c r="AM25">
        <v>1</v>
      </c>
      <c r="AN25">
        <v>3</v>
      </c>
      <c r="AO25">
        <v>3</v>
      </c>
      <c r="AP25">
        <v>3</v>
      </c>
      <c r="AQ25">
        <v>3</v>
      </c>
      <c r="AR25">
        <v>3</v>
      </c>
      <c r="AS25" t="s">
        <v>82</v>
      </c>
      <c r="AT25" t="s">
        <v>82</v>
      </c>
      <c r="AU25">
        <v>0</v>
      </c>
      <c r="AV25">
        <v>0</v>
      </c>
      <c r="AW25" s="27"/>
      <c r="AX25" s="27"/>
      <c r="AY25" s="27"/>
      <c r="AZ25" s="27"/>
    </row>
    <row r="26" spans="1:52">
      <c r="A26">
        <v>1783</v>
      </c>
      <c r="B26" s="3">
        <v>64475</v>
      </c>
      <c r="C26" s="1">
        <v>41877</v>
      </c>
      <c r="D26" t="str">
        <f t="shared" si="0"/>
        <v>238</v>
      </c>
      <c r="E26" s="5" t="s">
        <v>6</v>
      </c>
      <c r="F26" s="26">
        <v>2</v>
      </c>
      <c r="G26" s="4">
        <v>0.97013888888888899</v>
      </c>
      <c r="H26" s="6" t="s">
        <v>69</v>
      </c>
      <c r="I26" s="3" t="s">
        <v>70</v>
      </c>
      <c r="J26" s="6" t="s">
        <v>69</v>
      </c>
      <c r="K26" s="6" t="s">
        <v>70</v>
      </c>
      <c r="L26" s="6" t="s">
        <v>70</v>
      </c>
      <c r="M26" s="2">
        <v>56.5</v>
      </c>
      <c r="N26" s="26">
        <v>127</v>
      </c>
      <c r="O26" s="26">
        <v>59</v>
      </c>
      <c r="P26" s="26">
        <v>95</v>
      </c>
      <c r="Q26" s="26">
        <v>103</v>
      </c>
      <c r="R26" s="4">
        <v>0.98888888888888893</v>
      </c>
      <c r="T26" s="1">
        <v>41898</v>
      </c>
      <c r="U26" s="3" t="s">
        <v>75</v>
      </c>
      <c r="V26" s="2">
        <v>59</v>
      </c>
      <c r="AW26" s="27"/>
      <c r="AX26" s="27"/>
      <c r="AY26" s="27"/>
      <c r="AZ26" s="27"/>
    </row>
    <row r="27" spans="1:52">
      <c r="A27">
        <v>1783</v>
      </c>
      <c r="B27" s="3">
        <v>64476</v>
      </c>
      <c r="C27" s="1">
        <v>41879</v>
      </c>
      <c r="D27" t="str">
        <f t="shared" si="0"/>
        <v>240</v>
      </c>
      <c r="E27" s="5" t="s">
        <v>6</v>
      </c>
      <c r="F27" s="26">
        <v>3</v>
      </c>
      <c r="G27" s="4">
        <v>0.87361111111111101</v>
      </c>
      <c r="H27" s="6" t="s">
        <v>69</v>
      </c>
      <c r="I27" s="3" t="s">
        <v>70</v>
      </c>
      <c r="J27" s="6" t="s">
        <v>69</v>
      </c>
      <c r="K27" s="6" t="s">
        <v>70</v>
      </c>
      <c r="L27" s="6" t="s">
        <v>70</v>
      </c>
      <c r="M27" s="2">
        <v>58</v>
      </c>
      <c r="N27" s="26">
        <v>129</v>
      </c>
      <c r="O27" s="26">
        <v>65</v>
      </c>
      <c r="P27" s="26">
        <v>96</v>
      </c>
      <c r="Q27" s="26">
        <v>106</v>
      </c>
      <c r="R27" s="4">
        <v>0.89513888888888893</v>
      </c>
      <c r="S27" s="2">
        <v>7</v>
      </c>
      <c r="AW27" s="27"/>
      <c r="AX27" s="27"/>
      <c r="AY27" s="27"/>
      <c r="AZ27" s="27"/>
    </row>
    <row r="28" spans="1:52">
      <c r="A28">
        <v>1783</v>
      </c>
      <c r="B28" s="3" t="s">
        <v>87</v>
      </c>
      <c r="C28" s="1">
        <v>41880</v>
      </c>
      <c r="D28" t="str">
        <f t="shared" si="0"/>
        <v>241</v>
      </c>
      <c r="E28" s="5" t="s">
        <v>17</v>
      </c>
      <c r="F28" s="26">
        <v>2</v>
      </c>
      <c r="G28" s="4">
        <v>0.92986111111111114</v>
      </c>
      <c r="H28" s="6" t="s">
        <v>69</v>
      </c>
      <c r="I28" s="3" t="s">
        <v>88</v>
      </c>
      <c r="J28" s="6" t="s">
        <v>69</v>
      </c>
      <c r="K28" s="6" t="s">
        <v>70</v>
      </c>
      <c r="L28" s="6" t="s">
        <v>70</v>
      </c>
      <c r="M28" s="2">
        <v>53</v>
      </c>
      <c r="N28" s="26">
        <v>131</v>
      </c>
      <c r="O28" s="26">
        <v>64</v>
      </c>
      <c r="P28" s="26">
        <v>101</v>
      </c>
      <c r="Q28" s="26">
        <v>110</v>
      </c>
      <c r="R28" s="4">
        <v>1.0326388888888889</v>
      </c>
      <c r="AC28">
        <v>3</v>
      </c>
      <c r="AD28">
        <v>3</v>
      </c>
      <c r="AE28">
        <v>3</v>
      </c>
      <c r="AF28">
        <v>2.5</v>
      </c>
      <c r="AG28">
        <v>2.5</v>
      </c>
      <c r="AH28">
        <v>2.5</v>
      </c>
      <c r="AI28">
        <v>1.5</v>
      </c>
      <c r="AJ28">
        <v>1.5</v>
      </c>
      <c r="AK28">
        <v>1.5</v>
      </c>
      <c r="AL28">
        <v>1</v>
      </c>
      <c r="AM28">
        <v>3</v>
      </c>
      <c r="AN28">
        <v>3</v>
      </c>
      <c r="AO28">
        <v>3</v>
      </c>
      <c r="AP28">
        <v>2.5</v>
      </c>
      <c r="AQ28">
        <v>2.5</v>
      </c>
      <c r="AR28">
        <v>2.5</v>
      </c>
      <c r="AS28">
        <v>1.5</v>
      </c>
      <c r="AT28">
        <v>1.5</v>
      </c>
      <c r="AU28">
        <v>1.5</v>
      </c>
      <c r="AV28">
        <v>1</v>
      </c>
      <c r="AW28" s="27"/>
      <c r="AX28" s="27"/>
      <c r="AY28" s="27"/>
      <c r="AZ28" s="27"/>
    </row>
    <row r="29" spans="1:52">
      <c r="A29">
        <v>1783</v>
      </c>
      <c r="B29" s="3" t="s">
        <v>89</v>
      </c>
      <c r="C29" s="1">
        <v>41880</v>
      </c>
      <c r="D29" t="str">
        <f t="shared" si="0"/>
        <v>241</v>
      </c>
      <c r="E29" s="5" t="s">
        <v>17</v>
      </c>
      <c r="F29" s="26">
        <v>1</v>
      </c>
      <c r="G29" s="4">
        <v>0.95763888888888893</v>
      </c>
      <c r="H29" s="6" t="s">
        <v>73</v>
      </c>
      <c r="I29" s="3" t="s">
        <v>70</v>
      </c>
      <c r="J29" s="6" t="s">
        <v>69</v>
      </c>
      <c r="K29" s="6" t="s">
        <v>71</v>
      </c>
      <c r="L29" s="6" t="s">
        <v>70</v>
      </c>
      <c r="M29" s="2">
        <v>53.5</v>
      </c>
      <c r="N29" s="26">
        <v>129</v>
      </c>
      <c r="O29" s="26">
        <v>65</v>
      </c>
      <c r="P29" s="26">
        <v>96</v>
      </c>
      <c r="Q29" s="26">
        <v>105</v>
      </c>
      <c r="R29" s="4">
        <v>1.0208333333333333</v>
      </c>
      <c r="AW29" s="27"/>
      <c r="AX29" s="27"/>
      <c r="AY29" s="27"/>
      <c r="AZ29" s="27"/>
    </row>
    <row r="30" spans="1:52">
      <c r="A30">
        <v>1783</v>
      </c>
      <c r="B30" s="3" t="s">
        <v>90</v>
      </c>
      <c r="C30" s="1">
        <v>41884</v>
      </c>
      <c r="D30" t="str">
        <f t="shared" si="0"/>
        <v>245</v>
      </c>
      <c r="E30" s="5" t="s">
        <v>17</v>
      </c>
      <c r="F30" s="26">
        <v>2</v>
      </c>
      <c r="G30" s="4">
        <v>0</v>
      </c>
      <c r="H30" s="6" t="s">
        <v>69</v>
      </c>
      <c r="I30" s="3" t="s">
        <v>70</v>
      </c>
      <c r="J30" s="6" t="s">
        <v>69</v>
      </c>
      <c r="K30" s="6"/>
      <c r="L30" s="6"/>
      <c r="M30" s="2">
        <v>55.5</v>
      </c>
      <c r="N30" s="26">
        <v>138</v>
      </c>
      <c r="O30" s="26">
        <v>63</v>
      </c>
      <c r="P30" s="26">
        <v>101</v>
      </c>
      <c r="Q30" s="26">
        <v>111</v>
      </c>
      <c r="R30" s="4">
        <v>1.0374999999999999</v>
      </c>
      <c r="AW30" s="27"/>
      <c r="AX30" s="27"/>
      <c r="AY30" s="27"/>
      <c r="AZ30" s="27"/>
    </row>
    <row r="31" spans="1:52">
      <c r="A31">
        <v>1783</v>
      </c>
      <c r="B31" s="3" t="s">
        <v>91</v>
      </c>
      <c r="C31" s="1">
        <v>41884</v>
      </c>
      <c r="D31" t="str">
        <f t="shared" si="0"/>
        <v>245</v>
      </c>
      <c r="E31" s="5" t="s">
        <v>14</v>
      </c>
      <c r="F31" s="26">
        <v>2</v>
      </c>
      <c r="G31" s="4">
        <v>0</v>
      </c>
      <c r="H31" s="6" t="s">
        <v>69</v>
      </c>
      <c r="I31" s="3" t="s">
        <v>69</v>
      </c>
      <c r="J31" s="6" t="s">
        <v>69</v>
      </c>
      <c r="K31" s="6" t="s">
        <v>70</v>
      </c>
      <c r="L31" s="6" t="s">
        <v>70</v>
      </c>
      <c r="M31" s="2">
        <v>59</v>
      </c>
      <c r="N31" s="26">
        <v>132</v>
      </c>
      <c r="O31" s="26">
        <v>63</v>
      </c>
      <c r="P31" s="26">
        <v>99</v>
      </c>
      <c r="Q31" s="26">
        <v>107</v>
      </c>
      <c r="R31" s="4">
        <v>1.023611111111111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1.5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2.5</v>
      </c>
      <c r="AU31">
        <v>2.5</v>
      </c>
      <c r="AV31">
        <v>1</v>
      </c>
      <c r="AW31" s="27"/>
      <c r="AX31" s="27"/>
      <c r="AY31" s="27"/>
      <c r="AZ31" s="27"/>
    </row>
    <row r="32" spans="1:52">
      <c r="A32">
        <v>1783</v>
      </c>
      <c r="B32" s="3" t="s">
        <v>92</v>
      </c>
      <c r="C32" s="1">
        <v>41884</v>
      </c>
      <c r="D32" t="str">
        <f t="shared" si="0"/>
        <v>245</v>
      </c>
      <c r="E32" s="5" t="s">
        <v>14</v>
      </c>
      <c r="F32" s="26">
        <v>1</v>
      </c>
      <c r="G32" s="4">
        <v>3.4722222222222224E-2</v>
      </c>
      <c r="H32" s="6" t="s">
        <v>69</v>
      </c>
      <c r="I32" s="3" t="s">
        <v>69</v>
      </c>
      <c r="J32" s="6" t="s">
        <v>69</v>
      </c>
      <c r="K32" s="6"/>
      <c r="L32" s="6"/>
      <c r="M32" s="2">
        <v>59</v>
      </c>
      <c r="O32" s="26">
        <v>99</v>
      </c>
      <c r="P32" s="26">
        <v>108</v>
      </c>
      <c r="R32" s="4">
        <v>1.0409722222222222</v>
      </c>
      <c r="T32" s="1">
        <v>41891</v>
      </c>
      <c r="U32" s="3">
        <v>3</v>
      </c>
      <c r="V32" s="2">
        <v>59.5</v>
      </c>
      <c r="AW32" s="27" t="s">
        <v>93</v>
      </c>
      <c r="AX32" s="27"/>
      <c r="AY32" s="27"/>
      <c r="AZ32" s="27"/>
    </row>
    <row r="33" spans="1:52">
      <c r="A33">
        <v>1833</v>
      </c>
      <c r="B33" s="3" t="s">
        <v>94</v>
      </c>
      <c r="C33" s="1">
        <v>41885</v>
      </c>
      <c r="D33" t="str">
        <f t="shared" si="0"/>
        <v>246</v>
      </c>
      <c r="E33" s="5" t="s">
        <v>10</v>
      </c>
      <c r="F33" s="26">
        <v>3</v>
      </c>
      <c r="G33" s="4">
        <v>0.87430555555555556</v>
      </c>
      <c r="H33" s="6" t="s">
        <v>69</v>
      </c>
      <c r="I33" s="3" t="s">
        <v>70</v>
      </c>
      <c r="J33" s="6" t="s">
        <v>69</v>
      </c>
      <c r="K33" s="6" t="s">
        <v>70</v>
      </c>
      <c r="L33" s="6" t="s">
        <v>70</v>
      </c>
      <c r="M33" s="2">
        <v>58.5</v>
      </c>
      <c r="N33" s="26">
        <v>123</v>
      </c>
      <c r="O33" s="26">
        <v>61</v>
      </c>
      <c r="P33" s="26">
        <v>95</v>
      </c>
      <c r="Q33" s="26">
        <v>102</v>
      </c>
      <c r="R33" s="4">
        <v>0.89930555555555547</v>
      </c>
      <c r="T33" s="1">
        <v>41888</v>
      </c>
      <c r="U33" s="3" t="s">
        <v>72</v>
      </c>
      <c r="V33" s="2">
        <v>59</v>
      </c>
      <c r="W33" s="1">
        <v>41892</v>
      </c>
      <c r="X33" s="3">
        <v>1</v>
      </c>
      <c r="Y33" s="2">
        <v>59.5</v>
      </c>
      <c r="Z33" s="1">
        <v>42250</v>
      </c>
      <c r="AA33">
        <v>1</v>
      </c>
      <c r="AB33">
        <v>66.5</v>
      </c>
      <c r="AW33" s="27"/>
      <c r="AX33" s="27"/>
      <c r="AY33" s="27"/>
      <c r="AZ33" s="27"/>
    </row>
    <row r="34" spans="1:52">
      <c r="A34">
        <v>1833</v>
      </c>
      <c r="B34" s="3" t="s">
        <v>95</v>
      </c>
      <c r="C34" s="1">
        <v>41885</v>
      </c>
      <c r="D34" t="str">
        <f t="shared" si="0"/>
        <v>246</v>
      </c>
      <c r="E34" s="5" t="s">
        <v>6</v>
      </c>
      <c r="F34" s="26">
        <v>3</v>
      </c>
      <c r="G34" s="4">
        <v>0.87569444444444444</v>
      </c>
      <c r="H34" s="6" t="s">
        <v>69</v>
      </c>
      <c r="I34" s="3" t="s">
        <v>76</v>
      </c>
      <c r="J34" s="6" t="s">
        <v>69</v>
      </c>
      <c r="K34" s="6" t="s">
        <v>70</v>
      </c>
      <c r="L34" s="6" t="s">
        <v>70</v>
      </c>
      <c r="M34" s="2">
        <v>60.5</v>
      </c>
      <c r="N34" s="26">
        <v>133</v>
      </c>
      <c r="O34" s="26">
        <v>57</v>
      </c>
      <c r="P34" s="26">
        <v>97</v>
      </c>
      <c r="Q34" s="26">
        <v>105</v>
      </c>
      <c r="R34" s="4">
        <v>0.91180555555555554</v>
      </c>
      <c r="T34" s="1">
        <v>41888</v>
      </c>
      <c r="U34" s="3" t="s">
        <v>72</v>
      </c>
      <c r="V34" s="2">
        <v>61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2.5</v>
      </c>
      <c r="AI34">
        <v>2.5</v>
      </c>
      <c r="AJ34">
        <v>2</v>
      </c>
      <c r="AK34" t="s">
        <v>82</v>
      </c>
      <c r="AL34" t="s">
        <v>82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2.5</v>
      </c>
      <c r="AS34">
        <v>2.5</v>
      </c>
      <c r="AT34">
        <v>2</v>
      </c>
      <c r="AU34" t="s">
        <v>82</v>
      </c>
      <c r="AV34" t="s">
        <v>82</v>
      </c>
      <c r="AW34" s="27"/>
      <c r="AX34" s="27"/>
      <c r="AY34" s="27"/>
      <c r="AZ34" s="27"/>
    </row>
    <row r="35" spans="1:52">
      <c r="A35">
        <v>1833</v>
      </c>
      <c r="B35" s="3" t="s">
        <v>96</v>
      </c>
      <c r="C35" s="1">
        <v>41885</v>
      </c>
      <c r="D35" t="str">
        <f t="shared" si="0"/>
        <v>246</v>
      </c>
      <c r="E35" s="5" t="s">
        <v>6</v>
      </c>
      <c r="F35" s="26">
        <v>1</v>
      </c>
      <c r="G35" s="4">
        <v>0.92013888888888884</v>
      </c>
      <c r="H35" s="6" t="s">
        <v>69</v>
      </c>
      <c r="I35" s="3" t="s">
        <v>69</v>
      </c>
      <c r="J35" s="6" t="s">
        <v>69</v>
      </c>
      <c r="K35" s="6" t="s">
        <v>70</v>
      </c>
      <c r="L35" s="6" t="s">
        <v>70</v>
      </c>
      <c r="M35" s="2">
        <v>55</v>
      </c>
      <c r="N35" s="26">
        <v>127</v>
      </c>
      <c r="O35" s="26">
        <v>59</v>
      </c>
      <c r="P35" s="26">
        <v>95</v>
      </c>
      <c r="Q35" s="26">
        <v>104</v>
      </c>
      <c r="R35" s="4">
        <v>0.94444444444444453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2.5</v>
      </c>
      <c r="AI35">
        <v>2.5</v>
      </c>
      <c r="AJ35">
        <v>2</v>
      </c>
      <c r="AK35">
        <v>2</v>
      </c>
      <c r="AL35">
        <v>1.5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2.5</v>
      </c>
      <c r="AS35">
        <v>2.5</v>
      </c>
      <c r="AT35">
        <v>2</v>
      </c>
      <c r="AU35">
        <v>1.5</v>
      </c>
      <c r="AV35">
        <v>1</v>
      </c>
      <c r="AW35" s="27"/>
      <c r="AX35" s="27"/>
      <c r="AY35" s="27"/>
      <c r="AZ35" s="27"/>
    </row>
    <row r="36" spans="1:52">
      <c r="A36">
        <v>1783</v>
      </c>
      <c r="B36" s="3" t="s">
        <v>97</v>
      </c>
      <c r="C36" s="1">
        <v>41885</v>
      </c>
      <c r="D36" t="str">
        <f t="shared" si="0"/>
        <v>246</v>
      </c>
      <c r="E36" s="5" t="s">
        <v>6</v>
      </c>
      <c r="F36" s="26">
        <v>2</v>
      </c>
      <c r="G36" s="4">
        <v>0.94930555555555562</v>
      </c>
      <c r="H36" s="6" t="s">
        <v>78</v>
      </c>
      <c r="I36" s="3" t="s">
        <v>98</v>
      </c>
      <c r="J36" s="6" t="s">
        <v>69</v>
      </c>
      <c r="K36" s="6" t="s">
        <v>70</v>
      </c>
      <c r="L36" s="6" t="s">
        <v>70</v>
      </c>
      <c r="M36" s="2">
        <v>63.5</v>
      </c>
      <c r="N36" s="26">
        <v>134</v>
      </c>
      <c r="O36" s="26">
        <v>63</v>
      </c>
      <c r="P36" s="26">
        <v>98</v>
      </c>
      <c r="Q36" s="26">
        <v>108</v>
      </c>
      <c r="R36" s="4">
        <v>0.98819444444444438</v>
      </c>
      <c r="AC36">
        <v>3</v>
      </c>
      <c r="AD36">
        <v>1</v>
      </c>
      <c r="AE36">
        <v>1</v>
      </c>
      <c r="AF36">
        <v>2.5</v>
      </c>
      <c r="AG36">
        <v>2.5</v>
      </c>
      <c r="AH36">
        <v>2.5</v>
      </c>
      <c r="AI36">
        <v>2.5</v>
      </c>
      <c r="AJ36" t="s">
        <v>82</v>
      </c>
      <c r="AK36" t="s">
        <v>82</v>
      </c>
      <c r="AL36" t="s">
        <v>82</v>
      </c>
      <c r="AM36">
        <v>3</v>
      </c>
      <c r="AN36">
        <v>3</v>
      </c>
      <c r="AO36">
        <v>1</v>
      </c>
      <c r="AP36">
        <v>3</v>
      </c>
      <c r="AQ36">
        <v>3</v>
      </c>
      <c r="AR36">
        <v>3</v>
      </c>
      <c r="AS36">
        <v>3</v>
      </c>
      <c r="AT36" t="s">
        <v>82</v>
      </c>
      <c r="AU36" t="s">
        <v>82</v>
      </c>
      <c r="AV36" t="s">
        <v>82</v>
      </c>
      <c r="AW36" s="27"/>
      <c r="AX36" s="27"/>
      <c r="AY36" s="27"/>
      <c r="AZ36" s="27"/>
    </row>
    <row r="37" spans="1:52">
      <c r="A37">
        <v>1833</v>
      </c>
      <c r="B37" s="3" t="s">
        <v>99</v>
      </c>
      <c r="C37" s="1">
        <v>41885</v>
      </c>
      <c r="D37" t="str">
        <f t="shared" si="0"/>
        <v>246</v>
      </c>
      <c r="E37" s="5" t="s">
        <v>6</v>
      </c>
      <c r="F37" s="26">
        <v>4</v>
      </c>
      <c r="G37" s="4">
        <v>4.3750000000000004E-2</v>
      </c>
      <c r="H37" s="6" t="s">
        <v>69</v>
      </c>
      <c r="I37" s="3" t="s">
        <v>69</v>
      </c>
      <c r="J37" s="6" t="s">
        <v>69</v>
      </c>
      <c r="K37" s="6" t="s">
        <v>70</v>
      </c>
      <c r="L37" s="6" t="s">
        <v>70</v>
      </c>
      <c r="M37" s="2">
        <v>58</v>
      </c>
      <c r="N37" s="26">
        <v>124</v>
      </c>
      <c r="O37" s="26">
        <v>65</v>
      </c>
      <c r="P37" s="26">
        <v>99</v>
      </c>
      <c r="Q37" s="26">
        <v>107</v>
      </c>
      <c r="R37" s="4">
        <v>6.5277777777777782E-2</v>
      </c>
      <c r="AC37">
        <v>3</v>
      </c>
      <c r="AD37">
        <v>3</v>
      </c>
      <c r="AE37">
        <v>3</v>
      </c>
      <c r="AF37">
        <v>3</v>
      </c>
      <c r="AG37">
        <v>2.5</v>
      </c>
      <c r="AH37">
        <v>2.5</v>
      </c>
      <c r="AI37">
        <v>2.5</v>
      </c>
      <c r="AJ37">
        <v>2</v>
      </c>
      <c r="AK37">
        <v>2</v>
      </c>
      <c r="AL37">
        <v>1.5</v>
      </c>
      <c r="AM37">
        <v>3</v>
      </c>
      <c r="AN37">
        <v>3</v>
      </c>
      <c r="AO37">
        <v>3</v>
      </c>
      <c r="AP37">
        <v>3</v>
      </c>
      <c r="AQ37">
        <v>2.5</v>
      </c>
      <c r="AR37">
        <v>2.5</v>
      </c>
      <c r="AS37">
        <v>2.5</v>
      </c>
      <c r="AT37">
        <v>2</v>
      </c>
      <c r="AU37">
        <v>2</v>
      </c>
      <c r="AV37">
        <v>1.5</v>
      </c>
      <c r="AW37" s="27"/>
      <c r="AX37" s="27"/>
      <c r="AY37" s="27"/>
      <c r="AZ37" s="27"/>
    </row>
    <row r="38" spans="1:52">
      <c r="A38">
        <v>1833</v>
      </c>
      <c r="B38" s="3" t="s">
        <v>100</v>
      </c>
      <c r="C38" s="1">
        <v>41885</v>
      </c>
      <c r="D38" t="str">
        <f t="shared" si="0"/>
        <v>246</v>
      </c>
      <c r="E38" s="5" t="s">
        <v>6</v>
      </c>
      <c r="F38" s="26">
        <v>2</v>
      </c>
      <c r="G38" s="4">
        <v>6.8749999999999992E-2</v>
      </c>
      <c r="H38" s="6" t="s">
        <v>69</v>
      </c>
      <c r="I38" s="3" t="s">
        <v>76</v>
      </c>
      <c r="J38" s="6" t="s">
        <v>69</v>
      </c>
      <c r="K38" s="6" t="s">
        <v>70</v>
      </c>
      <c r="L38" s="6" t="s">
        <v>70</v>
      </c>
      <c r="M38" s="2">
        <v>69</v>
      </c>
      <c r="N38" s="26">
        <v>134</v>
      </c>
      <c r="O38" s="26">
        <v>60</v>
      </c>
      <c r="P38" s="26">
        <v>99</v>
      </c>
      <c r="Q38" s="26">
        <v>106</v>
      </c>
      <c r="R38" s="4">
        <v>9.1666666666666674E-2</v>
      </c>
      <c r="AC38">
        <v>3</v>
      </c>
      <c r="AD38">
        <v>3</v>
      </c>
      <c r="AE38">
        <v>3</v>
      </c>
      <c r="AF38">
        <v>3</v>
      </c>
      <c r="AG38">
        <v>2.5</v>
      </c>
      <c r="AH38">
        <v>2.5</v>
      </c>
      <c r="AI38">
        <v>2.5</v>
      </c>
      <c r="AJ38">
        <v>2</v>
      </c>
      <c r="AK38" t="s">
        <v>82</v>
      </c>
      <c r="AL38" t="s">
        <v>82</v>
      </c>
      <c r="AM38">
        <v>3</v>
      </c>
      <c r="AN38">
        <v>3</v>
      </c>
      <c r="AO38">
        <v>3</v>
      </c>
      <c r="AP38">
        <v>3</v>
      </c>
      <c r="AQ38">
        <v>2.5</v>
      </c>
      <c r="AR38">
        <v>2.5</v>
      </c>
      <c r="AS38">
        <v>2.5</v>
      </c>
      <c r="AT38">
        <v>2</v>
      </c>
      <c r="AU38" t="s">
        <v>82</v>
      </c>
      <c r="AV38" t="s">
        <v>82</v>
      </c>
      <c r="AW38" s="27"/>
      <c r="AX38" s="27"/>
      <c r="AY38" s="27"/>
      <c r="AZ38" s="27"/>
    </row>
    <row r="39" spans="1:52">
      <c r="A39">
        <v>1833</v>
      </c>
      <c r="B39" s="3" t="s">
        <v>101</v>
      </c>
      <c r="C39" s="1">
        <v>41885</v>
      </c>
      <c r="D39" t="str">
        <f t="shared" si="0"/>
        <v>246</v>
      </c>
      <c r="E39" s="5" t="s">
        <v>6</v>
      </c>
      <c r="F39" s="26">
        <v>3</v>
      </c>
      <c r="G39" s="4">
        <v>9.5833333333333326E-2</v>
      </c>
      <c r="H39" s="6" t="s">
        <v>69</v>
      </c>
      <c r="I39" s="3" t="s">
        <v>76</v>
      </c>
      <c r="J39" s="6" t="s">
        <v>77</v>
      </c>
      <c r="K39" s="6" t="s">
        <v>70</v>
      </c>
      <c r="L39" s="6" t="s">
        <v>70</v>
      </c>
      <c r="M39" s="2">
        <v>62</v>
      </c>
      <c r="N39" s="26">
        <v>124</v>
      </c>
      <c r="O39" s="26">
        <v>62</v>
      </c>
      <c r="P39" s="26">
        <v>94</v>
      </c>
      <c r="Q39" s="26">
        <v>103</v>
      </c>
      <c r="R39" s="4">
        <v>0.11666666666666665</v>
      </c>
      <c r="AC39">
        <v>3</v>
      </c>
      <c r="AD39">
        <v>3</v>
      </c>
      <c r="AE39">
        <v>3</v>
      </c>
      <c r="AF39">
        <v>3</v>
      </c>
      <c r="AG39">
        <v>2.5</v>
      </c>
      <c r="AH39">
        <v>2.5</v>
      </c>
      <c r="AI39">
        <v>2.5</v>
      </c>
      <c r="AJ39">
        <v>2</v>
      </c>
      <c r="AK39">
        <v>1.5</v>
      </c>
      <c r="AL39">
        <v>1</v>
      </c>
      <c r="AM39">
        <v>1</v>
      </c>
      <c r="AN39">
        <v>3</v>
      </c>
      <c r="AO39">
        <v>2.5</v>
      </c>
      <c r="AP39">
        <v>2.5</v>
      </c>
      <c r="AQ39">
        <v>2</v>
      </c>
      <c r="AR39">
        <v>2</v>
      </c>
      <c r="AS39">
        <v>2</v>
      </c>
      <c r="AT39">
        <v>1.5</v>
      </c>
      <c r="AU39">
        <v>1.5</v>
      </c>
      <c r="AV39">
        <v>1</v>
      </c>
      <c r="AW39" s="27"/>
      <c r="AX39" s="27"/>
      <c r="AY39" s="27"/>
      <c r="AZ39" s="27"/>
    </row>
    <row r="40" spans="1:52">
      <c r="A40">
        <v>1833</v>
      </c>
      <c r="B40" s="3" t="s">
        <v>102</v>
      </c>
      <c r="C40" s="1">
        <v>41886</v>
      </c>
      <c r="D40" t="str">
        <f t="shared" si="0"/>
        <v>247</v>
      </c>
      <c r="E40" s="5" t="s">
        <v>23</v>
      </c>
      <c r="F40" s="26">
        <v>2</v>
      </c>
      <c r="G40" s="4">
        <v>0.89583333333333337</v>
      </c>
      <c r="H40" s="6" t="s">
        <v>69</v>
      </c>
      <c r="I40" s="3" t="s">
        <v>69</v>
      </c>
      <c r="J40" s="6" t="s">
        <v>69</v>
      </c>
      <c r="K40" s="6" t="s">
        <v>70</v>
      </c>
      <c r="L40" s="6" t="s">
        <v>70</v>
      </c>
      <c r="M40" s="2">
        <v>55</v>
      </c>
      <c r="N40" s="26">
        <v>132</v>
      </c>
      <c r="O40" s="26">
        <v>62</v>
      </c>
      <c r="P40" s="26">
        <v>100</v>
      </c>
      <c r="Q40" s="26">
        <v>106</v>
      </c>
      <c r="R40" s="4">
        <v>0.9194444444444444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2.5</v>
      </c>
      <c r="AI40">
        <v>2.5</v>
      </c>
      <c r="AJ40">
        <v>2</v>
      </c>
      <c r="AK40">
        <v>2</v>
      </c>
      <c r="AL40">
        <v>1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2.5</v>
      </c>
      <c r="AS40">
        <v>2</v>
      </c>
      <c r="AT40">
        <v>2</v>
      </c>
      <c r="AU40">
        <v>1.5</v>
      </c>
      <c r="AV40">
        <v>1</v>
      </c>
      <c r="AW40" s="27"/>
      <c r="AX40" s="27"/>
      <c r="AY40" s="27"/>
      <c r="AZ40" s="27"/>
    </row>
    <row r="41" spans="1:52">
      <c r="A41">
        <v>1833</v>
      </c>
      <c r="B41" s="3" t="s">
        <v>103</v>
      </c>
      <c r="C41" s="1">
        <v>41886</v>
      </c>
      <c r="D41" t="str">
        <f t="shared" si="0"/>
        <v>247</v>
      </c>
      <c r="E41" s="5" t="s">
        <v>23</v>
      </c>
      <c r="F41" s="26">
        <v>1</v>
      </c>
      <c r="G41" s="4">
        <v>0.91041666666666676</v>
      </c>
      <c r="H41" s="6" t="s">
        <v>69</v>
      </c>
      <c r="I41" s="3" t="s">
        <v>69</v>
      </c>
      <c r="J41" s="6" t="s">
        <v>69</v>
      </c>
      <c r="K41" s="6" t="s">
        <v>70</v>
      </c>
      <c r="L41" s="6" t="s">
        <v>70</v>
      </c>
      <c r="M41" s="2">
        <v>58</v>
      </c>
      <c r="N41" s="26">
        <v>129</v>
      </c>
      <c r="O41" s="26">
        <v>64</v>
      </c>
      <c r="P41" s="26">
        <v>97</v>
      </c>
      <c r="Q41" s="26">
        <v>107</v>
      </c>
      <c r="R41" s="4">
        <v>0.9375</v>
      </c>
      <c r="T41" s="1">
        <v>41888</v>
      </c>
      <c r="U41" s="3" t="s">
        <v>72</v>
      </c>
      <c r="V41" s="2">
        <v>57.5</v>
      </c>
      <c r="AC41">
        <v>3</v>
      </c>
      <c r="AD41">
        <v>3</v>
      </c>
      <c r="AE41">
        <v>3</v>
      </c>
      <c r="AF41">
        <v>3</v>
      </c>
      <c r="AG41">
        <v>2.5</v>
      </c>
      <c r="AH41">
        <v>2.5</v>
      </c>
      <c r="AI41">
        <v>2</v>
      </c>
      <c r="AJ41">
        <v>2</v>
      </c>
      <c r="AK41">
        <v>1.5</v>
      </c>
      <c r="AL41">
        <v>1</v>
      </c>
      <c r="AM41">
        <v>3</v>
      </c>
      <c r="AN41">
        <v>3</v>
      </c>
      <c r="AO41">
        <v>3</v>
      </c>
      <c r="AP41">
        <v>3</v>
      </c>
      <c r="AQ41">
        <v>2.5</v>
      </c>
      <c r="AR41">
        <v>2.5</v>
      </c>
      <c r="AS41">
        <v>2</v>
      </c>
      <c r="AT41">
        <v>2</v>
      </c>
      <c r="AU41">
        <v>1</v>
      </c>
      <c r="AV41">
        <v>1</v>
      </c>
      <c r="AW41" s="27"/>
      <c r="AX41" s="27"/>
      <c r="AY41" s="27"/>
      <c r="AZ41" s="27"/>
    </row>
    <row r="42" spans="1:52">
      <c r="A42">
        <v>1833</v>
      </c>
      <c r="B42" s="3" t="s">
        <v>104</v>
      </c>
      <c r="C42" s="1">
        <v>41886</v>
      </c>
      <c r="D42" t="str">
        <f t="shared" si="0"/>
        <v>247</v>
      </c>
      <c r="E42" s="5" t="s">
        <v>23</v>
      </c>
      <c r="F42" s="26">
        <v>2</v>
      </c>
      <c r="G42" s="4">
        <v>0.92083333333333339</v>
      </c>
      <c r="H42" s="6" t="s">
        <v>69</v>
      </c>
      <c r="I42" s="3" t="s">
        <v>69</v>
      </c>
      <c r="J42" s="6" t="s">
        <v>69</v>
      </c>
      <c r="K42" s="6" t="s">
        <v>70</v>
      </c>
      <c r="L42" s="6" t="s">
        <v>70</v>
      </c>
      <c r="M42" s="2">
        <v>55</v>
      </c>
      <c r="N42" s="26">
        <v>123</v>
      </c>
      <c r="O42" s="26">
        <v>61</v>
      </c>
      <c r="P42" s="26">
        <v>91</v>
      </c>
      <c r="Q42" s="26">
        <v>100</v>
      </c>
      <c r="R42" s="4">
        <v>0.97430555555555554</v>
      </c>
      <c r="AC42">
        <v>3</v>
      </c>
      <c r="AD42">
        <v>3</v>
      </c>
      <c r="AE42">
        <v>3</v>
      </c>
      <c r="AF42">
        <v>3</v>
      </c>
      <c r="AG42">
        <v>2.5</v>
      </c>
      <c r="AH42">
        <v>2.5</v>
      </c>
      <c r="AI42">
        <v>2.5</v>
      </c>
      <c r="AJ42">
        <v>2</v>
      </c>
      <c r="AK42">
        <v>1.5</v>
      </c>
      <c r="AL42">
        <v>1</v>
      </c>
      <c r="AW42" s="27" t="s">
        <v>105</v>
      </c>
      <c r="AX42" s="27"/>
      <c r="AY42" s="27"/>
      <c r="AZ42" s="27"/>
    </row>
    <row r="43" spans="1:52">
      <c r="A43">
        <v>1833</v>
      </c>
      <c r="B43" s="3" t="s">
        <v>106</v>
      </c>
      <c r="C43" s="1">
        <v>41886</v>
      </c>
      <c r="D43" t="str">
        <f t="shared" si="0"/>
        <v>247</v>
      </c>
      <c r="E43" s="5" t="s">
        <v>23</v>
      </c>
      <c r="F43" s="26">
        <v>2</v>
      </c>
      <c r="G43" s="4">
        <v>0.93472222222222223</v>
      </c>
      <c r="H43" s="6" t="s">
        <v>69</v>
      </c>
      <c r="I43" s="3" t="s">
        <v>69</v>
      </c>
      <c r="J43" s="6" t="s">
        <v>69</v>
      </c>
      <c r="K43" s="6" t="s">
        <v>70</v>
      </c>
      <c r="L43" s="6" t="s">
        <v>70</v>
      </c>
      <c r="M43" s="2">
        <v>58.5</v>
      </c>
      <c r="N43" s="26">
        <v>132</v>
      </c>
      <c r="O43" s="26">
        <v>66</v>
      </c>
      <c r="P43" s="26">
        <v>100</v>
      </c>
      <c r="Q43" s="26">
        <v>108</v>
      </c>
      <c r="R43" s="4">
        <v>0.98263888888888884</v>
      </c>
      <c r="AC43">
        <v>3</v>
      </c>
      <c r="AD43">
        <v>3</v>
      </c>
      <c r="AE43">
        <v>3</v>
      </c>
      <c r="AF43">
        <v>3</v>
      </c>
      <c r="AG43">
        <v>2.5</v>
      </c>
      <c r="AH43">
        <v>2.5</v>
      </c>
      <c r="AI43">
        <v>2.5</v>
      </c>
      <c r="AJ43">
        <v>2</v>
      </c>
      <c r="AK43">
        <v>1.5</v>
      </c>
      <c r="AL43">
        <v>1</v>
      </c>
      <c r="AM43">
        <v>3</v>
      </c>
      <c r="AN43">
        <v>3</v>
      </c>
      <c r="AO43">
        <v>3</v>
      </c>
      <c r="AP43">
        <v>3</v>
      </c>
      <c r="AQ43">
        <v>2.5</v>
      </c>
      <c r="AR43">
        <v>2.5</v>
      </c>
      <c r="AS43">
        <v>2.5</v>
      </c>
      <c r="AT43">
        <v>2</v>
      </c>
      <c r="AU43">
        <v>1.5</v>
      </c>
      <c r="AV43">
        <v>1</v>
      </c>
      <c r="AW43" s="27"/>
      <c r="AX43" s="27"/>
      <c r="AY43" s="27"/>
      <c r="AZ43" s="27"/>
    </row>
    <row r="44" spans="1:52">
      <c r="A44">
        <v>1833</v>
      </c>
      <c r="B44" s="3" t="s">
        <v>95</v>
      </c>
      <c r="C44" s="1">
        <v>41888</v>
      </c>
      <c r="D44" t="str">
        <f t="shared" si="0"/>
        <v>249</v>
      </c>
      <c r="E44" s="5" t="s">
        <v>10</v>
      </c>
      <c r="F44" s="26">
        <v>3</v>
      </c>
      <c r="G44" s="4">
        <v>0.87361111111111101</v>
      </c>
      <c r="H44" s="6" t="s">
        <v>77</v>
      </c>
      <c r="I44" s="3" t="s">
        <v>76</v>
      </c>
      <c r="J44" s="6" t="s">
        <v>69</v>
      </c>
      <c r="K44" s="6" t="s">
        <v>71</v>
      </c>
      <c r="L44" s="6" t="s">
        <v>71</v>
      </c>
      <c r="M44" s="2">
        <v>61</v>
      </c>
      <c r="R44" s="4">
        <v>0.88124999999999998</v>
      </c>
      <c r="AW44" s="27"/>
      <c r="AX44" s="27"/>
      <c r="AY44" s="27"/>
      <c r="AZ44" s="27"/>
    </row>
    <row r="45" spans="1:52">
      <c r="A45">
        <v>1833</v>
      </c>
      <c r="B45" s="3" t="s">
        <v>107</v>
      </c>
      <c r="C45" s="1">
        <v>41888</v>
      </c>
      <c r="D45" t="str">
        <f t="shared" si="0"/>
        <v>249</v>
      </c>
      <c r="E45" s="5" t="s">
        <v>10</v>
      </c>
      <c r="F45" s="26">
        <v>2</v>
      </c>
      <c r="G45" s="4">
        <v>0.87361111111111101</v>
      </c>
      <c r="H45" s="6" t="s">
        <v>69</v>
      </c>
      <c r="I45" s="3" t="s">
        <v>69</v>
      </c>
      <c r="J45" s="6" t="s">
        <v>69</v>
      </c>
      <c r="K45" s="6" t="s">
        <v>70</v>
      </c>
      <c r="L45" s="6" t="s">
        <v>70</v>
      </c>
      <c r="M45" s="2">
        <v>54.5</v>
      </c>
      <c r="N45" s="26">
        <v>129</v>
      </c>
      <c r="O45" s="26">
        <v>57</v>
      </c>
      <c r="P45" s="26">
        <v>95</v>
      </c>
      <c r="Q45" s="26">
        <v>103</v>
      </c>
      <c r="R45" s="4">
        <v>0.8979166666666667</v>
      </c>
      <c r="AC45">
        <v>3</v>
      </c>
      <c r="AD45">
        <v>3</v>
      </c>
      <c r="AE45">
        <v>3</v>
      </c>
      <c r="AF45">
        <v>2.5</v>
      </c>
      <c r="AG45">
        <v>2.5</v>
      </c>
      <c r="AH45">
        <v>2</v>
      </c>
      <c r="AI45">
        <v>2</v>
      </c>
      <c r="AJ45">
        <v>1.5</v>
      </c>
      <c r="AK45">
        <v>1.5</v>
      </c>
      <c r="AL45">
        <v>1</v>
      </c>
      <c r="AM45">
        <v>3</v>
      </c>
      <c r="AN45">
        <v>3</v>
      </c>
      <c r="AO45">
        <v>3</v>
      </c>
      <c r="AP45">
        <v>2.5</v>
      </c>
      <c r="AQ45">
        <v>2.5</v>
      </c>
      <c r="AR45">
        <v>2</v>
      </c>
      <c r="AS45">
        <v>2</v>
      </c>
      <c r="AT45">
        <v>1.5</v>
      </c>
      <c r="AU45">
        <v>1.5</v>
      </c>
      <c r="AV45">
        <v>1</v>
      </c>
      <c r="AW45" s="27"/>
      <c r="AX45" s="27"/>
      <c r="AY45" s="27"/>
      <c r="AZ45" s="27"/>
    </row>
    <row r="46" spans="1:52">
      <c r="A46">
        <v>1833</v>
      </c>
      <c r="B46" s="3" t="s">
        <v>108</v>
      </c>
      <c r="C46" s="1">
        <v>41888</v>
      </c>
      <c r="D46" t="str">
        <f t="shared" si="0"/>
        <v>249</v>
      </c>
      <c r="E46" s="5" t="s">
        <v>10</v>
      </c>
      <c r="F46" s="26">
        <v>2</v>
      </c>
      <c r="G46" s="4">
        <v>0.88750000000000007</v>
      </c>
      <c r="H46" s="6" t="s">
        <v>69</v>
      </c>
      <c r="I46" s="3" t="s">
        <v>69</v>
      </c>
      <c r="J46" s="6" t="s">
        <v>69</v>
      </c>
      <c r="K46" s="6" t="s">
        <v>70</v>
      </c>
      <c r="L46" s="6" t="s">
        <v>70</v>
      </c>
      <c r="M46" s="2">
        <v>59.5</v>
      </c>
      <c r="N46" s="26">
        <v>132</v>
      </c>
      <c r="O46" s="26">
        <v>61</v>
      </c>
      <c r="P46" s="26">
        <v>97</v>
      </c>
      <c r="Q46" s="26">
        <v>107</v>
      </c>
      <c r="R46" s="4">
        <v>0.91527777777777775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2.5</v>
      </c>
      <c r="AI46">
        <v>2.5</v>
      </c>
      <c r="AJ46">
        <v>2.5</v>
      </c>
      <c r="AK46">
        <v>2</v>
      </c>
      <c r="AL46">
        <v>1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2.5</v>
      </c>
      <c r="AS46">
        <v>2.5</v>
      </c>
      <c r="AT46">
        <v>2.5</v>
      </c>
      <c r="AU46">
        <v>2</v>
      </c>
      <c r="AV46">
        <v>1</v>
      </c>
      <c r="AW46" s="27"/>
      <c r="AX46" s="27"/>
      <c r="AY46" s="27"/>
      <c r="AZ46" s="27"/>
    </row>
    <row r="47" spans="1:52">
      <c r="A47">
        <v>1833</v>
      </c>
      <c r="B47" s="3" t="s">
        <v>103</v>
      </c>
      <c r="C47" s="1">
        <v>41888</v>
      </c>
      <c r="D47" t="str">
        <f t="shared" si="0"/>
        <v>249</v>
      </c>
      <c r="E47" s="5" t="s">
        <v>10</v>
      </c>
      <c r="F47" s="26">
        <v>3</v>
      </c>
      <c r="G47" s="4">
        <v>0.89861111111111114</v>
      </c>
      <c r="H47" s="6" t="s">
        <v>77</v>
      </c>
      <c r="I47" s="3" t="s">
        <v>69</v>
      </c>
      <c r="J47" s="6" t="s">
        <v>69</v>
      </c>
      <c r="K47" s="6" t="s">
        <v>71</v>
      </c>
      <c r="L47" s="6" t="s">
        <v>71</v>
      </c>
      <c r="M47" s="2">
        <v>57.5</v>
      </c>
      <c r="R47" s="4">
        <v>0.91319444444444453</v>
      </c>
      <c r="AW47" s="27"/>
      <c r="AX47" s="27"/>
      <c r="AY47" s="27"/>
      <c r="AZ47" s="27"/>
    </row>
    <row r="48" spans="1:52">
      <c r="A48">
        <v>1833</v>
      </c>
      <c r="B48" s="3" t="s">
        <v>109</v>
      </c>
      <c r="C48" s="1">
        <v>41888</v>
      </c>
      <c r="D48" t="str">
        <f t="shared" si="0"/>
        <v>249</v>
      </c>
      <c r="E48" s="5" t="s">
        <v>10</v>
      </c>
      <c r="F48" s="26">
        <v>2</v>
      </c>
      <c r="G48" s="4">
        <v>0.89861111111111114</v>
      </c>
      <c r="H48" s="6" t="s">
        <v>69</v>
      </c>
      <c r="I48" s="3" t="s">
        <v>69</v>
      </c>
      <c r="J48" s="6" t="s">
        <v>69</v>
      </c>
      <c r="K48" s="6" t="s">
        <v>70</v>
      </c>
      <c r="L48" s="6" t="s">
        <v>70</v>
      </c>
      <c r="M48" s="2">
        <v>58.5</v>
      </c>
      <c r="N48" s="26">
        <v>127</v>
      </c>
      <c r="O48" s="26">
        <v>61</v>
      </c>
      <c r="P48" s="26">
        <v>96</v>
      </c>
      <c r="Q48" s="26">
        <v>108</v>
      </c>
      <c r="R48" s="4">
        <v>0.93402777777777779</v>
      </c>
      <c r="AC48">
        <v>3</v>
      </c>
      <c r="AD48">
        <v>3</v>
      </c>
      <c r="AE48">
        <v>3</v>
      </c>
      <c r="AF48">
        <v>2.5</v>
      </c>
      <c r="AG48">
        <v>2.5</v>
      </c>
      <c r="AH48">
        <v>2.5</v>
      </c>
      <c r="AI48">
        <v>2</v>
      </c>
      <c r="AJ48">
        <v>2</v>
      </c>
      <c r="AK48">
        <v>1.5</v>
      </c>
      <c r="AL48">
        <v>1</v>
      </c>
      <c r="AM48">
        <v>3</v>
      </c>
      <c r="AN48">
        <v>3</v>
      </c>
      <c r="AO48">
        <v>3</v>
      </c>
      <c r="AP48">
        <v>2.5</v>
      </c>
      <c r="AQ48">
        <v>2.5</v>
      </c>
      <c r="AR48">
        <v>2.5</v>
      </c>
      <c r="AS48">
        <v>2</v>
      </c>
      <c r="AT48">
        <v>2</v>
      </c>
      <c r="AU48">
        <v>1.5</v>
      </c>
      <c r="AV48">
        <v>1</v>
      </c>
      <c r="AW48" s="27"/>
      <c r="AX48" s="27"/>
      <c r="AY48" s="27"/>
      <c r="AZ48" s="27"/>
    </row>
    <row r="49" spans="1:52">
      <c r="A49">
        <v>1833</v>
      </c>
      <c r="B49" s="3" t="s">
        <v>110</v>
      </c>
      <c r="C49" s="1">
        <v>41888</v>
      </c>
      <c r="D49" t="str">
        <f t="shared" si="0"/>
        <v>249</v>
      </c>
      <c r="E49" s="5" t="s">
        <v>10</v>
      </c>
      <c r="F49" s="26">
        <v>1</v>
      </c>
      <c r="G49" s="4">
        <v>0.91666666666666663</v>
      </c>
      <c r="H49" s="6" t="s">
        <v>69</v>
      </c>
      <c r="I49" s="3" t="s">
        <v>69</v>
      </c>
      <c r="J49" s="6" t="s">
        <v>69</v>
      </c>
      <c r="K49" s="6" t="s">
        <v>70</v>
      </c>
      <c r="L49" s="6" t="s">
        <v>70</v>
      </c>
      <c r="M49" s="2">
        <v>58</v>
      </c>
      <c r="N49" s="26">
        <v>127</v>
      </c>
      <c r="O49" s="26">
        <v>61</v>
      </c>
      <c r="P49" s="26">
        <v>96</v>
      </c>
      <c r="Q49" s="26">
        <v>108</v>
      </c>
      <c r="R49" s="4">
        <v>0.95763888888888893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2.5</v>
      </c>
      <c r="AI49">
        <v>2.5</v>
      </c>
      <c r="AJ49">
        <v>2.5</v>
      </c>
      <c r="AK49">
        <v>1.5</v>
      </c>
      <c r="AL49">
        <v>1</v>
      </c>
      <c r="AM49">
        <v>3</v>
      </c>
      <c r="AN49">
        <v>3</v>
      </c>
      <c r="AO49">
        <v>3</v>
      </c>
      <c r="AP49">
        <v>3</v>
      </c>
      <c r="AQ49">
        <v>2.5</v>
      </c>
      <c r="AR49">
        <v>2.5</v>
      </c>
      <c r="AS49">
        <v>2.5</v>
      </c>
      <c r="AT49">
        <v>2</v>
      </c>
      <c r="AU49">
        <v>1.5</v>
      </c>
      <c r="AV49">
        <v>1</v>
      </c>
      <c r="AW49" s="27"/>
      <c r="AX49" s="27"/>
      <c r="AY49" s="27"/>
      <c r="AZ49" s="27"/>
    </row>
    <row r="50" spans="1:52">
      <c r="A50">
        <v>1833</v>
      </c>
      <c r="B50" s="3" t="s">
        <v>111</v>
      </c>
      <c r="C50" s="1">
        <v>41888</v>
      </c>
      <c r="D50" t="str">
        <f t="shared" si="0"/>
        <v>249</v>
      </c>
      <c r="E50" s="5" t="s">
        <v>10</v>
      </c>
      <c r="F50" s="26">
        <v>2</v>
      </c>
      <c r="G50" s="4">
        <v>0.92708333333333337</v>
      </c>
      <c r="H50" s="6" t="s">
        <v>69</v>
      </c>
      <c r="I50" s="3" t="s">
        <v>69</v>
      </c>
      <c r="J50" s="6" t="s">
        <v>69</v>
      </c>
      <c r="K50" s="6" t="s">
        <v>70</v>
      </c>
      <c r="L50" s="6" t="s">
        <v>70</v>
      </c>
      <c r="M50" s="2">
        <v>56.5</v>
      </c>
      <c r="N50" s="26">
        <v>136</v>
      </c>
      <c r="O50" s="26">
        <v>62</v>
      </c>
      <c r="P50" s="26">
        <v>99</v>
      </c>
      <c r="Q50" s="26">
        <v>108</v>
      </c>
      <c r="R50" s="4">
        <v>0.97569444444444453</v>
      </c>
      <c r="AC50">
        <v>3</v>
      </c>
      <c r="AD50">
        <v>3</v>
      </c>
      <c r="AE50">
        <v>3</v>
      </c>
      <c r="AF50">
        <v>3</v>
      </c>
      <c r="AG50">
        <v>2.5</v>
      </c>
      <c r="AH50">
        <v>2.5</v>
      </c>
      <c r="AI50">
        <v>2.5</v>
      </c>
      <c r="AJ50">
        <v>2</v>
      </c>
      <c r="AK50">
        <v>2</v>
      </c>
      <c r="AL50">
        <v>1.5</v>
      </c>
      <c r="AM50">
        <v>3</v>
      </c>
      <c r="AN50">
        <v>3</v>
      </c>
      <c r="AO50">
        <v>3</v>
      </c>
      <c r="AP50">
        <v>3</v>
      </c>
      <c r="AQ50">
        <v>2.5</v>
      </c>
      <c r="AR50">
        <v>2.5</v>
      </c>
      <c r="AS50">
        <v>2.5</v>
      </c>
      <c r="AT50">
        <v>2</v>
      </c>
      <c r="AU50">
        <v>2</v>
      </c>
      <c r="AV50">
        <v>1.5</v>
      </c>
      <c r="AW50" s="27"/>
      <c r="AX50" s="27"/>
      <c r="AY50" s="27"/>
      <c r="AZ50" s="27"/>
    </row>
    <row r="51" spans="1:52">
      <c r="A51">
        <v>1833</v>
      </c>
      <c r="B51" s="3" t="s">
        <v>94</v>
      </c>
      <c r="C51" s="1">
        <v>41888</v>
      </c>
      <c r="D51" t="str">
        <f t="shared" si="0"/>
        <v>249</v>
      </c>
      <c r="E51" s="5" t="s">
        <v>10</v>
      </c>
      <c r="F51" s="26">
        <v>2</v>
      </c>
      <c r="G51" s="4">
        <v>0.93888888888888899</v>
      </c>
      <c r="H51" s="6" t="s">
        <v>77</v>
      </c>
      <c r="I51" s="3" t="s">
        <v>70</v>
      </c>
      <c r="J51" s="6" t="s">
        <v>69</v>
      </c>
      <c r="K51" s="6" t="s">
        <v>71</v>
      </c>
      <c r="L51" s="6" t="s">
        <v>71</v>
      </c>
      <c r="M51" s="2">
        <v>59</v>
      </c>
      <c r="R51" s="4">
        <v>0.94791666666666663</v>
      </c>
      <c r="AW51" s="27"/>
      <c r="AX51" s="27"/>
      <c r="AY51" s="27"/>
      <c r="AZ51" s="27"/>
    </row>
    <row r="52" spans="1:52">
      <c r="A52">
        <v>1833</v>
      </c>
      <c r="B52" s="3" t="s">
        <v>112</v>
      </c>
      <c r="C52" s="1">
        <v>41888</v>
      </c>
      <c r="D52" t="str">
        <f t="shared" si="0"/>
        <v>249</v>
      </c>
      <c r="E52" s="5" t="s">
        <v>10</v>
      </c>
      <c r="F52" s="26">
        <v>4</v>
      </c>
      <c r="G52" s="4">
        <v>0.94305555555555554</v>
      </c>
      <c r="H52" s="6" t="s">
        <v>69</v>
      </c>
      <c r="I52" s="3" t="s">
        <v>69</v>
      </c>
      <c r="J52" s="6" t="s">
        <v>69</v>
      </c>
      <c r="K52" s="6" t="s">
        <v>70</v>
      </c>
      <c r="L52" s="6" t="s">
        <v>70</v>
      </c>
      <c r="M52" s="2">
        <v>53.5</v>
      </c>
      <c r="N52" s="26">
        <v>126</v>
      </c>
      <c r="O52" s="26">
        <v>62</v>
      </c>
      <c r="P52" s="26">
        <v>98</v>
      </c>
      <c r="Q52" s="26">
        <v>106</v>
      </c>
      <c r="R52" s="4"/>
      <c r="AC52">
        <v>3</v>
      </c>
      <c r="AD52">
        <v>3</v>
      </c>
      <c r="AE52">
        <v>3</v>
      </c>
      <c r="AF52">
        <v>3</v>
      </c>
      <c r="AG52">
        <v>3</v>
      </c>
      <c r="AH52">
        <v>2</v>
      </c>
      <c r="AI52">
        <v>2</v>
      </c>
      <c r="AJ52">
        <v>2</v>
      </c>
      <c r="AK52">
        <v>1.5</v>
      </c>
      <c r="AL52">
        <v>1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2</v>
      </c>
      <c r="AS52">
        <v>2</v>
      </c>
      <c r="AT52">
        <v>1.5</v>
      </c>
      <c r="AU52">
        <v>1.5</v>
      </c>
      <c r="AV52">
        <v>1</v>
      </c>
      <c r="AW52" s="27"/>
      <c r="AX52" s="27"/>
      <c r="AY52" s="27"/>
      <c r="AZ52" s="27"/>
    </row>
    <row r="53" spans="1:52">
      <c r="A53">
        <v>1833</v>
      </c>
      <c r="B53" s="3" t="s">
        <v>113</v>
      </c>
      <c r="C53" s="1">
        <v>41888</v>
      </c>
      <c r="D53" t="str">
        <f t="shared" si="0"/>
        <v>249</v>
      </c>
      <c r="E53" s="5" t="s">
        <v>6</v>
      </c>
      <c r="F53" s="26">
        <v>3</v>
      </c>
      <c r="G53" s="4">
        <v>0.94791666666666663</v>
      </c>
      <c r="H53" s="6" t="s">
        <v>69</v>
      </c>
      <c r="I53" s="3" t="s">
        <v>69</v>
      </c>
      <c r="J53" s="6" t="s">
        <v>69</v>
      </c>
      <c r="K53" s="6" t="s">
        <v>70</v>
      </c>
      <c r="L53" s="6" t="s">
        <v>70</v>
      </c>
      <c r="M53" s="2">
        <v>59.5</v>
      </c>
      <c r="N53" s="26">
        <v>131</v>
      </c>
      <c r="O53" s="26">
        <v>60</v>
      </c>
      <c r="P53" s="26">
        <v>99</v>
      </c>
      <c r="Q53" s="26">
        <v>108</v>
      </c>
      <c r="R53" s="4">
        <v>1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2.5</v>
      </c>
      <c r="AJ53">
        <v>2.5</v>
      </c>
      <c r="AK53">
        <v>2</v>
      </c>
      <c r="AL53">
        <v>1.5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2.5</v>
      </c>
      <c r="AT53">
        <v>2.5</v>
      </c>
      <c r="AU53">
        <v>2</v>
      </c>
      <c r="AV53">
        <v>1.5</v>
      </c>
      <c r="AW53" s="27"/>
      <c r="AX53" s="27"/>
      <c r="AY53" s="27"/>
      <c r="AZ53" s="27"/>
    </row>
    <row r="54" spans="1:52">
      <c r="A54">
        <v>1833</v>
      </c>
      <c r="B54" s="3" t="s">
        <v>114</v>
      </c>
      <c r="C54" s="1">
        <v>41888</v>
      </c>
      <c r="D54" t="str">
        <f t="shared" si="0"/>
        <v>249</v>
      </c>
      <c r="E54" s="5" t="s">
        <v>10</v>
      </c>
      <c r="F54" s="26">
        <v>2</v>
      </c>
      <c r="G54" s="4">
        <v>0.99583333333333324</v>
      </c>
      <c r="H54" s="6" t="s">
        <v>69</v>
      </c>
      <c r="I54" s="3" t="s">
        <v>76</v>
      </c>
      <c r="J54" s="6" t="s">
        <v>69</v>
      </c>
      <c r="K54" s="6" t="s">
        <v>70</v>
      </c>
      <c r="L54" s="6" t="s">
        <v>70</v>
      </c>
      <c r="M54" s="2">
        <v>66</v>
      </c>
      <c r="N54" s="26">
        <v>125</v>
      </c>
      <c r="O54" s="26">
        <v>59</v>
      </c>
      <c r="P54" s="26">
        <v>95</v>
      </c>
      <c r="Q54" s="26">
        <v>103</v>
      </c>
      <c r="R54" s="4">
        <v>1.0256944444444445</v>
      </c>
      <c r="AC54">
        <v>1</v>
      </c>
      <c r="AD54">
        <v>1</v>
      </c>
      <c r="AE54">
        <v>3</v>
      </c>
      <c r="AF54">
        <v>3</v>
      </c>
      <c r="AG54">
        <v>3</v>
      </c>
      <c r="AH54">
        <v>2.5</v>
      </c>
      <c r="AI54">
        <v>2.5</v>
      </c>
      <c r="AJ54" t="s">
        <v>82</v>
      </c>
      <c r="AK54" t="s">
        <v>82</v>
      </c>
      <c r="AL54" t="s">
        <v>82</v>
      </c>
      <c r="AM54">
        <v>1</v>
      </c>
      <c r="AN54">
        <v>1</v>
      </c>
      <c r="AO54">
        <v>3</v>
      </c>
      <c r="AP54">
        <v>3</v>
      </c>
      <c r="AQ54">
        <v>3</v>
      </c>
      <c r="AR54">
        <v>3</v>
      </c>
      <c r="AS54">
        <v>2.5</v>
      </c>
      <c r="AT54" t="s">
        <v>82</v>
      </c>
      <c r="AU54" t="s">
        <v>82</v>
      </c>
      <c r="AV54" t="s">
        <v>82</v>
      </c>
      <c r="AW54" s="27"/>
      <c r="AX54" s="27"/>
      <c r="AY54" s="27"/>
      <c r="AZ54" s="27"/>
    </row>
    <row r="55" spans="1:52">
      <c r="A55">
        <v>1833</v>
      </c>
      <c r="B55" s="3" t="s">
        <v>115</v>
      </c>
      <c r="C55" s="1">
        <v>41891</v>
      </c>
      <c r="D55" t="str">
        <f t="shared" si="0"/>
        <v>252</v>
      </c>
      <c r="E55" s="5" t="s">
        <v>23</v>
      </c>
      <c r="F55" s="26">
        <v>4</v>
      </c>
      <c r="G55" s="4">
        <v>0.84791666666666676</v>
      </c>
      <c r="H55" s="6" t="s">
        <v>69</v>
      </c>
      <c r="I55" s="3" t="s">
        <v>76</v>
      </c>
      <c r="J55" s="6" t="s">
        <v>82</v>
      </c>
      <c r="K55" s="6" t="s">
        <v>70</v>
      </c>
      <c r="L55" s="6" t="s">
        <v>70</v>
      </c>
      <c r="M55" s="2">
        <v>63</v>
      </c>
      <c r="N55" s="26">
        <v>130</v>
      </c>
      <c r="O55" s="26">
        <v>65</v>
      </c>
      <c r="P55" s="26">
        <v>96</v>
      </c>
      <c r="Q55" s="26">
        <v>107</v>
      </c>
      <c r="R55" s="4">
        <v>0.86944444444444446</v>
      </c>
      <c r="AC55">
        <v>3</v>
      </c>
      <c r="AD55">
        <v>3</v>
      </c>
      <c r="AE55">
        <v>3</v>
      </c>
      <c r="AF55">
        <v>2.5</v>
      </c>
      <c r="AG55">
        <v>2.5</v>
      </c>
      <c r="AH55">
        <v>2</v>
      </c>
      <c r="AI55">
        <v>2</v>
      </c>
      <c r="AJ55">
        <v>1.5</v>
      </c>
      <c r="AK55" t="s">
        <v>82</v>
      </c>
      <c r="AL55" t="s">
        <v>82</v>
      </c>
      <c r="AM55">
        <v>3</v>
      </c>
      <c r="AN55">
        <v>3</v>
      </c>
      <c r="AO55">
        <v>3</v>
      </c>
      <c r="AP55">
        <v>2.5</v>
      </c>
      <c r="AQ55">
        <v>2.5</v>
      </c>
      <c r="AR55">
        <v>2</v>
      </c>
      <c r="AS55">
        <v>2</v>
      </c>
      <c r="AT55">
        <v>1</v>
      </c>
      <c r="AU55" t="s">
        <v>82</v>
      </c>
      <c r="AV55" t="s">
        <v>82</v>
      </c>
      <c r="AW55" s="27" t="s">
        <v>116</v>
      </c>
      <c r="AX55" s="27"/>
      <c r="AY55" s="27"/>
      <c r="AZ55" s="27"/>
    </row>
    <row r="56" spans="1:52">
      <c r="A56">
        <v>1833</v>
      </c>
      <c r="B56" s="3" t="s">
        <v>117</v>
      </c>
      <c r="C56" s="1">
        <v>41891</v>
      </c>
      <c r="D56" t="str">
        <f t="shared" si="0"/>
        <v>252</v>
      </c>
      <c r="E56" s="5" t="s">
        <v>23</v>
      </c>
      <c r="F56" s="26">
        <v>2</v>
      </c>
      <c r="G56" s="4">
        <v>0.86388888888888893</v>
      </c>
      <c r="H56" s="6" t="s">
        <v>69</v>
      </c>
      <c r="I56" s="3" t="s">
        <v>76</v>
      </c>
      <c r="J56" s="6" t="s">
        <v>77</v>
      </c>
      <c r="K56" s="6" t="s">
        <v>118</v>
      </c>
      <c r="L56" s="6" t="s">
        <v>70</v>
      </c>
      <c r="M56" s="2">
        <v>60</v>
      </c>
      <c r="N56" s="26">
        <v>129</v>
      </c>
      <c r="O56" s="26">
        <v>65</v>
      </c>
      <c r="P56" s="26">
        <v>95</v>
      </c>
      <c r="Q56" s="26">
        <v>102</v>
      </c>
      <c r="R56" s="4">
        <v>0.89374999999999993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2.5</v>
      </c>
      <c r="AI56">
        <v>2</v>
      </c>
      <c r="AJ56">
        <v>2</v>
      </c>
      <c r="AK56">
        <v>2</v>
      </c>
      <c r="AL56">
        <v>1.5</v>
      </c>
      <c r="AM56">
        <v>3</v>
      </c>
      <c r="AN56">
        <v>3</v>
      </c>
      <c r="AO56">
        <v>3</v>
      </c>
      <c r="AP56">
        <v>3</v>
      </c>
      <c r="AQ56">
        <v>2.5</v>
      </c>
      <c r="AR56">
        <v>2.5</v>
      </c>
      <c r="AS56">
        <v>2</v>
      </c>
      <c r="AT56">
        <v>2</v>
      </c>
      <c r="AU56">
        <v>1.5</v>
      </c>
      <c r="AV56">
        <v>1.5</v>
      </c>
      <c r="AW56" s="27"/>
      <c r="AX56" s="27"/>
      <c r="AY56" s="27"/>
      <c r="AZ56" s="27"/>
    </row>
    <row r="57" spans="1:52">
      <c r="A57">
        <v>1833</v>
      </c>
      <c r="B57" s="3" t="s">
        <v>119</v>
      </c>
      <c r="C57" s="1">
        <v>41891</v>
      </c>
      <c r="D57" t="str">
        <f t="shared" si="0"/>
        <v>252</v>
      </c>
      <c r="E57" s="5" t="s">
        <v>23</v>
      </c>
      <c r="F57" s="26">
        <v>2</v>
      </c>
      <c r="G57" s="4">
        <v>0.88124999999999998</v>
      </c>
      <c r="H57" s="6" t="s">
        <v>69</v>
      </c>
      <c r="I57" s="3" t="s">
        <v>76</v>
      </c>
      <c r="J57" s="6" t="s">
        <v>77</v>
      </c>
      <c r="K57" s="6" t="s">
        <v>120</v>
      </c>
      <c r="L57" s="6" t="s">
        <v>70</v>
      </c>
      <c r="M57" s="2">
        <v>55.5</v>
      </c>
      <c r="N57" s="26">
        <v>132</v>
      </c>
      <c r="O57" s="26">
        <v>64</v>
      </c>
      <c r="P57" s="26">
        <v>100</v>
      </c>
      <c r="Q57" s="26">
        <v>109</v>
      </c>
      <c r="R57" s="4">
        <v>0.91041666666666676</v>
      </c>
      <c r="AC57">
        <v>2</v>
      </c>
      <c r="AD57">
        <v>2.5</v>
      </c>
      <c r="AE57">
        <v>2.5</v>
      </c>
      <c r="AF57">
        <v>2</v>
      </c>
      <c r="AG57">
        <v>2</v>
      </c>
      <c r="AH57">
        <v>2</v>
      </c>
      <c r="AI57">
        <v>1.5</v>
      </c>
      <c r="AJ57">
        <v>1.5</v>
      </c>
      <c r="AK57">
        <v>1.5</v>
      </c>
      <c r="AL57">
        <v>1</v>
      </c>
      <c r="AM57">
        <v>2</v>
      </c>
      <c r="AN57">
        <v>2.5</v>
      </c>
      <c r="AO57">
        <v>2.5</v>
      </c>
      <c r="AP57">
        <v>2</v>
      </c>
      <c r="AQ57">
        <v>2</v>
      </c>
      <c r="AR57">
        <v>1.5</v>
      </c>
      <c r="AS57">
        <v>1.5</v>
      </c>
      <c r="AT57">
        <v>1</v>
      </c>
      <c r="AU57">
        <v>1</v>
      </c>
      <c r="AV57">
        <v>1</v>
      </c>
      <c r="AW57" s="27"/>
      <c r="AX57" s="27"/>
      <c r="AY57" s="27"/>
      <c r="AZ57" s="27"/>
    </row>
    <row r="58" spans="1:52">
      <c r="A58">
        <v>1833</v>
      </c>
      <c r="B58" s="28" t="s">
        <v>121</v>
      </c>
      <c r="C58" s="1">
        <v>41891</v>
      </c>
      <c r="D58" t="str">
        <f t="shared" si="0"/>
        <v>252</v>
      </c>
      <c r="E58" s="5" t="s">
        <v>23</v>
      </c>
      <c r="F58" s="26" t="s">
        <v>86</v>
      </c>
      <c r="G58" s="4">
        <v>0.92986111111111114</v>
      </c>
      <c r="H58" s="6" t="s">
        <v>69</v>
      </c>
      <c r="I58" s="3" t="s">
        <v>76</v>
      </c>
      <c r="J58" s="6" t="s">
        <v>82</v>
      </c>
      <c r="K58" s="6" t="s">
        <v>86</v>
      </c>
      <c r="L58" s="6" t="s">
        <v>86</v>
      </c>
      <c r="M58" s="2">
        <v>65</v>
      </c>
      <c r="N58" s="26">
        <v>125</v>
      </c>
      <c r="O58" s="26">
        <v>64</v>
      </c>
      <c r="P58" s="26">
        <v>98</v>
      </c>
      <c r="Q58" s="26">
        <v>107</v>
      </c>
      <c r="R58" s="4">
        <v>0.94861111111111107</v>
      </c>
      <c r="AC58">
        <v>0.5</v>
      </c>
      <c r="AD58">
        <v>0.5</v>
      </c>
      <c r="AE58">
        <v>2</v>
      </c>
      <c r="AF58">
        <v>2.5</v>
      </c>
      <c r="AG58">
        <v>2.5</v>
      </c>
      <c r="AH58">
        <v>2.5</v>
      </c>
      <c r="AI58">
        <v>2</v>
      </c>
      <c r="AJ58" t="s">
        <v>82</v>
      </c>
      <c r="AK58" t="s">
        <v>82</v>
      </c>
      <c r="AL58" t="s">
        <v>82</v>
      </c>
      <c r="AM58">
        <v>1</v>
      </c>
      <c r="AN58">
        <v>2.5</v>
      </c>
      <c r="AO58">
        <v>2.5</v>
      </c>
      <c r="AP58">
        <v>2.5</v>
      </c>
      <c r="AQ58">
        <v>2.5</v>
      </c>
      <c r="AR58">
        <v>2.5</v>
      </c>
      <c r="AS58">
        <v>2</v>
      </c>
      <c r="AT58" t="s">
        <v>82</v>
      </c>
      <c r="AU58" t="s">
        <v>82</v>
      </c>
      <c r="AV58" t="s">
        <v>82</v>
      </c>
      <c r="AW58" s="27"/>
      <c r="AX58" s="27"/>
      <c r="AY58" s="27"/>
      <c r="AZ58" s="27"/>
    </row>
    <row r="59" spans="1:52">
      <c r="A59">
        <v>1833</v>
      </c>
      <c r="B59" s="3" t="s">
        <v>122</v>
      </c>
      <c r="C59" s="1">
        <v>41891</v>
      </c>
      <c r="D59" t="str">
        <f t="shared" si="0"/>
        <v>252</v>
      </c>
      <c r="E59" s="5" t="s">
        <v>23</v>
      </c>
      <c r="F59" s="26">
        <v>2</v>
      </c>
      <c r="G59" s="4">
        <v>0.96944444444444444</v>
      </c>
      <c r="H59" s="6" t="s">
        <v>69</v>
      </c>
      <c r="I59" s="3" t="s">
        <v>76</v>
      </c>
      <c r="J59" s="6" t="s">
        <v>77</v>
      </c>
      <c r="K59" s="6" t="s">
        <v>86</v>
      </c>
      <c r="L59" s="6" t="s">
        <v>86</v>
      </c>
      <c r="M59" s="2">
        <v>55.5</v>
      </c>
      <c r="N59" s="26">
        <v>133</v>
      </c>
      <c r="O59" s="26">
        <v>59</v>
      </c>
      <c r="P59" s="26">
        <v>98</v>
      </c>
      <c r="Q59" s="26">
        <v>107</v>
      </c>
      <c r="R59" s="4">
        <v>0.98819444444444438</v>
      </c>
      <c r="AC59">
        <v>3</v>
      </c>
      <c r="AD59">
        <v>3</v>
      </c>
      <c r="AE59">
        <v>3</v>
      </c>
      <c r="AF59">
        <v>3</v>
      </c>
      <c r="AG59">
        <v>2.5</v>
      </c>
      <c r="AH59">
        <v>2.5</v>
      </c>
      <c r="AI59">
        <v>2</v>
      </c>
      <c r="AJ59">
        <v>2</v>
      </c>
      <c r="AK59">
        <v>2</v>
      </c>
      <c r="AL59">
        <v>1.5</v>
      </c>
      <c r="AM59">
        <v>3</v>
      </c>
      <c r="AN59">
        <v>3</v>
      </c>
      <c r="AO59">
        <v>3</v>
      </c>
      <c r="AP59">
        <v>2.5</v>
      </c>
      <c r="AQ59">
        <v>2.5</v>
      </c>
      <c r="AR59">
        <v>2.5</v>
      </c>
      <c r="AS59">
        <v>2</v>
      </c>
      <c r="AT59">
        <v>2</v>
      </c>
      <c r="AU59">
        <v>1.5</v>
      </c>
      <c r="AV59">
        <v>1</v>
      </c>
      <c r="AW59" s="27" t="s">
        <v>123</v>
      </c>
      <c r="AX59" s="27"/>
      <c r="AY59" s="27"/>
      <c r="AZ59" s="27"/>
    </row>
    <row r="60" spans="1:52">
      <c r="A60">
        <v>1833</v>
      </c>
      <c r="B60" s="3" t="s">
        <v>124</v>
      </c>
      <c r="C60" s="1">
        <v>41891</v>
      </c>
      <c r="D60" t="str">
        <f t="shared" si="0"/>
        <v>252</v>
      </c>
      <c r="E60" s="5" t="s">
        <v>23</v>
      </c>
      <c r="F60" s="26">
        <v>3</v>
      </c>
      <c r="G60" s="4">
        <v>2.2222222222222223E-2</v>
      </c>
      <c r="H60" s="6" t="s">
        <v>69</v>
      </c>
      <c r="I60" s="3" t="s">
        <v>76</v>
      </c>
      <c r="J60" s="6" t="s">
        <v>77</v>
      </c>
      <c r="K60" s="6" t="s">
        <v>71</v>
      </c>
      <c r="L60" s="6" t="s">
        <v>70</v>
      </c>
      <c r="M60" s="2">
        <v>56.5</v>
      </c>
      <c r="N60" s="26">
        <v>128</v>
      </c>
      <c r="O60" s="26">
        <v>59</v>
      </c>
      <c r="P60" s="26">
        <v>94</v>
      </c>
      <c r="Q60" s="26">
        <v>103</v>
      </c>
      <c r="R60" s="4">
        <v>4.9999999999999996E-2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2.5</v>
      </c>
      <c r="AI60">
        <v>2.5</v>
      </c>
      <c r="AJ60">
        <v>2</v>
      </c>
      <c r="AK60">
        <v>1.5</v>
      </c>
      <c r="AL60">
        <v>1</v>
      </c>
      <c r="AM60">
        <v>3</v>
      </c>
      <c r="AN60">
        <v>3</v>
      </c>
      <c r="AO60">
        <v>3</v>
      </c>
      <c r="AP60">
        <v>3</v>
      </c>
      <c r="AQ60">
        <v>2.5</v>
      </c>
      <c r="AR60">
        <v>2.5</v>
      </c>
      <c r="AS60">
        <v>2</v>
      </c>
      <c r="AT60">
        <v>2</v>
      </c>
      <c r="AU60">
        <v>1</v>
      </c>
      <c r="AV60">
        <v>1</v>
      </c>
      <c r="AW60" s="27"/>
      <c r="AX60" s="27"/>
      <c r="AY60" s="27"/>
      <c r="AZ60" s="27"/>
    </row>
    <row r="61" spans="1:52">
      <c r="A61">
        <v>1783</v>
      </c>
      <c r="B61" s="3" t="s">
        <v>92</v>
      </c>
      <c r="C61" s="1">
        <v>41891</v>
      </c>
      <c r="D61" t="str">
        <f t="shared" si="0"/>
        <v>252</v>
      </c>
      <c r="E61" s="5" t="s">
        <v>23</v>
      </c>
      <c r="F61" s="26">
        <v>1</v>
      </c>
      <c r="G61" s="4">
        <v>5.6250000000000001E-2</v>
      </c>
      <c r="H61" s="6" t="s">
        <v>77</v>
      </c>
      <c r="I61" s="3" t="s">
        <v>69</v>
      </c>
      <c r="J61" s="6" t="s">
        <v>69</v>
      </c>
      <c r="K61" s="6" t="s">
        <v>70</v>
      </c>
      <c r="L61" s="6" t="s">
        <v>70</v>
      </c>
      <c r="M61" s="2">
        <v>59.5</v>
      </c>
      <c r="N61" s="26">
        <v>134</v>
      </c>
      <c r="O61" s="26">
        <v>66</v>
      </c>
      <c r="P61" s="26">
        <v>99</v>
      </c>
      <c r="Q61" s="26">
        <v>108</v>
      </c>
      <c r="R61" s="4" t="s">
        <v>86</v>
      </c>
      <c r="AC61">
        <v>3</v>
      </c>
      <c r="AD61">
        <v>3</v>
      </c>
      <c r="AE61">
        <v>3</v>
      </c>
      <c r="AF61">
        <v>3</v>
      </c>
      <c r="AG61">
        <v>2.5</v>
      </c>
      <c r="AH61">
        <v>2.5</v>
      </c>
      <c r="AI61">
        <v>2.5</v>
      </c>
      <c r="AJ61">
        <v>2</v>
      </c>
      <c r="AK61">
        <v>1.5</v>
      </c>
      <c r="AL61">
        <v>1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2.5</v>
      </c>
      <c r="AS61">
        <v>2.5</v>
      </c>
      <c r="AT61">
        <v>2</v>
      </c>
      <c r="AU61">
        <v>1.5</v>
      </c>
      <c r="AV61">
        <v>1</v>
      </c>
      <c r="AW61" s="27"/>
      <c r="AX61" s="27"/>
      <c r="AY61" s="27"/>
      <c r="AZ61" s="27"/>
    </row>
    <row r="62" spans="1:52">
      <c r="A62">
        <v>1833</v>
      </c>
      <c r="B62" s="3" t="s">
        <v>125</v>
      </c>
      <c r="C62" s="1">
        <v>41891</v>
      </c>
      <c r="D62" t="str">
        <f t="shared" si="0"/>
        <v>252</v>
      </c>
      <c r="E62" s="5" t="s">
        <v>23</v>
      </c>
      <c r="F62" s="26">
        <v>3</v>
      </c>
      <c r="G62" s="4">
        <v>7.4305555555555555E-2</v>
      </c>
      <c r="H62" s="6" t="s">
        <v>69</v>
      </c>
      <c r="I62" s="3" t="s">
        <v>76</v>
      </c>
      <c r="J62" s="6" t="s">
        <v>69</v>
      </c>
      <c r="K62" s="6" t="s">
        <v>86</v>
      </c>
      <c r="L62" s="6" t="s">
        <v>86</v>
      </c>
      <c r="M62" s="2">
        <v>63</v>
      </c>
      <c r="N62" s="26">
        <v>127</v>
      </c>
      <c r="O62" s="26">
        <v>60</v>
      </c>
      <c r="P62" s="26">
        <v>97</v>
      </c>
      <c r="Q62" s="26">
        <v>105</v>
      </c>
      <c r="R62" s="4">
        <v>0.10208333333333335</v>
      </c>
      <c r="T62" s="1">
        <v>42263</v>
      </c>
      <c r="U62" s="3" t="s">
        <v>98</v>
      </c>
      <c r="V62" s="2">
        <v>62.3</v>
      </c>
      <c r="AC62">
        <v>1</v>
      </c>
      <c r="AD62">
        <v>3</v>
      </c>
      <c r="AE62">
        <v>3</v>
      </c>
      <c r="AF62">
        <v>3</v>
      </c>
      <c r="AG62">
        <v>2.5</v>
      </c>
      <c r="AH62">
        <v>2.5</v>
      </c>
      <c r="AI62">
        <v>2.5</v>
      </c>
      <c r="AJ62" t="s">
        <v>82</v>
      </c>
      <c r="AK62" t="s">
        <v>82</v>
      </c>
      <c r="AL62" t="s">
        <v>82</v>
      </c>
      <c r="AM62">
        <v>1</v>
      </c>
      <c r="AN62">
        <v>3</v>
      </c>
      <c r="AO62">
        <v>3</v>
      </c>
      <c r="AP62">
        <v>3</v>
      </c>
      <c r="AQ62">
        <v>2.5</v>
      </c>
      <c r="AR62">
        <v>2.5</v>
      </c>
      <c r="AS62">
        <v>2.5</v>
      </c>
      <c r="AT62" t="s">
        <v>82</v>
      </c>
      <c r="AU62" t="s">
        <v>82</v>
      </c>
      <c r="AV62" t="s">
        <v>82</v>
      </c>
      <c r="AW62" s="27"/>
      <c r="AX62" s="27"/>
      <c r="AY62" s="27"/>
      <c r="AZ62" s="27"/>
    </row>
    <row r="63" spans="1:52">
      <c r="A63">
        <v>1833</v>
      </c>
      <c r="B63" s="3" t="s">
        <v>126</v>
      </c>
      <c r="C63" s="1">
        <v>41892</v>
      </c>
      <c r="D63" t="str">
        <f t="shared" si="0"/>
        <v>253</v>
      </c>
      <c r="E63" s="5" t="s">
        <v>10</v>
      </c>
      <c r="F63" s="26">
        <v>3</v>
      </c>
      <c r="G63" s="4">
        <v>0.86458333333333337</v>
      </c>
      <c r="H63" s="6" t="s">
        <v>69</v>
      </c>
      <c r="I63" s="3" t="s">
        <v>69</v>
      </c>
      <c r="J63" s="6" t="s">
        <v>69</v>
      </c>
      <c r="K63" s="6" t="s">
        <v>70</v>
      </c>
      <c r="L63" s="6" t="s">
        <v>70</v>
      </c>
      <c r="M63" s="2">
        <v>58</v>
      </c>
      <c r="N63" s="26">
        <v>139</v>
      </c>
      <c r="O63" s="26">
        <v>60</v>
      </c>
      <c r="P63" s="26">
        <v>98</v>
      </c>
      <c r="Q63" s="26">
        <v>106</v>
      </c>
      <c r="R63" s="4">
        <v>0.88541666666666663</v>
      </c>
      <c r="AC63">
        <v>3</v>
      </c>
      <c r="AD63">
        <v>3</v>
      </c>
      <c r="AE63">
        <v>3</v>
      </c>
      <c r="AF63">
        <v>3</v>
      </c>
      <c r="AG63">
        <v>2.5</v>
      </c>
      <c r="AH63">
        <v>2.5</v>
      </c>
      <c r="AI63">
        <v>2.5</v>
      </c>
      <c r="AJ63">
        <v>2</v>
      </c>
      <c r="AK63">
        <v>1.5</v>
      </c>
      <c r="AL63">
        <v>1</v>
      </c>
      <c r="AM63">
        <v>3</v>
      </c>
      <c r="AN63">
        <v>3</v>
      </c>
      <c r="AO63">
        <v>3</v>
      </c>
      <c r="AP63">
        <v>2.5</v>
      </c>
      <c r="AQ63">
        <v>2.5</v>
      </c>
      <c r="AR63">
        <v>2.5</v>
      </c>
      <c r="AS63">
        <v>2</v>
      </c>
      <c r="AT63">
        <v>2</v>
      </c>
      <c r="AU63">
        <v>1.5</v>
      </c>
      <c r="AV63">
        <v>1</v>
      </c>
      <c r="AW63" s="27"/>
      <c r="AX63" s="27"/>
      <c r="AY63" s="27"/>
      <c r="AZ63" s="27"/>
    </row>
    <row r="64" spans="1:52">
      <c r="A64">
        <v>1833</v>
      </c>
      <c r="B64" s="3" t="s">
        <v>127</v>
      </c>
      <c r="C64" s="1">
        <v>41892</v>
      </c>
      <c r="D64" t="str">
        <f t="shared" si="0"/>
        <v>253</v>
      </c>
      <c r="E64" s="5" t="s">
        <v>6</v>
      </c>
      <c r="F64" s="26">
        <v>3</v>
      </c>
      <c r="G64" s="4">
        <v>0.88611111111111107</v>
      </c>
      <c r="H64" s="6" t="s">
        <v>69</v>
      </c>
      <c r="I64" s="3" t="s">
        <v>69</v>
      </c>
      <c r="J64" s="6" t="s">
        <v>69</v>
      </c>
      <c r="K64" s="6" t="s">
        <v>70</v>
      </c>
      <c r="L64" s="6" t="s">
        <v>70</v>
      </c>
      <c r="M64" s="2">
        <v>54</v>
      </c>
      <c r="N64" s="26">
        <v>129</v>
      </c>
      <c r="O64" s="26">
        <v>61</v>
      </c>
      <c r="P64" s="26">
        <v>97</v>
      </c>
      <c r="Q64" s="26">
        <v>106</v>
      </c>
      <c r="R64" s="4">
        <v>0.91111111111111109</v>
      </c>
      <c r="AC64">
        <v>2.5</v>
      </c>
      <c r="AD64">
        <v>2.5</v>
      </c>
      <c r="AE64">
        <v>2.5</v>
      </c>
      <c r="AF64">
        <v>2</v>
      </c>
      <c r="AG64">
        <v>2</v>
      </c>
      <c r="AH64">
        <v>1.5</v>
      </c>
      <c r="AI64">
        <v>1.5</v>
      </c>
      <c r="AJ64">
        <v>1.5</v>
      </c>
      <c r="AK64">
        <v>1.5</v>
      </c>
      <c r="AL64">
        <v>1</v>
      </c>
      <c r="AM64">
        <v>2.5</v>
      </c>
      <c r="AN64">
        <v>2.5</v>
      </c>
      <c r="AO64">
        <v>2.5</v>
      </c>
      <c r="AP64">
        <v>2</v>
      </c>
      <c r="AQ64">
        <v>2</v>
      </c>
      <c r="AR64">
        <v>1.5</v>
      </c>
      <c r="AS64">
        <v>1.5</v>
      </c>
      <c r="AT64">
        <v>1.5</v>
      </c>
      <c r="AU64">
        <v>1</v>
      </c>
      <c r="AV64">
        <v>1</v>
      </c>
      <c r="AW64" s="27"/>
      <c r="AX64" s="27"/>
      <c r="AY64" s="27"/>
      <c r="AZ64" s="27"/>
    </row>
    <row r="65" spans="1:52">
      <c r="A65">
        <v>1833</v>
      </c>
      <c r="B65" s="3" t="s">
        <v>128</v>
      </c>
      <c r="C65" s="1">
        <v>41892</v>
      </c>
      <c r="D65" t="str">
        <f t="shared" si="0"/>
        <v>253</v>
      </c>
      <c r="E65" s="5" t="s">
        <v>6</v>
      </c>
      <c r="F65" s="26">
        <v>2</v>
      </c>
      <c r="G65" s="4">
        <v>0.91249999999999998</v>
      </c>
      <c r="H65" s="6" t="s">
        <v>69</v>
      </c>
      <c r="I65" s="3" t="s">
        <v>76</v>
      </c>
      <c r="J65" s="6" t="s">
        <v>77</v>
      </c>
      <c r="K65" s="6" t="s">
        <v>70</v>
      </c>
      <c r="L65" s="6" t="s">
        <v>70</v>
      </c>
      <c r="M65" s="2">
        <v>58.5</v>
      </c>
      <c r="N65" s="26">
        <v>136</v>
      </c>
      <c r="O65" s="26">
        <v>62</v>
      </c>
      <c r="P65" s="26">
        <v>106</v>
      </c>
      <c r="Q65" s="26">
        <v>111</v>
      </c>
      <c r="R65" s="4">
        <v>0.93958333333333333</v>
      </c>
      <c r="AC65">
        <v>2.5</v>
      </c>
      <c r="AD65">
        <v>2.5</v>
      </c>
      <c r="AE65">
        <v>2.5</v>
      </c>
      <c r="AF65">
        <v>2</v>
      </c>
      <c r="AG65">
        <v>2</v>
      </c>
      <c r="AH65">
        <v>1.5</v>
      </c>
      <c r="AI65">
        <v>1.5</v>
      </c>
      <c r="AJ65">
        <v>1.5</v>
      </c>
      <c r="AK65">
        <v>1.5</v>
      </c>
      <c r="AL65">
        <v>1</v>
      </c>
      <c r="AM65">
        <v>2.5</v>
      </c>
      <c r="AN65">
        <v>2.5</v>
      </c>
      <c r="AO65">
        <v>2.5</v>
      </c>
      <c r="AP65">
        <v>2</v>
      </c>
      <c r="AQ65">
        <v>2</v>
      </c>
      <c r="AR65">
        <v>1.5</v>
      </c>
      <c r="AS65">
        <v>1.5</v>
      </c>
      <c r="AT65">
        <v>1.5</v>
      </c>
      <c r="AU65">
        <v>1</v>
      </c>
      <c r="AV65">
        <v>1</v>
      </c>
      <c r="AW65" s="27"/>
      <c r="AX65" s="27"/>
      <c r="AY65" s="27"/>
      <c r="AZ65" s="27"/>
    </row>
    <row r="66" spans="1:52">
      <c r="A66">
        <v>1783</v>
      </c>
      <c r="B66" s="3" t="s">
        <v>129</v>
      </c>
      <c r="C66" s="1">
        <v>41892</v>
      </c>
      <c r="D66" t="str">
        <f t="shared" ref="D66:D129" si="1">TEXT((C66-DATEVALUE("1/1/"&amp;TEXT(C66,"yy"))+1),"000")</f>
        <v>253</v>
      </c>
      <c r="E66" s="5" t="s">
        <v>10</v>
      </c>
      <c r="F66" s="26">
        <v>3</v>
      </c>
      <c r="G66" s="4">
        <v>1.1111111111111112E-2</v>
      </c>
      <c r="H66" s="6" t="s">
        <v>83</v>
      </c>
      <c r="I66" s="3" t="s">
        <v>76</v>
      </c>
      <c r="J66" s="6" t="s">
        <v>82</v>
      </c>
      <c r="K66" s="6" t="s">
        <v>71</v>
      </c>
      <c r="L66" s="6" t="s">
        <v>70</v>
      </c>
      <c r="M66" s="2">
        <v>61.5</v>
      </c>
      <c r="N66" s="26">
        <v>130</v>
      </c>
      <c r="O66" s="26">
        <v>64</v>
      </c>
      <c r="P66" s="26">
        <v>96</v>
      </c>
      <c r="Q66" s="26">
        <v>106</v>
      </c>
      <c r="R66" s="4">
        <v>1.0256944444444445</v>
      </c>
      <c r="AC66">
        <v>1</v>
      </c>
      <c r="AD66">
        <v>0.5</v>
      </c>
      <c r="AE66">
        <v>2.5</v>
      </c>
      <c r="AF66">
        <v>2.5</v>
      </c>
      <c r="AG66">
        <v>2.5</v>
      </c>
      <c r="AH66">
        <v>2.5</v>
      </c>
      <c r="AI66">
        <v>2.5</v>
      </c>
      <c r="AJ66">
        <v>2</v>
      </c>
      <c r="AK66" t="s">
        <v>82</v>
      </c>
      <c r="AL66" t="s">
        <v>82</v>
      </c>
      <c r="AM66">
        <v>1</v>
      </c>
      <c r="AN66">
        <v>0.5</v>
      </c>
      <c r="AO66">
        <v>2</v>
      </c>
      <c r="AP66">
        <v>2</v>
      </c>
      <c r="AQ66">
        <v>2</v>
      </c>
      <c r="AR66">
        <v>2</v>
      </c>
      <c r="AS66">
        <v>2.5</v>
      </c>
      <c r="AT66">
        <v>2</v>
      </c>
      <c r="AU66" t="s">
        <v>82</v>
      </c>
      <c r="AV66" t="s">
        <v>82</v>
      </c>
      <c r="AW66" s="27" t="s">
        <v>130</v>
      </c>
      <c r="AX66" s="27"/>
      <c r="AY66" s="27"/>
      <c r="AZ66" s="27"/>
    </row>
    <row r="67" spans="1:52">
      <c r="A67">
        <v>1833</v>
      </c>
      <c r="B67" s="3" t="s">
        <v>94</v>
      </c>
      <c r="C67" s="1">
        <v>41892</v>
      </c>
      <c r="D67" t="str">
        <f t="shared" si="1"/>
        <v>253</v>
      </c>
      <c r="E67" s="5" t="s">
        <v>10</v>
      </c>
      <c r="F67" s="26">
        <v>2</v>
      </c>
      <c r="G67" s="4">
        <v>2.7083333333333334E-2</v>
      </c>
      <c r="H67" s="6" t="s">
        <v>77</v>
      </c>
      <c r="I67" s="3" t="s">
        <v>70</v>
      </c>
      <c r="J67" s="6" t="s">
        <v>69</v>
      </c>
      <c r="K67" s="6" t="s">
        <v>71</v>
      </c>
      <c r="L67" s="6" t="s">
        <v>71</v>
      </c>
      <c r="M67" s="2">
        <v>59.5</v>
      </c>
      <c r="R67" s="4">
        <v>1.0298611111111111</v>
      </c>
      <c r="AW67" s="27" t="s">
        <v>131</v>
      </c>
      <c r="AX67" s="27"/>
      <c r="AY67" s="27"/>
      <c r="AZ67" s="27"/>
    </row>
    <row r="68" spans="1:52">
      <c r="A68">
        <v>1833</v>
      </c>
      <c r="B68" s="3" t="s">
        <v>132</v>
      </c>
      <c r="C68" s="1">
        <v>41892</v>
      </c>
      <c r="D68" t="str">
        <f t="shared" si="1"/>
        <v>253</v>
      </c>
      <c r="E68" s="5" t="s">
        <v>6</v>
      </c>
      <c r="F68" s="26">
        <v>2</v>
      </c>
      <c r="G68" s="4">
        <v>3.7499999999999999E-2</v>
      </c>
      <c r="H68" s="6" t="s">
        <v>69</v>
      </c>
      <c r="I68" s="3" t="s">
        <v>69</v>
      </c>
      <c r="J68" s="6" t="s">
        <v>69</v>
      </c>
      <c r="K68" s="6" t="s">
        <v>70</v>
      </c>
      <c r="L68" s="6" t="s">
        <v>70</v>
      </c>
      <c r="M68" s="2">
        <v>60.5</v>
      </c>
      <c r="N68" s="26">
        <v>134</v>
      </c>
      <c r="O68" s="26">
        <v>63</v>
      </c>
      <c r="P68" s="26">
        <v>102</v>
      </c>
      <c r="Q68" s="26">
        <v>110</v>
      </c>
      <c r="R68" s="4">
        <v>7.3611111111111113E-2</v>
      </c>
      <c r="AC68">
        <v>3</v>
      </c>
      <c r="AD68">
        <v>3</v>
      </c>
      <c r="AE68">
        <v>3</v>
      </c>
      <c r="AF68">
        <v>3</v>
      </c>
      <c r="AG68">
        <v>2.5</v>
      </c>
      <c r="AH68">
        <v>2.5</v>
      </c>
      <c r="AI68">
        <v>2</v>
      </c>
      <c r="AJ68">
        <v>2</v>
      </c>
      <c r="AK68">
        <v>2</v>
      </c>
      <c r="AL68">
        <v>1.5</v>
      </c>
      <c r="AW68" s="27"/>
      <c r="AX68" s="27"/>
      <c r="AY68" s="27"/>
      <c r="AZ68" s="27"/>
    </row>
    <row r="69" spans="1:52">
      <c r="A69">
        <v>1833</v>
      </c>
      <c r="B69" s="3" t="s">
        <v>133</v>
      </c>
      <c r="C69" s="1">
        <v>41892</v>
      </c>
      <c r="D69" t="str">
        <f t="shared" si="1"/>
        <v>253</v>
      </c>
      <c r="E69" s="5" t="s">
        <v>10</v>
      </c>
      <c r="F69" s="26">
        <v>2</v>
      </c>
      <c r="G69" s="4">
        <v>5.2777777777777778E-2</v>
      </c>
      <c r="H69" s="6" t="s">
        <v>69</v>
      </c>
      <c r="I69" s="3" t="s">
        <v>70</v>
      </c>
      <c r="J69" s="6" t="s">
        <v>69</v>
      </c>
      <c r="K69" s="6" t="s">
        <v>70</v>
      </c>
      <c r="L69" s="6" t="s">
        <v>70</v>
      </c>
      <c r="M69" s="2">
        <v>57.5</v>
      </c>
      <c r="N69" s="26">
        <v>134</v>
      </c>
      <c r="O69" s="26">
        <v>63</v>
      </c>
      <c r="P69" s="26">
        <v>98</v>
      </c>
      <c r="Q69" s="26">
        <v>106</v>
      </c>
      <c r="R69" s="4">
        <v>9.0972222222222218E-2</v>
      </c>
      <c r="S69" s="2">
        <v>4.5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2.5</v>
      </c>
      <c r="AJ69">
        <v>2</v>
      </c>
      <c r="AK69">
        <v>2</v>
      </c>
      <c r="AL69">
        <v>1.5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2.5</v>
      </c>
      <c r="AS69">
        <v>2.5</v>
      </c>
      <c r="AT69">
        <v>2</v>
      </c>
      <c r="AU69">
        <v>1.5</v>
      </c>
      <c r="AV69">
        <v>1.5</v>
      </c>
      <c r="AW69" s="27"/>
      <c r="AX69" s="27"/>
      <c r="AY69" s="27"/>
      <c r="AZ69" s="27"/>
    </row>
    <row r="70" spans="1:52">
      <c r="A70">
        <v>1783</v>
      </c>
      <c r="B70" s="3" t="s">
        <v>134</v>
      </c>
      <c r="C70" s="1">
        <v>41895</v>
      </c>
      <c r="D70" t="str">
        <f t="shared" si="1"/>
        <v>256</v>
      </c>
      <c r="E70" s="5" t="s">
        <v>10</v>
      </c>
      <c r="F70" s="26">
        <v>1</v>
      </c>
      <c r="G70" s="4">
        <v>0.84444444444444444</v>
      </c>
      <c r="H70" s="6" t="s">
        <v>83</v>
      </c>
      <c r="I70" s="3" t="s">
        <v>76</v>
      </c>
      <c r="J70" s="6" t="s">
        <v>77</v>
      </c>
      <c r="K70" s="6" t="s">
        <v>71</v>
      </c>
      <c r="L70" s="6" t="s">
        <v>70</v>
      </c>
      <c r="M70" s="2">
        <v>66.5</v>
      </c>
      <c r="N70" s="26">
        <v>132</v>
      </c>
      <c r="O70" s="26">
        <v>66</v>
      </c>
      <c r="P70" s="26">
        <v>98</v>
      </c>
      <c r="Q70" s="26">
        <v>105</v>
      </c>
      <c r="R70" s="4">
        <v>0.86249999999999993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2.5</v>
      </c>
      <c r="AK70" t="s">
        <v>82</v>
      </c>
      <c r="AL70" t="s">
        <v>82</v>
      </c>
      <c r="AM70">
        <v>3</v>
      </c>
      <c r="AN70">
        <v>3</v>
      </c>
      <c r="AO70">
        <v>3</v>
      </c>
      <c r="AP70">
        <v>3</v>
      </c>
      <c r="AQ70">
        <v>2.5</v>
      </c>
      <c r="AR70">
        <v>2.5</v>
      </c>
      <c r="AS70">
        <v>2.5</v>
      </c>
      <c r="AT70">
        <v>2.5</v>
      </c>
      <c r="AU70" t="s">
        <v>82</v>
      </c>
      <c r="AV70" t="s">
        <v>82</v>
      </c>
      <c r="AW70" s="27" t="s">
        <v>135</v>
      </c>
      <c r="AX70" s="27"/>
      <c r="AY70" s="27"/>
      <c r="AZ70" s="27"/>
    </row>
    <row r="71" spans="1:52">
      <c r="A71">
        <v>1833</v>
      </c>
      <c r="B71" s="3" t="s">
        <v>136</v>
      </c>
      <c r="C71" s="1">
        <v>41895</v>
      </c>
      <c r="D71" t="str">
        <f t="shared" si="1"/>
        <v>256</v>
      </c>
      <c r="E71" s="5" t="s">
        <v>10</v>
      </c>
      <c r="F71" s="26">
        <v>1</v>
      </c>
      <c r="G71" s="4">
        <v>0.84444444444444444</v>
      </c>
      <c r="H71" s="6" t="s">
        <v>69</v>
      </c>
      <c r="I71" s="3" t="s">
        <v>69</v>
      </c>
      <c r="J71" s="6" t="s">
        <v>69</v>
      </c>
      <c r="K71" s="6" t="s">
        <v>120</v>
      </c>
      <c r="L71" s="6" t="s">
        <v>70</v>
      </c>
      <c r="M71" s="2">
        <v>61.5</v>
      </c>
      <c r="N71" s="26">
        <v>131</v>
      </c>
      <c r="O71" s="26">
        <v>64</v>
      </c>
      <c r="P71" s="26">
        <v>97</v>
      </c>
      <c r="Q71" s="26">
        <v>106</v>
      </c>
      <c r="R71" s="4">
        <v>0.87013888888888891</v>
      </c>
      <c r="AC71">
        <v>3</v>
      </c>
      <c r="AD71">
        <v>3</v>
      </c>
      <c r="AE71">
        <v>3</v>
      </c>
      <c r="AF71">
        <v>2.5</v>
      </c>
      <c r="AG71">
        <v>2.5</v>
      </c>
      <c r="AH71">
        <v>2.5</v>
      </c>
      <c r="AI71">
        <v>2</v>
      </c>
      <c r="AJ71">
        <v>2</v>
      </c>
      <c r="AK71">
        <v>2</v>
      </c>
      <c r="AL71">
        <v>1.5</v>
      </c>
      <c r="AM71">
        <v>3</v>
      </c>
      <c r="AN71">
        <v>3</v>
      </c>
      <c r="AO71">
        <v>3</v>
      </c>
      <c r="AP71">
        <v>2.5</v>
      </c>
      <c r="AQ71">
        <v>2.5</v>
      </c>
      <c r="AR71">
        <v>2</v>
      </c>
      <c r="AS71">
        <v>2</v>
      </c>
      <c r="AT71">
        <v>1.5</v>
      </c>
      <c r="AU71">
        <v>1.5</v>
      </c>
      <c r="AV71">
        <v>1.5</v>
      </c>
      <c r="AW71" s="27"/>
      <c r="AX71" s="27"/>
      <c r="AY71" s="27"/>
      <c r="AZ71" s="27"/>
    </row>
    <row r="72" spans="1:52">
      <c r="A72">
        <v>1833</v>
      </c>
      <c r="B72" s="3" t="s">
        <v>137</v>
      </c>
      <c r="C72" s="1">
        <v>41895</v>
      </c>
      <c r="D72" t="str">
        <f t="shared" si="1"/>
        <v>256</v>
      </c>
      <c r="E72" s="5" t="s">
        <v>10</v>
      </c>
      <c r="F72" s="26">
        <v>1</v>
      </c>
      <c r="G72" s="4">
        <v>0.8569444444444444</v>
      </c>
      <c r="H72" s="6" t="s">
        <v>69</v>
      </c>
      <c r="I72" s="3" t="s">
        <v>69</v>
      </c>
      <c r="J72" s="6" t="s">
        <v>69</v>
      </c>
      <c r="K72" s="6" t="s">
        <v>120</v>
      </c>
      <c r="L72" s="6" t="s">
        <v>70</v>
      </c>
      <c r="M72" s="2">
        <v>60</v>
      </c>
      <c r="N72" s="26">
        <v>129</v>
      </c>
      <c r="O72" s="26">
        <v>59</v>
      </c>
      <c r="P72" s="26">
        <v>94</v>
      </c>
      <c r="Q72" s="26">
        <v>103</v>
      </c>
      <c r="R72" s="4">
        <v>0.87777777777777777</v>
      </c>
      <c r="AC72">
        <v>3</v>
      </c>
      <c r="AD72">
        <v>3</v>
      </c>
      <c r="AE72">
        <v>3</v>
      </c>
      <c r="AF72">
        <v>3</v>
      </c>
      <c r="AG72">
        <v>2.5</v>
      </c>
      <c r="AH72">
        <v>2</v>
      </c>
      <c r="AI72">
        <v>2</v>
      </c>
      <c r="AJ72">
        <v>2</v>
      </c>
      <c r="AK72">
        <v>1.5</v>
      </c>
      <c r="AL72">
        <v>1.5</v>
      </c>
      <c r="AM72">
        <v>3</v>
      </c>
      <c r="AN72">
        <v>3</v>
      </c>
      <c r="AO72">
        <v>3</v>
      </c>
      <c r="AP72">
        <v>3</v>
      </c>
      <c r="AQ72">
        <v>2.5</v>
      </c>
      <c r="AR72">
        <v>2.5</v>
      </c>
      <c r="AS72">
        <v>2</v>
      </c>
      <c r="AT72">
        <v>2</v>
      </c>
      <c r="AU72">
        <v>1.5</v>
      </c>
      <c r="AV72">
        <v>1</v>
      </c>
      <c r="AW72" s="27"/>
      <c r="AX72" s="27"/>
      <c r="AY72" s="27"/>
      <c r="AZ72" s="27"/>
    </row>
    <row r="73" spans="1:52">
      <c r="A73">
        <v>1833</v>
      </c>
      <c r="B73" s="3" t="s">
        <v>138</v>
      </c>
      <c r="C73" s="1">
        <v>41895</v>
      </c>
      <c r="D73" t="str">
        <f t="shared" si="1"/>
        <v>256</v>
      </c>
      <c r="E73" s="5" t="s">
        <v>10</v>
      </c>
      <c r="F73" s="26">
        <v>1</v>
      </c>
      <c r="G73" s="4">
        <v>0.89722222222222225</v>
      </c>
      <c r="H73" s="6" t="s">
        <v>69</v>
      </c>
      <c r="I73" s="3" t="s">
        <v>69</v>
      </c>
      <c r="J73" s="6" t="s">
        <v>69</v>
      </c>
      <c r="K73" s="6" t="s">
        <v>120</v>
      </c>
      <c r="L73" s="6" t="s">
        <v>70</v>
      </c>
      <c r="M73" s="2">
        <v>58.5</v>
      </c>
      <c r="N73" s="26">
        <v>130</v>
      </c>
      <c r="O73" s="26">
        <v>59</v>
      </c>
      <c r="P73" s="26">
        <v>96</v>
      </c>
      <c r="Q73" s="26">
        <v>106</v>
      </c>
      <c r="R73" s="4">
        <v>0.91527777777777775</v>
      </c>
      <c r="AC73">
        <v>2.5</v>
      </c>
      <c r="AD73">
        <v>2.5</v>
      </c>
      <c r="AE73">
        <v>2.5</v>
      </c>
      <c r="AF73">
        <v>2.5</v>
      </c>
      <c r="AG73">
        <v>2</v>
      </c>
      <c r="AH73">
        <v>2</v>
      </c>
      <c r="AI73">
        <v>2</v>
      </c>
      <c r="AJ73">
        <v>1.5</v>
      </c>
      <c r="AK73">
        <v>1.5</v>
      </c>
      <c r="AL73">
        <v>1</v>
      </c>
      <c r="AM73">
        <v>3</v>
      </c>
      <c r="AN73">
        <v>3</v>
      </c>
      <c r="AO73">
        <v>3</v>
      </c>
      <c r="AP73">
        <v>2.5</v>
      </c>
      <c r="AQ73">
        <v>2.5</v>
      </c>
      <c r="AR73">
        <v>2.5</v>
      </c>
      <c r="AS73">
        <v>2</v>
      </c>
      <c r="AT73">
        <v>1.5</v>
      </c>
      <c r="AU73">
        <v>1.5</v>
      </c>
      <c r="AV73">
        <v>1</v>
      </c>
      <c r="AW73" s="27"/>
      <c r="AX73" s="27"/>
      <c r="AY73" s="27"/>
      <c r="AZ73" s="27"/>
    </row>
    <row r="74" spans="1:52">
      <c r="A74">
        <v>1833</v>
      </c>
      <c r="B74" s="3" t="s">
        <v>139</v>
      </c>
      <c r="C74" s="1">
        <v>41895</v>
      </c>
      <c r="D74" t="str">
        <f t="shared" si="1"/>
        <v>256</v>
      </c>
      <c r="E74" s="5" t="s">
        <v>10</v>
      </c>
      <c r="F74" s="26">
        <v>1</v>
      </c>
      <c r="G74" s="4">
        <v>0.91736111111111107</v>
      </c>
      <c r="H74" s="6" t="s">
        <v>69</v>
      </c>
      <c r="I74" s="3" t="s">
        <v>69</v>
      </c>
      <c r="J74" s="6" t="s">
        <v>69</v>
      </c>
      <c r="K74" s="6" t="s">
        <v>120</v>
      </c>
      <c r="L74" s="6" t="s">
        <v>70</v>
      </c>
      <c r="M74" s="2">
        <v>56.5</v>
      </c>
      <c r="N74" s="26">
        <v>128</v>
      </c>
      <c r="O74" s="26">
        <v>57</v>
      </c>
      <c r="P74" s="26">
        <v>95</v>
      </c>
      <c r="Q74" s="26">
        <v>102</v>
      </c>
      <c r="R74" s="4">
        <v>0.94027777777777777</v>
      </c>
      <c r="AC74">
        <v>2.5</v>
      </c>
      <c r="AD74">
        <v>2.5</v>
      </c>
      <c r="AE74">
        <v>2.5</v>
      </c>
      <c r="AF74">
        <v>2.5</v>
      </c>
      <c r="AG74">
        <v>2</v>
      </c>
      <c r="AH74">
        <v>2</v>
      </c>
      <c r="AI74">
        <v>2</v>
      </c>
      <c r="AJ74">
        <v>1.5</v>
      </c>
      <c r="AK74">
        <v>1.5</v>
      </c>
      <c r="AL74">
        <v>1</v>
      </c>
      <c r="AM74">
        <v>2.5</v>
      </c>
      <c r="AN74">
        <v>2.5</v>
      </c>
      <c r="AO74">
        <v>2.5</v>
      </c>
      <c r="AP74">
        <v>2.5</v>
      </c>
      <c r="AQ74">
        <v>2</v>
      </c>
      <c r="AR74">
        <v>2</v>
      </c>
      <c r="AS74">
        <v>2</v>
      </c>
      <c r="AT74">
        <v>1.5</v>
      </c>
      <c r="AU74">
        <v>1.5</v>
      </c>
      <c r="AV74">
        <v>1.5</v>
      </c>
      <c r="AW74" s="27"/>
      <c r="AX74" s="27"/>
      <c r="AY74" s="27"/>
      <c r="AZ74" s="27"/>
    </row>
    <row r="75" spans="1:52">
      <c r="A75">
        <v>1833</v>
      </c>
      <c r="B75" s="3" t="s">
        <v>140</v>
      </c>
      <c r="C75" s="1">
        <v>41895</v>
      </c>
      <c r="D75" t="str">
        <f t="shared" si="1"/>
        <v>256</v>
      </c>
      <c r="E75" s="5" t="s">
        <v>6</v>
      </c>
      <c r="F75" s="26">
        <v>4</v>
      </c>
      <c r="G75" s="4">
        <v>0.94861111111111107</v>
      </c>
      <c r="H75" s="6" t="s">
        <v>69</v>
      </c>
      <c r="I75" s="3" t="s">
        <v>76</v>
      </c>
      <c r="J75" s="6" t="s">
        <v>77</v>
      </c>
      <c r="K75" s="6" t="s">
        <v>118</v>
      </c>
      <c r="L75" s="6" t="s">
        <v>70</v>
      </c>
      <c r="M75" s="2">
        <v>55.5</v>
      </c>
      <c r="N75" s="26">
        <v>134</v>
      </c>
      <c r="O75" s="26">
        <v>65</v>
      </c>
      <c r="P75" s="26">
        <v>98</v>
      </c>
      <c r="Q75" s="26">
        <v>106</v>
      </c>
      <c r="R75" s="4">
        <v>0.96597222222222223</v>
      </c>
      <c r="AC75">
        <v>3</v>
      </c>
      <c r="AD75">
        <v>3</v>
      </c>
      <c r="AE75">
        <v>2.5</v>
      </c>
      <c r="AF75">
        <v>2.5</v>
      </c>
      <c r="AG75">
        <v>2</v>
      </c>
      <c r="AH75">
        <v>2</v>
      </c>
      <c r="AI75">
        <v>2</v>
      </c>
      <c r="AJ75">
        <v>2</v>
      </c>
      <c r="AK75">
        <v>1.5</v>
      </c>
      <c r="AL75">
        <v>1.5</v>
      </c>
      <c r="AM75">
        <v>3</v>
      </c>
      <c r="AN75">
        <v>3</v>
      </c>
      <c r="AO75">
        <v>3</v>
      </c>
      <c r="AP75">
        <v>2.5</v>
      </c>
      <c r="AQ75">
        <v>2.5</v>
      </c>
      <c r="AR75">
        <v>2</v>
      </c>
      <c r="AS75">
        <v>2</v>
      </c>
      <c r="AT75">
        <v>1.5</v>
      </c>
      <c r="AU75">
        <v>1.5</v>
      </c>
      <c r="AV75">
        <v>1.5</v>
      </c>
      <c r="AW75" s="27"/>
      <c r="AX75" s="27"/>
      <c r="AY75" s="27"/>
      <c r="AZ75" s="27"/>
    </row>
    <row r="76" spans="1:52">
      <c r="A76">
        <v>1783</v>
      </c>
      <c r="B76" s="3" t="s">
        <v>141</v>
      </c>
      <c r="C76" s="1">
        <v>41895</v>
      </c>
      <c r="D76" t="str">
        <f t="shared" si="1"/>
        <v>256</v>
      </c>
      <c r="E76" s="5" t="s">
        <v>10</v>
      </c>
      <c r="F76" s="26">
        <v>1</v>
      </c>
      <c r="G76" s="4">
        <v>0.97986111111111107</v>
      </c>
      <c r="H76" s="6" t="s">
        <v>78</v>
      </c>
      <c r="I76" s="3" t="s">
        <v>70</v>
      </c>
      <c r="J76" s="6" t="s">
        <v>69</v>
      </c>
      <c r="K76" s="6" t="s">
        <v>71</v>
      </c>
      <c r="L76" s="6" t="s">
        <v>70</v>
      </c>
      <c r="M76" s="2">
        <v>57.5</v>
      </c>
      <c r="N76" s="26">
        <v>130</v>
      </c>
      <c r="O76" s="26">
        <v>61</v>
      </c>
      <c r="P76" s="26">
        <v>94</v>
      </c>
      <c r="Q76" s="26">
        <v>103</v>
      </c>
      <c r="R76" s="4">
        <v>0.9916666666666667</v>
      </c>
      <c r="AC76">
        <v>3</v>
      </c>
      <c r="AD76">
        <v>3</v>
      </c>
      <c r="AE76">
        <v>2.5</v>
      </c>
      <c r="AF76">
        <v>2.5</v>
      </c>
      <c r="AG76">
        <v>2</v>
      </c>
      <c r="AH76">
        <v>2</v>
      </c>
      <c r="AI76">
        <v>2</v>
      </c>
      <c r="AJ76">
        <v>1.5</v>
      </c>
      <c r="AK76">
        <v>1.5</v>
      </c>
      <c r="AL76">
        <v>1</v>
      </c>
      <c r="AM76">
        <v>3</v>
      </c>
      <c r="AN76">
        <v>3</v>
      </c>
      <c r="AO76">
        <v>2.5</v>
      </c>
      <c r="AP76">
        <v>2.5</v>
      </c>
      <c r="AQ76">
        <v>2</v>
      </c>
      <c r="AR76">
        <v>2</v>
      </c>
      <c r="AS76">
        <v>1.5</v>
      </c>
      <c r="AT76">
        <v>1.5</v>
      </c>
      <c r="AU76">
        <v>1.5</v>
      </c>
      <c r="AV76">
        <v>1</v>
      </c>
      <c r="AW76" s="27" t="s">
        <v>142</v>
      </c>
      <c r="AX76" s="27"/>
      <c r="AY76" s="27"/>
      <c r="AZ76" s="27"/>
    </row>
    <row r="77" spans="1:52">
      <c r="A77">
        <v>1833</v>
      </c>
      <c r="B77" s="3" t="s">
        <v>143</v>
      </c>
      <c r="C77" s="1">
        <v>41898</v>
      </c>
      <c r="D77" t="str">
        <f t="shared" si="1"/>
        <v>259</v>
      </c>
      <c r="E77" s="5" t="s">
        <v>17</v>
      </c>
      <c r="F77" s="26">
        <v>3</v>
      </c>
      <c r="G77" s="4">
        <v>0.90763888888888899</v>
      </c>
      <c r="H77" s="6" t="s">
        <v>69</v>
      </c>
      <c r="I77" s="3" t="s">
        <v>70</v>
      </c>
      <c r="J77" s="6" t="s">
        <v>69</v>
      </c>
      <c r="K77" s="6" t="s">
        <v>70</v>
      </c>
      <c r="L77" s="6" t="s">
        <v>70</v>
      </c>
      <c r="M77" s="2">
        <v>54.5</v>
      </c>
      <c r="N77" s="26">
        <v>134</v>
      </c>
      <c r="O77" s="26">
        <v>64</v>
      </c>
      <c r="P77" s="26">
        <v>99</v>
      </c>
      <c r="Q77" s="26">
        <v>109</v>
      </c>
      <c r="R77" s="4">
        <v>0.9291666666666667</v>
      </c>
      <c r="AW77" s="27"/>
      <c r="AX77" s="27"/>
      <c r="AY77" s="27"/>
      <c r="AZ77" s="27"/>
    </row>
    <row r="78" spans="1:52">
      <c r="A78">
        <v>1783</v>
      </c>
      <c r="B78" s="3" t="s">
        <v>144</v>
      </c>
      <c r="C78" s="1">
        <v>41898</v>
      </c>
      <c r="D78" t="str">
        <f t="shared" si="1"/>
        <v>259</v>
      </c>
      <c r="E78" s="5" t="s">
        <v>14</v>
      </c>
      <c r="G78" s="4">
        <v>0.94861111111111107</v>
      </c>
      <c r="H78" s="6" t="s">
        <v>77</v>
      </c>
      <c r="I78" s="3" t="s">
        <v>70</v>
      </c>
      <c r="J78" s="6" t="s">
        <v>69</v>
      </c>
      <c r="K78" s="6" t="s">
        <v>70</v>
      </c>
      <c r="L78" s="6" t="s">
        <v>70</v>
      </c>
      <c r="M78" s="2">
        <v>59</v>
      </c>
      <c r="N78" s="26">
        <v>127</v>
      </c>
      <c r="O78" s="26">
        <v>60</v>
      </c>
      <c r="P78" s="26">
        <v>95</v>
      </c>
      <c r="Q78" s="26">
        <v>103</v>
      </c>
      <c r="R78" s="4">
        <v>0.99375000000000002</v>
      </c>
      <c r="AC78">
        <v>3</v>
      </c>
      <c r="AD78">
        <v>3</v>
      </c>
      <c r="AE78">
        <v>2.5</v>
      </c>
      <c r="AF78">
        <v>2.5</v>
      </c>
      <c r="AG78">
        <v>2.5</v>
      </c>
      <c r="AH78">
        <v>1.5</v>
      </c>
      <c r="AI78">
        <v>1.5</v>
      </c>
      <c r="AJ78">
        <v>1.5</v>
      </c>
      <c r="AK78">
        <v>1</v>
      </c>
      <c r="AL78">
        <v>1</v>
      </c>
      <c r="AM78">
        <v>3</v>
      </c>
      <c r="AN78">
        <v>2.5</v>
      </c>
      <c r="AO78">
        <v>2.5</v>
      </c>
      <c r="AP78">
        <v>2</v>
      </c>
      <c r="AQ78">
        <v>2</v>
      </c>
      <c r="AR78">
        <v>1.5</v>
      </c>
      <c r="AS78">
        <v>1.5</v>
      </c>
      <c r="AT78">
        <v>1.5</v>
      </c>
      <c r="AU78">
        <v>1</v>
      </c>
      <c r="AV78">
        <v>1</v>
      </c>
      <c r="AW78" s="27"/>
      <c r="AX78" s="27"/>
      <c r="AY78" s="27"/>
      <c r="AZ78" s="27"/>
    </row>
    <row r="79" spans="1:52">
      <c r="A79">
        <v>1833</v>
      </c>
      <c r="B79" s="3" t="s">
        <v>145</v>
      </c>
      <c r="C79" s="1">
        <v>41898</v>
      </c>
      <c r="D79" t="str">
        <f t="shared" si="1"/>
        <v>259</v>
      </c>
      <c r="E79" s="5" t="s">
        <v>14</v>
      </c>
      <c r="F79" s="26">
        <v>2</v>
      </c>
      <c r="G79" s="4">
        <v>0.98055555555555562</v>
      </c>
      <c r="H79" s="6" t="s">
        <v>69</v>
      </c>
      <c r="I79" s="3" t="s">
        <v>69</v>
      </c>
      <c r="J79" s="6" t="s">
        <v>69</v>
      </c>
      <c r="K79" s="6" t="s">
        <v>118</v>
      </c>
      <c r="L79" s="6" t="s">
        <v>70</v>
      </c>
      <c r="M79" s="2">
        <v>55</v>
      </c>
      <c r="N79" s="26">
        <v>134</v>
      </c>
      <c r="O79" s="26">
        <v>61</v>
      </c>
      <c r="P79" s="26">
        <v>98</v>
      </c>
      <c r="Q79" s="26">
        <v>106</v>
      </c>
      <c r="R79" s="4">
        <v>1.0194444444444444</v>
      </c>
      <c r="AC79">
        <v>3</v>
      </c>
      <c r="AD79">
        <v>3</v>
      </c>
      <c r="AE79">
        <v>3</v>
      </c>
      <c r="AF79">
        <v>2.5</v>
      </c>
      <c r="AG79">
        <v>2.5</v>
      </c>
      <c r="AH79">
        <v>2</v>
      </c>
      <c r="AI79">
        <v>1.5</v>
      </c>
      <c r="AJ79">
        <v>1</v>
      </c>
      <c r="AK79">
        <v>1</v>
      </c>
      <c r="AL79">
        <v>1</v>
      </c>
      <c r="AM79">
        <v>3</v>
      </c>
      <c r="AN79">
        <v>3</v>
      </c>
      <c r="AO79">
        <v>3</v>
      </c>
      <c r="AP79">
        <v>3</v>
      </c>
      <c r="AQ79">
        <v>2.5</v>
      </c>
      <c r="AR79">
        <v>2.5</v>
      </c>
      <c r="AS79">
        <v>2</v>
      </c>
      <c r="AT79">
        <v>1.5</v>
      </c>
      <c r="AU79">
        <v>1</v>
      </c>
      <c r="AV79">
        <v>1</v>
      </c>
      <c r="AW79" s="27"/>
      <c r="AX79" s="27"/>
      <c r="AY79" s="27"/>
      <c r="AZ79" s="27"/>
    </row>
    <row r="80" spans="1:52">
      <c r="A80">
        <v>1783</v>
      </c>
      <c r="B80" s="3" t="s">
        <v>146</v>
      </c>
      <c r="C80" s="1">
        <v>41898</v>
      </c>
      <c r="D80" t="str">
        <f t="shared" si="1"/>
        <v>259</v>
      </c>
      <c r="E80" s="5" t="s">
        <v>14</v>
      </c>
      <c r="F80" s="26">
        <v>2</v>
      </c>
      <c r="G80" s="4">
        <v>1.1805555555555555E-2</v>
      </c>
      <c r="H80" s="6" t="s">
        <v>83</v>
      </c>
      <c r="I80" s="3" t="s">
        <v>76</v>
      </c>
      <c r="J80" s="6" t="s">
        <v>82</v>
      </c>
      <c r="K80" s="6" t="s">
        <v>71</v>
      </c>
      <c r="L80" s="6" t="s">
        <v>70</v>
      </c>
      <c r="M80" s="2">
        <v>68.5</v>
      </c>
      <c r="N80" s="26">
        <v>120</v>
      </c>
      <c r="O80" s="26">
        <v>58</v>
      </c>
      <c r="P80" s="26">
        <v>97</v>
      </c>
      <c r="Q80" s="26">
        <v>102</v>
      </c>
      <c r="R80" s="4">
        <v>4.5138888888888888E-2</v>
      </c>
      <c r="AC80">
        <v>1.5</v>
      </c>
      <c r="AD80">
        <v>1.5</v>
      </c>
      <c r="AE80">
        <v>1.5</v>
      </c>
      <c r="AF80">
        <v>1</v>
      </c>
      <c r="AG80">
        <v>3</v>
      </c>
      <c r="AH80">
        <v>3</v>
      </c>
      <c r="AI80" t="s">
        <v>82</v>
      </c>
      <c r="AJ80" t="s">
        <v>82</v>
      </c>
      <c r="AK80" t="s">
        <v>82</v>
      </c>
      <c r="AL80" t="s">
        <v>82</v>
      </c>
      <c r="AM80">
        <v>1.5</v>
      </c>
      <c r="AN80">
        <v>1.5</v>
      </c>
      <c r="AO80">
        <v>1.5</v>
      </c>
      <c r="AP80">
        <v>3</v>
      </c>
      <c r="AQ80">
        <v>3</v>
      </c>
      <c r="AR80">
        <v>3</v>
      </c>
      <c r="AS80" t="s">
        <v>82</v>
      </c>
      <c r="AT80" t="s">
        <v>82</v>
      </c>
      <c r="AU80" t="s">
        <v>82</v>
      </c>
      <c r="AV80" t="s">
        <v>82</v>
      </c>
      <c r="AW80" s="27"/>
      <c r="AX80" s="27"/>
      <c r="AY80" s="27"/>
      <c r="AZ80" s="27"/>
    </row>
    <row r="81" spans="1:52">
      <c r="A81">
        <v>1833</v>
      </c>
      <c r="B81" s="3" t="s">
        <v>147</v>
      </c>
      <c r="C81" s="1">
        <v>41898</v>
      </c>
      <c r="D81" t="str">
        <f t="shared" si="1"/>
        <v>259</v>
      </c>
      <c r="E81" s="5" t="s">
        <v>14</v>
      </c>
      <c r="F81" s="26">
        <v>1</v>
      </c>
      <c r="G81" s="4">
        <v>2.2916666666666669E-2</v>
      </c>
      <c r="H81" s="6" t="s">
        <v>69</v>
      </c>
      <c r="I81" s="3" t="s">
        <v>69</v>
      </c>
      <c r="J81" s="6" t="s">
        <v>69</v>
      </c>
      <c r="K81" s="6" t="s">
        <v>118</v>
      </c>
      <c r="L81" s="6" t="s">
        <v>70</v>
      </c>
      <c r="M81" s="2">
        <v>63</v>
      </c>
      <c r="N81" s="26">
        <v>126</v>
      </c>
      <c r="O81" s="26">
        <v>64</v>
      </c>
      <c r="P81" s="26">
        <v>97</v>
      </c>
      <c r="Q81" s="26">
        <v>105</v>
      </c>
      <c r="R81" s="4">
        <v>7.2222222222222229E-2</v>
      </c>
      <c r="AC81">
        <v>3</v>
      </c>
      <c r="AD81">
        <v>3</v>
      </c>
      <c r="AE81">
        <v>3</v>
      </c>
      <c r="AF81">
        <v>2.5</v>
      </c>
      <c r="AG81">
        <v>2.5</v>
      </c>
      <c r="AH81">
        <v>2</v>
      </c>
      <c r="AI81">
        <v>2</v>
      </c>
      <c r="AJ81">
        <v>2</v>
      </c>
      <c r="AK81">
        <v>1.5</v>
      </c>
      <c r="AL81">
        <v>1.5</v>
      </c>
      <c r="AM81">
        <v>3</v>
      </c>
      <c r="AN81">
        <v>3</v>
      </c>
      <c r="AO81">
        <v>3</v>
      </c>
      <c r="AP81">
        <v>2.5</v>
      </c>
      <c r="AQ81">
        <v>2.5</v>
      </c>
      <c r="AR81">
        <v>2</v>
      </c>
      <c r="AS81">
        <v>1.5</v>
      </c>
      <c r="AT81">
        <v>1.5</v>
      </c>
      <c r="AU81">
        <v>1.5</v>
      </c>
      <c r="AV81">
        <v>1</v>
      </c>
      <c r="AW81" s="27"/>
      <c r="AX81" s="27"/>
      <c r="AY81" s="27"/>
      <c r="AZ81" s="27"/>
    </row>
    <row r="82" spans="1:52">
      <c r="A82">
        <v>1833</v>
      </c>
      <c r="B82" s="3" t="s">
        <v>148</v>
      </c>
      <c r="C82" s="1">
        <v>41898</v>
      </c>
      <c r="D82" t="str">
        <f t="shared" si="1"/>
        <v>259</v>
      </c>
      <c r="E82" s="5" t="s">
        <v>17</v>
      </c>
      <c r="F82" s="26">
        <v>2</v>
      </c>
      <c r="G82" s="4">
        <v>5.2083333333333336E-2</v>
      </c>
      <c r="H82" s="6" t="s">
        <v>69</v>
      </c>
      <c r="I82" s="3" t="s">
        <v>69</v>
      </c>
      <c r="J82" s="6" t="s">
        <v>69</v>
      </c>
      <c r="K82" s="6" t="s">
        <v>118</v>
      </c>
      <c r="L82" s="6" t="s">
        <v>70</v>
      </c>
      <c r="M82" s="2">
        <v>56.5</v>
      </c>
      <c r="N82" s="26">
        <v>137</v>
      </c>
      <c r="O82" s="26">
        <v>66</v>
      </c>
      <c r="P82" s="26">
        <v>103</v>
      </c>
      <c r="Q82" s="26">
        <v>112</v>
      </c>
      <c r="R82" s="4">
        <v>7.3611111111111113E-2</v>
      </c>
      <c r="AC82">
        <v>2.5</v>
      </c>
      <c r="AD82">
        <v>2.5</v>
      </c>
      <c r="AE82">
        <v>2.5</v>
      </c>
      <c r="AF82">
        <v>2</v>
      </c>
      <c r="AG82">
        <v>1.5</v>
      </c>
      <c r="AH82">
        <v>1.5</v>
      </c>
      <c r="AI82">
        <v>1</v>
      </c>
      <c r="AJ82">
        <v>1</v>
      </c>
      <c r="AK82">
        <v>1</v>
      </c>
      <c r="AL82">
        <v>0.5</v>
      </c>
      <c r="AM82">
        <v>2.5</v>
      </c>
      <c r="AN82">
        <v>2.5</v>
      </c>
      <c r="AO82">
        <v>2.5</v>
      </c>
      <c r="AP82">
        <v>2.5</v>
      </c>
      <c r="AQ82">
        <v>2</v>
      </c>
      <c r="AR82">
        <v>1.5</v>
      </c>
      <c r="AS82">
        <v>1.5</v>
      </c>
      <c r="AT82">
        <v>1</v>
      </c>
      <c r="AU82">
        <v>1</v>
      </c>
      <c r="AV82">
        <v>0.5</v>
      </c>
      <c r="AW82" s="27"/>
      <c r="AX82" s="27"/>
      <c r="AY82" s="27"/>
      <c r="AZ82" s="27"/>
    </row>
    <row r="83" spans="1:52">
      <c r="A83">
        <v>1833</v>
      </c>
      <c r="B83" s="3" t="s">
        <v>149</v>
      </c>
      <c r="C83" s="1">
        <v>41898</v>
      </c>
      <c r="D83" t="str">
        <f t="shared" si="1"/>
        <v>259</v>
      </c>
      <c r="E83" s="5" t="s">
        <v>14</v>
      </c>
      <c r="F83" s="26">
        <v>4</v>
      </c>
      <c r="G83" s="4">
        <v>8.4027777777777771E-2</v>
      </c>
      <c r="H83" s="6" t="s">
        <v>69</v>
      </c>
      <c r="I83" s="3" t="s">
        <v>69</v>
      </c>
      <c r="J83" s="6" t="s">
        <v>69</v>
      </c>
      <c r="K83" s="6" t="s">
        <v>70</v>
      </c>
      <c r="L83" s="6" t="s">
        <v>70</v>
      </c>
      <c r="M83" s="2">
        <v>58.5</v>
      </c>
      <c r="N83" s="26">
        <v>131</v>
      </c>
      <c r="O83" s="26">
        <v>65</v>
      </c>
      <c r="P83" s="26">
        <v>101</v>
      </c>
      <c r="Q83" s="26">
        <v>109</v>
      </c>
      <c r="R83" s="4">
        <v>0.11527777777777777</v>
      </c>
      <c r="AC83">
        <v>2.5</v>
      </c>
      <c r="AD83">
        <v>2.5</v>
      </c>
      <c r="AE83">
        <v>2.5</v>
      </c>
      <c r="AF83">
        <v>2</v>
      </c>
      <c r="AG83">
        <v>2</v>
      </c>
      <c r="AH83">
        <v>2</v>
      </c>
      <c r="AI83">
        <v>2</v>
      </c>
      <c r="AJ83">
        <v>1.5</v>
      </c>
      <c r="AK83">
        <v>1.5</v>
      </c>
      <c r="AL83">
        <v>1</v>
      </c>
      <c r="AM83">
        <v>3</v>
      </c>
      <c r="AN83">
        <v>2.5</v>
      </c>
      <c r="AO83">
        <v>2.5</v>
      </c>
      <c r="AP83">
        <v>2</v>
      </c>
      <c r="AQ83">
        <v>2</v>
      </c>
      <c r="AR83">
        <v>2</v>
      </c>
      <c r="AS83">
        <v>1.5</v>
      </c>
      <c r="AT83">
        <v>1</v>
      </c>
      <c r="AU83">
        <v>1</v>
      </c>
      <c r="AV83">
        <v>1</v>
      </c>
      <c r="AW83" s="27"/>
      <c r="AX83" s="27"/>
      <c r="AY83" s="27"/>
      <c r="AZ83" s="27"/>
    </row>
    <row r="84" spans="1:52">
      <c r="A84">
        <v>1593</v>
      </c>
      <c r="B84" s="3" t="s">
        <v>150</v>
      </c>
      <c r="C84" s="1">
        <v>41899</v>
      </c>
      <c r="D84" t="str">
        <f t="shared" si="1"/>
        <v>260</v>
      </c>
      <c r="E84" s="5" t="s">
        <v>10</v>
      </c>
      <c r="F84" s="26">
        <v>3</v>
      </c>
      <c r="G84" s="4">
        <v>0.84305555555555556</v>
      </c>
      <c r="H84" s="6" t="s">
        <v>83</v>
      </c>
      <c r="I84" s="3" t="s">
        <v>76</v>
      </c>
      <c r="J84" s="6" t="s">
        <v>77</v>
      </c>
      <c r="K84" s="6" t="s">
        <v>71</v>
      </c>
      <c r="L84" s="6" t="s">
        <v>70</v>
      </c>
      <c r="M84" s="2">
        <v>69.5</v>
      </c>
      <c r="N84" s="26">
        <v>129</v>
      </c>
      <c r="O84" s="26">
        <v>64</v>
      </c>
      <c r="P84" s="26">
        <v>99</v>
      </c>
      <c r="Q84" s="26">
        <v>105</v>
      </c>
      <c r="R84" s="4">
        <v>0.86249999999999993</v>
      </c>
      <c r="AC84">
        <v>3</v>
      </c>
      <c r="AD84">
        <v>1.5</v>
      </c>
      <c r="AE84">
        <v>1.5</v>
      </c>
      <c r="AF84">
        <v>3</v>
      </c>
      <c r="AG84">
        <v>3</v>
      </c>
      <c r="AH84">
        <v>3</v>
      </c>
      <c r="AI84">
        <v>2.5</v>
      </c>
      <c r="AJ84" t="s">
        <v>82</v>
      </c>
      <c r="AK84" t="s">
        <v>82</v>
      </c>
      <c r="AL84" t="s">
        <v>82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2.5</v>
      </c>
      <c r="AT84" t="s">
        <v>82</v>
      </c>
      <c r="AU84" t="s">
        <v>82</v>
      </c>
      <c r="AV84" t="s">
        <v>82</v>
      </c>
      <c r="AW84" s="27" t="s">
        <v>151</v>
      </c>
      <c r="AX84" s="27"/>
      <c r="AY84" s="27"/>
      <c r="AZ84" s="27"/>
    </row>
    <row r="85" spans="1:52">
      <c r="A85">
        <v>1833</v>
      </c>
      <c r="B85" s="3" t="s">
        <v>152</v>
      </c>
      <c r="C85" s="1">
        <v>41899</v>
      </c>
      <c r="D85" t="str">
        <f t="shared" si="1"/>
        <v>260</v>
      </c>
      <c r="E85" s="5" t="s">
        <v>6</v>
      </c>
      <c r="F85" s="26">
        <v>4</v>
      </c>
      <c r="G85" s="4">
        <v>0.86736111111111114</v>
      </c>
      <c r="H85" s="6" t="s">
        <v>69</v>
      </c>
      <c r="I85" s="3" t="s">
        <v>76</v>
      </c>
      <c r="J85" s="6" t="s">
        <v>69</v>
      </c>
      <c r="K85" s="6" t="s">
        <v>118</v>
      </c>
      <c r="L85" s="6" t="s">
        <v>70</v>
      </c>
      <c r="M85" s="2">
        <v>67.5</v>
      </c>
      <c r="N85" s="26">
        <v>136</v>
      </c>
      <c r="O85" s="26">
        <v>64</v>
      </c>
      <c r="P85" s="26">
        <v>100</v>
      </c>
      <c r="Q85" s="26">
        <v>109</v>
      </c>
      <c r="R85" s="4">
        <v>0.89583333333333337</v>
      </c>
      <c r="AC85">
        <v>2.5</v>
      </c>
      <c r="AD85">
        <v>1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2.5</v>
      </c>
      <c r="AL85" t="s">
        <v>82</v>
      </c>
      <c r="AM85">
        <v>3</v>
      </c>
      <c r="AN85">
        <v>1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2.5</v>
      </c>
      <c r="AV85" t="s">
        <v>82</v>
      </c>
      <c r="AW85" s="27"/>
      <c r="AX85" s="27"/>
      <c r="AY85" s="27"/>
      <c r="AZ85" s="27"/>
    </row>
    <row r="86" spans="1:52">
      <c r="A86">
        <v>1833</v>
      </c>
      <c r="B86" s="3" t="s">
        <v>153</v>
      </c>
      <c r="C86" s="1">
        <v>41899</v>
      </c>
      <c r="D86" t="str">
        <f t="shared" si="1"/>
        <v>260</v>
      </c>
      <c r="E86" s="5" t="s">
        <v>10</v>
      </c>
      <c r="F86" s="26">
        <v>4</v>
      </c>
      <c r="G86" s="4">
        <v>2.1527777777777781E-2</v>
      </c>
      <c r="H86" s="6" t="s">
        <v>69</v>
      </c>
      <c r="I86" s="3" t="s">
        <v>69</v>
      </c>
      <c r="J86" s="6" t="s">
        <v>69</v>
      </c>
      <c r="K86" s="6" t="s">
        <v>120</v>
      </c>
      <c r="L86" s="6" t="s">
        <v>70</v>
      </c>
      <c r="M86" s="2">
        <v>58</v>
      </c>
      <c r="N86" s="26">
        <v>130</v>
      </c>
      <c r="O86" s="26">
        <v>62</v>
      </c>
      <c r="P86" s="26">
        <v>95</v>
      </c>
      <c r="Q86" s="26">
        <v>105</v>
      </c>
      <c r="R86" s="4">
        <v>4.4444444444444446E-2</v>
      </c>
      <c r="AC86">
        <v>3</v>
      </c>
      <c r="AD86">
        <v>3</v>
      </c>
      <c r="AE86">
        <v>2.5</v>
      </c>
      <c r="AF86">
        <v>2.5</v>
      </c>
      <c r="AG86">
        <v>2</v>
      </c>
      <c r="AH86">
        <v>2</v>
      </c>
      <c r="AI86">
        <v>2</v>
      </c>
      <c r="AJ86">
        <v>1.5</v>
      </c>
      <c r="AK86">
        <v>1.5</v>
      </c>
      <c r="AL86">
        <v>1</v>
      </c>
      <c r="AM86">
        <v>3</v>
      </c>
      <c r="AN86">
        <v>3</v>
      </c>
      <c r="AO86">
        <v>2.5</v>
      </c>
      <c r="AP86">
        <v>2.5</v>
      </c>
      <c r="AQ86">
        <v>2</v>
      </c>
      <c r="AR86">
        <v>2</v>
      </c>
      <c r="AS86">
        <v>1.5</v>
      </c>
      <c r="AT86">
        <v>1.5</v>
      </c>
      <c r="AU86">
        <v>1</v>
      </c>
      <c r="AV86">
        <v>1</v>
      </c>
      <c r="AW86" s="27"/>
      <c r="AX86" s="27"/>
      <c r="AY86" s="27"/>
      <c r="AZ86" s="27"/>
    </row>
    <row r="87" spans="1:52">
      <c r="A87">
        <v>1783</v>
      </c>
      <c r="B87" s="3" t="s">
        <v>154</v>
      </c>
      <c r="C87" s="1">
        <v>41900</v>
      </c>
      <c r="D87" t="str">
        <f t="shared" si="1"/>
        <v>261</v>
      </c>
      <c r="E87" s="5" t="s">
        <v>23</v>
      </c>
      <c r="F87" s="26">
        <v>1</v>
      </c>
      <c r="G87" s="4">
        <v>0.93958333333333333</v>
      </c>
      <c r="H87" s="6" t="s">
        <v>83</v>
      </c>
      <c r="I87" s="3" t="s">
        <v>76</v>
      </c>
      <c r="J87" s="6" t="s">
        <v>77</v>
      </c>
      <c r="K87" s="6" t="s">
        <v>118</v>
      </c>
      <c r="L87" s="6" t="s">
        <v>70</v>
      </c>
      <c r="M87" s="2">
        <v>62.5</v>
      </c>
      <c r="N87" s="26">
        <v>130</v>
      </c>
      <c r="O87" s="26">
        <v>63</v>
      </c>
      <c r="P87" s="26">
        <v>96</v>
      </c>
      <c r="Q87" s="26">
        <v>106</v>
      </c>
      <c r="R87" s="4">
        <v>0.97083333333333333</v>
      </c>
      <c r="AC87">
        <v>0.5</v>
      </c>
      <c r="AD87">
        <v>0.5</v>
      </c>
      <c r="AE87">
        <v>3</v>
      </c>
      <c r="AF87">
        <v>3</v>
      </c>
      <c r="AG87">
        <v>2.5</v>
      </c>
      <c r="AH87">
        <v>2.5</v>
      </c>
      <c r="AI87">
        <v>2.5</v>
      </c>
      <c r="AJ87">
        <v>2</v>
      </c>
      <c r="AK87" t="s">
        <v>82</v>
      </c>
      <c r="AL87" t="s">
        <v>82</v>
      </c>
      <c r="AM87">
        <v>0.5</v>
      </c>
      <c r="AN87">
        <v>0.5</v>
      </c>
      <c r="AO87">
        <v>3</v>
      </c>
      <c r="AP87">
        <v>3</v>
      </c>
      <c r="AQ87">
        <v>2.5</v>
      </c>
      <c r="AR87">
        <v>2.5</v>
      </c>
      <c r="AS87">
        <v>2.5</v>
      </c>
      <c r="AT87">
        <v>2</v>
      </c>
      <c r="AU87" t="s">
        <v>82</v>
      </c>
      <c r="AV87" t="s">
        <v>82</v>
      </c>
      <c r="AW87" s="27" t="s">
        <v>155</v>
      </c>
      <c r="AX87" s="27"/>
      <c r="AY87" s="27"/>
      <c r="AZ87" s="27"/>
    </row>
    <row r="88" spans="1:52">
      <c r="A88">
        <v>1833</v>
      </c>
      <c r="B88" s="3" t="s">
        <v>156</v>
      </c>
      <c r="C88" s="1">
        <v>41900</v>
      </c>
      <c r="D88" t="str">
        <f t="shared" si="1"/>
        <v>261</v>
      </c>
      <c r="E88" s="5" t="s">
        <v>20</v>
      </c>
      <c r="F88" s="26">
        <v>1</v>
      </c>
      <c r="G88" s="4">
        <v>0.97291666666666676</v>
      </c>
      <c r="H88" s="6" t="s">
        <v>69</v>
      </c>
      <c r="I88" s="3" t="s">
        <v>76</v>
      </c>
      <c r="J88" s="6" t="s">
        <v>69</v>
      </c>
      <c r="K88" s="6" t="s">
        <v>120</v>
      </c>
      <c r="L88" s="6" t="s">
        <v>70</v>
      </c>
      <c r="M88" s="2">
        <v>75.5</v>
      </c>
      <c r="N88" s="26">
        <v>132</v>
      </c>
      <c r="O88" s="26">
        <v>64</v>
      </c>
      <c r="P88" s="26">
        <v>98</v>
      </c>
      <c r="Q88" s="26">
        <v>107</v>
      </c>
      <c r="R88" s="4">
        <v>0.99861111111111101</v>
      </c>
      <c r="AC88">
        <v>0.5</v>
      </c>
      <c r="AD88">
        <v>2.5</v>
      </c>
      <c r="AE88">
        <v>2</v>
      </c>
      <c r="AF88">
        <v>2</v>
      </c>
      <c r="AG88">
        <v>2</v>
      </c>
      <c r="AH88">
        <v>2</v>
      </c>
      <c r="AI88">
        <v>1.5</v>
      </c>
      <c r="AJ88">
        <v>1.5</v>
      </c>
      <c r="AK88" t="s">
        <v>82</v>
      </c>
      <c r="AL88" t="s">
        <v>82</v>
      </c>
      <c r="AM88">
        <v>0.5</v>
      </c>
      <c r="AN88">
        <v>2.5</v>
      </c>
      <c r="AO88">
        <v>2</v>
      </c>
      <c r="AP88">
        <v>2</v>
      </c>
      <c r="AQ88">
        <v>2</v>
      </c>
      <c r="AR88">
        <v>1.5</v>
      </c>
      <c r="AS88">
        <v>1.5</v>
      </c>
      <c r="AT88">
        <v>1.5</v>
      </c>
      <c r="AU88" t="s">
        <v>82</v>
      </c>
      <c r="AV88" t="s">
        <v>82</v>
      </c>
      <c r="AW88" s="27"/>
      <c r="AX88" s="27"/>
      <c r="AY88" s="27"/>
      <c r="AZ88" s="27"/>
    </row>
    <row r="89" spans="1:52">
      <c r="A89">
        <v>1783</v>
      </c>
      <c r="B89" s="3" t="s">
        <v>157</v>
      </c>
      <c r="C89" s="1">
        <v>41901</v>
      </c>
      <c r="D89" t="str">
        <f t="shared" si="1"/>
        <v>262</v>
      </c>
      <c r="E89" s="5" t="s">
        <v>17</v>
      </c>
      <c r="F89" s="26">
        <v>1</v>
      </c>
      <c r="G89" s="4">
        <v>0.95833333333333337</v>
      </c>
      <c r="H89" s="6" t="s">
        <v>83</v>
      </c>
      <c r="I89" s="3" t="s">
        <v>76</v>
      </c>
      <c r="J89" s="6" t="s">
        <v>82</v>
      </c>
      <c r="K89" s="6" t="s">
        <v>71</v>
      </c>
      <c r="L89" s="6" t="s">
        <v>70</v>
      </c>
      <c r="M89" s="2">
        <v>71</v>
      </c>
      <c r="N89" s="26">
        <v>131</v>
      </c>
      <c r="O89" s="26">
        <v>63</v>
      </c>
      <c r="P89" s="26">
        <v>101</v>
      </c>
      <c r="Q89" s="26">
        <v>109</v>
      </c>
      <c r="R89" s="4">
        <v>0.97638888888888886</v>
      </c>
      <c r="AC89">
        <v>1</v>
      </c>
      <c r="AD89">
        <v>1</v>
      </c>
      <c r="AE89">
        <v>0.5</v>
      </c>
      <c r="AF89">
        <v>0.5</v>
      </c>
      <c r="AG89">
        <v>0.5</v>
      </c>
      <c r="AH89">
        <v>2.5</v>
      </c>
      <c r="AI89">
        <v>2</v>
      </c>
      <c r="AJ89" t="s">
        <v>82</v>
      </c>
      <c r="AK89" t="s">
        <v>82</v>
      </c>
      <c r="AL89" t="s">
        <v>82</v>
      </c>
      <c r="AM89">
        <v>1</v>
      </c>
      <c r="AN89">
        <v>1</v>
      </c>
      <c r="AO89">
        <v>0.5</v>
      </c>
      <c r="AP89">
        <v>0.5</v>
      </c>
      <c r="AQ89">
        <v>0.5</v>
      </c>
      <c r="AR89">
        <v>2.5</v>
      </c>
      <c r="AS89">
        <v>2</v>
      </c>
      <c r="AT89" t="s">
        <v>82</v>
      </c>
      <c r="AU89" t="s">
        <v>82</v>
      </c>
      <c r="AV89" t="s">
        <v>82</v>
      </c>
      <c r="AW89" s="27" t="s">
        <v>158</v>
      </c>
      <c r="AX89" s="27"/>
      <c r="AY89" s="27"/>
      <c r="AZ89" s="27"/>
    </row>
    <row r="90" spans="1:52">
      <c r="A90">
        <v>1833</v>
      </c>
      <c r="B90" s="3" t="s">
        <v>159</v>
      </c>
      <c r="C90" s="1">
        <v>41901</v>
      </c>
      <c r="D90" t="str">
        <f t="shared" si="1"/>
        <v>262</v>
      </c>
      <c r="E90" s="5" t="s">
        <v>14</v>
      </c>
      <c r="F90" s="26">
        <v>1</v>
      </c>
      <c r="G90" s="4">
        <v>4.1666666666666664E-2</v>
      </c>
      <c r="H90" s="6" t="s">
        <v>69</v>
      </c>
      <c r="I90" s="3" t="s">
        <v>69</v>
      </c>
      <c r="J90" s="6" t="s">
        <v>69</v>
      </c>
      <c r="K90" s="6" t="s">
        <v>118</v>
      </c>
      <c r="L90" s="6" t="s">
        <v>70</v>
      </c>
      <c r="M90" s="2">
        <v>55.5</v>
      </c>
      <c r="N90" s="26">
        <v>126</v>
      </c>
      <c r="O90" s="26">
        <v>60</v>
      </c>
      <c r="P90" s="26">
        <v>97</v>
      </c>
      <c r="Q90" s="26">
        <v>105</v>
      </c>
      <c r="R90" s="4">
        <v>7.1527777777777787E-2</v>
      </c>
      <c r="AC90">
        <v>2.5</v>
      </c>
      <c r="AD90">
        <v>2.5</v>
      </c>
      <c r="AE90">
        <v>2</v>
      </c>
      <c r="AF90">
        <v>2</v>
      </c>
      <c r="AG90">
        <v>1.5</v>
      </c>
      <c r="AH90">
        <v>1.5</v>
      </c>
      <c r="AI90">
        <v>1.5</v>
      </c>
      <c r="AJ90">
        <v>1.5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1.5</v>
      </c>
      <c r="AS90">
        <v>1.5</v>
      </c>
      <c r="AT90">
        <v>1.5</v>
      </c>
      <c r="AU90">
        <v>1</v>
      </c>
      <c r="AV90">
        <v>1</v>
      </c>
      <c r="AW90" s="27"/>
      <c r="AX90" s="27"/>
      <c r="AY90" s="27"/>
      <c r="AZ90" s="27"/>
    </row>
    <row r="91" spans="1:52">
      <c r="A91">
        <v>1833</v>
      </c>
      <c r="B91" s="3" t="s">
        <v>160</v>
      </c>
      <c r="C91" s="1">
        <v>41907</v>
      </c>
      <c r="D91" t="str">
        <f t="shared" si="1"/>
        <v>268</v>
      </c>
      <c r="E91" s="5" t="s">
        <v>14</v>
      </c>
      <c r="F91" s="26">
        <v>3</v>
      </c>
      <c r="G91" s="4">
        <v>6.25E-2</v>
      </c>
      <c r="H91" s="6" t="s">
        <v>69</v>
      </c>
      <c r="I91" s="3" t="s">
        <v>69</v>
      </c>
      <c r="J91" s="6" t="s">
        <v>69</v>
      </c>
      <c r="K91" s="6" t="s">
        <v>120</v>
      </c>
      <c r="L91" s="6" t="s">
        <v>70</v>
      </c>
      <c r="M91" s="2">
        <v>50.5</v>
      </c>
      <c r="N91" s="26">
        <v>128</v>
      </c>
      <c r="O91" s="26">
        <v>58</v>
      </c>
      <c r="P91" s="26">
        <v>96</v>
      </c>
      <c r="Q91" s="26">
        <v>104</v>
      </c>
      <c r="R91" s="4">
        <v>8.7500000000000008E-2</v>
      </c>
      <c r="AC91">
        <v>3</v>
      </c>
      <c r="AD91">
        <v>3</v>
      </c>
      <c r="AE91">
        <v>3</v>
      </c>
      <c r="AF91">
        <v>2.5</v>
      </c>
      <c r="AG91">
        <v>2.5</v>
      </c>
      <c r="AH91">
        <v>2.5</v>
      </c>
      <c r="AI91">
        <v>2</v>
      </c>
      <c r="AJ91">
        <v>2</v>
      </c>
      <c r="AK91">
        <v>1.5</v>
      </c>
      <c r="AL91">
        <v>1</v>
      </c>
      <c r="AM91">
        <v>3</v>
      </c>
      <c r="AN91">
        <v>3</v>
      </c>
      <c r="AO91">
        <v>3</v>
      </c>
      <c r="AP91">
        <v>2.5</v>
      </c>
      <c r="AQ91">
        <v>2.5</v>
      </c>
      <c r="AR91">
        <v>2.5</v>
      </c>
      <c r="AS91">
        <v>2</v>
      </c>
      <c r="AT91">
        <v>1.5</v>
      </c>
      <c r="AU91">
        <v>1.5</v>
      </c>
      <c r="AV91">
        <v>1</v>
      </c>
      <c r="AW91" s="27"/>
      <c r="AX91" s="27"/>
      <c r="AY91" s="27"/>
      <c r="AZ91" s="27"/>
    </row>
    <row r="92" spans="1:52">
      <c r="A92">
        <v>1833</v>
      </c>
      <c r="B92" s="3" t="s">
        <v>161</v>
      </c>
      <c r="C92" s="1">
        <v>41909</v>
      </c>
      <c r="D92" t="str">
        <f t="shared" si="1"/>
        <v>270</v>
      </c>
      <c r="E92" s="5" t="s">
        <v>23</v>
      </c>
      <c r="F92" s="26">
        <v>1</v>
      </c>
      <c r="G92" s="4">
        <v>6.25E-2</v>
      </c>
      <c r="H92" s="6" t="s">
        <v>69</v>
      </c>
      <c r="I92" s="3" t="s">
        <v>69</v>
      </c>
      <c r="J92" s="6" t="s">
        <v>69</v>
      </c>
      <c r="K92" s="6" t="s">
        <v>120</v>
      </c>
      <c r="L92" s="6" t="s">
        <v>70</v>
      </c>
      <c r="M92" s="2">
        <v>53</v>
      </c>
      <c r="N92" s="26">
        <v>125</v>
      </c>
      <c r="O92" s="26">
        <v>59</v>
      </c>
      <c r="P92" s="26">
        <v>94</v>
      </c>
      <c r="Q92" s="26">
        <v>103</v>
      </c>
      <c r="R92" s="4">
        <v>1.0243055555555556</v>
      </c>
      <c r="AC92">
        <v>2.5</v>
      </c>
      <c r="AD92">
        <v>2.5</v>
      </c>
      <c r="AE92">
        <v>2.5</v>
      </c>
      <c r="AF92">
        <v>2.5</v>
      </c>
      <c r="AG92">
        <v>2</v>
      </c>
      <c r="AH92">
        <v>2</v>
      </c>
      <c r="AI92">
        <v>2</v>
      </c>
      <c r="AJ92">
        <v>1.5</v>
      </c>
      <c r="AK92">
        <v>1.5</v>
      </c>
      <c r="AL92">
        <v>1.5</v>
      </c>
      <c r="AM92">
        <v>3</v>
      </c>
      <c r="AN92">
        <v>2.5</v>
      </c>
      <c r="AO92">
        <v>2.5</v>
      </c>
      <c r="AP92">
        <v>2.5</v>
      </c>
      <c r="AQ92">
        <v>2</v>
      </c>
      <c r="AR92">
        <v>2</v>
      </c>
      <c r="AS92">
        <v>2</v>
      </c>
      <c r="AT92">
        <v>1.5</v>
      </c>
      <c r="AU92">
        <v>1.5</v>
      </c>
      <c r="AV92">
        <v>1</v>
      </c>
      <c r="AW92" s="27"/>
      <c r="AX92" s="27"/>
      <c r="AY92" s="27"/>
      <c r="AZ92" s="27"/>
    </row>
    <row r="93" spans="1:52">
      <c r="A93">
        <v>1833</v>
      </c>
      <c r="B93" s="3" t="s">
        <v>162</v>
      </c>
      <c r="C93" s="1">
        <v>42234</v>
      </c>
      <c r="D93" t="str">
        <f t="shared" si="1"/>
        <v>230</v>
      </c>
      <c r="E93" s="5" t="s">
        <v>10</v>
      </c>
      <c r="F93" s="26">
        <v>2</v>
      </c>
      <c r="G93" s="4">
        <v>0.99444444444444446</v>
      </c>
      <c r="H93" s="7" t="s">
        <v>69</v>
      </c>
      <c r="I93" s="3" t="s">
        <v>70</v>
      </c>
      <c r="J93" s="7" t="s">
        <v>69</v>
      </c>
      <c r="K93" s="7" t="s">
        <v>118</v>
      </c>
      <c r="L93" s="7" t="s">
        <v>70</v>
      </c>
      <c r="M93" s="2">
        <v>53.5</v>
      </c>
      <c r="N93" s="26">
        <v>126</v>
      </c>
      <c r="O93" s="26">
        <v>63</v>
      </c>
      <c r="P93" s="26">
        <v>93</v>
      </c>
      <c r="Q93" s="26">
        <v>102</v>
      </c>
      <c r="R93" s="4">
        <v>1.0305555555555557</v>
      </c>
      <c r="T93" s="1">
        <v>42247</v>
      </c>
      <c r="U93" s="3" t="s">
        <v>72</v>
      </c>
      <c r="V93" s="2">
        <v>56</v>
      </c>
      <c r="AW93" s="27"/>
      <c r="AX93" s="27"/>
      <c r="AY93" s="27"/>
      <c r="AZ93" s="27"/>
    </row>
    <row r="94" spans="1:52">
      <c r="A94">
        <v>1833</v>
      </c>
      <c r="B94" s="3" t="s">
        <v>163</v>
      </c>
      <c r="C94" s="1">
        <v>42235</v>
      </c>
      <c r="D94" t="str">
        <f t="shared" si="1"/>
        <v>231</v>
      </c>
      <c r="E94" s="5" t="s">
        <v>20</v>
      </c>
      <c r="F94" s="26">
        <v>3</v>
      </c>
      <c r="G94" s="4">
        <v>0.98888888888888893</v>
      </c>
      <c r="H94" s="7" t="s">
        <v>69</v>
      </c>
      <c r="I94" s="3" t="s">
        <v>76</v>
      </c>
      <c r="J94" s="7" t="s">
        <v>77</v>
      </c>
      <c r="K94" s="7" t="s">
        <v>120</v>
      </c>
      <c r="L94" s="7" t="s">
        <v>70</v>
      </c>
      <c r="M94" s="2">
        <v>58</v>
      </c>
      <c r="N94" s="26">
        <v>131</v>
      </c>
      <c r="O94" s="26">
        <v>61</v>
      </c>
      <c r="P94" s="26">
        <v>103</v>
      </c>
      <c r="Q94" s="26">
        <v>112</v>
      </c>
      <c r="R94" s="4">
        <v>1.0305555555555557</v>
      </c>
      <c r="T94" s="1">
        <v>42240</v>
      </c>
      <c r="U94" s="3" t="s">
        <v>98</v>
      </c>
      <c r="V94" s="2">
        <v>55</v>
      </c>
      <c r="AC94">
        <v>3</v>
      </c>
      <c r="AD94">
        <v>3</v>
      </c>
      <c r="AE94">
        <v>3</v>
      </c>
      <c r="AF94">
        <v>3</v>
      </c>
      <c r="AG94">
        <v>2.5</v>
      </c>
      <c r="AH94">
        <v>2.5</v>
      </c>
      <c r="AI94">
        <v>1.5</v>
      </c>
      <c r="AJ94" t="s">
        <v>82</v>
      </c>
      <c r="AK94" t="s">
        <v>82</v>
      </c>
      <c r="AL94" t="s">
        <v>82</v>
      </c>
      <c r="AM94">
        <v>3</v>
      </c>
      <c r="AN94">
        <v>3</v>
      </c>
      <c r="AO94">
        <v>2.5</v>
      </c>
      <c r="AP94">
        <v>2.5</v>
      </c>
      <c r="AQ94">
        <v>2.5</v>
      </c>
      <c r="AR94">
        <v>2.5</v>
      </c>
      <c r="AS94">
        <v>1.5</v>
      </c>
      <c r="AT94" t="s">
        <v>82</v>
      </c>
      <c r="AU94" t="s">
        <v>82</v>
      </c>
      <c r="AV94" t="s">
        <v>82</v>
      </c>
      <c r="AW94" s="27"/>
      <c r="AX94" s="27"/>
      <c r="AY94" s="27"/>
      <c r="AZ94" s="27"/>
    </row>
    <row r="95" spans="1:52">
      <c r="A95">
        <v>1833</v>
      </c>
      <c r="B95" s="3" t="s">
        <v>164</v>
      </c>
      <c r="C95" s="1">
        <v>42236</v>
      </c>
      <c r="D95" t="str">
        <f t="shared" si="1"/>
        <v>232</v>
      </c>
      <c r="E95" s="5" t="s">
        <v>14</v>
      </c>
      <c r="F95" s="26">
        <v>1</v>
      </c>
      <c r="G95" s="4">
        <v>0.94861111111111107</v>
      </c>
      <c r="H95" s="7" t="s">
        <v>69</v>
      </c>
      <c r="I95" s="3" t="s">
        <v>76</v>
      </c>
      <c r="J95" s="7" t="s">
        <v>77</v>
      </c>
      <c r="K95" s="7" t="s">
        <v>118</v>
      </c>
      <c r="L95" s="7" t="s">
        <v>70</v>
      </c>
      <c r="M95" s="2">
        <v>58.5</v>
      </c>
      <c r="N95" s="26">
        <v>125</v>
      </c>
      <c r="O95" s="26">
        <v>62</v>
      </c>
      <c r="P95" s="26">
        <v>89</v>
      </c>
      <c r="Q95" s="26">
        <v>96</v>
      </c>
      <c r="R95" s="4">
        <v>1.0069444444444444</v>
      </c>
      <c r="AC95">
        <v>0.5</v>
      </c>
      <c r="AD95">
        <v>1</v>
      </c>
      <c r="AE95">
        <v>1</v>
      </c>
      <c r="AF95">
        <v>3</v>
      </c>
      <c r="AG95">
        <v>3</v>
      </c>
      <c r="AH95">
        <v>2.5</v>
      </c>
      <c r="AI95">
        <v>2.5</v>
      </c>
      <c r="AJ95" t="s">
        <v>82</v>
      </c>
      <c r="AK95" t="s">
        <v>82</v>
      </c>
      <c r="AL95" t="s">
        <v>82</v>
      </c>
      <c r="AM95">
        <v>0.5</v>
      </c>
      <c r="AN95">
        <v>1</v>
      </c>
      <c r="AO95">
        <v>1</v>
      </c>
      <c r="AP95">
        <v>3</v>
      </c>
      <c r="AQ95">
        <v>3</v>
      </c>
      <c r="AR95">
        <v>2.5</v>
      </c>
      <c r="AS95">
        <v>2.5</v>
      </c>
      <c r="AT95" t="s">
        <v>82</v>
      </c>
      <c r="AU95" t="s">
        <v>82</v>
      </c>
      <c r="AV95" t="s">
        <v>82</v>
      </c>
      <c r="AW95" s="27"/>
      <c r="AX95" s="27"/>
      <c r="AY95" s="27"/>
      <c r="AZ95" s="27"/>
    </row>
    <row r="96" spans="1:52">
      <c r="A96">
        <v>1833</v>
      </c>
      <c r="B96" s="3" t="s">
        <v>165</v>
      </c>
      <c r="C96" s="1">
        <v>42236</v>
      </c>
      <c r="D96" t="str">
        <f t="shared" si="1"/>
        <v>232</v>
      </c>
      <c r="E96" s="5" t="s">
        <v>17</v>
      </c>
      <c r="F96" s="26">
        <v>1</v>
      </c>
      <c r="G96" s="4">
        <v>0.95138888888888884</v>
      </c>
      <c r="H96" s="7" t="s">
        <v>69</v>
      </c>
      <c r="I96" s="3" t="s">
        <v>70</v>
      </c>
      <c r="J96" s="7" t="s">
        <v>69</v>
      </c>
      <c r="K96" s="7" t="s">
        <v>118</v>
      </c>
      <c r="L96" s="7" t="s">
        <v>70</v>
      </c>
      <c r="M96" s="2">
        <v>54.5</v>
      </c>
      <c r="N96" s="26">
        <v>131</v>
      </c>
      <c r="O96" s="26">
        <v>62</v>
      </c>
      <c r="P96" s="26">
        <v>98</v>
      </c>
      <c r="Q96" s="26">
        <v>107</v>
      </c>
      <c r="R96" s="4">
        <v>0.98611111111111116</v>
      </c>
      <c r="AW96" s="27"/>
      <c r="AX96" s="27"/>
      <c r="AY96" s="27"/>
      <c r="AZ96" s="27"/>
    </row>
    <row r="97" spans="1:52">
      <c r="A97">
        <v>1833</v>
      </c>
      <c r="B97" s="3" t="s">
        <v>166</v>
      </c>
      <c r="C97" s="1">
        <v>42236</v>
      </c>
      <c r="D97" t="str">
        <f t="shared" si="1"/>
        <v>232</v>
      </c>
      <c r="E97" s="5" t="s">
        <v>14</v>
      </c>
      <c r="F97" s="26">
        <v>1</v>
      </c>
      <c r="G97" s="4">
        <v>0.97083333333333333</v>
      </c>
      <c r="H97" s="7" t="s">
        <v>69</v>
      </c>
      <c r="I97" s="3" t="s">
        <v>70</v>
      </c>
      <c r="J97" s="7" t="s">
        <v>69</v>
      </c>
      <c r="K97" s="7" t="s">
        <v>118</v>
      </c>
      <c r="L97" s="7" t="s">
        <v>70</v>
      </c>
      <c r="M97" s="2">
        <v>50.5</v>
      </c>
      <c r="N97" s="26">
        <v>125</v>
      </c>
      <c r="O97" s="26">
        <v>61</v>
      </c>
      <c r="P97" s="26">
        <v>99</v>
      </c>
      <c r="Q97" s="26">
        <v>106</v>
      </c>
      <c r="R97" s="4">
        <v>1.0305555555555557</v>
      </c>
      <c r="AW97" s="27"/>
      <c r="AX97" s="27"/>
      <c r="AY97" s="27"/>
      <c r="AZ97" s="27"/>
    </row>
    <row r="98" spans="1:52">
      <c r="A98">
        <v>1833</v>
      </c>
      <c r="B98" s="3" t="s">
        <v>167</v>
      </c>
      <c r="C98" s="1">
        <v>42236</v>
      </c>
      <c r="D98" t="str">
        <f t="shared" si="1"/>
        <v>232</v>
      </c>
      <c r="E98" s="5" t="s">
        <v>14</v>
      </c>
      <c r="F98" s="26">
        <v>2</v>
      </c>
      <c r="G98" s="4">
        <v>3.1944444444444449E-2</v>
      </c>
      <c r="H98" s="7" t="s">
        <v>69</v>
      </c>
      <c r="I98" s="3" t="s">
        <v>70</v>
      </c>
      <c r="J98" s="7" t="s">
        <v>69</v>
      </c>
      <c r="K98" s="7" t="s">
        <v>118</v>
      </c>
      <c r="L98" s="7" t="s">
        <v>70</v>
      </c>
      <c r="M98" s="2">
        <v>56</v>
      </c>
      <c r="N98" s="26">
        <v>122</v>
      </c>
      <c r="O98" s="26">
        <v>61</v>
      </c>
      <c r="P98" s="26">
        <v>97</v>
      </c>
      <c r="Q98" s="26">
        <v>105</v>
      </c>
      <c r="R98" s="4">
        <v>6.25E-2</v>
      </c>
      <c r="AW98" s="27"/>
      <c r="AX98" s="27"/>
      <c r="AY98" s="27"/>
      <c r="AZ98" s="27"/>
    </row>
    <row r="99" spans="1:52">
      <c r="A99">
        <v>1833</v>
      </c>
      <c r="B99" s="3" t="s">
        <v>168</v>
      </c>
      <c r="C99" s="1">
        <v>42236</v>
      </c>
      <c r="D99" t="str">
        <f t="shared" si="1"/>
        <v>232</v>
      </c>
      <c r="E99" s="5" t="s">
        <v>14</v>
      </c>
      <c r="F99" s="26">
        <v>2</v>
      </c>
      <c r="G99" s="4">
        <v>9.5138888888888884E-2</v>
      </c>
      <c r="H99" s="7" t="s">
        <v>69</v>
      </c>
      <c r="I99" s="3" t="s">
        <v>70</v>
      </c>
      <c r="J99" s="7" t="s">
        <v>69</v>
      </c>
      <c r="K99" s="7" t="s">
        <v>118</v>
      </c>
      <c r="L99" s="7" t="s">
        <v>70</v>
      </c>
      <c r="M99" s="2">
        <v>51.5</v>
      </c>
      <c r="N99" s="26">
        <v>131</v>
      </c>
      <c r="O99" s="26">
        <v>65</v>
      </c>
      <c r="P99" s="26">
        <v>101</v>
      </c>
      <c r="Q99" s="26">
        <v>110</v>
      </c>
      <c r="R99" s="4">
        <v>0.12361111111111112</v>
      </c>
      <c r="AW99" s="27"/>
      <c r="AX99" s="27"/>
      <c r="AY99" s="27"/>
      <c r="AZ99" s="27"/>
    </row>
    <row r="100" spans="1:52">
      <c r="A100">
        <v>1833</v>
      </c>
      <c r="B100" s="3" t="s">
        <v>169</v>
      </c>
      <c r="C100" s="1">
        <v>42236</v>
      </c>
      <c r="D100" t="str">
        <f t="shared" si="1"/>
        <v>232</v>
      </c>
      <c r="E100" s="5" t="s">
        <v>14</v>
      </c>
      <c r="F100" s="26">
        <v>2</v>
      </c>
      <c r="G100" s="4">
        <v>9.9999999999999992E-2</v>
      </c>
      <c r="H100" s="7" t="s">
        <v>69</v>
      </c>
      <c r="I100" s="3" t="s">
        <v>70</v>
      </c>
      <c r="J100" s="7" t="s">
        <v>69</v>
      </c>
      <c r="K100" s="7" t="s">
        <v>118</v>
      </c>
      <c r="L100" s="7" t="s">
        <v>70</v>
      </c>
      <c r="M100" s="2">
        <v>54</v>
      </c>
      <c r="N100" s="26">
        <v>130</v>
      </c>
      <c r="O100" s="26">
        <v>63</v>
      </c>
      <c r="P100" s="26">
        <v>99</v>
      </c>
      <c r="Q100" s="26">
        <v>107</v>
      </c>
      <c r="R100" s="4">
        <v>0.14097222222222222</v>
      </c>
      <c r="T100" s="1">
        <v>42244</v>
      </c>
      <c r="U100" s="3" t="s">
        <v>72</v>
      </c>
      <c r="V100" s="2">
        <v>57</v>
      </c>
      <c r="AW100" s="27"/>
      <c r="AX100" s="27"/>
      <c r="AY100" s="27"/>
      <c r="AZ100" s="27"/>
    </row>
    <row r="101" spans="1:52">
      <c r="A101">
        <v>1833</v>
      </c>
      <c r="B101" s="3" t="s">
        <v>163</v>
      </c>
      <c r="C101" s="1">
        <v>42240</v>
      </c>
      <c r="D101" t="str">
        <f t="shared" si="1"/>
        <v>236</v>
      </c>
      <c r="E101" s="5" t="s">
        <v>23</v>
      </c>
      <c r="F101" s="26">
        <v>1</v>
      </c>
      <c r="G101" s="4">
        <v>0.86944444444444446</v>
      </c>
      <c r="H101" s="7" t="s">
        <v>77</v>
      </c>
      <c r="I101" s="3" t="s">
        <v>76</v>
      </c>
      <c r="J101" s="7" t="s">
        <v>77</v>
      </c>
      <c r="K101" s="7" t="s">
        <v>71</v>
      </c>
      <c r="L101" s="7" t="s">
        <v>71</v>
      </c>
      <c r="M101" s="2">
        <v>55</v>
      </c>
      <c r="N101" s="26">
        <v>133</v>
      </c>
      <c r="O101" s="26">
        <v>67</v>
      </c>
      <c r="P101" s="26">
        <v>102</v>
      </c>
      <c r="Q101" s="26">
        <v>112</v>
      </c>
      <c r="R101" s="4">
        <v>0.88958333333333339</v>
      </c>
      <c r="AW101" s="27" t="s">
        <v>170</v>
      </c>
      <c r="AX101" s="27"/>
      <c r="AY101" s="27"/>
      <c r="AZ101" s="27"/>
    </row>
    <row r="102" spans="1:52">
      <c r="A102">
        <v>1833</v>
      </c>
      <c r="B102" s="3" t="s">
        <v>171</v>
      </c>
      <c r="C102" s="1">
        <v>42240</v>
      </c>
      <c r="D102" t="str">
        <f t="shared" si="1"/>
        <v>236</v>
      </c>
      <c r="E102" s="5" t="s">
        <v>23</v>
      </c>
      <c r="F102" s="26">
        <v>3</v>
      </c>
      <c r="G102" s="4">
        <v>0.91736111111111107</v>
      </c>
      <c r="H102" s="7" t="s">
        <v>69</v>
      </c>
      <c r="I102" s="3" t="s">
        <v>70</v>
      </c>
      <c r="J102" s="7" t="s">
        <v>69</v>
      </c>
      <c r="K102" s="7" t="s">
        <v>118</v>
      </c>
      <c r="L102" s="7" t="s">
        <v>70</v>
      </c>
      <c r="M102" s="2">
        <v>52.5</v>
      </c>
      <c r="N102" s="26">
        <v>128</v>
      </c>
      <c r="O102" s="26">
        <v>66</v>
      </c>
      <c r="P102" s="26">
        <v>96</v>
      </c>
      <c r="Q102" s="26">
        <v>104</v>
      </c>
      <c r="R102" s="4">
        <v>0.91736111111111107</v>
      </c>
      <c r="AW102" s="27"/>
      <c r="AX102" s="27"/>
      <c r="AY102" s="27"/>
      <c r="AZ102" s="27"/>
    </row>
    <row r="103" spans="1:52">
      <c r="A103">
        <v>1833</v>
      </c>
      <c r="B103" s="3" t="s">
        <v>172</v>
      </c>
      <c r="C103" s="1">
        <v>42241</v>
      </c>
      <c r="D103" t="str">
        <f t="shared" si="1"/>
        <v>237</v>
      </c>
      <c r="E103" s="5" t="s">
        <v>6</v>
      </c>
      <c r="F103" s="26">
        <v>3</v>
      </c>
      <c r="G103" s="4">
        <v>0.87013888888888891</v>
      </c>
      <c r="H103" s="8" t="s">
        <v>69</v>
      </c>
      <c r="I103" s="3" t="s">
        <v>70</v>
      </c>
      <c r="J103" s="7" t="s">
        <v>69</v>
      </c>
      <c r="K103" s="7" t="s">
        <v>118</v>
      </c>
      <c r="L103" s="7" t="s">
        <v>70</v>
      </c>
      <c r="M103" s="2">
        <v>57.5</v>
      </c>
      <c r="N103" s="26">
        <v>130</v>
      </c>
      <c r="O103" s="26">
        <v>59</v>
      </c>
      <c r="P103" s="26">
        <v>93</v>
      </c>
      <c r="Q103" s="26">
        <v>102</v>
      </c>
      <c r="R103" s="4">
        <v>0.90486111111111101</v>
      </c>
      <c r="T103" s="1">
        <v>42244</v>
      </c>
      <c r="U103" s="3" t="s">
        <v>72</v>
      </c>
      <c r="V103" s="2">
        <v>57</v>
      </c>
      <c r="AW103" s="27"/>
      <c r="AX103" s="27"/>
      <c r="AY103" s="27"/>
      <c r="AZ103" s="27"/>
    </row>
    <row r="104" spans="1:52">
      <c r="A104">
        <v>1833</v>
      </c>
      <c r="B104" s="3" t="s">
        <v>173</v>
      </c>
      <c r="C104" s="1">
        <v>42241</v>
      </c>
      <c r="D104" t="str">
        <f t="shared" si="1"/>
        <v>237</v>
      </c>
      <c r="E104" s="5" t="s">
        <v>6</v>
      </c>
      <c r="F104" s="26">
        <v>3</v>
      </c>
      <c r="G104" s="4">
        <v>0.8833333333333333</v>
      </c>
      <c r="H104" s="7" t="s">
        <v>69</v>
      </c>
      <c r="I104" s="3" t="s">
        <v>70</v>
      </c>
      <c r="J104" s="7" t="s">
        <v>69</v>
      </c>
      <c r="K104" s="7" t="s">
        <v>118</v>
      </c>
      <c r="L104" s="7" t="s">
        <v>70</v>
      </c>
      <c r="M104" s="2">
        <v>48.5</v>
      </c>
      <c r="N104" s="26">
        <v>127</v>
      </c>
      <c r="O104" s="26">
        <v>61</v>
      </c>
      <c r="P104" s="26">
        <v>96</v>
      </c>
      <c r="Q104" s="26">
        <v>106</v>
      </c>
      <c r="R104" s="4">
        <v>0.90694444444444444</v>
      </c>
      <c r="T104" s="1">
        <v>42249</v>
      </c>
      <c r="U104" s="3" t="s">
        <v>98</v>
      </c>
      <c r="V104" s="2">
        <v>55</v>
      </c>
      <c r="AW104" s="27"/>
      <c r="AX104" s="27"/>
      <c r="AY104" s="27"/>
      <c r="AZ104" s="27"/>
    </row>
    <row r="105" spans="1:52">
      <c r="A105">
        <v>1833</v>
      </c>
      <c r="B105" s="3" t="s">
        <v>174</v>
      </c>
      <c r="C105" s="1">
        <v>42242</v>
      </c>
      <c r="D105" t="str">
        <f t="shared" si="1"/>
        <v>238</v>
      </c>
      <c r="E105" s="5" t="s">
        <v>17</v>
      </c>
      <c r="F105" s="26">
        <v>1</v>
      </c>
      <c r="G105" s="4">
        <v>0.86458333333333337</v>
      </c>
      <c r="H105" s="7" t="s">
        <v>69</v>
      </c>
      <c r="I105" s="3" t="s">
        <v>70</v>
      </c>
      <c r="J105" s="7" t="s">
        <v>69</v>
      </c>
      <c r="K105" s="7" t="s">
        <v>118</v>
      </c>
      <c r="L105" s="7" t="s">
        <v>70</v>
      </c>
      <c r="M105" s="2">
        <v>52.5</v>
      </c>
      <c r="N105" s="26">
        <v>129</v>
      </c>
      <c r="O105" s="26">
        <v>62</v>
      </c>
      <c r="P105" s="26">
        <v>97</v>
      </c>
      <c r="Q105" s="26">
        <v>104</v>
      </c>
      <c r="R105" s="4">
        <v>0.88958333333333339</v>
      </c>
      <c r="AW105" s="27"/>
      <c r="AX105" s="27"/>
      <c r="AY105" s="27"/>
      <c r="AZ105" s="27"/>
    </row>
    <row r="106" spans="1:52">
      <c r="A106">
        <v>1833</v>
      </c>
      <c r="B106" s="3" t="s">
        <v>175</v>
      </c>
      <c r="C106" s="1">
        <v>42242</v>
      </c>
      <c r="D106" t="str">
        <f t="shared" si="1"/>
        <v>238</v>
      </c>
      <c r="E106" s="5" t="s">
        <v>17</v>
      </c>
      <c r="F106" s="26">
        <v>1</v>
      </c>
      <c r="G106" s="4">
        <v>0.86458333333333337</v>
      </c>
      <c r="H106" s="7" t="s">
        <v>69</v>
      </c>
      <c r="I106" s="3" t="s">
        <v>70</v>
      </c>
      <c r="J106" s="7" t="s">
        <v>69</v>
      </c>
      <c r="K106" s="7" t="s">
        <v>118</v>
      </c>
      <c r="L106" s="7" t="s">
        <v>70</v>
      </c>
      <c r="M106" s="2">
        <v>53</v>
      </c>
      <c r="N106" s="26">
        <v>131</v>
      </c>
      <c r="O106" s="26">
        <v>62</v>
      </c>
      <c r="P106" s="26">
        <v>96</v>
      </c>
      <c r="Q106" s="26">
        <v>105</v>
      </c>
      <c r="R106" s="4">
        <v>0.88611111111111107</v>
      </c>
      <c r="T106" s="1">
        <v>42250</v>
      </c>
      <c r="U106" s="3" t="s">
        <v>72</v>
      </c>
      <c r="V106" s="2">
        <v>59.5</v>
      </c>
      <c r="AW106" s="27"/>
      <c r="AX106" s="27"/>
      <c r="AY106" s="27"/>
      <c r="AZ106" s="27"/>
    </row>
    <row r="107" spans="1:52">
      <c r="A107">
        <v>1833</v>
      </c>
      <c r="B107" s="3" t="s">
        <v>176</v>
      </c>
      <c r="C107" s="1">
        <v>42243</v>
      </c>
      <c r="D107" t="str">
        <f t="shared" si="1"/>
        <v>239</v>
      </c>
      <c r="E107" s="5" t="s">
        <v>20</v>
      </c>
      <c r="F107" s="26">
        <v>3</v>
      </c>
      <c r="G107" s="4">
        <v>0.85416666666666663</v>
      </c>
      <c r="H107" s="7" t="s">
        <v>69</v>
      </c>
      <c r="I107" s="3" t="s">
        <v>76</v>
      </c>
      <c r="J107" s="7" t="s">
        <v>77</v>
      </c>
      <c r="K107" s="7" t="s">
        <v>120</v>
      </c>
      <c r="L107" s="7" t="s">
        <v>70</v>
      </c>
      <c r="M107" s="2">
        <v>57.5</v>
      </c>
      <c r="N107" s="26">
        <v>129</v>
      </c>
      <c r="O107" s="26">
        <v>59</v>
      </c>
      <c r="P107" s="26">
        <v>100</v>
      </c>
      <c r="Q107" s="26">
        <v>109</v>
      </c>
      <c r="R107" s="4">
        <v>0.88263888888888886</v>
      </c>
      <c r="AC107">
        <v>2</v>
      </c>
      <c r="AD107">
        <v>2.5</v>
      </c>
      <c r="AE107">
        <v>3</v>
      </c>
      <c r="AF107">
        <v>3</v>
      </c>
      <c r="AG107">
        <v>2.5</v>
      </c>
      <c r="AH107">
        <v>2</v>
      </c>
      <c r="AI107">
        <v>1.5</v>
      </c>
      <c r="AJ107" t="s">
        <v>82</v>
      </c>
      <c r="AK107" t="s">
        <v>82</v>
      </c>
      <c r="AL107" t="s">
        <v>82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2.5</v>
      </c>
      <c r="AS107">
        <v>2</v>
      </c>
      <c r="AT107" t="s">
        <v>82</v>
      </c>
      <c r="AU107" t="s">
        <v>82</v>
      </c>
      <c r="AV107" t="s">
        <v>82</v>
      </c>
      <c r="AW107" s="27"/>
      <c r="AX107" s="27"/>
      <c r="AY107" s="27"/>
      <c r="AZ107" s="27"/>
    </row>
    <row r="108" spans="1:52">
      <c r="A108">
        <v>1833</v>
      </c>
      <c r="B108" s="3" t="s">
        <v>177</v>
      </c>
      <c r="C108" s="1">
        <v>42243</v>
      </c>
      <c r="D108" t="str">
        <f t="shared" si="1"/>
        <v>239</v>
      </c>
      <c r="E108" s="5" t="s">
        <v>23</v>
      </c>
      <c r="F108" s="26">
        <v>1</v>
      </c>
      <c r="G108" s="4">
        <v>0.85833333333333339</v>
      </c>
      <c r="H108" s="7" t="s">
        <v>69</v>
      </c>
      <c r="I108" s="3" t="s">
        <v>76</v>
      </c>
      <c r="J108" s="7" t="s">
        <v>77</v>
      </c>
      <c r="K108" s="7" t="s">
        <v>118</v>
      </c>
      <c r="L108" s="7" t="s">
        <v>70</v>
      </c>
      <c r="M108" s="2">
        <v>62.5</v>
      </c>
      <c r="N108" s="26">
        <v>134</v>
      </c>
      <c r="O108" s="26">
        <v>69</v>
      </c>
      <c r="P108" s="26">
        <v>105</v>
      </c>
      <c r="Q108" s="26">
        <v>114</v>
      </c>
      <c r="R108" s="4">
        <v>0.88611111111111107</v>
      </c>
      <c r="T108" s="1">
        <v>42249</v>
      </c>
      <c r="U108" s="3" t="s">
        <v>98</v>
      </c>
      <c r="V108" s="2">
        <v>64</v>
      </c>
      <c r="AC108">
        <v>1</v>
      </c>
      <c r="AD108">
        <v>1</v>
      </c>
      <c r="AE108">
        <v>2.5</v>
      </c>
      <c r="AF108">
        <v>2.5</v>
      </c>
      <c r="AG108">
        <v>2.5</v>
      </c>
      <c r="AH108">
        <v>2.5</v>
      </c>
      <c r="AI108">
        <v>2</v>
      </c>
      <c r="AJ108" t="s">
        <v>82</v>
      </c>
      <c r="AK108" t="s">
        <v>82</v>
      </c>
      <c r="AL108" t="s">
        <v>82</v>
      </c>
      <c r="AM108">
        <v>1</v>
      </c>
      <c r="AN108">
        <v>1</v>
      </c>
      <c r="AO108">
        <v>2.5</v>
      </c>
      <c r="AP108">
        <v>2.5</v>
      </c>
      <c r="AQ108">
        <v>2.5</v>
      </c>
      <c r="AR108">
        <v>2.5</v>
      </c>
      <c r="AS108">
        <v>2</v>
      </c>
      <c r="AT108" t="s">
        <v>82</v>
      </c>
      <c r="AU108" t="s">
        <v>82</v>
      </c>
      <c r="AV108" t="s">
        <v>82</v>
      </c>
      <c r="AW108" s="27"/>
      <c r="AX108" s="27"/>
      <c r="AY108" s="27"/>
      <c r="AZ108" s="27"/>
    </row>
    <row r="109" spans="1:52">
      <c r="A109">
        <v>1833</v>
      </c>
      <c r="B109" s="3" t="s">
        <v>178</v>
      </c>
      <c r="C109" s="1">
        <v>42243</v>
      </c>
      <c r="D109" t="str">
        <f t="shared" si="1"/>
        <v>239</v>
      </c>
      <c r="E109" s="5" t="s">
        <v>23</v>
      </c>
      <c r="F109" s="26">
        <v>1</v>
      </c>
      <c r="G109" s="4">
        <v>0.87638888888888899</v>
      </c>
      <c r="H109" s="7" t="s">
        <v>69</v>
      </c>
      <c r="I109" s="3" t="s">
        <v>70</v>
      </c>
      <c r="J109" s="7" t="s">
        <v>69</v>
      </c>
      <c r="K109" s="7" t="s">
        <v>120</v>
      </c>
      <c r="L109" s="7" t="s">
        <v>70</v>
      </c>
      <c r="M109" s="2">
        <v>54.5</v>
      </c>
      <c r="N109" s="26">
        <v>135</v>
      </c>
      <c r="O109" s="26">
        <v>63</v>
      </c>
      <c r="P109" s="26">
        <v>100</v>
      </c>
      <c r="Q109" s="26">
        <v>107</v>
      </c>
      <c r="R109" s="4">
        <v>0.90625</v>
      </c>
      <c r="AW109" s="27"/>
      <c r="AX109" s="27"/>
      <c r="AY109" s="27"/>
      <c r="AZ109" s="27"/>
    </row>
    <row r="110" spans="1:52">
      <c r="A110">
        <v>1833</v>
      </c>
      <c r="B110" s="3" t="s">
        <v>179</v>
      </c>
      <c r="C110" s="1">
        <v>42243</v>
      </c>
      <c r="D110" t="str">
        <f t="shared" si="1"/>
        <v>239</v>
      </c>
      <c r="E110" s="5" t="s">
        <v>20</v>
      </c>
      <c r="F110" s="26">
        <v>4</v>
      </c>
      <c r="G110" s="4">
        <v>2.0833333333333333E-3</v>
      </c>
      <c r="H110" s="7" t="s">
        <v>69</v>
      </c>
      <c r="I110" s="3" t="s">
        <v>70</v>
      </c>
      <c r="J110" s="7" t="s">
        <v>69</v>
      </c>
      <c r="K110" s="7" t="s">
        <v>118</v>
      </c>
      <c r="L110" s="7" t="s">
        <v>70</v>
      </c>
      <c r="M110" s="2">
        <v>56</v>
      </c>
      <c r="N110" s="26">
        <v>129</v>
      </c>
      <c r="O110" s="26">
        <v>59</v>
      </c>
      <c r="P110" s="26">
        <v>95</v>
      </c>
      <c r="Q110" s="26">
        <v>102</v>
      </c>
      <c r="R110" s="4">
        <v>1.0201388888888889</v>
      </c>
      <c r="AW110" s="27"/>
      <c r="AX110" s="27"/>
      <c r="AY110" s="27"/>
      <c r="AZ110" s="27"/>
    </row>
    <row r="111" spans="1:52">
      <c r="A111">
        <v>1833</v>
      </c>
      <c r="B111" s="3" t="s">
        <v>172</v>
      </c>
      <c r="C111" s="1">
        <v>42244</v>
      </c>
      <c r="D111" t="str">
        <f t="shared" si="1"/>
        <v>240</v>
      </c>
      <c r="E111" s="5" t="s">
        <v>6</v>
      </c>
      <c r="F111" s="26">
        <v>4</v>
      </c>
      <c r="G111" s="4">
        <v>0.85625000000000007</v>
      </c>
      <c r="H111" s="7" t="s">
        <v>77</v>
      </c>
      <c r="I111" s="3" t="s">
        <v>70</v>
      </c>
      <c r="J111" s="7" t="s">
        <v>69</v>
      </c>
      <c r="K111" s="7" t="s">
        <v>71</v>
      </c>
      <c r="L111" s="7" t="s">
        <v>71</v>
      </c>
      <c r="M111" s="2">
        <v>57</v>
      </c>
      <c r="N111" s="26">
        <v>129</v>
      </c>
      <c r="O111" s="26">
        <v>62</v>
      </c>
      <c r="P111" s="26">
        <v>93</v>
      </c>
      <c r="Q111" s="26">
        <v>102</v>
      </c>
      <c r="R111" s="4">
        <v>0.87152777777777779</v>
      </c>
      <c r="AW111" s="27" t="s">
        <v>180</v>
      </c>
      <c r="AX111" s="27"/>
      <c r="AY111" s="27"/>
      <c r="AZ111" s="27"/>
    </row>
    <row r="112" spans="1:52">
      <c r="A112">
        <v>1833</v>
      </c>
      <c r="B112" s="3" t="s">
        <v>181</v>
      </c>
      <c r="C112" s="1">
        <v>42244</v>
      </c>
      <c r="D112" t="str">
        <f t="shared" si="1"/>
        <v>240</v>
      </c>
      <c r="E112" s="5" t="s">
        <v>6</v>
      </c>
      <c r="F112" s="26">
        <v>2</v>
      </c>
      <c r="G112" s="4">
        <v>0.85625000000000007</v>
      </c>
      <c r="H112" s="7" t="s">
        <v>73</v>
      </c>
      <c r="I112" s="3" t="s">
        <v>70</v>
      </c>
      <c r="J112" s="7" t="s">
        <v>69</v>
      </c>
      <c r="K112" s="7" t="s">
        <v>71</v>
      </c>
      <c r="L112" s="7" t="s">
        <v>71</v>
      </c>
      <c r="M112" s="2">
        <v>53.5</v>
      </c>
      <c r="N112" s="26">
        <v>124</v>
      </c>
      <c r="O112" s="26">
        <v>55</v>
      </c>
      <c r="P112" s="26">
        <v>96</v>
      </c>
      <c r="Q112" s="26">
        <v>103</v>
      </c>
      <c r="R112" s="4">
        <v>0.90208333333333324</v>
      </c>
      <c r="AW112" s="27" t="s">
        <v>182</v>
      </c>
      <c r="AX112" s="27"/>
      <c r="AY112" s="27"/>
      <c r="AZ112" s="27"/>
    </row>
    <row r="113" spans="1:52">
      <c r="A113">
        <v>1833</v>
      </c>
      <c r="B113" s="3" t="s">
        <v>183</v>
      </c>
      <c r="C113" s="1">
        <v>42244</v>
      </c>
      <c r="D113" t="str">
        <f t="shared" si="1"/>
        <v>240</v>
      </c>
      <c r="E113" s="5" t="s">
        <v>6</v>
      </c>
      <c r="F113" s="26">
        <v>2</v>
      </c>
      <c r="G113" s="4">
        <v>0.85625000000000007</v>
      </c>
      <c r="H113" s="7" t="s">
        <v>73</v>
      </c>
      <c r="I113" s="3" t="s">
        <v>70</v>
      </c>
      <c r="J113" s="7" t="s">
        <v>69</v>
      </c>
      <c r="K113" s="7" t="s">
        <v>71</v>
      </c>
      <c r="L113" s="7" t="s">
        <v>71</v>
      </c>
      <c r="M113" s="2">
        <v>53.5</v>
      </c>
      <c r="N113" s="26">
        <v>126</v>
      </c>
      <c r="O113" s="26">
        <v>58</v>
      </c>
      <c r="P113" s="26">
        <v>96</v>
      </c>
      <c r="Q113" s="26">
        <v>103</v>
      </c>
      <c r="R113" s="4"/>
      <c r="AW113" s="27" t="s">
        <v>184</v>
      </c>
      <c r="AX113" s="27"/>
      <c r="AY113" s="27"/>
      <c r="AZ113" s="27"/>
    </row>
    <row r="114" spans="1:52">
      <c r="A114">
        <v>1833</v>
      </c>
      <c r="B114" s="3" t="s">
        <v>185</v>
      </c>
      <c r="C114" s="1">
        <v>42244</v>
      </c>
      <c r="D114" t="str">
        <f t="shared" si="1"/>
        <v>240</v>
      </c>
      <c r="E114" s="5" t="s">
        <v>6</v>
      </c>
      <c r="F114" s="26">
        <v>3</v>
      </c>
      <c r="G114" s="4">
        <v>0.85625000000000007</v>
      </c>
      <c r="H114" s="7" t="s">
        <v>69</v>
      </c>
      <c r="I114" s="3" t="s">
        <v>70</v>
      </c>
      <c r="J114" s="7" t="s">
        <v>69</v>
      </c>
      <c r="K114" s="7" t="s">
        <v>118</v>
      </c>
      <c r="L114" s="7" t="s">
        <v>70</v>
      </c>
      <c r="M114" s="2">
        <v>59</v>
      </c>
      <c r="N114" s="26">
        <v>130</v>
      </c>
      <c r="O114" s="26">
        <v>62</v>
      </c>
      <c r="P114" s="26">
        <v>100</v>
      </c>
      <c r="Q114" s="26">
        <v>109</v>
      </c>
      <c r="R114" s="4">
        <v>0.89236111111111116</v>
      </c>
      <c r="AW114" s="27"/>
      <c r="AX114" s="27"/>
      <c r="AY114" s="27"/>
      <c r="AZ114" s="27"/>
    </row>
    <row r="115" spans="1:52">
      <c r="A115">
        <v>1833</v>
      </c>
      <c r="B115" s="3" t="s">
        <v>186</v>
      </c>
      <c r="C115" s="1">
        <v>42244</v>
      </c>
      <c r="D115" t="str">
        <f t="shared" si="1"/>
        <v>240</v>
      </c>
      <c r="E115" s="5" t="s">
        <v>6</v>
      </c>
      <c r="F115" s="26">
        <v>4</v>
      </c>
      <c r="G115" s="4">
        <v>0.87777777777777777</v>
      </c>
      <c r="H115" s="7" t="s">
        <v>69</v>
      </c>
      <c r="I115" s="3" t="s">
        <v>70</v>
      </c>
      <c r="J115" s="7" t="s">
        <v>69</v>
      </c>
      <c r="K115" s="7" t="s">
        <v>118</v>
      </c>
      <c r="L115" s="7" t="s">
        <v>70</v>
      </c>
      <c r="M115" s="2">
        <v>59</v>
      </c>
      <c r="N115" s="26">
        <v>132</v>
      </c>
      <c r="O115" s="26">
        <v>59</v>
      </c>
      <c r="P115" s="26">
        <v>100</v>
      </c>
      <c r="Q115" s="26">
        <v>109</v>
      </c>
      <c r="R115" s="4">
        <v>0.87777777777777777</v>
      </c>
      <c r="AW115" s="27"/>
      <c r="AX115" s="27"/>
      <c r="AY115" s="27"/>
      <c r="AZ115" s="27"/>
    </row>
    <row r="116" spans="1:52">
      <c r="A116">
        <v>1833</v>
      </c>
      <c r="B116" s="3" t="s">
        <v>187</v>
      </c>
      <c r="C116" s="1">
        <v>42244</v>
      </c>
      <c r="D116" t="str">
        <f t="shared" si="1"/>
        <v>240</v>
      </c>
      <c r="E116" s="5" t="s">
        <v>6</v>
      </c>
      <c r="F116" s="26">
        <v>1</v>
      </c>
      <c r="G116" s="4">
        <v>0.88888888888888884</v>
      </c>
      <c r="H116" s="7" t="s">
        <v>69</v>
      </c>
      <c r="I116" s="3" t="s">
        <v>76</v>
      </c>
      <c r="J116" s="7" t="s">
        <v>69</v>
      </c>
      <c r="K116" s="7" t="s">
        <v>118</v>
      </c>
      <c r="L116" s="7" t="s">
        <v>70</v>
      </c>
      <c r="M116" s="2">
        <v>59</v>
      </c>
      <c r="N116" s="26">
        <v>122</v>
      </c>
      <c r="O116" s="26">
        <v>51</v>
      </c>
      <c r="P116" s="26">
        <v>102</v>
      </c>
      <c r="Q116" s="26">
        <v>104</v>
      </c>
      <c r="R116" s="4">
        <v>0.93333333333333324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 t="s">
        <v>82</v>
      </c>
      <c r="AJ116" t="s">
        <v>82</v>
      </c>
      <c r="AK116" t="s">
        <v>82</v>
      </c>
      <c r="AL116" t="s">
        <v>82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 t="s">
        <v>82</v>
      </c>
      <c r="AT116" t="s">
        <v>82</v>
      </c>
      <c r="AU116" t="s">
        <v>82</v>
      </c>
      <c r="AV116" t="s">
        <v>82</v>
      </c>
      <c r="AW116" s="27"/>
      <c r="AX116" s="27"/>
      <c r="AY116" s="27"/>
      <c r="AZ116" s="27"/>
    </row>
    <row r="117" spans="1:52">
      <c r="A117">
        <v>1833</v>
      </c>
      <c r="B117" s="3" t="s">
        <v>188</v>
      </c>
      <c r="C117" s="1">
        <v>42244</v>
      </c>
      <c r="D117" t="str">
        <f t="shared" si="1"/>
        <v>240</v>
      </c>
      <c r="E117" s="5" t="s">
        <v>6</v>
      </c>
      <c r="F117" s="26">
        <v>2</v>
      </c>
      <c r="G117" s="4">
        <v>0.92013888888888884</v>
      </c>
      <c r="H117" s="7" t="s">
        <v>69</v>
      </c>
      <c r="I117" s="3" t="s">
        <v>70</v>
      </c>
      <c r="J117" s="7" t="s">
        <v>69</v>
      </c>
      <c r="K117" s="7" t="s">
        <v>120</v>
      </c>
      <c r="L117" s="7" t="s">
        <v>70</v>
      </c>
      <c r="M117" s="2">
        <v>56.5</v>
      </c>
      <c r="N117" s="26">
        <v>131</v>
      </c>
      <c r="O117" s="26">
        <v>59</v>
      </c>
      <c r="P117" s="26">
        <v>96</v>
      </c>
      <c r="Q117" s="26">
        <v>105</v>
      </c>
      <c r="R117" s="4">
        <v>0.94861111111111107</v>
      </c>
      <c r="AW117" s="27"/>
      <c r="AX117" s="27"/>
      <c r="AY117" s="27"/>
      <c r="AZ117" s="27"/>
    </row>
    <row r="118" spans="1:52">
      <c r="A118">
        <v>1833</v>
      </c>
      <c r="B118" s="3" t="s">
        <v>169</v>
      </c>
      <c r="C118" s="1">
        <v>42244</v>
      </c>
      <c r="D118" t="str">
        <f t="shared" si="1"/>
        <v>240</v>
      </c>
      <c r="E118" s="5" t="s">
        <v>6</v>
      </c>
      <c r="F118" s="26">
        <v>1</v>
      </c>
      <c r="G118" s="4">
        <v>0.94027777777777777</v>
      </c>
      <c r="H118" s="7" t="s">
        <v>77</v>
      </c>
      <c r="I118" s="3" t="s">
        <v>70</v>
      </c>
      <c r="J118" s="7" t="s">
        <v>69</v>
      </c>
      <c r="K118" s="7" t="s">
        <v>71</v>
      </c>
      <c r="L118" s="7" t="s">
        <v>71</v>
      </c>
      <c r="M118" s="2">
        <v>57</v>
      </c>
      <c r="N118" s="26">
        <v>129</v>
      </c>
      <c r="O118" s="26">
        <v>63</v>
      </c>
      <c r="P118" s="26">
        <v>99</v>
      </c>
      <c r="Q118" s="26">
        <v>107</v>
      </c>
      <c r="R118" s="4">
        <v>0.95208333333333339</v>
      </c>
      <c r="AW118" s="27" t="s">
        <v>189</v>
      </c>
      <c r="AX118" s="27"/>
      <c r="AY118" s="27"/>
      <c r="AZ118" s="27"/>
    </row>
    <row r="119" spans="1:52">
      <c r="A119">
        <v>1833</v>
      </c>
      <c r="B119" s="3" t="s">
        <v>190</v>
      </c>
      <c r="C119" s="1">
        <v>42244</v>
      </c>
      <c r="D119" t="str">
        <f t="shared" si="1"/>
        <v>240</v>
      </c>
      <c r="E119" s="5" t="s">
        <v>10</v>
      </c>
      <c r="F119" s="26">
        <v>2</v>
      </c>
      <c r="G119" s="4">
        <v>2.0833333333333333E-3</v>
      </c>
      <c r="H119" s="7" t="s">
        <v>69</v>
      </c>
      <c r="I119" s="3" t="s">
        <v>70</v>
      </c>
      <c r="J119" s="7" t="s">
        <v>69</v>
      </c>
      <c r="K119" s="7" t="s">
        <v>118</v>
      </c>
      <c r="L119" s="7" t="s">
        <v>70</v>
      </c>
      <c r="M119" s="2">
        <v>56.5</v>
      </c>
      <c r="N119" s="26">
        <v>128</v>
      </c>
      <c r="O119" s="26">
        <v>61</v>
      </c>
      <c r="P119" s="26">
        <v>94</v>
      </c>
      <c r="Q119" s="26">
        <v>103</v>
      </c>
      <c r="R119" s="4">
        <v>1.0243055555555556</v>
      </c>
      <c r="T119" s="1">
        <v>42252</v>
      </c>
      <c r="U119" s="3" t="s">
        <v>72</v>
      </c>
      <c r="V119" s="2">
        <v>56.4</v>
      </c>
      <c r="AW119" s="27"/>
      <c r="AX119" s="27"/>
      <c r="AY119" s="27"/>
      <c r="AZ119" s="27"/>
    </row>
    <row r="120" spans="1:52">
      <c r="A120">
        <v>1833</v>
      </c>
      <c r="B120" s="3" t="s">
        <v>162</v>
      </c>
      <c r="C120" s="1">
        <v>42247</v>
      </c>
      <c r="D120" t="str">
        <f t="shared" si="1"/>
        <v>243</v>
      </c>
      <c r="E120" s="5" t="s">
        <v>10</v>
      </c>
      <c r="F120" s="26">
        <v>1</v>
      </c>
      <c r="G120" s="4">
        <v>0.87638888888888899</v>
      </c>
      <c r="H120" s="7" t="s">
        <v>77</v>
      </c>
      <c r="I120" s="3" t="s">
        <v>70</v>
      </c>
      <c r="J120" s="7" t="s">
        <v>69</v>
      </c>
      <c r="K120" s="7" t="s">
        <v>71</v>
      </c>
      <c r="L120" s="7" t="s">
        <v>71</v>
      </c>
      <c r="M120" s="2">
        <v>56</v>
      </c>
      <c r="N120" s="26">
        <v>124</v>
      </c>
      <c r="O120" s="26">
        <v>64</v>
      </c>
      <c r="P120" s="26">
        <v>94</v>
      </c>
      <c r="Q120" s="26">
        <v>106</v>
      </c>
      <c r="R120" s="4">
        <v>0.88680555555555562</v>
      </c>
      <c r="AW120" s="27" t="s">
        <v>191</v>
      </c>
      <c r="AX120" s="27"/>
      <c r="AY120" s="27"/>
      <c r="AZ120" s="27"/>
    </row>
    <row r="121" spans="1:52">
      <c r="A121">
        <v>1833</v>
      </c>
      <c r="B121" s="3" t="s">
        <v>192</v>
      </c>
      <c r="C121" s="1">
        <v>42247</v>
      </c>
      <c r="D121" t="str">
        <f t="shared" si="1"/>
        <v>243</v>
      </c>
      <c r="E121" s="5" t="s">
        <v>6</v>
      </c>
      <c r="F121" s="26">
        <v>3</v>
      </c>
      <c r="G121" s="4">
        <v>0.87638888888888899</v>
      </c>
      <c r="H121" s="7" t="s">
        <v>69</v>
      </c>
      <c r="I121" s="3" t="s">
        <v>70</v>
      </c>
      <c r="J121" s="7" t="s">
        <v>69</v>
      </c>
      <c r="K121" s="7" t="s">
        <v>118</v>
      </c>
      <c r="L121" s="7" t="s">
        <v>70</v>
      </c>
      <c r="M121" s="2">
        <v>54.5</v>
      </c>
      <c r="N121" s="26">
        <v>127</v>
      </c>
      <c r="O121" s="26">
        <v>60</v>
      </c>
      <c r="P121" s="26">
        <v>95</v>
      </c>
      <c r="Q121" s="26">
        <v>105</v>
      </c>
      <c r="R121" s="4">
        <v>0.91111111111111109</v>
      </c>
      <c r="AW121" s="27"/>
      <c r="AX121" s="27"/>
      <c r="AY121" s="27"/>
      <c r="AZ121" s="27"/>
    </row>
    <row r="122" spans="1:52">
      <c r="A122">
        <v>1833</v>
      </c>
      <c r="B122" s="3" t="s">
        <v>193</v>
      </c>
      <c r="C122" s="1">
        <v>42247</v>
      </c>
      <c r="D122" t="str">
        <f t="shared" si="1"/>
        <v>243</v>
      </c>
      <c r="E122" s="5" t="s">
        <v>10</v>
      </c>
      <c r="F122" s="26">
        <v>3</v>
      </c>
      <c r="G122" s="4">
        <v>0.88750000000000007</v>
      </c>
      <c r="H122" s="7" t="s">
        <v>69</v>
      </c>
      <c r="I122" s="3" t="s">
        <v>70</v>
      </c>
      <c r="J122" s="7" t="s">
        <v>69</v>
      </c>
      <c r="K122" s="7" t="s">
        <v>118</v>
      </c>
      <c r="L122" s="7" t="s">
        <v>70</v>
      </c>
      <c r="M122" s="2">
        <v>52</v>
      </c>
      <c r="N122" s="26">
        <v>122</v>
      </c>
      <c r="O122" s="26">
        <v>53</v>
      </c>
      <c r="P122" s="26">
        <v>95</v>
      </c>
      <c r="Q122" s="26">
        <v>103</v>
      </c>
      <c r="R122" s="4">
        <v>0.94027777777777777</v>
      </c>
      <c r="T122" s="1">
        <v>42624</v>
      </c>
      <c r="U122" s="3" t="s">
        <v>10</v>
      </c>
      <c r="V122" s="2">
        <v>60.7</v>
      </c>
      <c r="AW122" s="27"/>
      <c r="AX122" s="27"/>
      <c r="AY122" s="27"/>
      <c r="AZ122" s="27"/>
    </row>
    <row r="123" spans="1:52">
      <c r="A123">
        <v>1833</v>
      </c>
      <c r="B123" s="3" t="s">
        <v>194</v>
      </c>
      <c r="C123" s="1">
        <v>42247</v>
      </c>
      <c r="D123" t="str">
        <f t="shared" si="1"/>
        <v>243</v>
      </c>
      <c r="E123" s="5" t="s">
        <v>6</v>
      </c>
      <c r="F123" s="26">
        <v>3</v>
      </c>
      <c r="G123" s="4">
        <v>0.88888888888888884</v>
      </c>
      <c r="H123" s="7" t="s">
        <v>69</v>
      </c>
      <c r="I123" s="3" t="s">
        <v>70</v>
      </c>
      <c r="J123" s="7" t="s">
        <v>69</v>
      </c>
      <c r="K123" s="7" t="s">
        <v>118</v>
      </c>
      <c r="L123" s="7" t="s">
        <v>70</v>
      </c>
      <c r="M123" s="2">
        <v>57</v>
      </c>
      <c r="N123" s="26">
        <v>132</v>
      </c>
      <c r="O123" s="26">
        <v>62</v>
      </c>
      <c r="P123" s="26">
        <v>97</v>
      </c>
      <c r="Q123" s="26">
        <v>107</v>
      </c>
      <c r="R123" s="4">
        <v>0.92569444444444438</v>
      </c>
      <c r="T123" s="1">
        <v>42252</v>
      </c>
      <c r="U123" s="3" t="s">
        <v>72</v>
      </c>
      <c r="V123" s="2">
        <v>62.8</v>
      </c>
      <c r="AW123" s="27"/>
      <c r="AX123" s="27"/>
      <c r="AY123" s="27"/>
      <c r="AZ123" s="27"/>
    </row>
    <row r="124" spans="1:52">
      <c r="A124">
        <v>1833</v>
      </c>
      <c r="B124" s="3" t="s">
        <v>195</v>
      </c>
      <c r="C124" s="1">
        <v>42247</v>
      </c>
      <c r="D124" t="str">
        <f t="shared" si="1"/>
        <v>243</v>
      </c>
      <c r="E124" s="5" t="s">
        <v>10</v>
      </c>
      <c r="F124" s="26">
        <v>1</v>
      </c>
      <c r="G124" s="4">
        <v>0.92986111111111114</v>
      </c>
      <c r="H124" s="7" t="s">
        <v>69</v>
      </c>
      <c r="I124" s="3" t="s">
        <v>70</v>
      </c>
      <c r="J124" s="7" t="s">
        <v>69</v>
      </c>
      <c r="K124" s="7" t="s">
        <v>118</v>
      </c>
      <c r="L124" s="7" t="s">
        <v>70</v>
      </c>
      <c r="M124" s="2">
        <v>55</v>
      </c>
      <c r="N124" s="26">
        <v>126</v>
      </c>
      <c r="O124" s="26">
        <v>60</v>
      </c>
      <c r="P124" s="26">
        <v>95</v>
      </c>
      <c r="Q124" s="26">
        <v>107</v>
      </c>
      <c r="R124" s="4">
        <v>0.9506944444444444</v>
      </c>
      <c r="AW124" s="27"/>
      <c r="AX124" s="27"/>
      <c r="AY124" s="27"/>
      <c r="AZ124" s="27"/>
    </row>
    <row r="125" spans="1:52">
      <c r="A125">
        <v>1783</v>
      </c>
      <c r="B125" s="3" t="s">
        <v>196</v>
      </c>
      <c r="C125" s="1">
        <v>42247</v>
      </c>
      <c r="D125" t="str">
        <f t="shared" si="1"/>
        <v>243</v>
      </c>
      <c r="E125" s="5" t="s">
        <v>6</v>
      </c>
      <c r="F125" s="26">
        <v>4</v>
      </c>
      <c r="G125" s="4">
        <v>0.94097222222222221</v>
      </c>
      <c r="H125" s="7" t="s">
        <v>73</v>
      </c>
      <c r="I125" s="3" t="s">
        <v>75</v>
      </c>
      <c r="J125" s="7" t="s">
        <v>82</v>
      </c>
      <c r="K125" s="7" t="s">
        <v>71</v>
      </c>
      <c r="L125" s="7" t="s">
        <v>71</v>
      </c>
      <c r="M125" s="2">
        <v>64.5</v>
      </c>
      <c r="N125" s="26">
        <v>128</v>
      </c>
      <c r="O125" s="26">
        <v>62</v>
      </c>
      <c r="P125" s="26">
        <v>97</v>
      </c>
      <c r="Q125" s="26">
        <v>107</v>
      </c>
      <c r="R125" s="4">
        <v>0.96527777777777779</v>
      </c>
      <c r="AC125">
        <v>1.5</v>
      </c>
      <c r="AD125">
        <v>3</v>
      </c>
      <c r="AE125">
        <v>2.5</v>
      </c>
      <c r="AF125">
        <v>2.5</v>
      </c>
      <c r="AG125">
        <v>2.5</v>
      </c>
      <c r="AH125">
        <v>3</v>
      </c>
      <c r="AI125">
        <v>2.5</v>
      </c>
      <c r="AJ125" t="s">
        <v>82</v>
      </c>
      <c r="AK125" t="s">
        <v>82</v>
      </c>
      <c r="AL125" t="s">
        <v>82</v>
      </c>
      <c r="AM125">
        <v>1.5</v>
      </c>
      <c r="AN125">
        <v>3</v>
      </c>
      <c r="AO125">
        <v>2.5</v>
      </c>
      <c r="AP125">
        <v>2.5</v>
      </c>
      <c r="AQ125">
        <v>2.5</v>
      </c>
      <c r="AR125">
        <v>3</v>
      </c>
      <c r="AS125">
        <v>2.5</v>
      </c>
      <c r="AT125" t="s">
        <v>82</v>
      </c>
      <c r="AU125" t="s">
        <v>82</v>
      </c>
      <c r="AV125" t="s">
        <v>82</v>
      </c>
      <c r="AW125" s="27" t="s">
        <v>197</v>
      </c>
      <c r="AX125" s="27"/>
      <c r="AY125" s="27"/>
      <c r="AZ125" s="27"/>
    </row>
    <row r="126" spans="1:52">
      <c r="A126">
        <v>1833</v>
      </c>
      <c r="B126" s="3" t="s">
        <v>198</v>
      </c>
      <c r="C126" s="1">
        <v>42247</v>
      </c>
      <c r="D126" t="str">
        <f t="shared" si="1"/>
        <v>243</v>
      </c>
      <c r="E126" s="5" t="s">
        <v>10</v>
      </c>
      <c r="F126" s="26">
        <v>1</v>
      </c>
      <c r="G126" s="4">
        <v>0.96180555555555547</v>
      </c>
      <c r="H126" s="7" t="s">
        <v>69</v>
      </c>
      <c r="I126" s="3" t="s">
        <v>70</v>
      </c>
      <c r="J126" s="7" t="s">
        <v>69</v>
      </c>
      <c r="K126" s="7" t="s">
        <v>120</v>
      </c>
      <c r="L126" s="7" t="s">
        <v>70</v>
      </c>
      <c r="M126" s="2">
        <v>53</v>
      </c>
      <c r="N126" s="26">
        <v>130</v>
      </c>
      <c r="O126" s="26">
        <v>59</v>
      </c>
      <c r="P126" s="26">
        <v>96</v>
      </c>
      <c r="Q126" s="26">
        <v>104</v>
      </c>
      <c r="R126" s="4">
        <v>0.99097222222222225</v>
      </c>
      <c r="T126" s="1">
        <v>42249</v>
      </c>
      <c r="U126" s="3" t="s">
        <v>98</v>
      </c>
      <c r="V126" s="2">
        <v>54</v>
      </c>
      <c r="AW126" s="27"/>
      <c r="AX126" s="27"/>
      <c r="AY126" s="27"/>
      <c r="AZ126" s="27"/>
    </row>
    <row r="127" spans="1:52">
      <c r="A127">
        <v>1833</v>
      </c>
      <c r="B127" s="3" t="s">
        <v>199</v>
      </c>
      <c r="C127" s="1">
        <v>42248</v>
      </c>
      <c r="D127" t="str">
        <f t="shared" si="1"/>
        <v>244</v>
      </c>
      <c r="E127" s="5" t="s">
        <v>17</v>
      </c>
      <c r="F127" s="26">
        <v>2</v>
      </c>
      <c r="G127" s="4">
        <v>0.88611111111111107</v>
      </c>
      <c r="H127" s="7" t="s">
        <v>69</v>
      </c>
      <c r="I127" s="3" t="s">
        <v>70</v>
      </c>
      <c r="J127" s="7" t="s">
        <v>69</v>
      </c>
      <c r="K127" s="7" t="s">
        <v>118</v>
      </c>
      <c r="L127" s="7" t="s">
        <v>70</v>
      </c>
      <c r="M127" s="2">
        <v>53.5</v>
      </c>
      <c r="N127" s="26">
        <v>129</v>
      </c>
      <c r="O127" s="26">
        <v>62</v>
      </c>
      <c r="P127" s="26">
        <v>96</v>
      </c>
      <c r="Q127" s="26">
        <v>104</v>
      </c>
      <c r="R127" s="4">
        <v>0.90555555555555556</v>
      </c>
      <c r="AW127" s="27"/>
      <c r="AX127" s="27"/>
      <c r="AY127" s="27"/>
      <c r="AZ127" s="27"/>
    </row>
    <row r="128" spans="1:52">
      <c r="A128">
        <v>1833</v>
      </c>
      <c r="B128" s="3" t="s">
        <v>200</v>
      </c>
      <c r="C128" s="1">
        <v>42248</v>
      </c>
      <c r="D128" t="str">
        <f t="shared" si="1"/>
        <v>244</v>
      </c>
      <c r="E128" s="5" t="s">
        <v>14</v>
      </c>
      <c r="F128" s="26">
        <v>1</v>
      </c>
      <c r="G128" s="4">
        <v>0.89722222222222225</v>
      </c>
      <c r="H128" s="7" t="s">
        <v>69</v>
      </c>
      <c r="I128" s="3" t="s">
        <v>70</v>
      </c>
      <c r="J128" s="7" t="s">
        <v>69</v>
      </c>
      <c r="K128" s="7" t="s">
        <v>118</v>
      </c>
      <c r="L128" s="7" t="s">
        <v>70</v>
      </c>
      <c r="M128" s="2">
        <v>54.5</v>
      </c>
      <c r="N128" s="26">
        <v>126</v>
      </c>
      <c r="O128" s="26">
        <v>64</v>
      </c>
      <c r="P128" s="26">
        <v>99</v>
      </c>
      <c r="Q128" s="26">
        <v>107</v>
      </c>
      <c r="R128" s="4">
        <v>0.9243055555555556</v>
      </c>
      <c r="AW128" s="27"/>
      <c r="AX128" s="27"/>
      <c r="AY128" s="27"/>
      <c r="AZ128" s="27"/>
    </row>
    <row r="129" spans="1:52">
      <c r="A129">
        <v>1833</v>
      </c>
      <c r="B129" s="3" t="s">
        <v>201</v>
      </c>
      <c r="C129" s="1">
        <v>42248</v>
      </c>
      <c r="D129" t="str">
        <f t="shared" si="1"/>
        <v>244</v>
      </c>
      <c r="E129" s="5" t="s">
        <v>17</v>
      </c>
      <c r="F129" s="26">
        <v>4</v>
      </c>
      <c r="G129" s="4">
        <v>0.93819444444444444</v>
      </c>
      <c r="H129" s="7" t="s">
        <v>69</v>
      </c>
      <c r="I129" s="3" t="s">
        <v>70</v>
      </c>
      <c r="J129" s="7" t="s">
        <v>69</v>
      </c>
      <c r="K129" s="7" t="s">
        <v>120</v>
      </c>
      <c r="L129" s="7" t="s">
        <v>70</v>
      </c>
      <c r="M129" s="2">
        <v>54</v>
      </c>
      <c r="N129" s="26">
        <v>124</v>
      </c>
      <c r="O129" s="26">
        <v>61</v>
      </c>
      <c r="P129" s="26">
        <v>93</v>
      </c>
      <c r="Q129" s="26">
        <v>101</v>
      </c>
      <c r="R129" s="4">
        <v>0.95624999999999993</v>
      </c>
      <c r="AW129" s="27"/>
      <c r="AX129" s="27"/>
      <c r="AY129" s="27"/>
      <c r="AZ129" s="27"/>
    </row>
    <row r="130" spans="1:52">
      <c r="A130">
        <v>1833</v>
      </c>
      <c r="B130" s="3" t="s">
        <v>202</v>
      </c>
      <c r="C130" s="1">
        <v>42248</v>
      </c>
      <c r="D130" t="str">
        <f t="shared" ref="D130:D193" si="2">TEXT((C130-DATEVALUE("1/1/"&amp;TEXT(C130,"yy"))+1),"000")</f>
        <v>244</v>
      </c>
      <c r="E130" s="5" t="s">
        <v>17</v>
      </c>
      <c r="F130" s="26">
        <v>1</v>
      </c>
      <c r="G130" s="4">
        <v>0.97986111111111107</v>
      </c>
      <c r="H130" s="7" t="s">
        <v>69</v>
      </c>
      <c r="I130" s="3" t="s">
        <v>70</v>
      </c>
      <c r="J130" s="7" t="s">
        <v>69</v>
      </c>
      <c r="K130" s="7" t="s">
        <v>120</v>
      </c>
      <c r="L130" s="7" t="s">
        <v>70</v>
      </c>
      <c r="M130" s="2">
        <v>59.5</v>
      </c>
      <c r="N130" s="26">
        <v>132</v>
      </c>
      <c r="O130" s="26">
        <v>62</v>
      </c>
      <c r="P130" s="26">
        <v>98</v>
      </c>
      <c r="Q130" s="26">
        <v>108</v>
      </c>
      <c r="R130" s="4">
        <v>1.0006944444444443</v>
      </c>
      <c r="AW130" s="27"/>
      <c r="AX130" s="27"/>
      <c r="AY130" s="27"/>
      <c r="AZ130" s="27"/>
    </row>
    <row r="131" spans="1:52">
      <c r="A131">
        <v>1833</v>
      </c>
      <c r="B131" s="3" t="s">
        <v>177</v>
      </c>
      <c r="C131" s="1">
        <v>42249</v>
      </c>
      <c r="D131" t="str">
        <f t="shared" si="2"/>
        <v>245</v>
      </c>
      <c r="E131" s="5" t="s">
        <v>23</v>
      </c>
      <c r="F131" s="26">
        <v>4</v>
      </c>
      <c r="G131" s="4">
        <v>0.85902777777777783</v>
      </c>
      <c r="H131" s="7" t="s">
        <v>77</v>
      </c>
      <c r="I131" s="3" t="s">
        <v>76</v>
      </c>
      <c r="J131" s="7" t="s">
        <v>69</v>
      </c>
      <c r="K131" s="7" t="s">
        <v>71</v>
      </c>
      <c r="L131" s="7" t="s">
        <v>71</v>
      </c>
      <c r="M131" s="2">
        <v>64</v>
      </c>
      <c r="N131" s="26">
        <v>137</v>
      </c>
      <c r="O131" s="26">
        <v>67</v>
      </c>
      <c r="P131" s="26">
        <v>104</v>
      </c>
      <c r="Q131" s="26">
        <v>114</v>
      </c>
      <c r="R131" s="4">
        <v>0.8833333333333333</v>
      </c>
      <c r="AC131">
        <v>1</v>
      </c>
      <c r="AD131">
        <v>1</v>
      </c>
      <c r="AE131">
        <v>2.5</v>
      </c>
      <c r="AF131">
        <v>2.5</v>
      </c>
      <c r="AG131">
        <v>2.5</v>
      </c>
      <c r="AH131">
        <v>2.5</v>
      </c>
      <c r="AI131">
        <v>2</v>
      </c>
      <c r="AJ131" t="s">
        <v>82</v>
      </c>
      <c r="AK131" t="s">
        <v>82</v>
      </c>
      <c r="AL131" t="s">
        <v>82</v>
      </c>
      <c r="AM131">
        <v>1.5</v>
      </c>
      <c r="AN131">
        <v>1.5</v>
      </c>
      <c r="AO131">
        <v>2.5</v>
      </c>
      <c r="AP131">
        <v>2.5</v>
      </c>
      <c r="AQ131">
        <v>2</v>
      </c>
      <c r="AR131">
        <v>2</v>
      </c>
      <c r="AS131">
        <v>2</v>
      </c>
      <c r="AT131" t="s">
        <v>82</v>
      </c>
      <c r="AU131" t="s">
        <v>82</v>
      </c>
      <c r="AV131" t="s">
        <v>82</v>
      </c>
      <c r="AW131" s="27" t="s">
        <v>203</v>
      </c>
      <c r="AX131" s="27"/>
      <c r="AY131" s="27"/>
      <c r="AZ131" s="27"/>
    </row>
    <row r="132" spans="1:52">
      <c r="A132">
        <v>1833</v>
      </c>
      <c r="B132" s="3" t="s">
        <v>198</v>
      </c>
      <c r="C132" s="1">
        <v>42249</v>
      </c>
      <c r="D132" t="str">
        <f t="shared" si="2"/>
        <v>245</v>
      </c>
      <c r="E132" s="5" t="s">
        <v>23</v>
      </c>
      <c r="F132" s="26">
        <v>1</v>
      </c>
      <c r="G132" s="4">
        <v>0.85902777777777783</v>
      </c>
      <c r="H132" s="7" t="s">
        <v>77</v>
      </c>
      <c r="I132" s="3" t="s">
        <v>70</v>
      </c>
      <c r="J132" s="7" t="s">
        <v>69</v>
      </c>
      <c r="K132" s="7" t="s">
        <v>71</v>
      </c>
      <c r="L132" s="7" t="s">
        <v>71</v>
      </c>
      <c r="M132" s="2">
        <v>54</v>
      </c>
      <c r="N132" s="26">
        <v>129</v>
      </c>
      <c r="O132" s="26">
        <v>58</v>
      </c>
      <c r="P132" s="26">
        <v>96</v>
      </c>
      <c r="Q132" s="26">
        <v>104</v>
      </c>
      <c r="R132" s="4">
        <v>0.88124999999999998</v>
      </c>
      <c r="AW132" s="27" t="s">
        <v>204</v>
      </c>
      <c r="AX132" s="27"/>
      <c r="AY132" s="27"/>
      <c r="AZ132" s="27"/>
    </row>
    <row r="133" spans="1:52">
      <c r="A133">
        <v>1833</v>
      </c>
      <c r="B133" s="3" t="s">
        <v>173</v>
      </c>
      <c r="C133" s="1">
        <v>42249</v>
      </c>
      <c r="D133" t="str">
        <f t="shared" si="2"/>
        <v>245</v>
      </c>
      <c r="E133" s="5" t="s">
        <v>23</v>
      </c>
      <c r="F133" s="26">
        <v>3</v>
      </c>
      <c r="G133" s="4">
        <v>0.93958333333333333</v>
      </c>
      <c r="H133" s="7" t="s">
        <v>77</v>
      </c>
      <c r="I133" s="3" t="s">
        <v>70</v>
      </c>
      <c r="J133" s="7" t="s">
        <v>69</v>
      </c>
      <c r="K133" s="7" t="s">
        <v>71</v>
      </c>
      <c r="L133" s="7" t="s">
        <v>71</v>
      </c>
      <c r="M133" s="2">
        <v>55</v>
      </c>
      <c r="N133" s="26">
        <v>130</v>
      </c>
      <c r="O133" s="26">
        <v>61</v>
      </c>
      <c r="P133" s="26">
        <v>96</v>
      </c>
      <c r="Q133" s="26">
        <v>105</v>
      </c>
      <c r="R133" s="4">
        <v>0.94791666666666663</v>
      </c>
      <c r="AW133" s="27" t="s">
        <v>205</v>
      </c>
      <c r="AX133" s="27"/>
      <c r="AY133" s="27"/>
      <c r="AZ133" s="27"/>
    </row>
    <row r="134" spans="1:52">
      <c r="A134">
        <v>1833</v>
      </c>
      <c r="B134" s="3" t="s">
        <v>94</v>
      </c>
      <c r="C134" s="1">
        <v>42250</v>
      </c>
      <c r="D134" t="str">
        <f t="shared" si="2"/>
        <v>246</v>
      </c>
      <c r="E134" s="5" t="s">
        <v>10</v>
      </c>
      <c r="F134" s="26">
        <v>4</v>
      </c>
      <c r="G134" s="4">
        <v>0.88541666666666663</v>
      </c>
      <c r="H134" s="7" t="s">
        <v>206</v>
      </c>
      <c r="I134" s="3" t="s">
        <v>75</v>
      </c>
      <c r="J134" s="7" t="s">
        <v>82</v>
      </c>
      <c r="K134" s="7" t="s">
        <v>71</v>
      </c>
      <c r="L134" s="7" t="s">
        <v>70</v>
      </c>
      <c r="M134" s="2">
        <v>66.5</v>
      </c>
      <c r="N134" s="26">
        <v>125</v>
      </c>
      <c r="O134" s="26">
        <v>62</v>
      </c>
      <c r="P134" s="26">
        <v>95</v>
      </c>
      <c r="Q134" s="26">
        <v>104</v>
      </c>
      <c r="R134" s="4">
        <v>0.9159722222222223</v>
      </c>
      <c r="S134" s="2">
        <v>7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 t="s">
        <v>82</v>
      </c>
      <c r="AK134" t="s">
        <v>82</v>
      </c>
      <c r="AL134" t="s">
        <v>82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 t="s">
        <v>82</v>
      </c>
      <c r="AU134" t="s">
        <v>82</v>
      </c>
      <c r="AV134" t="s">
        <v>82</v>
      </c>
      <c r="AW134" s="27"/>
      <c r="AX134" s="27"/>
      <c r="AY134" s="27"/>
      <c r="AZ134" s="27"/>
    </row>
    <row r="135" spans="1:52">
      <c r="A135">
        <v>1833</v>
      </c>
      <c r="B135" s="3" t="s">
        <v>207</v>
      </c>
      <c r="C135" s="1">
        <v>42250</v>
      </c>
      <c r="D135" t="str">
        <f t="shared" si="2"/>
        <v>246</v>
      </c>
      <c r="E135" s="5" t="s">
        <v>6</v>
      </c>
      <c r="F135" s="26">
        <v>4</v>
      </c>
      <c r="G135" s="4">
        <v>0.90833333333333333</v>
      </c>
      <c r="H135" s="7" t="s">
        <v>69</v>
      </c>
      <c r="I135" s="3" t="s">
        <v>70</v>
      </c>
      <c r="J135" s="7" t="s">
        <v>69</v>
      </c>
      <c r="K135" s="7" t="s">
        <v>120</v>
      </c>
      <c r="L135" s="7" t="s">
        <v>70</v>
      </c>
      <c r="M135" s="2">
        <v>59</v>
      </c>
      <c r="N135" s="26">
        <v>133</v>
      </c>
      <c r="O135" s="26">
        <v>63</v>
      </c>
      <c r="P135" s="26">
        <v>99</v>
      </c>
      <c r="Q135" s="26">
        <v>106</v>
      </c>
      <c r="R135" s="4">
        <v>0.93541666666666667</v>
      </c>
      <c r="S135" s="2">
        <v>6</v>
      </c>
      <c r="AW135" s="27"/>
      <c r="AX135" s="27"/>
      <c r="AY135" s="27"/>
      <c r="AZ135" s="27"/>
    </row>
    <row r="136" spans="1:52">
      <c r="A136">
        <v>1833</v>
      </c>
      <c r="B136" s="3" t="s">
        <v>208</v>
      </c>
      <c r="C136" s="1">
        <v>42250</v>
      </c>
      <c r="D136" t="str">
        <f t="shared" si="2"/>
        <v>246</v>
      </c>
      <c r="E136" s="5" t="s">
        <v>6</v>
      </c>
      <c r="F136" s="26">
        <v>2</v>
      </c>
      <c r="G136" s="4">
        <v>0.93055555555555547</v>
      </c>
      <c r="H136" s="7" t="s">
        <v>69</v>
      </c>
      <c r="I136" s="3" t="s">
        <v>70</v>
      </c>
      <c r="J136" s="7" t="s">
        <v>69</v>
      </c>
      <c r="K136" s="7" t="s">
        <v>118</v>
      </c>
      <c r="L136" s="7" t="s">
        <v>70</v>
      </c>
      <c r="M136" s="2">
        <v>57</v>
      </c>
      <c r="N136" s="26">
        <v>128</v>
      </c>
      <c r="O136" s="26">
        <v>62</v>
      </c>
      <c r="P136" s="26">
        <v>97</v>
      </c>
      <c r="Q136" s="26">
        <v>105</v>
      </c>
      <c r="R136" s="4">
        <v>0.95486111111111116</v>
      </c>
      <c r="S136" s="2">
        <v>7</v>
      </c>
      <c r="AW136" s="27"/>
      <c r="AX136" s="27"/>
      <c r="AY136" s="27"/>
      <c r="AZ136" s="27"/>
    </row>
    <row r="137" spans="1:52">
      <c r="A137">
        <v>1833</v>
      </c>
      <c r="B137" s="3" t="s">
        <v>175</v>
      </c>
      <c r="C137" s="1">
        <v>42250</v>
      </c>
      <c r="D137" t="str">
        <f t="shared" si="2"/>
        <v>246</v>
      </c>
      <c r="E137" s="5" t="s">
        <v>6</v>
      </c>
      <c r="F137" s="26">
        <v>3</v>
      </c>
      <c r="G137" s="4">
        <v>0.95138888888888884</v>
      </c>
      <c r="H137" s="7" t="s">
        <v>77</v>
      </c>
      <c r="I137" s="3" t="s">
        <v>70</v>
      </c>
      <c r="J137" s="7" t="s">
        <v>69</v>
      </c>
      <c r="K137" s="7" t="s">
        <v>71</v>
      </c>
      <c r="L137" s="7" t="s">
        <v>71</v>
      </c>
      <c r="M137" s="2">
        <v>59.5</v>
      </c>
      <c r="N137" s="26">
        <v>129</v>
      </c>
      <c r="O137" s="26">
        <v>62</v>
      </c>
      <c r="P137" s="26">
        <v>97</v>
      </c>
      <c r="Q137" s="26">
        <v>105</v>
      </c>
      <c r="R137" s="4">
        <v>0.96250000000000002</v>
      </c>
      <c r="S137" s="2">
        <v>6</v>
      </c>
      <c r="AW137" s="27" t="s">
        <v>209</v>
      </c>
      <c r="AX137" s="27"/>
      <c r="AY137" s="27"/>
      <c r="AZ137" s="27"/>
    </row>
    <row r="138" spans="1:52">
      <c r="A138">
        <v>1833</v>
      </c>
      <c r="B138" s="3" t="s">
        <v>210</v>
      </c>
      <c r="C138" s="1">
        <v>42250</v>
      </c>
      <c r="D138" t="str">
        <f t="shared" si="2"/>
        <v>246</v>
      </c>
      <c r="E138" s="5" t="s">
        <v>6</v>
      </c>
      <c r="F138" s="26">
        <v>4</v>
      </c>
      <c r="G138" s="4">
        <v>0.98125000000000007</v>
      </c>
      <c r="H138" s="7" t="s">
        <v>69</v>
      </c>
      <c r="I138" s="3" t="s">
        <v>70</v>
      </c>
      <c r="J138" s="7" t="s">
        <v>69</v>
      </c>
      <c r="K138" s="7" t="s">
        <v>118</v>
      </c>
      <c r="L138" s="7" t="s">
        <v>70</v>
      </c>
      <c r="M138" s="2">
        <v>56.5</v>
      </c>
      <c r="N138" s="26">
        <v>131</v>
      </c>
      <c r="O138" s="26">
        <v>62</v>
      </c>
      <c r="P138" s="26">
        <v>98</v>
      </c>
      <c r="Q138" s="26">
        <v>106</v>
      </c>
      <c r="R138" s="4">
        <v>1</v>
      </c>
      <c r="S138" s="2">
        <v>5</v>
      </c>
      <c r="AW138" s="27"/>
      <c r="AX138" s="27"/>
      <c r="AY138" s="27"/>
      <c r="AZ138" s="27"/>
    </row>
    <row r="139" spans="1:52">
      <c r="A139">
        <v>1833</v>
      </c>
      <c r="B139" s="3" t="s">
        <v>211</v>
      </c>
      <c r="C139" s="1">
        <v>42250</v>
      </c>
      <c r="D139" t="str">
        <f t="shared" si="2"/>
        <v>246</v>
      </c>
      <c r="E139" s="5" t="s">
        <v>6</v>
      </c>
      <c r="F139" s="26">
        <v>2</v>
      </c>
      <c r="G139" s="4">
        <v>1.1111111111111112E-2</v>
      </c>
      <c r="H139" s="7" t="s">
        <v>69</v>
      </c>
      <c r="I139" s="3" t="s">
        <v>70</v>
      </c>
      <c r="J139" s="7" t="s">
        <v>69</v>
      </c>
      <c r="K139" s="7" t="s">
        <v>118</v>
      </c>
      <c r="L139" s="7" t="s">
        <v>70</v>
      </c>
      <c r="M139" s="2">
        <v>52</v>
      </c>
      <c r="N139" s="26">
        <v>131</v>
      </c>
      <c r="O139" s="26">
        <v>62</v>
      </c>
      <c r="P139" s="26">
        <v>95</v>
      </c>
      <c r="Q139" s="26">
        <v>105</v>
      </c>
      <c r="R139" s="4">
        <v>1.0319444444444443</v>
      </c>
      <c r="S139" s="2">
        <v>5</v>
      </c>
      <c r="AW139" s="27"/>
      <c r="AX139" s="27"/>
      <c r="AY139" s="27"/>
      <c r="AZ139" s="27"/>
    </row>
    <row r="140" spans="1:52">
      <c r="A140">
        <v>1833</v>
      </c>
      <c r="B140" s="3" t="s">
        <v>212</v>
      </c>
      <c r="C140" s="1">
        <v>42251</v>
      </c>
      <c r="D140" t="str">
        <f t="shared" si="2"/>
        <v>247</v>
      </c>
      <c r="E140" s="5" t="s">
        <v>14</v>
      </c>
      <c r="F140" s="26">
        <v>1</v>
      </c>
      <c r="G140" s="4">
        <v>0.88541666666666663</v>
      </c>
      <c r="H140" s="7" t="s">
        <v>69</v>
      </c>
      <c r="I140" s="3" t="s">
        <v>70</v>
      </c>
      <c r="J140" s="7" t="s">
        <v>69</v>
      </c>
      <c r="K140" s="7" t="s">
        <v>118</v>
      </c>
      <c r="L140" s="7" t="s">
        <v>70</v>
      </c>
      <c r="M140" s="2">
        <v>54</v>
      </c>
      <c r="N140" s="26">
        <v>126</v>
      </c>
      <c r="O140" s="26">
        <v>63</v>
      </c>
      <c r="P140" s="26">
        <v>96</v>
      </c>
      <c r="Q140" s="26">
        <v>105</v>
      </c>
      <c r="R140" s="4">
        <v>0.90555555555555556</v>
      </c>
      <c r="S140" s="2">
        <v>13</v>
      </c>
      <c r="T140" s="1">
        <v>42633</v>
      </c>
      <c r="U140" s="3" t="s">
        <v>6</v>
      </c>
      <c r="V140" s="2">
        <v>62.7</v>
      </c>
      <c r="AW140" s="27"/>
      <c r="AX140" s="27"/>
      <c r="AY140" s="27"/>
      <c r="AZ140" s="27"/>
    </row>
    <row r="141" spans="1:52">
      <c r="A141">
        <v>1833</v>
      </c>
      <c r="B141" s="3" t="s">
        <v>213</v>
      </c>
      <c r="C141" s="1">
        <v>42252</v>
      </c>
      <c r="D141" t="str">
        <f t="shared" si="2"/>
        <v>248</v>
      </c>
      <c r="E141" s="5" t="s">
        <v>6</v>
      </c>
      <c r="F141" s="26">
        <v>2</v>
      </c>
      <c r="G141" s="4">
        <v>0.88888888888888884</v>
      </c>
      <c r="H141" s="7" t="s">
        <v>69</v>
      </c>
      <c r="I141" s="3" t="s">
        <v>70</v>
      </c>
      <c r="J141" s="7" t="s">
        <v>69</v>
      </c>
      <c r="K141" s="7" t="s">
        <v>120</v>
      </c>
      <c r="L141" s="7" t="s">
        <v>70</v>
      </c>
      <c r="M141" s="2">
        <v>54.4</v>
      </c>
      <c r="N141" s="26">
        <v>125</v>
      </c>
      <c r="O141" s="26">
        <v>56</v>
      </c>
      <c r="P141" s="26">
        <v>93</v>
      </c>
      <c r="Q141" s="26">
        <v>103</v>
      </c>
      <c r="R141" s="4">
        <v>0.91388888888888886</v>
      </c>
      <c r="AW141" s="27"/>
      <c r="AX141" s="27"/>
      <c r="AY141" s="27"/>
      <c r="AZ141" s="27"/>
    </row>
    <row r="142" spans="1:52">
      <c r="A142">
        <v>1833</v>
      </c>
      <c r="B142" s="3" t="s">
        <v>194</v>
      </c>
      <c r="C142" s="1">
        <v>42252</v>
      </c>
      <c r="D142" t="str">
        <f t="shared" si="2"/>
        <v>248</v>
      </c>
      <c r="E142" s="5" t="s">
        <v>6</v>
      </c>
      <c r="F142" s="26">
        <v>3</v>
      </c>
      <c r="G142" s="4">
        <v>0.9291666666666667</v>
      </c>
      <c r="H142" s="7" t="s">
        <v>77</v>
      </c>
      <c r="I142" s="3" t="s">
        <v>70</v>
      </c>
      <c r="J142" s="7" t="s">
        <v>69</v>
      </c>
      <c r="K142" s="7" t="s">
        <v>71</v>
      </c>
      <c r="L142" s="7" t="s">
        <v>71</v>
      </c>
      <c r="M142" s="2">
        <v>62.8</v>
      </c>
      <c r="O142" s="26">
        <v>64</v>
      </c>
      <c r="P142" s="26">
        <v>97</v>
      </c>
      <c r="Q142" s="26">
        <v>105</v>
      </c>
      <c r="R142" s="4">
        <v>0.9458333333333333</v>
      </c>
      <c r="AW142" s="27" t="s">
        <v>214</v>
      </c>
      <c r="AX142" s="27"/>
      <c r="AY142" s="27"/>
      <c r="AZ142" s="27"/>
    </row>
    <row r="143" spans="1:52">
      <c r="A143">
        <v>1833</v>
      </c>
      <c r="B143" s="3" t="s">
        <v>190</v>
      </c>
      <c r="C143" s="1">
        <v>42252</v>
      </c>
      <c r="D143" t="str">
        <f t="shared" si="2"/>
        <v>248</v>
      </c>
      <c r="E143" s="5" t="s">
        <v>6</v>
      </c>
      <c r="F143" s="26">
        <v>4</v>
      </c>
      <c r="G143" s="4">
        <v>0.9604166666666667</v>
      </c>
      <c r="H143" s="7" t="s">
        <v>77</v>
      </c>
      <c r="I143" s="3" t="s">
        <v>70</v>
      </c>
      <c r="J143" s="7" t="s">
        <v>69</v>
      </c>
      <c r="K143" s="7" t="s">
        <v>71</v>
      </c>
      <c r="L143" s="7" t="s">
        <v>71</v>
      </c>
      <c r="M143" s="2">
        <v>56.4</v>
      </c>
      <c r="N143" s="26">
        <v>128</v>
      </c>
      <c r="P143" s="26">
        <v>94</v>
      </c>
      <c r="Q143" s="26">
        <v>103</v>
      </c>
      <c r="R143" s="4">
        <v>0.97222222222222221</v>
      </c>
      <c r="S143" s="2">
        <v>12</v>
      </c>
      <c r="AW143" s="27" t="s">
        <v>215</v>
      </c>
      <c r="AX143" s="27"/>
      <c r="AY143" s="27"/>
      <c r="AZ143" s="27"/>
    </row>
    <row r="144" spans="1:52">
      <c r="A144">
        <v>1833</v>
      </c>
      <c r="B144" s="3" t="s">
        <v>216</v>
      </c>
      <c r="C144" s="1">
        <v>42254</v>
      </c>
      <c r="D144" t="str">
        <f t="shared" si="2"/>
        <v>250</v>
      </c>
      <c r="E144" s="5" t="s">
        <v>20</v>
      </c>
      <c r="F144" s="26">
        <v>1</v>
      </c>
      <c r="G144" s="4">
        <v>0.91875000000000007</v>
      </c>
      <c r="H144" s="7" t="s">
        <v>69</v>
      </c>
      <c r="I144" s="3" t="s">
        <v>70</v>
      </c>
      <c r="J144" s="7" t="s">
        <v>69</v>
      </c>
      <c r="K144" s="7" t="s">
        <v>118</v>
      </c>
      <c r="L144" s="7" t="s">
        <v>70</v>
      </c>
      <c r="M144" s="2">
        <v>54.2</v>
      </c>
      <c r="N144" s="26">
        <v>130</v>
      </c>
      <c r="O144" s="26">
        <v>63</v>
      </c>
      <c r="P144" s="26">
        <v>98</v>
      </c>
      <c r="Q144" s="26">
        <v>107</v>
      </c>
      <c r="R144" s="4">
        <v>0.9472222222222223</v>
      </c>
      <c r="S144" s="2">
        <v>10</v>
      </c>
      <c r="AW144" s="27"/>
      <c r="AX144" s="27"/>
      <c r="AY144" s="27"/>
      <c r="AZ144" s="27"/>
    </row>
    <row r="145" spans="1:52">
      <c r="A145">
        <v>1833</v>
      </c>
      <c r="B145" s="3" t="s">
        <v>217</v>
      </c>
      <c r="C145" s="1">
        <v>42256</v>
      </c>
      <c r="D145" t="str">
        <f t="shared" si="2"/>
        <v>252</v>
      </c>
      <c r="E145" s="5" t="s">
        <v>17</v>
      </c>
      <c r="F145" s="26">
        <v>2</v>
      </c>
      <c r="G145" s="4">
        <v>0.95972222222222225</v>
      </c>
      <c r="H145" s="7" t="s">
        <v>69</v>
      </c>
      <c r="I145" s="3" t="s">
        <v>70</v>
      </c>
      <c r="J145" s="7" t="s">
        <v>69</v>
      </c>
      <c r="K145" s="7" t="s">
        <v>118</v>
      </c>
      <c r="L145" s="7" t="s">
        <v>70</v>
      </c>
      <c r="M145" s="2">
        <v>55.7</v>
      </c>
      <c r="N145" s="26">
        <v>125</v>
      </c>
      <c r="O145" s="26">
        <v>64</v>
      </c>
      <c r="P145" s="26">
        <v>100</v>
      </c>
      <c r="Q145" s="26">
        <v>106</v>
      </c>
      <c r="R145" s="4">
        <v>0.98263888888888884</v>
      </c>
      <c r="S145" s="2">
        <v>7</v>
      </c>
      <c r="AW145" s="27"/>
      <c r="AX145" s="27"/>
      <c r="AY145" s="27"/>
      <c r="AZ145" s="27"/>
    </row>
    <row r="146" spans="1:52">
      <c r="A146">
        <v>1833</v>
      </c>
      <c r="B146" s="3" t="s">
        <v>218</v>
      </c>
      <c r="C146" s="1">
        <v>42256</v>
      </c>
      <c r="D146" t="str">
        <f t="shared" si="2"/>
        <v>252</v>
      </c>
      <c r="E146" s="5" t="s">
        <v>17</v>
      </c>
      <c r="F146" s="26">
        <v>4</v>
      </c>
      <c r="G146" s="4">
        <v>0.98055555555555562</v>
      </c>
      <c r="H146" s="7" t="s">
        <v>69</v>
      </c>
      <c r="I146" s="3" t="s">
        <v>70</v>
      </c>
      <c r="J146" s="7" t="s">
        <v>69</v>
      </c>
      <c r="K146" s="7" t="s">
        <v>118</v>
      </c>
      <c r="L146" s="7" t="s">
        <v>70</v>
      </c>
      <c r="M146" s="2">
        <v>62.5</v>
      </c>
      <c r="N146" s="26">
        <v>131</v>
      </c>
      <c r="O146" s="26">
        <v>63</v>
      </c>
      <c r="P146" s="26">
        <v>97</v>
      </c>
      <c r="Q146" s="26">
        <v>105</v>
      </c>
      <c r="R146" s="4">
        <v>0.98055555555555562</v>
      </c>
      <c r="S146" s="2">
        <v>7</v>
      </c>
      <c r="AW146" s="27"/>
      <c r="AX146" s="27"/>
      <c r="AY146" s="27"/>
      <c r="AZ146" s="27"/>
    </row>
    <row r="147" spans="1:52">
      <c r="A147">
        <v>1833</v>
      </c>
      <c r="B147" s="3" t="s">
        <v>219</v>
      </c>
      <c r="C147" s="1">
        <v>42257</v>
      </c>
      <c r="D147" t="str">
        <f t="shared" si="2"/>
        <v>253</v>
      </c>
      <c r="E147" s="5" t="s">
        <v>20</v>
      </c>
      <c r="F147" s="26">
        <v>1</v>
      </c>
      <c r="G147" s="4">
        <v>0.96944444444444444</v>
      </c>
      <c r="H147" s="7" t="s">
        <v>69</v>
      </c>
      <c r="I147" s="3" t="s">
        <v>70</v>
      </c>
      <c r="J147" s="7" t="s">
        <v>69</v>
      </c>
      <c r="K147" s="7" t="s">
        <v>120</v>
      </c>
      <c r="L147" s="7" t="s">
        <v>70</v>
      </c>
      <c r="M147" s="2">
        <v>57.4</v>
      </c>
      <c r="N147" s="26">
        <v>135</v>
      </c>
      <c r="O147" s="26">
        <v>69</v>
      </c>
      <c r="P147" s="26">
        <v>102</v>
      </c>
      <c r="Q147" s="26">
        <v>111</v>
      </c>
      <c r="R147" s="4">
        <v>0.99097222222222225</v>
      </c>
      <c r="S147" s="2">
        <v>8</v>
      </c>
      <c r="AW147" s="27"/>
      <c r="AX147" s="27"/>
      <c r="AY147" s="27"/>
      <c r="AZ147" s="27"/>
    </row>
    <row r="148" spans="1:52">
      <c r="A148">
        <v>1833</v>
      </c>
      <c r="B148" s="3" t="s">
        <v>220</v>
      </c>
      <c r="C148" s="1">
        <v>42258</v>
      </c>
      <c r="D148" t="str">
        <f t="shared" si="2"/>
        <v>254</v>
      </c>
      <c r="E148" s="5" t="s">
        <v>10</v>
      </c>
      <c r="F148" s="26">
        <v>1</v>
      </c>
      <c r="G148" s="4">
        <v>0.85555555555555562</v>
      </c>
      <c r="H148" s="7" t="s">
        <v>69</v>
      </c>
      <c r="I148" s="3" t="s">
        <v>76</v>
      </c>
      <c r="J148" s="7" t="s">
        <v>69</v>
      </c>
      <c r="K148" s="7" t="s">
        <v>118</v>
      </c>
      <c r="L148" s="7" t="s">
        <v>70</v>
      </c>
      <c r="M148" s="2">
        <v>64.599999999999994</v>
      </c>
      <c r="N148" s="26">
        <v>121</v>
      </c>
      <c r="O148" s="26">
        <v>64</v>
      </c>
      <c r="P148" s="26">
        <v>97</v>
      </c>
      <c r="Q148" s="26">
        <v>106</v>
      </c>
      <c r="R148" s="4">
        <v>0.87916666666666676</v>
      </c>
      <c r="S148" s="2">
        <v>7</v>
      </c>
      <c r="AC148">
        <v>3</v>
      </c>
      <c r="AD148">
        <v>3</v>
      </c>
      <c r="AE148">
        <v>1.5</v>
      </c>
      <c r="AF148">
        <v>1</v>
      </c>
      <c r="AG148">
        <v>3</v>
      </c>
      <c r="AH148">
        <v>3</v>
      </c>
      <c r="AI148">
        <v>2.5</v>
      </c>
      <c r="AJ148" t="s">
        <v>82</v>
      </c>
      <c r="AK148" t="s">
        <v>82</v>
      </c>
      <c r="AL148" t="s">
        <v>82</v>
      </c>
      <c r="AM148">
        <v>2.5</v>
      </c>
      <c r="AN148">
        <v>1</v>
      </c>
      <c r="AO148">
        <v>1</v>
      </c>
      <c r="AP148">
        <v>1</v>
      </c>
      <c r="AQ148">
        <v>3</v>
      </c>
      <c r="AR148">
        <v>3</v>
      </c>
      <c r="AS148">
        <v>2.5</v>
      </c>
      <c r="AT148" t="s">
        <v>82</v>
      </c>
      <c r="AU148" t="s">
        <v>82</v>
      </c>
      <c r="AV148" t="s">
        <v>82</v>
      </c>
      <c r="AW148" s="27"/>
      <c r="AX148" s="27"/>
      <c r="AY148" s="27"/>
      <c r="AZ148" s="27"/>
    </row>
    <row r="149" spans="1:52">
      <c r="A149">
        <v>1783</v>
      </c>
      <c r="B149" s="3" t="s">
        <v>221</v>
      </c>
      <c r="C149" s="1">
        <v>42258</v>
      </c>
      <c r="D149" t="str">
        <f t="shared" si="2"/>
        <v>254</v>
      </c>
      <c r="E149" s="5" t="s">
        <v>6</v>
      </c>
      <c r="F149" s="26">
        <v>1</v>
      </c>
      <c r="G149" s="4">
        <v>0.86597222222222225</v>
      </c>
      <c r="H149" s="7" t="s">
        <v>73</v>
      </c>
      <c r="I149" s="3" t="s">
        <v>75</v>
      </c>
      <c r="J149" s="7" t="s">
        <v>69</v>
      </c>
      <c r="K149" s="7" t="s">
        <v>71</v>
      </c>
      <c r="L149" s="7" t="s">
        <v>70</v>
      </c>
      <c r="M149" s="2">
        <v>63.7</v>
      </c>
      <c r="N149" s="26">
        <v>133</v>
      </c>
      <c r="O149" s="26">
        <v>63</v>
      </c>
      <c r="P149" s="26">
        <v>97</v>
      </c>
      <c r="Q149" s="26">
        <v>106</v>
      </c>
      <c r="R149" s="4">
        <v>0.88611111111111107</v>
      </c>
      <c r="S149" s="2">
        <v>6</v>
      </c>
      <c r="AC149">
        <v>0.5</v>
      </c>
      <c r="AD149">
        <v>0.5</v>
      </c>
      <c r="AE149">
        <v>2.5</v>
      </c>
      <c r="AF149">
        <v>2.5</v>
      </c>
      <c r="AG149">
        <v>2.5</v>
      </c>
      <c r="AH149">
        <v>2</v>
      </c>
      <c r="AI149">
        <v>2</v>
      </c>
      <c r="AJ149">
        <v>2</v>
      </c>
      <c r="AK149">
        <v>1.5</v>
      </c>
      <c r="AL149">
        <v>1</v>
      </c>
      <c r="AM149">
        <v>0.5</v>
      </c>
      <c r="AN149">
        <v>0.5</v>
      </c>
      <c r="AO149">
        <v>2.5</v>
      </c>
      <c r="AP149">
        <v>2.5</v>
      </c>
      <c r="AQ149">
        <v>2.5</v>
      </c>
      <c r="AR149">
        <v>2</v>
      </c>
      <c r="AS149">
        <v>2</v>
      </c>
      <c r="AT149">
        <v>2</v>
      </c>
      <c r="AU149">
        <v>1.5</v>
      </c>
      <c r="AV149">
        <v>1</v>
      </c>
      <c r="AW149" s="27" t="s">
        <v>222</v>
      </c>
      <c r="AX149" s="27"/>
      <c r="AY149" s="27"/>
      <c r="AZ149" s="27"/>
    </row>
    <row r="150" spans="1:52">
      <c r="A150">
        <v>1833</v>
      </c>
      <c r="B150" s="3" t="s">
        <v>223</v>
      </c>
      <c r="C150" s="1">
        <v>42258</v>
      </c>
      <c r="D150" t="str">
        <f t="shared" si="2"/>
        <v>254</v>
      </c>
      <c r="E150" s="5" t="s">
        <v>10</v>
      </c>
      <c r="F150" s="26">
        <v>2</v>
      </c>
      <c r="G150" s="4">
        <v>0.93819444444444444</v>
      </c>
      <c r="H150" s="7" t="s">
        <v>69</v>
      </c>
      <c r="I150" s="3" t="s">
        <v>70</v>
      </c>
      <c r="J150" s="7" t="s">
        <v>69</v>
      </c>
      <c r="K150" s="7" t="s">
        <v>118</v>
      </c>
      <c r="L150" s="7" t="s">
        <v>70</v>
      </c>
      <c r="M150" s="2">
        <v>59</v>
      </c>
      <c r="N150" s="26">
        <v>127</v>
      </c>
      <c r="O150" s="26">
        <v>65</v>
      </c>
      <c r="P150" s="26">
        <v>96</v>
      </c>
      <c r="Q150" s="26">
        <v>105</v>
      </c>
      <c r="R150" s="4">
        <v>0.96388888888888891</v>
      </c>
      <c r="S150" s="2">
        <v>6</v>
      </c>
      <c r="AW150" s="27"/>
      <c r="AX150" s="27"/>
      <c r="AY150" s="27"/>
      <c r="AZ150" s="27"/>
    </row>
    <row r="151" spans="1:52">
      <c r="A151">
        <v>1833</v>
      </c>
      <c r="B151" s="3" t="s">
        <v>125</v>
      </c>
      <c r="C151" s="1">
        <v>42263</v>
      </c>
      <c r="D151" t="str">
        <f t="shared" si="2"/>
        <v>259</v>
      </c>
      <c r="E151" s="5" t="s">
        <v>23</v>
      </c>
      <c r="F151" s="26">
        <v>2</v>
      </c>
      <c r="G151" s="4">
        <v>1.2499999999999999E-2</v>
      </c>
      <c r="H151" s="7" t="s">
        <v>206</v>
      </c>
      <c r="I151" s="3" t="s">
        <v>98</v>
      </c>
      <c r="J151" s="7" t="s">
        <v>82</v>
      </c>
      <c r="K151" s="7" t="s">
        <v>71</v>
      </c>
      <c r="L151" s="7" t="s">
        <v>70</v>
      </c>
      <c r="M151" s="2">
        <v>62.3</v>
      </c>
      <c r="N151" s="26">
        <v>128</v>
      </c>
      <c r="O151" s="26">
        <v>58</v>
      </c>
      <c r="P151" s="26">
        <v>97</v>
      </c>
      <c r="Q151" s="26">
        <v>105</v>
      </c>
      <c r="R151" s="4">
        <v>4.3055555555555562E-2</v>
      </c>
      <c r="S151" s="2">
        <v>12</v>
      </c>
      <c r="AC151">
        <v>2.5</v>
      </c>
      <c r="AD151">
        <v>1.5</v>
      </c>
      <c r="AE151">
        <v>3</v>
      </c>
      <c r="AF151">
        <v>3</v>
      </c>
      <c r="AG151">
        <v>3</v>
      </c>
      <c r="AH151">
        <v>2.5</v>
      </c>
      <c r="AI151" t="s">
        <v>82</v>
      </c>
      <c r="AJ151" t="s">
        <v>82</v>
      </c>
      <c r="AK151" t="s">
        <v>82</v>
      </c>
      <c r="AL151" t="s">
        <v>82</v>
      </c>
      <c r="AM151">
        <v>2.5</v>
      </c>
      <c r="AN151">
        <v>1.5</v>
      </c>
      <c r="AO151">
        <v>3</v>
      </c>
      <c r="AP151">
        <v>3</v>
      </c>
      <c r="AQ151">
        <v>2.5</v>
      </c>
      <c r="AR151">
        <v>2</v>
      </c>
      <c r="AS151" t="s">
        <v>82</v>
      </c>
      <c r="AT151" t="s">
        <v>82</v>
      </c>
      <c r="AU151" t="s">
        <v>82</v>
      </c>
      <c r="AV151" t="s">
        <v>82</v>
      </c>
      <c r="AW151" s="27" t="s">
        <v>224</v>
      </c>
      <c r="AX151" s="27"/>
      <c r="AY151" s="27"/>
      <c r="AZ151" s="27"/>
    </row>
    <row r="152" spans="1:52">
      <c r="A152">
        <v>1833</v>
      </c>
      <c r="B152" s="3" t="s">
        <v>225</v>
      </c>
      <c r="C152" s="1">
        <v>42263</v>
      </c>
      <c r="D152" t="str">
        <f t="shared" si="2"/>
        <v>259</v>
      </c>
      <c r="E152" s="5" t="s">
        <v>23</v>
      </c>
      <c r="F152" s="26">
        <v>3</v>
      </c>
      <c r="G152" s="4">
        <v>6.5277777777777782E-2</v>
      </c>
      <c r="H152" s="7" t="s">
        <v>69</v>
      </c>
      <c r="I152" s="3" t="s">
        <v>70</v>
      </c>
      <c r="J152" s="7" t="s">
        <v>69</v>
      </c>
      <c r="K152" s="7" t="s">
        <v>118</v>
      </c>
      <c r="L152" s="7" t="s">
        <v>70</v>
      </c>
      <c r="M152" s="2">
        <v>54.2</v>
      </c>
      <c r="N152" s="26">
        <v>133</v>
      </c>
      <c r="O152" s="26">
        <v>59</v>
      </c>
      <c r="P152" s="26">
        <v>99</v>
      </c>
      <c r="Q152" s="26">
        <v>107</v>
      </c>
      <c r="R152" s="4">
        <v>8.6111111111111124E-2</v>
      </c>
      <c r="S152" s="2">
        <v>11.5</v>
      </c>
      <c r="AW152" s="27"/>
      <c r="AX152" s="27"/>
      <c r="AY152" s="27"/>
      <c r="AZ152" s="27"/>
    </row>
    <row r="153" spans="1:52">
      <c r="A153">
        <v>1833</v>
      </c>
      <c r="B153" s="3" t="s">
        <v>226</v>
      </c>
      <c r="C153" s="1">
        <v>42264</v>
      </c>
      <c r="D153" t="str">
        <f t="shared" si="2"/>
        <v>260</v>
      </c>
      <c r="E153" s="5" t="s">
        <v>14</v>
      </c>
      <c r="G153" s="4">
        <v>0.87569444444444444</v>
      </c>
      <c r="H153" s="7" t="s">
        <v>69</v>
      </c>
      <c r="I153" s="3" t="s">
        <v>70</v>
      </c>
      <c r="J153" s="7" t="s">
        <v>69</v>
      </c>
      <c r="K153" s="7" t="s">
        <v>118</v>
      </c>
      <c r="L153" s="7" t="s">
        <v>70</v>
      </c>
      <c r="M153" s="2">
        <v>54.2</v>
      </c>
      <c r="N153" s="26">
        <v>131</v>
      </c>
      <c r="O153" s="26">
        <v>59</v>
      </c>
      <c r="P153" s="26">
        <v>100</v>
      </c>
      <c r="Q153" s="26">
        <v>108</v>
      </c>
      <c r="R153" s="4">
        <v>0.90694444444444444</v>
      </c>
      <c r="S153" s="2">
        <v>10</v>
      </c>
      <c r="AW153" s="27"/>
      <c r="AX153" s="27"/>
      <c r="AY153" s="27"/>
      <c r="AZ153" s="27"/>
    </row>
    <row r="154" spans="1:52">
      <c r="A154">
        <v>1833</v>
      </c>
      <c r="B154" s="3" t="s">
        <v>227</v>
      </c>
      <c r="C154" s="1">
        <v>42264</v>
      </c>
      <c r="D154" t="str">
        <f t="shared" si="2"/>
        <v>260</v>
      </c>
      <c r="E154" s="5" t="s">
        <v>14</v>
      </c>
      <c r="F154" s="26">
        <v>3</v>
      </c>
      <c r="G154" s="4">
        <v>0.87638888888888899</v>
      </c>
      <c r="H154" s="7" t="s">
        <v>69</v>
      </c>
      <c r="I154" s="3" t="s">
        <v>70</v>
      </c>
      <c r="J154" s="7" t="s">
        <v>69</v>
      </c>
      <c r="K154" s="7" t="s">
        <v>118</v>
      </c>
      <c r="L154" s="7" t="s">
        <v>70</v>
      </c>
      <c r="M154" s="2">
        <v>50.7</v>
      </c>
      <c r="N154" s="26">
        <v>128</v>
      </c>
      <c r="O154" s="26">
        <v>57</v>
      </c>
      <c r="P154" s="26">
        <v>87</v>
      </c>
      <c r="Q154" s="26">
        <v>97</v>
      </c>
      <c r="R154" s="4">
        <v>0.90902777777777777</v>
      </c>
      <c r="S154" s="2">
        <v>10</v>
      </c>
      <c r="AW154" s="27"/>
      <c r="AX154" s="27"/>
      <c r="AY154" s="27"/>
      <c r="AZ154" s="27"/>
    </row>
    <row r="155" spans="1:52">
      <c r="A155">
        <v>1833</v>
      </c>
      <c r="B155" s="3" t="s">
        <v>228</v>
      </c>
      <c r="C155" s="1">
        <v>42264</v>
      </c>
      <c r="D155" t="str">
        <f t="shared" si="2"/>
        <v>260</v>
      </c>
      <c r="E155" s="5" t="s">
        <v>17</v>
      </c>
      <c r="F155" s="26">
        <v>2</v>
      </c>
      <c r="G155" s="4">
        <v>0.89930555555555547</v>
      </c>
      <c r="H155" s="7" t="s">
        <v>69</v>
      </c>
      <c r="I155" s="3" t="s">
        <v>70</v>
      </c>
      <c r="J155" s="7" t="s">
        <v>69</v>
      </c>
      <c r="K155" s="7" t="s">
        <v>118</v>
      </c>
      <c r="L155" s="7" t="s">
        <v>70</v>
      </c>
      <c r="M155" s="2">
        <v>51.7</v>
      </c>
      <c r="N155" s="26">
        <v>128</v>
      </c>
      <c r="O155" s="26">
        <v>61</v>
      </c>
      <c r="P155" s="26">
        <v>97</v>
      </c>
      <c r="Q155" s="26">
        <v>106</v>
      </c>
      <c r="R155" s="4">
        <v>0.92569444444444438</v>
      </c>
      <c r="S155" s="2">
        <v>10</v>
      </c>
      <c r="AW155" s="27"/>
      <c r="AX155" s="27"/>
      <c r="AY155" s="27"/>
      <c r="AZ155" s="27"/>
    </row>
    <row r="156" spans="1:52">
      <c r="A156">
        <v>1833</v>
      </c>
      <c r="B156" s="3" t="s">
        <v>229</v>
      </c>
      <c r="C156" s="1">
        <v>42264</v>
      </c>
      <c r="D156" t="str">
        <f t="shared" si="2"/>
        <v>260</v>
      </c>
      <c r="E156" s="5" t="s">
        <v>14</v>
      </c>
      <c r="F156" s="26">
        <v>3</v>
      </c>
      <c r="G156" s="4">
        <v>0.9277777777777777</v>
      </c>
      <c r="H156" s="7" t="s">
        <v>69</v>
      </c>
      <c r="I156" s="3" t="s">
        <v>70</v>
      </c>
      <c r="J156" s="7" t="s">
        <v>69</v>
      </c>
      <c r="K156" s="7" t="s">
        <v>118</v>
      </c>
      <c r="L156" s="7" t="s">
        <v>70</v>
      </c>
      <c r="M156" s="2">
        <v>55.1</v>
      </c>
      <c r="N156" s="26">
        <v>131</v>
      </c>
      <c r="O156" s="26">
        <v>63</v>
      </c>
      <c r="P156" s="26">
        <v>97</v>
      </c>
      <c r="Q156" s="26">
        <v>107</v>
      </c>
      <c r="R156" s="4">
        <v>0.95000000000000007</v>
      </c>
      <c r="AW156" s="27"/>
      <c r="AX156" s="27"/>
      <c r="AY156" s="27"/>
      <c r="AZ156" s="27"/>
    </row>
    <row r="157" spans="1:52">
      <c r="A157">
        <v>1833</v>
      </c>
      <c r="B157" s="3" t="s">
        <v>230</v>
      </c>
      <c r="C157" s="1">
        <v>42264</v>
      </c>
      <c r="D157" t="str">
        <f t="shared" si="2"/>
        <v>260</v>
      </c>
      <c r="E157" s="5" t="s">
        <v>17</v>
      </c>
      <c r="F157" s="26">
        <v>1</v>
      </c>
      <c r="G157" s="4">
        <v>0.9506944444444444</v>
      </c>
      <c r="H157" s="7" t="s">
        <v>73</v>
      </c>
      <c r="I157" s="3" t="s">
        <v>70</v>
      </c>
      <c r="J157" s="7" t="s">
        <v>69</v>
      </c>
      <c r="K157" s="7" t="s">
        <v>71</v>
      </c>
      <c r="L157" s="7" t="s">
        <v>70</v>
      </c>
      <c r="M157" s="2">
        <v>59.1</v>
      </c>
      <c r="N157" s="26">
        <v>126</v>
      </c>
      <c r="O157" s="26">
        <v>64</v>
      </c>
      <c r="P157" s="26">
        <v>96</v>
      </c>
      <c r="Q157" s="26">
        <v>104</v>
      </c>
      <c r="R157" s="4">
        <v>0.96666666666666667</v>
      </c>
      <c r="AW157" s="27" t="s">
        <v>231</v>
      </c>
      <c r="AX157" s="27"/>
      <c r="AY157" s="27"/>
      <c r="AZ157" s="27"/>
    </row>
    <row r="158" spans="1:52">
      <c r="A158">
        <v>1833</v>
      </c>
      <c r="B158" s="3" t="s">
        <v>232</v>
      </c>
      <c r="C158" s="1">
        <v>42264</v>
      </c>
      <c r="D158" t="str">
        <f t="shared" si="2"/>
        <v>260</v>
      </c>
      <c r="E158" s="5" t="s">
        <v>17</v>
      </c>
      <c r="F158" s="26">
        <v>3</v>
      </c>
      <c r="G158" s="4">
        <v>0.96875</v>
      </c>
      <c r="H158" s="7" t="s">
        <v>69</v>
      </c>
      <c r="I158" s="3" t="s">
        <v>70</v>
      </c>
      <c r="J158" s="7" t="s">
        <v>69</v>
      </c>
      <c r="K158" s="7" t="s">
        <v>118</v>
      </c>
      <c r="L158" s="7" t="s">
        <v>70</v>
      </c>
      <c r="M158" s="2">
        <v>57.2</v>
      </c>
      <c r="N158" s="26">
        <v>133</v>
      </c>
      <c r="O158" s="26">
        <v>60</v>
      </c>
      <c r="P158" s="26">
        <v>97</v>
      </c>
      <c r="Q158" s="26">
        <v>105</v>
      </c>
      <c r="R158" s="4">
        <v>1.0097222222222222</v>
      </c>
      <c r="AW158" s="27"/>
      <c r="AX158" s="27"/>
      <c r="AY158" s="27"/>
      <c r="AZ158" s="27"/>
    </row>
    <row r="159" spans="1:52">
      <c r="A159">
        <v>1833</v>
      </c>
      <c r="B159" s="3" t="s">
        <v>233</v>
      </c>
      <c r="C159" s="1">
        <v>42264</v>
      </c>
      <c r="D159" t="str">
        <f t="shared" si="2"/>
        <v>260</v>
      </c>
      <c r="E159" s="5" t="s">
        <v>17</v>
      </c>
      <c r="F159" s="26">
        <v>2</v>
      </c>
      <c r="G159" s="4">
        <v>0.98749999999999993</v>
      </c>
      <c r="H159" s="7" t="s">
        <v>69</v>
      </c>
      <c r="I159" s="3" t="s">
        <v>70</v>
      </c>
      <c r="J159" s="7" t="s">
        <v>69</v>
      </c>
      <c r="K159" s="7" t="s">
        <v>120</v>
      </c>
      <c r="L159" s="7" t="s">
        <v>70</v>
      </c>
      <c r="M159" s="2">
        <v>52.7</v>
      </c>
      <c r="N159" s="26">
        <v>126</v>
      </c>
      <c r="O159" s="26">
        <v>61</v>
      </c>
      <c r="P159" s="26">
        <v>97</v>
      </c>
      <c r="Q159" s="26">
        <v>105</v>
      </c>
      <c r="R159" s="4">
        <v>1.0291666666666666</v>
      </c>
      <c r="S159" s="2">
        <v>8</v>
      </c>
      <c r="AW159" s="27"/>
      <c r="AX159" s="27"/>
      <c r="AY159" s="27"/>
      <c r="AZ159" s="27"/>
    </row>
    <row r="160" spans="1:52">
      <c r="A160">
        <v>1833</v>
      </c>
      <c r="B160" s="3" t="s">
        <v>234</v>
      </c>
      <c r="C160" s="1">
        <v>42264</v>
      </c>
      <c r="D160" t="str">
        <f t="shared" si="2"/>
        <v>260</v>
      </c>
      <c r="E160" s="5" t="s">
        <v>14</v>
      </c>
      <c r="F160" s="26">
        <v>1</v>
      </c>
      <c r="G160" s="4">
        <v>0.98819444444444438</v>
      </c>
      <c r="H160" s="7" t="s">
        <v>69</v>
      </c>
      <c r="I160" s="3" t="s">
        <v>70</v>
      </c>
      <c r="J160" s="7" t="s">
        <v>69</v>
      </c>
      <c r="K160" s="7" t="s">
        <v>118</v>
      </c>
      <c r="L160" s="7" t="s">
        <v>70</v>
      </c>
      <c r="M160" s="2">
        <v>57.1</v>
      </c>
      <c r="N160" s="26">
        <v>129</v>
      </c>
      <c r="O160" s="26">
        <v>63</v>
      </c>
      <c r="P160" s="26">
        <v>102</v>
      </c>
      <c r="Q160" s="26">
        <v>111</v>
      </c>
      <c r="R160" s="4">
        <v>1.0374999999999999</v>
      </c>
      <c r="S160" s="2">
        <v>8</v>
      </c>
      <c r="AW160" s="27"/>
      <c r="AX160" s="27"/>
      <c r="AY160" s="27"/>
      <c r="AZ160" s="27"/>
    </row>
    <row r="161" spans="1:52">
      <c r="A161">
        <v>1833</v>
      </c>
      <c r="B161" s="3" t="s">
        <v>235</v>
      </c>
      <c r="C161" s="1">
        <v>42264</v>
      </c>
      <c r="D161" t="str">
        <f t="shared" si="2"/>
        <v>260</v>
      </c>
      <c r="E161" s="5" t="s">
        <v>14</v>
      </c>
      <c r="F161" s="26">
        <v>3</v>
      </c>
      <c r="G161" s="4">
        <v>1.3888888888888889E-3</v>
      </c>
      <c r="H161" s="7" t="s">
        <v>69</v>
      </c>
      <c r="I161" s="3" t="s">
        <v>70</v>
      </c>
      <c r="J161" s="7" t="s">
        <v>69</v>
      </c>
      <c r="K161" s="7" t="s">
        <v>120</v>
      </c>
      <c r="L161" s="7" t="s">
        <v>70</v>
      </c>
      <c r="M161" s="2">
        <v>56</v>
      </c>
      <c r="N161" s="26">
        <v>131</v>
      </c>
      <c r="O161" s="26">
        <v>67</v>
      </c>
      <c r="P161" s="26">
        <v>100</v>
      </c>
      <c r="Q161" s="26">
        <v>110</v>
      </c>
      <c r="R161" s="4">
        <v>5.7638888888888885E-2</v>
      </c>
      <c r="S161" s="2">
        <v>8</v>
      </c>
      <c r="AW161" s="27"/>
      <c r="AX161" s="27"/>
      <c r="AY161" s="27"/>
      <c r="AZ161" s="27"/>
    </row>
    <row r="162" spans="1:52">
      <c r="A162">
        <v>1833</v>
      </c>
      <c r="B162" s="3" t="s">
        <v>236</v>
      </c>
      <c r="C162" s="1">
        <v>42264</v>
      </c>
      <c r="D162" t="str">
        <f t="shared" si="2"/>
        <v>260</v>
      </c>
      <c r="E162" s="5" t="s">
        <v>17</v>
      </c>
      <c r="F162" s="26">
        <v>1</v>
      </c>
      <c r="G162" s="4">
        <v>5.347222222222222E-2</v>
      </c>
      <c r="H162" s="7" t="s">
        <v>69</v>
      </c>
      <c r="I162" s="3" t="s">
        <v>70</v>
      </c>
      <c r="J162" s="7" t="s">
        <v>69</v>
      </c>
      <c r="K162" s="7" t="s">
        <v>118</v>
      </c>
      <c r="L162" s="7" t="s">
        <v>70</v>
      </c>
      <c r="M162" s="2">
        <v>61.6</v>
      </c>
      <c r="N162" s="26">
        <v>126</v>
      </c>
      <c r="O162" s="26">
        <v>63</v>
      </c>
      <c r="P162" s="26">
        <v>95</v>
      </c>
      <c r="Q162" s="26">
        <v>103</v>
      </c>
      <c r="R162" s="4">
        <v>7.2222222222222229E-2</v>
      </c>
      <c r="AW162" s="27"/>
      <c r="AX162" s="27"/>
      <c r="AY162" s="27"/>
      <c r="AZ162" s="27"/>
    </row>
    <row r="163" spans="1:52">
      <c r="A163">
        <v>1833</v>
      </c>
      <c r="B163" s="3" t="s">
        <v>237</v>
      </c>
      <c r="C163" s="1">
        <v>42268</v>
      </c>
      <c r="D163" t="str">
        <f t="shared" si="2"/>
        <v>264</v>
      </c>
      <c r="E163" s="5" t="s">
        <v>10</v>
      </c>
      <c r="F163" s="26">
        <v>3</v>
      </c>
      <c r="G163" s="4">
        <v>0.84513888888888899</v>
      </c>
      <c r="H163" s="7" t="s">
        <v>69</v>
      </c>
      <c r="I163" s="3" t="s">
        <v>76</v>
      </c>
      <c r="J163" s="7" t="s">
        <v>69</v>
      </c>
      <c r="K163" s="7" t="s">
        <v>118</v>
      </c>
      <c r="L163" s="7" t="s">
        <v>70</v>
      </c>
      <c r="M163" s="2">
        <v>58.4</v>
      </c>
      <c r="N163" s="26">
        <v>129</v>
      </c>
      <c r="O163" s="26">
        <v>63</v>
      </c>
      <c r="P163" s="26">
        <v>95</v>
      </c>
      <c r="Q163" s="26">
        <v>104</v>
      </c>
      <c r="R163" s="4">
        <v>0.87569444444444444</v>
      </c>
      <c r="S163" s="2">
        <v>15</v>
      </c>
      <c r="AC163">
        <v>3</v>
      </c>
      <c r="AD163">
        <v>3</v>
      </c>
      <c r="AE163">
        <v>3</v>
      </c>
      <c r="AF163">
        <v>3</v>
      </c>
      <c r="AG163">
        <v>2.5</v>
      </c>
      <c r="AH163">
        <v>2.5</v>
      </c>
      <c r="AI163">
        <v>2.5</v>
      </c>
      <c r="AJ163">
        <v>2.5</v>
      </c>
      <c r="AK163">
        <v>2</v>
      </c>
      <c r="AL163">
        <v>2</v>
      </c>
      <c r="AM163">
        <v>3</v>
      </c>
      <c r="AN163">
        <v>3</v>
      </c>
      <c r="AO163">
        <v>3</v>
      </c>
      <c r="AP163">
        <v>3</v>
      </c>
      <c r="AQ163">
        <v>2.5</v>
      </c>
      <c r="AR163">
        <v>2.5</v>
      </c>
      <c r="AS163">
        <v>2.5</v>
      </c>
      <c r="AT163">
        <v>2.5</v>
      </c>
      <c r="AU163">
        <v>2</v>
      </c>
      <c r="AV163">
        <v>2</v>
      </c>
      <c r="AW163" s="27" t="s">
        <v>238</v>
      </c>
      <c r="AX163" s="27"/>
      <c r="AY163" s="27"/>
      <c r="AZ163" s="27"/>
    </row>
    <row r="164" spans="1:52">
      <c r="A164">
        <v>1833</v>
      </c>
      <c r="B164" s="3" t="s">
        <v>239</v>
      </c>
      <c r="C164" s="1">
        <v>42268</v>
      </c>
      <c r="D164" t="str">
        <f t="shared" si="2"/>
        <v>264</v>
      </c>
      <c r="E164" s="5" t="s">
        <v>6</v>
      </c>
      <c r="F164" s="26">
        <v>2</v>
      </c>
      <c r="G164" s="4">
        <v>0.8569444444444444</v>
      </c>
      <c r="H164" s="7" t="s">
        <v>69</v>
      </c>
      <c r="I164" s="3" t="s">
        <v>70</v>
      </c>
      <c r="J164" s="7" t="s">
        <v>69</v>
      </c>
      <c r="K164" s="7" t="s">
        <v>118</v>
      </c>
      <c r="L164" s="7" t="s">
        <v>70</v>
      </c>
      <c r="M164" s="2">
        <v>57.4</v>
      </c>
      <c r="N164" s="26">
        <v>138</v>
      </c>
      <c r="O164" s="26">
        <v>65</v>
      </c>
      <c r="P164" s="26">
        <v>104</v>
      </c>
      <c r="Q164" s="26">
        <v>112</v>
      </c>
      <c r="R164" s="4">
        <v>0.8930555555555556</v>
      </c>
      <c r="S164" s="2">
        <v>15</v>
      </c>
      <c r="AW164" s="27"/>
      <c r="AX164" s="27"/>
      <c r="AY164" s="27"/>
      <c r="AZ164" s="27"/>
    </row>
    <row r="165" spans="1:52">
      <c r="A165">
        <v>1833</v>
      </c>
      <c r="B165" s="3" t="s">
        <v>240</v>
      </c>
      <c r="C165" s="1">
        <v>42268</v>
      </c>
      <c r="D165" t="str">
        <f t="shared" si="2"/>
        <v>264</v>
      </c>
      <c r="E165" s="5" t="s">
        <v>6</v>
      </c>
      <c r="F165" s="26">
        <v>3</v>
      </c>
      <c r="G165" s="4">
        <v>0.97013888888888899</v>
      </c>
      <c r="H165" s="7" t="s">
        <v>69</v>
      </c>
      <c r="I165" s="3" t="s">
        <v>70</v>
      </c>
      <c r="J165" s="7" t="s">
        <v>69</v>
      </c>
      <c r="K165" s="7" t="s">
        <v>118</v>
      </c>
      <c r="L165" s="7" t="s">
        <v>70</v>
      </c>
      <c r="M165" s="2">
        <v>61.6</v>
      </c>
      <c r="N165" s="26">
        <v>130</v>
      </c>
      <c r="O165" s="26">
        <v>65</v>
      </c>
      <c r="P165" s="26">
        <v>102</v>
      </c>
      <c r="Q165" s="26">
        <v>110</v>
      </c>
      <c r="R165" s="4">
        <v>1.0013888888888889</v>
      </c>
      <c r="AW165" s="27"/>
      <c r="AX165" s="27"/>
      <c r="AY165" s="27"/>
      <c r="AZ165" s="27"/>
    </row>
    <row r="166" spans="1:52">
      <c r="A166">
        <v>1833</v>
      </c>
      <c r="B166" s="3" t="s">
        <v>241</v>
      </c>
      <c r="C166" s="1">
        <v>42268</v>
      </c>
      <c r="D166" t="str">
        <f t="shared" si="2"/>
        <v>264</v>
      </c>
      <c r="E166" s="5" t="s">
        <v>10</v>
      </c>
      <c r="F166" s="26">
        <v>3</v>
      </c>
      <c r="G166" s="4">
        <v>2.7777777777777779E-3</v>
      </c>
      <c r="H166" s="7" t="s">
        <v>69</v>
      </c>
      <c r="I166" s="3" t="s">
        <v>70</v>
      </c>
      <c r="J166" s="7" t="s">
        <v>69</v>
      </c>
      <c r="K166" s="7" t="s">
        <v>118</v>
      </c>
      <c r="L166" s="7" t="s">
        <v>70</v>
      </c>
      <c r="M166" s="2">
        <v>59.6</v>
      </c>
      <c r="N166" s="26">
        <v>129</v>
      </c>
      <c r="O166" s="26">
        <v>63</v>
      </c>
      <c r="P166" s="26">
        <v>94</v>
      </c>
      <c r="Q166" s="26">
        <v>103</v>
      </c>
      <c r="R166" s="4">
        <v>1.0354166666666667</v>
      </c>
      <c r="S166" s="2">
        <v>9</v>
      </c>
      <c r="AW166" s="27"/>
      <c r="AX166" s="27"/>
      <c r="AY166" s="27"/>
      <c r="AZ166" s="27"/>
    </row>
    <row r="167" spans="1:52">
      <c r="A167">
        <v>1833</v>
      </c>
      <c r="B167" s="3" t="s">
        <v>242</v>
      </c>
      <c r="C167" s="1">
        <v>42270</v>
      </c>
      <c r="D167" t="str">
        <f t="shared" si="2"/>
        <v>266</v>
      </c>
      <c r="E167" s="5" t="s">
        <v>17</v>
      </c>
      <c r="F167" s="26">
        <v>1</v>
      </c>
      <c r="G167" s="4">
        <v>0.88541666666666663</v>
      </c>
      <c r="H167" s="7" t="s">
        <v>69</v>
      </c>
      <c r="I167" s="3" t="s">
        <v>70</v>
      </c>
      <c r="J167" s="7" t="s">
        <v>69</v>
      </c>
      <c r="K167" s="7" t="s">
        <v>118</v>
      </c>
      <c r="L167" s="7" t="s">
        <v>70</v>
      </c>
      <c r="M167" s="2">
        <v>57.6</v>
      </c>
      <c r="N167" s="26">
        <v>125</v>
      </c>
      <c r="O167" s="26">
        <v>61</v>
      </c>
      <c r="P167" s="26">
        <v>95</v>
      </c>
      <c r="Q167" s="26">
        <v>14</v>
      </c>
      <c r="R167" s="4">
        <v>0.90625</v>
      </c>
      <c r="S167" s="2">
        <v>8</v>
      </c>
      <c r="AW167" s="27"/>
      <c r="AX167" s="27"/>
      <c r="AY167" s="27"/>
      <c r="AZ167" s="27"/>
    </row>
    <row r="168" spans="1:52">
      <c r="A168">
        <v>1833</v>
      </c>
      <c r="B168" s="3" t="s">
        <v>243</v>
      </c>
      <c r="C168" s="1">
        <v>42270</v>
      </c>
      <c r="D168" t="str">
        <f t="shared" si="2"/>
        <v>266</v>
      </c>
      <c r="E168" s="5" t="s">
        <v>14</v>
      </c>
      <c r="F168" s="26">
        <v>1</v>
      </c>
      <c r="G168" s="4">
        <v>0.95833333333333337</v>
      </c>
      <c r="H168" s="7" t="s">
        <v>69</v>
      </c>
      <c r="I168" s="3" t="s">
        <v>70</v>
      </c>
      <c r="J168" s="7" t="s">
        <v>69</v>
      </c>
      <c r="K168" s="7" t="s">
        <v>118</v>
      </c>
      <c r="L168" s="7" t="s">
        <v>70</v>
      </c>
      <c r="M168" s="2">
        <v>54.3</v>
      </c>
      <c r="N168" s="26">
        <v>122</v>
      </c>
      <c r="O168" s="26">
        <v>62</v>
      </c>
      <c r="P168" s="26">
        <v>93</v>
      </c>
      <c r="Q168" s="26">
        <v>101</v>
      </c>
      <c r="R168" s="4">
        <v>0.97361111111111109</v>
      </c>
      <c r="S168" s="2">
        <v>6</v>
      </c>
      <c r="AW168" s="27"/>
      <c r="AX168" s="27"/>
      <c r="AY168" s="27"/>
      <c r="AZ168" s="27"/>
    </row>
    <row r="169" spans="1:52">
      <c r="A169">
        <v>1833</v>
      </c>
      <c r="B169" s="3" t="s">
        <v>244</v>
      </c>
      <c r="C169" s="1">
        <v>42270</v>
      </c>
      <c r="D169" t="str">
        <f t="shared" si="2"/>
        <v>266</v>
      </c>
      <c r="E169" s="5" t="s">
        <v>17</v>
      </c>
      <c r="F169" s="26">
        <v>3</v>
      </c>
      <c r="G169" s="4">
        <v>0.97083333333333333</v>
      </c>
      <c r="H169" s="7" t="s">
        <v>69</v>
      </c>
      <c r="I169" s="3" t="s">
        <v>70</v>
      </c>
      <c r="J169" s="7" t="s">
        <v>69</v>
      </c>
      <c r="K169" s="7" t="s">
        <v>118</v>
      </c>
      <c r="L169" s="7" t="s">
        <v>70</v>
      </c>
      <c r="M169" s="2">
        <v>62.9</v>
      </c>
      <c r="N169" s="26">
        <v>133</v>
      </c>
      <c r="O169" s="26">
        <v>61</v>
      </c>
      <c r="P169" s="26">
        <v>97</v>
      </c>
      <c r="Q169" s="26">
        <v>106</v>
      </c>
      <c r="R169" s="4">
        <v>0.98819444444444438</v>
      </c>
      <c r="S169" s="2">
        <v>6</v>
      </c>
      <c r="AW169" s="27"/>
      <c r="AX169" s="27"/>
      <c r="AY169" s="27"/>
      <c r="AZ169" s="27"/>
    </row>
    <row r="170" spans="1:52">
      <c r="A170">
        <v>1833</v>
      </c>
      <c r="B170" s="3" t="s">
        <v>245</v>
      </c>
      <c r="C170" s="1">
        <v>42270</v>
      </c>
      <c r="D170" t="str">
        <f t="shared" si="2"/>
        <v>266</v>
      </c>
      <c r="E170" s="5" t="s">
        <v>14</v>
      </c>
      <c r="F170" s="26">
        <v>2</v>
      </c>
      <c r="G170" s="4">
        <v>2.2222222222222223E-2</v>
      </c>
      <c r="H170" s="7" t="s">
        <v>69</v>
      </c>
      <c r="I170" s="3" t="s">
        <v>76</v>
      </c>
      <c r="J170" s="7" t="s">
        <v>69</v>
      </c>
      <c r="K170" s="7" t="s">
        <v>120</v>
      </c>
      <c r="L170" s="7" t="s">
        <v>70</v>
      </c>
      <c r="M170" s="2">
        <v>57.5</v>
      </c>
      <c r="N170" s="26">
        <v>126</v>
      </c>
      <c r="O170" s="26">
        <v>65</v>
      </c>
      <c r="P170" s="26">
        <v>96</v>
      </c>
      <c r="Q170" s="26">
        <v>105</v>
      </c>
      <c r="R170" s="4">
        <v>7.2916666666666671E-2</v>
      </c>
      <c r="S170" s="2">
        <v>5</v>
      </c>
      <c r="AC170">
        <v>3</v>
      </c>
      <c r="AD170">
        <v>3</v>
      </c>
      <c r="AE170">
        <v>3</v>
      </c>
      <c r="AF170">
        <v>3</v>
      </c>
      <c r="AG170">
        <v>3</v>
      </c>
      <c r="AH170">
        <v>2.5</v>
      </c>
      <c r="AI170">
        <v>2.5</v>
      </c>
      <c r="AJ170">
        <v>2.5</v>
      </c>
      <c r="AK170">
        <v>2.5</v>
      </c>
      <c r="AL170">
        <v>2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2.5</v>
      </c>
      <c r="AS170">
        <v>2.5</v>
      </c>
      <c r="AT170">
        <v>2</v>
      </c>
      <c r="AU170">
        <v>2</v>
      </c>
      <c r="AV170">
        <v>2</v>
      </c>
      <c r="AW170" s="27"/>
      <c r="AX170" s="27"/>
      <c r="AY170" s="27"/>
      <c r="AZ170" s="27"/>
    </row>
    <row r="171" spans="1:52">
      <c r="A171">
        <v>1833</v>
      </c>
      <c r="B171" s="3" t="s">
        <v>246</v>
      </c>
      <c r="C171" s="1">
        <v>42270</v>
      </c>
      <c r="D171" t="str">
        <f t="shared" si="2"/>
        <v>266</v>
      </c>
      <c r="E171" s="5" t="s">
        <v>17</v>
      </c>
      <c r="F171" s="26">
        <v>1</v>
      </c>
      <c r="G171" s="4">
        <v>7.9861111111111105E-2</v>
      </c>
      <c r="H171" s="7" t="s">
        <v>69</v>
      </c>
      <c r="I171" s="3" t="s">
        <v>76</v>
      </c>
      <c r="J171" s="7" t="s">
        <v>69</v>
      </c>
      <c r="K171" s="7" t="s">
        <v>118</v>
      </c>
      <c r="L171" s="7" t="s">
        <v>70</v>
      </c>
      <c r="M171" s="2">
        <v>64</v>
      </c>
      <c r="N171" s="26">
        <v>130</v>
      </c>
      <c r="O171" s="26">
        <v>66</v>
      </c>
      <c r="P171" s="26">
        <v>97</v>
      </c>
      <c r="Q171" s="26">
        <v>107</v>
      </c>
      <c r="R171" s="4">
        <v>9.9999999999999992E-2</v>
      </c>
      <c r="S171" s="2">
        <v>4</v>
      </c>
      <c r="AC171">
        <v>0.5</v>
      </c>
      <c r="AD171">
        <v>0.5</v>
      </c>
      <c r="AE171">
        <v>0.5</v>
      </c>
      <c r="AF171">
        <v>2.5</v>
      </c>
      <c r="AG171">
        <v>2.5</v>
      </c>
      <c r="AH171">
        <v>2.5</v>
      </c>
      <c r="AI171">
        <v>2</v>
      </c>
      <c r="AJ171">
        <v>2</v>
      </c>
      <c r="AK171">
        <v>2</v>
      </c>
      <c r="AL171" t="s">
        <v>82</v>
      </c>
      <c r="AM171">
        <v>0.5</v>
      </c>
      <c r="AN171">
        <v>0.5</v>
      </c>
      <c r="AO171">
        <v>0.5</v>
      </c>
      <c r="AP171">
        <v>2.5</v>
      </c>
      <c r="AQ171">
        <v>2.5</v>
      </c>
      <c r="AR171">
        <v>2.5</v>
      </c>
      <c r="AS171">
        <v>2</v>
      </c>
      <c r="AT171">
        <v>2</v>
      </c>
      <c r="AU171">
        <v>2</v>
      </c>
      <c r="AV171" t="s">
        <v>82</v>
      </c>
      <c r="AW171" s="27" t="s">
        <v>247</v>
      </c>
      <c r="AX171" s="27"/>
      <c r="AY171" s="27"/>
      <c r="AZ171" s="27"/>
    </row>
    <row r="172" spans="1:52">
      <c r="A172">
        <v>1833</v>
      </c>
      <c r="B172" s="3" t="s">
        <v>248</v>
      </c>
      <c r="C172" s="1">
        <v>42271</v>
      </c>
      <c r="D172" t="str">
        <f t="shared" si="2"/>
        <v>267</v>
      </c>
      <c r="E172" s="5" t="s">
        <v>6</v>
      </c>
      <c r="F172" s="26">
        <v>3</v>
      </c>
      <c r="G172" s="4">
        <v>0.83124999999999993</v>
      </c>
      <c r="H172" s="7" t="s">
        <v>69</v>
      </c>
      <c r="I172" s="3" t="s">
        <v>70</v>
      </c>
      <c r="J172" s="7" t="s">
        <v>69</v>
      </c>
      <c r="K172" s="7" t="s">
        <v>118</v>
      </c>
      <c r="L172" s="7" t="s">
        <v>70</v>
      </c>
      <c r="M172" s="2">
        <v>56.6</v>
      </c>
      <c r="N172" s="26">
        <v>127</v>
      </c>
      <c r="O172" s="26">
        <v>56</v>
      </c>
      <c r="P172" s="26">
        <v>94</v>
      </c>
      <c r="Q172" s="26">
        <v>103</v>
      </c>
      <c r="R172" s="4">
        <v>0.8569444444444444</v>
      </c>
      <c r="AW172" s="27"/>
      <c r="AX172" s="27"/>
      <c r="AY172" s="27"/>
      <c r="AZ172" s="27"/>
    </row>
    <row r="173" spans="1:52">
      <c r="A173">
        <v>1783</v>
      </c>
      <c r="B173" s="3" t="s">
        <v>249</v>
      </c>
      <c r="C173" s="1">
        <v>42271</v>
      </c>
      <c r="D173" t="str">
        <f t="shared" si="2"/>
        <v>267</v>
      </c>
      <c r="E173" s="5" t="s">
        <v>10</v>
      </c>
      <c r="F173" s="26">
        <v>3</v>
      </c>
      <c r="G173" s="4">
        <v>0.84583333333333333</v>
      </c>
      <c r="H173" s="7" t="s">
        <v>206</v>
      </c>
      <c r="I173" s="3" t="s">
        <v>76</v>
      </c>
      <c r="J173" s="7" t="s">
        <v>69</v>
      </c>
      <c r="K173" s="7" t="s">
        <v>120</v>
      </c>
      <c r="L173" s="7" t="s">
        <v>70</v>
      </c>
      <c r="M173" s="2">
        <v>62.9</v>
      </c>
      <c r="N173" s="26">
        <v>134</v>
      </c>
      <c r="O173" s="26">
        <v>61</v>
      </c>
      <c r="P173" s="26">
        <v>99</v>
      </c>
      <c r="Q173" s="26">
        <v>107</v>
      </c>
      <c r="R173" s="4">
        <v>0.875</v>
      </c>
      <c r="AC173">
        <v>0.5</v>
      </c>
      <c r="AD173">
        <v>0.5</v>
      </c>
      <c r="AE173">
        <v>2.5</v>
      </c>
      <c r="AF173">
        <v>2.5</v>
      </c>
      <c r="AG173">
        <v>2.5</v>
      </c>
      <c r="AH173">
        <v>2</v>
      </c>
      <c r="AI173">
        <v>2</v>
      </c>
      <c r="AJ173" t="s">
        <v>82</v>
      </c>
      <c r="AK173" t="s">
        <v>82</v>
      </c>
      <c r="AL173" t="s">
        <v>82</v>
      </c>
      <c r="AM173">
        <v>0.5</v>
      </c>
      <c r="AN173">
        <v>2.5</v>
      </c>
      <c r="AO173">
        <v>2.5</v>
      </c>
      <c r="AP173">
        <v>2.5</v>
      </c>
      <c r="AQ173">
        <v>2.5</v>
      </c>
      <c r="AR173">
        <v>2</v>
      </c>
      <c r="AS173">
        <v>2</v>
      </c>
      <c r="AT173" t="s">
        <v>82</v>
      </c>
      <c r="AU173" t="s">
        <v>82</v>
      </c>
      <c r="AV173" t="s">
        <v>82</v>
      </c>
      <c r="AW173" s="27" t="s">
        <v>250</v>
      </c>
      <c r="AX173" s="27"/>
      <c r="AY173" s="27"/>
      <c r="AZ173" s="27"/>
    </row>
    <row r="174" spans="1:52">
      <c r="A174">
        <v>1833</v>
      </c>
      <c r="B174" s="3" t="s">
        <v>251</v>
      </c>
      <c r="C174" s="1">
        <v>42604</v>
      </c>
      <c r="D174" t="str">
        <f t="shared" si="2"/>
        <v>235</v>
      </c>
      <c r="E174" s="5" t="s">
        <v>23</v>
      </c>
      <c r="F174" s="26">
        <v>1</v>
      </c>
      <c r="G174" s="4">
        <v>0.88680555555555562</v>
      </c>
      <c r="H174" s="7" t="s">
        <v>69</v>
      </c>
      <c r="I174" s="3" t="s">
        <v>70</v>
      </c>
      <c r="J174" s="7" t="s">
        <v>69</v>
      </c>
      <c r="K174" s="7" t="s">
        <v>118</v>
      </c>
      <c r="L174" s="7" t="s">
        <v>70</v>
      </c>
      <c r="M174" s="2">
        <v>51.5</v>
      </c>
      <c r="N174" s="26">
        <v>129</v>
      </c>
      <c r="O174" s="26">
        <v>63</v>
      </c>
      <c r="P174" s="26">
        <v>98</v>
      </c>
      <c r="Q174" s="26">
        <v>107</v>
      </c>
      <c r="R174" s="4">
        <v>0.90625</v>
      </c>
      <c r="T174" s="1">
        <v>42623</v>
      </c>
      <c r="U174" s="3" t="s">
        <v>98</v>
      </c>
      <c r="V174" s="2">
        <v>54.5</v>
      </c>
      <c r="AW174" s="27"/>
      <c r="AX174" s="27"/>
      <c r="AY174" s="27"/>
      <c r="AZ174" s="27"/>
    </row>
    <row r="175" spans="1:52">
      <c r="A175">
        <v>1783</v>
      </c>
      <c r="B175" s="3" t="s">
        <v>252</v>
      </c>
      <c r="C175" s="1">
        <v>42604</v>
      </c>
      <c r="D175" t="str">
        <f t="shared" si="2"/>
        <v>235</v>
      </c>
      <c r="E175" s="5" t="s">
        <v>20</v>
      </c>
      <c r="F175" s="26">
        <v>1</v>
      </c>
      <c r="G175" s="4">
        <v>0.89930555555555547</v>
      </c>
      <c r="H175" s="7" t="s">
        <v>69</v>
      </c>
      <c r="I175" s="3" t="s">
        <v>76</v>
      </c>
      <c r="J175" s="7" t="s">
        <v>77</v>
      </c>
      <c r="K175" s="7" t="s">
        <v>118</v>
      </c>
      <c r="L175" s="7" t="s">
        <v>70</v>
      </c>
      <c r="M175" s="2">
        <v>57.9</v>
      </c>
      <c r="N175" s="26">
        <v>121</v>
      </c>
      <c r="O175" s="26">
        <v>43</v>
      </c>
      <c r="P175" s="26">
        <v>93</v>
      </c>
      <c r="Q175" s="26">
        <v>78</v>
      </c>
      <c r="R175" s="4">
        <v>0.93680555555555556</v>
      </c>
      <c r="AC175">
        <v>1</v>
      </c>
      <c r="AD175">
        <v>1.5</v>
      </c>
      <c r="AE175">
        <v>1.5</v>
      </c>
      <c r="AF175">
        <v>3</v>
      </c>
      <c r="AG175">
        <v>3</v>
      </c>
      <c r="AH175" t="s">
        <v>82</v>
      </c>
      <c r="AI175" t="s">
        <v>82</v>
      </c>
      <c r="AJ175" t="s">
        <v>82</v>
      </c>
      <c r="AK175">
        <v>0.5</v>
      </c>
      <c r="AL175">
        <v>0.5</v>
      </c>
      <c r="AM175">
        <v>1.5</v>
      </c>
      <c r="AN175">
        <v>1.5</v>
      </c>
      <c r="AO175">
        <v>3</v>
      </c>
      <c r="AP175">
        <v>3</v>
      </c>
      <c r="AQ175">
        <v>3</v>
      </c>
      <c r="AR175" t="s">
        <v>82</v>
      </c>
      <c r="AS175" t="s">
        <v>82</v>
      </c>
      <c r="AT175" t="s">
        <v>82</v>
      </c>
      <c r="AU175">
        <v>0.5</v>
      </c>
      <c r="AV175">
        <v>0.5</v>
      </c>
      <c r="AW175" s="27" t="s">
        <v>253</v>
      </c>
      <c r="AX175" s="27"/>
      <c r="AY175" s="27"/>
      <c r="AZ175" s="27"/>
    </row>
    <row r="176" spans="1:52">
      <c r="A176">
        <v>1783</v>
      </c>
      <c r="B176" s="3" t="s">
        <v>254</v>
      </c>
      <c r="C176" s="1">
        <v>42604</v>
      </c>
      <c r="D176" t="str">
        <f t="shared" si="2"/>
        <v>235</v>
      </c>
      <c r="E176" s="5" t="s">
        <v>23</v>
      </c>
      <c r="F176" s="26">
        <v>4</v>
      </c>
      <c r="G176" s="4">
        <v>0.92013888888888884</v>
      </c>
      <c r="H176" s="7" t="s">
        <v>83</v>
      </c>
      <c r="I176" s="3" t="s">
        <v>76</v>
      </c>
      <c r="J176" s="7" t="s">
        <v>77</v>
      </c>
      <c r="K176" s="7" t="s">
        <v>71</v>
      </c>
      <c r="L176" s="7" t="s">
        <v>70</v>
      </c>
      <c r="M176" s="2">
        <v>68.5</v>
      </c>
      <c r="N176" s="26">
        <v>137</v>
      </c>
      <c r="O176" s="26">
        <v>31</v>
      </c>
      <c r="P176" s="26">
        <v>94</v>
      </c>
      <c r="Q176" s="26">
        <v>76</v>
      </c>
      <c r="R176" s="4">
        <v>0.95138888888888884</v>
      </c>
      <c r="AC176">
        <v>1</v>
      </c>
      <c r="AD176">
        <v>3</v>
      </c>
      <c r="AE176">
        <v>3</v>
      </c>
      <c r="AF176">
        <v>3</v>
      </c>
      <c r="AG176">
        <v>3</v>
      </c>
      <c r="AH176" t="s">
        <v>82</v>
      </c>
      <c r="AI176" t="s">
        <v>82</v>
      </c>
      <c r="AJ176">
        <v>0.5</v>
      </c>
      <c r="AK176">
        <v>0.5</v>
      </c>
      <c r="AL176">
        <v>0.5</v>
      </c>
      <c r="AM176">
        <v>1</v>
      </c>
      <c r="AN176">
        <v>3</v>
      </c>
      <c r="AO176">
        <v>3</v>
      </c>
      <c r="AP176">
        <v>3</v>
      </c>
      <c r="AQ176">
        <v>3</v>
      </c>
      <c r="AR176" t="s">
        <v>82</v>
      </c>
      <c r="AS176" t="s">
        <v>82</v>
      </c>
      <c r="AT176" t="s">
        <v>82</v>
      </c>
      <c r="AU176">
        <v>0.5</v>
      </c>
      <c r="AV176">
        <v>0.5</v>
      </c>
      <c r="AW176" s="27" t="s">
        <v>255</v>
      </c>
      <c r="AX176" s="27"/>
      <c r="AY176" s="27"/>
      <c r="AZ176" s="27"/>
    </row>
    <row r="177" spans="1:52">
      <c r="A177">
        <v>1783</v>
      </c>
      <c r="B177" s="3" t="s">
        <v>256</v>
      </c>
      <c r="C177" s="1">
        <v>42604</v>
      </c>
      <c r="D177" t="str">
        <f t="shared" si="2"/>
        <v>235</v>
      </c>
      <c r="E177" s="5" t="s">
        <v>23</v>
      </c>
      <c r="F177" s="26">
        <v>1</v>
      </c>
      <c r="G177" s="4">
        <v>1.0013888888888889</v>
      </c>
      <c r="H177" s="7" t="s">
        <v>69</v>
      </c>
      <c r="I177" s="3" t="s">
        <v>70</v>
      </c>
      <c r="J177" s="7" t="s">
        <v>69</v>
      </c>
      <c r="K177" s="7" t="s">
        <v>118</v>
      </c>
      <c r="L177" s="7" t="s">
        <v>70</v>
      </c>
      <c r="M177" s="2">
        <v>57.3</v>
      </c>
      <c r="N177" s="26">
        <v>126</v>
      </c>
      <c r="O177" s="26">
        <v>63</v>
      </c>
      <c r="P177" s="26">
        <v>96</v>
      </c>
      <c r="Q177" s="26">
        <v>104</v>
      </c>
      <c r="R177" s="4">
        <v>1.0222222222222224</v>
      </c>
      <c r="AW177" s="27"/>
      <c r="AX177" s="27"/>
      <c r="AY177" s="27"/>
      <c r="AZ177" s="27"/>
    </row>
    <row r="178" spans="1:52">
      <c r="A178">
        <v>1783</v>
      </c>
      <c r="B178" s="3" t="s">
        <v>257</v>
      </c>
      <c r="C178" s="1">
        <v>42604</v>
      </c>
      <c r="D178" t="str">
        <f t="shared" si="2"/>
        <v>235</v>
      </c>
      <c r="E178" s="5" t="s">
        <v>98</v>
      </c>
      <c r="F178" s="26">
        <v>3</v>
      </c>
      <c r="G178" s="4">
        <v>1.0222222222222224</v>
      </c>
      <c r="H178" s="7" t="s">
        <v>69</v>
      </c>
      <c r="I178" s="3" t="s">
        <v>70</v>
      </c>
      <c r="J178" s="7" t="s">
        <v>69</v>
      </c>
      <c r="K178" s="7" t="s">
        <v>120</v>
      </c>
      <c r="L178" s="7" t="s">
        <v>70</v>
      </c>
      <c r="M178" s="2">
        <v>45.4</v>
      </c>
      <c r="N178" s="26">
        <v>126</v>
      </c>
      <c r="O178" s="26">
        <v>64</v>
      </c>
      <c r="P178" s="26">
        <v>95</v>
      </c>
      <c r="Q178" s="26">
        <v>104</v>
      </c>
      <c r="R178" s="4">
        <v>4.2361111111111106E-2</v>
      </c>
      <c r="T178" s="1">
        <v>42617</v>
      </c>
      <c r="U178" s="3" t="s">
        <v>98</v>
      </c>
      <c r="V178" s="2">
        <v>52.5</v>
      </c>
      <c r="AW178" s="27"/>
      <c r="AX178" s="27"/>
      <c r="AY178" s="27"/>
      <c r="AZ178" s="27"/>
    </row>
    <row r="179" spans="1:52">
      <c r="A179">
        <v>1783</v>
      </c>
      <c r="B179" s="3" t="s">
        <v>258</v>
      </c>
      <c r="C179" s="1">
        <v>42605</v>
      </c>
      <c r="D179" t="str">
        <f t="shared" si="2"/>
        <v>236</v>
      </c>
      <c r="E179" s="5" t="s">
        <v>6</v>
      </c>
      <c r="F179" s="26">
        <v>3</v>
      </c>
      <c r="G179" s="4">
        <v>0.9590277777777777</v>
      </c>
      <c r="H179" s="7" t="s">
        <v>69</v>
      </c>
      <c r="I179" s="3" t="s">
        <v>70</v>
      </c>
      <c r="J179" s="7" t="s">
        <v>69</v>
      </c>
      <c r="K179" s="7" t="s">
        <v>120</v>
      </c>
      <c r="L179" s="7" t="s">
        <v>70</v>
      </c>
      <c r="M179" s="2">
        <v>54.1</v>
      </c>
      <c r="N179" s="26">
        <v>128</v>
      </c>
      <c r="O179" s="26">
        <v>64</v>
      </c>
      <c r="P179" s="26">
        <v>95</v>
      </c>
      <c r="Q179" s="26">
        <v>102</v>
      </c>
      <c r="R179" s="4">
        <v>0.98541666666666661</v>
      </c>
      <c r="AW179" s="27"/>
      <c r="AX179" s="27"/>
      <c r="AY179" s="27"/>
      <c r="AZ179" s="27"/>
    </row>
    <row r="180" spans="1:52">
      <c r="A180">
        <v>1783</v>
      </c>
      <c r="B180" s="3" t="s">
        <v>259</v>
      </c>
      <c r="C180" s="1">
        <v>42606</v>
      </c>
      <c r="D180" t="str">
        <f t="shared" si="2"/>
        <v>237</v>
      </c>
      <c r="E180" s="5" t="s">
        <v>17</v>
      </c>
      <c r="F180" s="26">
        <v>1</v>
      </c>
      <c r="G180" s="4">
        <v>0.92708333333333337</v>
      </c>
      <c r="H180" s="7" t="s">
        <v>69</v>
      </c>
      <c r="I180" s="3" t="s">
        <v>70</v>
      </c>
      <c r="J180" s="7" t="s">
        <v>69</v>
      </c>
      <c r="K180" s="7" t="s">
        <v>120</v>
      </c>
      <c r="L180" s="7" t="s">
        <v>70</v>
      </c>
      <c r="M180" s="2">
        <v>53.2</v>
      </c>
      <c r="N180" s="26">
        <v>125</v>
      </c>
      <c r="O180" s="26">
        <v>58</v>
      </c>
      <c r="P180" s="26">
        <v>91</v>
      </c>
      <c r="Q180" s="26">
        <v>99</v>
      </c>
      <c r="R180" s="4">
        <v>0.94236111111111109</v>
      </c>
      <c r="S180" s="2">
        <v>4.5</v>
      </c>
      <c r="AW180" s="27"/>
      <c r="AX180" s="27"/>
      <c r="AY180" s="27"/>
      <c r="AZ180" s="27"/>
    </row>
    <row r="181" spans="1:52">
      <c r="A181">
        <v>1783</v>
      </c>
      <c r="B181" s="3" t="s">
        <v>260</v>
      </c>
      <c r="C181" s="1">
        <v>42608</v>
      </c>
      <c r="D181" t="str">
        <f t="shared" si="2"/>
        <v>239</v>
      </c>
      <c r="E181" s="5" t="s">
        <v>10</v>
      </c>
      <c r="F181" s="26" t="s">
        <v>81</v>
      </c>
      <c r="G181" s="4">
        <v>0.88750000000000007</v>
      </c>
      <c r="H181" s="7" t="s">
        <v>69</v>
      </c>
      <c r="I181" s="3" t="s">
        <v>70</v>
      </c>
      <c r="J181" s="7" t="s">
        <v>69</v>
      </c>
      <c r="K181" s="7" t="s">
        <v>118</v>
      </c>
      <c r="L181" s="7" t="s">
        <v>70</v>
      </c>
      <c r="M181" s="2">
        <v>55.9</v>
      </c>
      <c r="N181" s="26">
        <v>131</v>
      </c>
      <c r="O181" s="26">
        <v>64</v>
      </c>
      <c r="P181" s="26">
        <v>101</v>
      </c>
      <c r="Q181" s="26">
        <v>108</v>
      </c>
      <c r="R181" s="4">
        <v>0.90555555555555556</v>
      </c>
      <c r="AW181" s="27"/>
      <c r="AX181" s="27"/>
      <c r="AY181" s="27"/>
      <c r="AZ181" s="27"/>
    </row>
    <row r="182" spans="1:52">
      <c r="A182">
        <v>1783</v>
      </c>
      <c r="B182" s="3" t="s">
        <v>261</v>
      </c>
      <c r="C182" s="1">
        <v>42608</v>
      </c>
      <c r="D182" t="str">
        <f t="shared" si="2"/>
        <v>239</v>
      </c>
      <c r="E182" s="5" t="s">
        <v>10</v>
      </c>
      <c r="F182" s="26">
        <v>1</v>
      </c>
      <c r="G182" s="4">
        <v>0.89930555555555547</v>
      </c>
      <c r="H182" s="7" t="s">
        <v>69</v>
      </c>
      <c r="I182" s="3" t="s">
        <v>70</v>
      </c>
      <c r="J182" s="7" t="s">
        <v>69</v>
      </c>
      <c r="K182" s="7" t="s">
        <v>118</v>
      </c>
      <c r="L182" s="7" t="s">
        <v>70</v>
      </c>
      <c r="M182" s="2">
        <v>60.4</v>
      </c>
      <c r="N182" s="26">
        <v>132</v>
      </c>
      <c r="O182" s="26">
        <v>61</v>
      </c>
      <c r="P182" s="26">
        <v>100</v>
      </c>
      <c r="Q182" s="26">
        <v>107</v>
      </c>
      <c r="R182" s="4"/>
      <c r="T182" s="1">
        <v>42624</v>
      </c>
      <c r="U182" s="3" t="s">
        <v>6</v>
      </c>
      <c r="V182" s="2">
        <v>56.3</v>
      </c>
      <c r="AW182" s="27"/>
      <c r="AX182" s="27"/>
      <c r="AY182" s="27"/>
      <c r="AZ182" s="27"/>
    </row>
    <row r="183" spans="1:52">
      <c r="A183">
        <v>1783</v>
      </c>
      <c r="B183" s="3" t="s">
        <v>262</v>
      </c>
      <c r="C183" s="1">
        <v>42608</v>
      </c>
      <c r="D183" t="str">
        <f t="shared" si="2"/>
        <v>239</v>
      </c>
      <c r="E183" s="5" t="s">
        <v>6</v>
      </c>
      <c r="G183" s="4">
        <v>0.89861111111111114</v>
      </c>
      <c r="H183" s="7" t="s">
        <v>69</v>
      </c>
      <c r="I183" s="3" t="s">
        <v>70</v>
      </c>
      <c r="J183" s="7" t="s">
        <v>69</v>
      </c>
      <c r="K183" s="7" t="s">
        <v>118</v>
      </c>
      <c r="L183" s="7" t="s">
        <v>70</v>
      </c>
      <c r="M183" s="2">
        <v>57.4</v>
      </c>
      <c r="N183" s="26">
        <v>126</v>
      </c>
      <c r="O183" s="26">
        <v>65</v>
      </c>
      <c r="P183" s="26">
        <v>96</v>
      </c>
      <c r="Q183" s="26">
        <v>104</v>
      </c>
      <c r="R183" s="4">
        <v>0.92499999999999993</v>
      </c>
      <c r="AW183" s="27"/>
      <c r="AX183" s="27"/>
      <c r="AY183" s="27"/>
      <c r="AZ183" s="27"/>
    </row>
    <row r="184" spans="1:52">
      <c r="A184">
        <v>1783</v>
      </c>
      <c r="B184" s="3" t="s">
        <v>263</v>
      </c>
      <c r="C184" s="1">
        <v>42608</v>
      </c>
      <c r="D184" t="str">
        <f t="shared" si="2"/>
        <v>239</v>
      </c>
      <c r="E184" s="5" t="s">
        <v>6</v>
      </c>
      <c r="F184" s="26">
        <v>3</v>
      </c>
      <c r="G184" s="4">
        <v>0.92152777777777783</v>
      </c>
      <c r="H184" s="7" t="s">
        <v>73</v>
      </c>
      <c r="I184" s="3" t="s">
        <v>70</v>
      </c>
      <c r="J184" s="7" t="s">
        <v>69</v>
      </c>
      <c r="K184" s="7" t="s">
        <v>71</v>
      </c>
      <c r="L184" s="7" t="s">
        <v>71</v>
      </c>
      <c r="M184" s="2">
        <v>51.6</v>
      </c>
      <c r="N184" s="26">
        <v>124</v>
      </c>
      <c r="O184" s="26">
        <v>60</v>
      </c>
      <c r="P184" s="26">
        <v>95</v>
      </c>
      <c r="Q184" s="26">
        <v>104</v>
      </c>
      <c r="R184" s="4">
        <v>0.9291666666666667</v>
      </c>
      <c r="AW184" s="27" t="s">
        <v>264</v>
      </c>
      <c r="AX184" s="27"/>
      <c r="AY184" s="27"/>
      <c r="AZ184" s="27"/>
    </row>
    <row r="185" spans="1:52">
      <c r="A185">
        <v>1783</v>
      </c>
      <c r="B185" s="3" t="s">
        <v>265</v>
      </c>
      <c r="C185" s="1">
        <v>42614</v>
      </c>
      <c r="D185" t="str">
        <f t="shared" si="2"/>
        <v>245</v>
      </c>
      <c r="E185" s="5" t="s">
        <v>20</v>
      </c>
      <c r="F185" s="26">
        <v>1</v>
      </c>
      <c r="G185" s="4">
        <v>1.0208333333333333</v>
      </c>
      <c r="H185" s="7" t="s">
        <v>69</v>
      </c>
      <c r="I185" s="3" t="s">
        <v>70</v>
      </c>
      <c r="J185" s="7" t="s">
        <v>69</v>
      </c>
      <c r="K185" s="7" t="s">
        <v>70</v>
      </c>
      <c r="L185" s="7" t="s">
        <v>70</v>
      </c>
      <c r="M185" s="2">
        <v>56.6</v>
      </c>
      <c r="N185" s="26">
        <v>131</v>
      </c>
      <c r="O185" s="26">
        <v>63</v>
      </c>
      <c r="P185" s="26">
        <v>98</v>
      </c>
      <c r="Q185" s="26">
        <v>107</v>
      </c>
      <c r="R185" s="4">
        <v>4.1666666666666664E-2</v>
      </c>
      <c r="AW185" s="27"/>
      <c r="AX185" s="27"/>
      <c r="AY185" s="27"/>
      <c r="AZ185" s="27"/>
    </row>
    <row r="186" spans="1:52">
      <c r="A186">
        <v>1783</v>
      </c>
      <c r="B186" s="3" t="s">
        <v>266</v>
      </c>
      <c r="C186" s="1">
        <v>42615</v>
      </c>
      <c r="D186" t="str">
        <f t="shared" si="2"/>
        <v>246</v>
      </c>
      <c r="E186" s="5" t="s">
        <v>6</v>
      </c>
      <c r="F186" s="26">
        <v>3</v>
      </c>
      <c r="G186" s="4">
        <v>0.89583333333333337</v>
      </c>
      <c r="H186" s="7" t="s">
        <v>69</v>
      </c>
      <c r="I186" s="3" t="s">
        <v>70</v>
      </c>
      <c r="J186" s="7" t="s">
        <v>69</v>
      </c>
      <c r="K186" s="7" t="s">
        <v>118</v>
      </c>
      <c r="L186" s="7" t="s">
        <v>70</v>
      </c>
      <c r="M186" s="2">
        <v>53.6</v>
      </c>
      <c r="N186" s="26">
        <v>128</v>
      </c>
      <c r="O186" s="26">
        <v>63</v>
      </c>
      <c r="P186" s="26">
        <v>100</v>
      </c>
      <c r="Q186" s="26">
        <v>109</v>
      </c>
      <c r="R186" s="4">
        <v>0.91666666666666663</v>
      </c>
      <c r="AW186" s="27"/>
      <c r="AX186" s="27"/>
      <c r="AY186" s="27"/>
      <c r="AZ186" s="27"/>
    </row>
    <row r="187" spans="1:52">
      <c r="A187">
        <v>1783</v>
      </c>
      <c r="B187" s="3" t="s">
        <v>267</v>
      </c>
      <c r="C187" s="1">
        <v>42615</v>
      </c>
      <c r="D187" t="str">
        <f t="shared" si="2"/>
        <v>246</v>
      </c>
      <c r="E187" s="5" t="s">
        <v>10</v>
      </c>
      <c r="F187" s="26">
        <v>4</v>
      </c>
      <c r="G187" s="4">
        <v>1.0104166666666667</v>
      </c>
      <c r="H187" s="7" t="s">
        <v>69</v>
      </c>
      <c r="I187" s="3" t="s">
        <v>76</v>
      </c>
      <c r="J187" s="7" t="s">
        <v>69</v>
      </c>
      <c r="K187" s="7" t="s">
        <v>70</v>
      </c>
      <c r="L187" s="7" t="s">
        <v>70</v>
      </c>
      <c r="M187" s="2">
        <v>59.9</v>
      </c>
      <c r="N187" s="26">
        <v>128</v>
      </c>
      <c r="O187" s="26">
        <v>57</v>
      </c>
      <c r="P187" s="26">
        <v>99</v>
      </c>
      <c r="Q187" s="26">
        <v>107</v>
      </c>
      <c r="R187" s="4">
        <v>1.03125</v>
      </c>
      <c r="S187" s="2">
        <v>7.5</v>
      </c>
      <c r="T187" s="1">
        <v>42631</v>
      </c>
      <c r="U187" s="3" t="s">
        <v>20</v>
      </c>
      <c r="V187" s="2">
        <v>62.9</v>
      </c>
      <c r="AC187">
        <v>0.5</v>
      </c>
      <c r="AD187">
        <v>0.5</v>
      </c>
      <c r="AE187">
        <v>3</v>
      </c>
      <c r="AF187">
        <v>3</v>
      </c>
      <c r="AG187">
        <v>3</v>
      </c>
      <c r="AH187">
        <v>3</v>
      </c>
      <c r="AI187">
        <v>3</v>
      </c>
      <c r="AJ187" t="s">
        <v>82</v>
      </c>
      <c r="AK187" t="s">
        <v>82</v>
      </c>
      <c r="AL187" t="s">
        <v>82</v>
      </c>
      <c r="AM187">
        <v>0.5</v>
      </c>
      <c r="AN187">
        <v>0.5</v>
      </c>
      <c r="AO187">
        <v>3</v>
      </c>
      <c r="AP187">
        <v>3</v>
      </c>
      <c r="AQ187">
        <v>3</v>
      </c>
      <c r="AR187">
        <v>3</v>
      </c>
      <c r="AS187">
        <v>3</v>
      </c>
      <c r="AT187" t="s">
        <v>82</v>
      </c>
      <c r="AU187" t="s">
        <v>82</v>
      </c>
      <c r="AV187" t="s">
        <v>82</v>
      </c>
      <c r="AW187" s="27"/>
      <c r="AX187" s="27"/>
      <c r="AY187" s="27"/>
      <c r="AZ187" s="27"/>
    </row>
    <row r="188" spans="1:52">
      <c r="A188">
        <v>1783</v>
      </c>
      <c r="B188" s="3" t="s">
        <v>268</v>
      </c>
      <c r="C188" s="1">
        <v>42615</v>
      </c>
      <c r="D188" t="str">
        <f t="shared" si="2"/>
        <v>246</v>
      </c>
      <c r="E188" s="5" t="s">
        <v>6</v>
      </c>
      <c r="F188" s="26">
        <v>3</v>
      </c>
      <c r="G188" s="4">
        <v>1.0208333333333333</v>
      </c>
      <c r="H188" s="7" t="s">
        <v>69</v>
      </c>
      <c r="I188" s="3" t="s">
        <v>70</v>
      </c>
      <c r="J188" s="7" t="s">
        <v>69</v>
      </c>
      <c r="K188" s="7" t="s">
        <v>118</v>
      </c>
      <c r="L188" s="7" t="s">
        <v>70</v>
      </c>
      <c r="M188" s="2">
        <v>54</v>
      </c>
      <c r="N188" s="26">
        <v>128</v>
      </c>
      <c r="O188" s="26">
        <v>61</v>
      </c>
      <c r="P188" s="26">
        <v>98</v>
      </c>
      <c r="Q188" s="26">
        <v>105</v>
      </c>
      <c r="R188" s="4">
        <v>4.4444444444444446E-2</v>
      </c>
      <c r="S188" s="2">
        <v>7.5</v>
      </c>
      <c r="AW188" s="27"/>
      <c r="AX188" s="27"/>
      <c r="AY188" s="27"/>
      <c r="AZ188" s="27"/>
    </row>
    <row r="189" spans="1:52">
      <c r="A189">
        <v>1783</v>
      </c>
      <c r="B189" s="3" t="s">
        <v>269</v>
      </c>
      <c r="C189" s="1">
        <v>42616</v>
      </c>
      <c r="D189" t="str">
        <f t="shared" si="2"/>
        <v>247</v>
      </c>
      <c r="E189" s="5" t="s">
        <v>17</v>
      </c>
      <c r="F189" s="26">
        <v>1</v>
      </c>
      <c r="G189" s="4">
        <v>0.88541666666666663</v>
      </c>
      <c r="H189" s="7" t="s">
        <v>69</v>
      </c>
      <c r="I189" s="3" t="s">
        <v>70</v>
      </c>
      <c r="J189" s="7" t="s">
        <v>69</v>
      </c>
      <c r="K189" s="7" t="s">
        <v>118</v>
      </c>
      <c r="L189" s="7" t="s">
        <v>70</v>
      </c>
      <c r="M189" s="2">
        <v>59.1</v>
      </c>
      <c r="N189" s="26">
        <v>128</v>
      </c>
      <c r="O189" s="26">
        <v>62</v>
      </c>
      <c r="P189" s="26">
        <v>98</v>
      </c>
      <c r="Q189" s="26">
        <v>107</v>
      </c>
      <c r="R189" s="4">
        <v>0.89861111111111114</v>
      </c>
      <c r="AW189" s="27"/>
      <c r="AX189" s="27"/>
      <c r="AY189" s="27"/>
      <c r="AZ189" s="27"/>
    </row>
    <row r="190" spans="1:52">
      <c r="A190">
        <v>1783</v>
      </c>
      <c r="B190" s="3" t="s">
        <v>270</v>
      </c>
      <c r="C190" s="1">
        <v>42616</v>
      </c>
      <c r="D190" t="str">
        <f t="shared" si="2"/>
        <v>247</v>
      </c>
      <c r="E190" s="5" t="s">
        <v>17</v>
      </c>
      <c r="G190" s="4">
        <v>0.94861111111111107</v>
      </c>
      <c r="H190" s="7" t="s">
        <v>69</v>
      </c>
      <c r="I190" s="3" t="s">
        <v>70</v>
      </c>
      <c r="J190" s="7" t="s">
        <v>69</v>
      </c>
      <c r="K190" s="7" t="s">
        <v>118</v>
      </c>
      <c r="L190" s="7" t="s">
        <v>70</v>
      </c>
      <c r="M190" s="2">
        <v>50.4</v>
      </c>
      <c r="N190" s="26">
        <v>128</v>
      </c>
      <c r="O190" s="26">
        <v>59</v>
      </c>
      <c r="P190" s="26">
        <v>94</v>
      </c>
      <c r="Q190" s="26">
        <v>101</v>
      </c>
      <c r="R190" s="4">
        <v>0.96250000000000002</v>
      </c>
      <c r="S190" s="2">
        <v>10.5</v>
      </c>
      <c r="AW190" s="27"/>
      <c r="AX190" s="27"/>
      <c r="AY190" s="27"/>
      <c r="AZ190" s="27"/>
    </row>
    <row r="191" spans="1:52">
      <c r="A191">
        <v>1783</v>
      </c>
      <c r="B191" s="3" t="s">
        <v>271</v>
      </c>
      <c r="C191" s="1">
        <v>42617</v>
      </c>
      <c r="D191" t="str">
        <f t="shared" si="2"/>
        <v>248</v>
      </c>
      <c r="E191" s="5" t="s">
        <v>20</v>
      </c>
      <c r="F191" s="26">
        <v>2</v>
      </c>
      <c r="G191" s="4">
        <v>0.85416666666666663</v>
      </c>
      <c r="H191" s="7" t="s">
        <v>69</v>
      </c>
      <c r="I191" s="3" t="s">
        <v>70</v>
      </c>
      <c r="J191" s="7" t="s">
        <v>69</v>
      </c>
      <c r="K191" s="7" t="s">
        <v>118</v>
      </c>
      <c r="L191" s="7" t="s">
        <v>70</v>
      </c>
      <c r="M191" s="2">
        <v>54.8</v>
      </c>
      <c r="N191" s="26">
        <v>127</v>
      </c>
      <c r="O191" s="26">
        <v>62</v>
      </c>
      <c r="P191" s="26">
        <v>98</v>
      </c>
      <c r="Q191" s="26">
        <v>105</v>
      </c>
      <c r="R191" s="4">
        <v>0.87361111111111101</v>
      </c>
      <c r="T191" s="1">
        <v>42623</v>
      </c>
      <c r="U191" s="3" t="s">
        <v>10</v>
      </c>
      <c r="V191" s="2">
        <v>54.5</v>
      </c>
      <c r="AW191" s="27" t="s">
        <v>272</v>
      </c>
      <c r="AX191" s="27"/>
      <c r="AY191" s="27"/>
      <c r="AZ191" s="27"/>
    </row>
    <row r="192" spans="1:52">
      <c r="A192">
        <v>1783</v>
      </c>
      <c r="B192" s="3" t="s">
        <v>257</v>
      </c>
      <c r="C192" s="1">
        <v>42617</v>
      </c>
      <c r="D192" t="str">
        <f t="shared" si="2"/>
        <v>248</v>
      </c>
      <c r="E192" s="5" t="s">
        <v>20</v>
      </c>
      <c r="F192" s="26">
        <v>2</v>
      </c>
      <c r="G192" s="4">
        <v>0.88541666666666663</v>
      </c>
      <c r="H192" s="7" t="s">
        <v>77</v>
      </c>
      <c r="I192" s="3" t="s">
        <v>70</v>
      </c>
      <c r="J192" s="7" t="s">
        <v>69</v>
      </c>
      <c r="K192" s="7" t="s">
        <v>71</v>
      </c>
      <c r="L192" s="7" t="s">
        <v>71</v>
      </c>
      <c r="M192" s="2">
        <v>52.5</v>
      </c>
      <c r="P192" s="26">
        <v>95</v>
      </c>
      <c r="R192" s="4">
        <v>0.89236111111111116</v>
      </c>
      <c r="S192" s="2">
        <v>15.5</v>
      </c>
      <c r="T192" s="1"/>
      <c r="AW192" s="27" t="s">
        <v>273</v>
      </c>
      <c r="AX192" s="27"/>
      <c r="AY192" s="27"/>
      <c r="AZ192" s="27"/>
    </row>
    <row r="193" spans="1:52">
      <c r="A193">
        <v>1783</v>
      </c>
      <c r="B193" s="3" t="s">
        <v>274</v>
      </c>
      <c r="C193" s="1">
        <v>42617</v>
      </c>
      <c r="D193" t="str">
        <f t="shared" si="2"/>
        <v>248</v>
      </c>
      <c r="E193" s="5" t="s">
        <v>23</v>
      </c>
      <c r="F193" s="26">
        <v>3</v>
      </c>
      <c r="G193" s="4">
        <v>6.9444444444444447E-4</v>
      </c>
      <c r="H193" s="7" t="s">
        <v>69</v>
      </c>
      <c r="I193" s="3" t="s">
        <v>70</v>
      </c>
      <c r="J193" s="7" t="s">
        <v>69</v>
      </c>
      <c r="K193" s="7" t="s">
        <v>118</v>
      </c>
      <c r="L193" s="7" t="s">
        <v>70</v>
      </c>
      <c r="M193" s="2">
        <v>51.5</v>
      </c>
      <c r="N193" s="26">
        <v>125</v>
      </c>
      <c r="O193" s="26">
        <v>59</v>
      </c>
      <c r="P193" s="26">
        <v>97</v>
      </c>
      <c r="Q193" s="26">
        <v>103</v>
      </c>
      <c r="R193" s="4">
        <v>1.0145833333333334</v>
      </c>
      <c r="S193" s="2">
        <v>7</v>
      </c>
      <c r="AW193" s="27"/>
      <c r="AX193" s="27"/>
      <c r="AY193" s="27"/>
      <c r="AZ193" s="27"/>
    </row>
    <row r="194" spans="1:52">
      <c r="A194">
        <v>1783</v>
      </c>
      <c r="B194" s="3" t="s">
        <v>275</v>
      </c>
      <c r="C194" s="1">
        <v>42618</v>
      </c>
      <c r="D194" t="str">
        <f t="shared" ref="D194:D217" si="3">TEXT((C194-DATEVALUE("1/1/"&amp;TEXT(C194,"yy"))+1),"000")</f>
        <v>249</v>
      </c>
      <c r="E194" s="5" t="s">
        <v>6</v>
      </c>
      <c r="F194" s="26">
        <v>3</v>
      </c>
      <c r="G194" s="4">
        <v>0.89583333333333337</v>
      </c>
      <c r="H194" s="7" t="s">
        <v>69</v>
      </c>
      <c r="I194" s="3" t="s">
        <v>70</v>
      </c>
      <c r="J194" s="7" t="s">
        <v>69</v>
      </c>
      <c r="K194" s="7" t="s">
        <v>118</v>
      </c>
      <c r="L194" s="7" t="s">
        <v>70</v>
      </c>
      <c r="M194" s="2">
        <v>50.4</v>
      </c>
      <c r="N194" s="26">
        <v>130</v>
      </c>
      <c r="O194" s="26">
        <v>62</v>
      </c>
      <c r="P194" s="26">
        <v>100</v>
      </c>
      <c r="Q194" s="26">
        <v>107</v>
      </c>
      <c r="R194" s="4">
        <v>0.91388888888888886</v>
      </c>
      <c r="AW194" s="27"/>
      <c r="AX194" s="27"/>
      <c r="AY194" s="27"/>
      <c r="AZ194" s="27"/>
    </row>
    <row r="195" spans="1:52">
      <c r="A195">
        <v>1783</v>
      </c>
      <c r="B195" s="3" t="s">
        <v>276</v>
      </c>
      <c r="C195" s="1">
        <v>42619</v>
      </c>
      <c r="D195" t="str">
        <f t="shared" si="3"/>
        <v>250</v>
      </c>
      <c r="E195" s="5" t="s">
        <v>17</v>
      </c>
      <c r="F195" s="26">
        <v>1</v>
      </c>
      <c r="G195" s="4">
        <v>0.89583333333333337</v>
      </c>
      <c r="H195" s="7" t="s">
        <v>69</v>
      </c>
      <c r="I195" s="3" t="s">
        <v>70</v>
      </c>
      <c r="J195" s="7" t="s">
        <v>69</v>
      </c>
      <c r="K195" s="7" t="s">
        <v>118</v>
      </c>
      <c r="L195" s="7" t="s">
        <v>70</v>
      </c>
      <c r="M195" s="2">
        <v>52.5</v>
      </c>
      <c r="N195" s="26">
        <v>123</v>
      </c>
      <c r="O195" s="26">
        <v>59</v>
      </c>
      <c r="P195" s="26">
        <v>98</v>
      </c>
      <c r="Q195" s="26">
        <v>104</v>
      </c>
      <c r="R195" s="4">
        <v>0.90902777777777777</v>
      </c>
      <c r="S195" s="2">
        <v>12.5</v>
      </c>
      <c r="AW195" s="27"/>
      <c r="AX195" s="27"/>
      <c r="AY195" s="27"/>
      <c r="AZ195" s="27"/>
    </row>
    <row r="196" spans="1:52">
      <c r="A196">
        <v>1783</v>
      </c>
      <c r="B196" s="3" t="s">
        <v>277</v>
      </c>
      <c r="C196" s="1">
        <v>42619</v>
      </c>
      <c r="D196" t="str">
        <f t="shared" si="3"/>
        <v>250</v>
      </c>
      <c r="E196" s="5" t="s">
        <v>14</v>
      </c>
      <c r="F196" s="26">
        <v>1</v>
      </c>
      <c r="G196" s="4">
        <v>0.95833333333333337</v>
      </c>
      <c r="H196" s="7" t="s">
        <v>69</v>
      </c>
      <c r="I196" s="3" t="s">
        <v>70</v>
      </c>
      <c r="J196" s="7" t="s">
        <v>69</v>
      </c>
      <c r="K196" s="7" t="s">
        <v>118</v>
      </c>
      <c r="L196" s="7" t="s">
        <v>70</v>
      </c>
      <c r="M196" s="2">
        <v>56.6</v>
      </c>
      <c r="N196" s="26">
        <v>130</v>
      </c>
      <c r="O196" s="26">
        <v>64</v>
      </c>
      <c r="P196" s="26">
        <v>98</v>
      </c>
      <c r="Q196" s="26">
        <v>105</v>
      </c>
      <c r="R196" s="4">
        <v>0.96944444444444444</v>
      </c>
      <c r="S196" s="2">
        <v>10.5</v>
      </c>
      <c r="AW196" s="27"/>
      <c r="AX196" s="27"/>
      <c r="AY196" s="27"/>
      <c r="AZ196" s="27"/>
    </row>
    <row r="197" spans="1:52">
      <c r="A197">
        <v>1833</v>
      </c>
      <c r="B197" s="3" t="s">
        <v>278</v>
      </c>
      <c r="C197" s="1">
        <v>42619</v>
      </c>
      <c r="D197" t="str">
        <f t="shared" si="3"/>
        <v>250</v>
      </c>
      <c r="E197" s="5" t="s">
        <v>17</v>
      </c>
      <c r="F197" s="26">
        <v>1</v>
      </c>
      <c r="G197" s="4">
        <v>1</v>
      </c>
      <c r="H197" s="7" t="s">
        <v>69</v>
      </c>
      <c r="I197" s="3" t="s">
        <v>70</v>
      </c>
      <c r="J197" s="7" t="s">
        <v>69</v>
      </c>
      <c r="K197" s="7" t="s">
        <v>120</v>
      </c>
      <c r="L197" s="7" t="s">
        <v>70</v>
      </c>
      <c r="M197" s="2">
        <v>53.3</v>
      </c>
      <c r="N197" s="26">
        <v>122</v>
      </c>
      <c r="O197" s="26">
        <v>58</v>
      </c>
      <c r="P197" s="26">
        <v>91</v>
      </c>
      <c r="Q197" s="26">
        <v>100</v>
      </c>
      <c r="R197" s="4">
        <v>1.0180555555555555</v>
      </c>
      <c r="S197" s="2">
        <v>10</v>
      </c>
      <c r="AW197" s="27"/>
      <c r="AX197" s="27"/>
      <c r="AY197" s="27"/>
      <c r="AZ197" s="27"/>
    </row>
    <row r="198" spans="1:52">
      <c r="A198">
        <v>1833</v>
      </c>
      <c r="B198" s="3" t="s">
        <v>279</v>
      </c>
      <c r="C198" s="1">
        <v>42619</v>
      </c>
      <c r="D198" t="str">
        <f t="shared" si="3"/>
        <v>250</v>
      </c>
      <c r="E198" s="5" t="s">
        <v>14</v>
      </c>
      <c r="F198" s="26">
        <v>1</v>
      </c>
      <c r="G198" s="4">
        <v>1.0416666666666666E-2</v>
      </c>
      <c r="H198" s="7" t="s">
        <v>69</v>
      </c>
      <c r="I198" s="3" t="s">
        <v>70</v>
      </c>
      <c r="J198" s="7" t="s">
        <v>69</v>
      </c>
      <c r="K198" s="7" t="s">
        <v>118</v>
      </c>
      <c r="L198" s="7" t="s">
        <v>70</v>
      </c>
      <c r="M198" s="2">
        <v>52.6</v>
      </c>
      <c r="N198" s="26">
        <v>126</v>
      </c>
      <c r="O198" s="26">
        <v>63</v>
      </c>
      <c r="P198" s="26">
        <v>96</v>
      </c>
      <c r="Q198" s="26">
        <v>104</v>
      </c>
      <c r="R198" s="4">
        <v>1.0291666666666666</v>
      </c>
      <c r="S198" s="2">
        <v>9.5</v>
      </c>
      <c r="AW198" s="27"/>
      <c r="AX198" s="27"/>
      <c r="AY198" s="27"/>
      <c r="AZ198" s="27"/>
    </row>
    <row r="199" spans="1:52">
      <c r="A199">
        <v>1833</v>
      </c>
      <c r="B199" s="3" t="s">
        <v>280</v>
      </c>
      <c r="C199" s="1">
        <v>42623</v>
      </c>
      <c r="D199" t="str">
        <f t="shared" si="3"/>
        <v>254</v>
      </c>
      <c r="E199" s="5" t="s">
        <v>23</v>
      </c>
      <c r="F199" s="26">
        <v>3</v>
      </c>
      <c r="G199" s="4">
        <v>0.85416666666666663</v>
      </c>
      <c r="H199" s="7" t="s">
        <v>69</v>
      </c>
      <c r="I199" s="3" t="s">
        <v>70</v>
      </c>
      <c r="J199" s="7" t="s">
        <v>69</v>
      </c>
      <c r="K199" s="7" t="s">
        <v>120</v>
      </c>
      <c r="L199" s="7" t="s">
        <v>70</v>
      </c>
      <c r="M199" s="2">
        <v>52.9</v>
      </c>
      <c r="N199" s="26">
        <v>134</v>
      </c>
      <c r="O199" s="26">
        <v>62</v>
      </c>
      <c r="P199" s="26">
        <v>99</v>
      </c>
      <c r="Q199" s="26">
        <v>109</v>
      </c>
      <c r="R199" s="4">
        <v>0.87222222222222223</v>
      </c>
      <c r="S199" s="2">
        <v>10.5</v>
      </c>
      <c r="AW199" s="27"/>
      <c r="AX199" s="27"/>
      <c r="AY199" s="27"/>
      <c r="AZ199" s="27"/>
    </row>
    <row r="200" spans="1:52">
      <c r="A200">
        <v>1783</v>
      </c>
      <c r="B200" s="3" t="s">
        <v>271</v>
      </c>
      <c r="C200" s="1">
        <v>42623</v>
      </c>
      <c r="D200" t="str">
        <f t="shared" si="3"/>
        <v>254</v>
      </c>
      <c r="E200" s="5" t="s">
        <v>23</v>
      </c>
      <c r="F200" s="26">
        <v>2</v>
      </c>
      <c r="G200" s="4">
        <v>3.125E-2</v>
      </c>
      <c r="H200" s="7" t="s">
        <v>77</v>
      </c>
      <c r="I200" s="3" t="s">
        <v>70</v>
      </c>
      <c r="J200" s="7" t="s">
        <v>69</v>
      </c>
      <c r="K200" s="7" t="s">
        <v>71</v>
      </c>
      <c r="L200" s="7" t="s">
        <v>71</v>
      </c>
      <c r="M200" s="2">
        <v>54.5</v>
      </c>
      <c r="R200" s="4">
        <v>1.038888888888889</v>
      </c>
      <c r="S200" s="2">
        <v>5</v>
      </c>
      <c r="AW200" s="27" t="s">
        <v>281</v>
      </c>
      <c r="AX200" s="27"/>
      <c r="AY200" s="27"/>
      <c r="AZ200" s="27"/>
    </row>
    <row r="201" spans="1:52">
      <c r="A201">
        <v>1833</v>
      </c>
      <c r="B201" s="3" t="s">
        <v>282</v>
      </c>
      <c r="C201" s="1">
        <v>42623</v>
      </c>
      <c r="D201" t="str">
        <f t="shared" si="3"/>
        <v>254</v>
      </c>
      <c r="E201" s="5" t="s">
        <v>23</v>
      </c>
      <c r="F201" s="26">
        <v>1</v>
      </c>
      <c r="G201" s="4">
        <v>1.03125</v>
      </c>
      <c r="H201" s="7" t="s">
        <v>69</v>
      </c>
      <c r="I201" s="3" t="s">
        <v>70</v>
      </c>
      <c r="J201" s="7" t="s">
        <v>69</v>
      </c>
      <c r="K201" s="7" t="s">
        <v>118</v>
      </c>
      <c r="L201" s="7" t="s">
        <v>70</v>
      </c>
      <c r="M201" s="2">
        <v>55.2</v>
      </c>
      <c r="N201" s="26">
        <v>127</v>
      </c>
      <c r="O201" s="26">
        <v>62</v>
      </c>
      <c r="P201" s="26">
        <v>96</v>
      </c>
      <c r="Q201" s="26">
        <v>105</v>
      </c>
      <c r="R201" s="4">
        <v>4.6527777777777779E-2</v>
      </c>
      <c r="S201" s="2">
        <v>5</v>
      </c>
      <c r="AW201" s="27"/>
      <c r="AX201" s="27"/>
      <c r="AY201" s="27"/>
      <c r="AZ201" s="27"/>
    </row>
    <row r="202" spans="1:52">
      <c r="A202">
        <v>1783</v>
      </c>
      <c r="B202" s="3" t="s">
        <v>261</v>
      </c>
      <c r="C202" s="1">
        <v>42624</v>
      </c>
      <c r="D202" t="str">
        <f t="shared" si="3"/>
        <v>255</v>
      </c>
      <c r="E202" s="5" t="s">
        <v>6</v>
      </c>
      <c r="F202" s="26">
        <v>1</v>
      </c>
      <c r="G202" s="4">
        <v>0.84375</v>
      </c>
      <c r="H202" s="7" t="s">
        <v>77</v>
      </c>
      <c r="I202" s="3" t="s">
        <v>70</v>
      </c>
      <c r="J202" s="7" t="s">
        <v>69</v>
      </c>
      <c r="K202" s="7" t="s">
        <v>71</v>
      </c>
      <c r="L202" s="7" t="s">
        <v>71</v>
      </c>
      <c r="M202" s="2">
        <v>56.3</v>
      </c>
      <c r="R202" s="4">
        <v>0.85069444444444453</v>
      </c>
      <c r="S202" s="2">
        <v>11</v>
      </c>
      <c r="AW202" s="27" t="s">
        <v>283</v>
      </c>
      <c r="AX202" s="27"/>
      <c r="AY202" s="27"/>
      <c r="AZ202" s="27"/>
    </row>
    <row r="203" spans="1:52">
      <c r="A203">
        <v>1833</v>
      </c>
      <c r="B203" s="3" t="s">
        <v>284</v>
      </c>
      <c r="C203" s="1">
        <v>42624</v>
      </c>
      <c r="D203" t="str">
        <f t="shared" si="3"/>
        <v>255</v>
      </c>
      <c r="E203" s="5" t="s">
        <v>6</v>
      </c>
      <c r="F203" s="26">
        <v>1</v>
      </c>
      <c r="G203" s="4">
        <v>0.84375</v>
      </c>
      <c r="H203" s="7" t="s">
        <v>69</v>
      </c>
      <c r="I203" s="3" t="s">
        <v>70</v>
      </c>
      <c r="J203" s="7" t="s">
        <v>69</v>
      </c>
      <c r="K203" s="7" t="s">
        <v>118</v>
      </c>
      <c r="L203" s="7" t="s">
        <v>70</v>
      </c>
      <c r="M203" s="2">
        <v>55.2</v>
      </c>
      <c r="N203" s="26">
        <v>129</v>
      </c>
      <c r="O203" s="26">
        <v>64</v>
      </c>
      <c r="P203" s="26">
        <v>98</v>
      </c>
      <c r="Q203" s="26">
        <v>106</v>
      </c>
      <c r="R203" s="4">
        <v>0.85833333333333339</v>
      </c>
      <c r="S203" s="2">
        <v>11</v>
      </c>
      <c r="AW203" s="27" t="s">
        <v>285</v>
      </c>
      <c r="AX203" s="27"/>
      <c r="AY203" s="27"/>
      <c r="AZ203" s="27"/>
    </row>
    <row r="204" spans="1:52">
      <c r="A204">
        <v>1833</v>
      </c>
      <c r="B204" s="3" t="s">
        <v>286</v>
      </c>
      <c r="C204" s="1">
        <v>42624</v>
      </c>
      <c r="D204" t="str">
        <f t="shared" si="3"/>
        <v>255</v>
      </c>
      <c r="E204" s="5" t="s">
        <v>10</v>
      </c>
      <c r="F204" s="26">
        <v>2</v>
      </c>
      <c r="G204" s="4">
        <v>0.85416666666666663</v>
      </c>
      <c r="H204" s="7" t="s">
        <v>69</v>
      </c>
      <c r="I204" s="3" t="s">
        <v>70</v>
      </c>
      <c r="J204" s="7" t="s">
        <v>69</v>
      </c>
      <c r="K204" s="7" t="s">
        <v>70</v>
      </c>
      <c r="L204" s="7" t="s">
        <v>70</v>
      </c>
      <c r="M204" s="2">
        <v>51.2</v>
      </c>
      <c r="N204" s="26">
        <v>125</v>
      </c>
      <c r="O204" s="26">
        <v>60</v>
      </c>
      <c r="P204" s="26">
        <v>93</v>
      </c>
      <c r="Q204" s="26">
        <v>101</v>
      </c>
      <c r="R204" s="4">
        <v>0.8666666666666667</v>
      </c>
      <c r="S204" s="2">
        <v>10</v>
      </c>
      <c r="AW204" s="27"/>
      <c r="AX204" s="27"/>
      <c r="AY204" s="27"/>
      <c r="AZ204" s="27"/>
    </row>
    <row r="205" spans="1:52">
      <c r="A205">
        <v>1833</v>
      </c>
      <c r="B205" s="3" t="s">
        <v>287</v>
      </c>
      <c r="C205" s="1">
        <v>42624</v>
      </c>
      <c r="D205" t="str">
        <f t="shared" si="3"/>
        <v>255</v>
      </c>
      <c r="E205" s="5" t="s">
        <v>10</v>
      </c>
      <c r="F205" s="26">
        <v>2</v>
      </c>
      <c r="G205" s="4">
        <v>0.91736111111111107</v>
      </c>
      <c r="H205" s="7" t="s">
        <v>69</v>
      </c>
      <c r="I205" s="3" t="s">
        <v>70</v>
      </c>
      <c r="J205" s="7" t="s">
        <v>69</v>
      </c>
      <c r="K205" s="7" t="s">
        <v>118</v>
      </c>
      <c r="L205" s="7" t="s">
        <v>70</v>
      </c>
      <c r="M205" s="2">
        <v>51.5</v>
      </c>
      <c r="N205" s="26">
        <v>132</v>
      </c>
      <c r="O205" s="26">
        <v>61</v>
      </c>
      <c r="P205" s="26">
        <v>97</v>
      </c>
      <c r="Q205" s="26">
        <v>106</v>
      </c>
      <c r="R205" s="4">
        <v>0.93055555555555547</v>
      </c>
      <c r="S205" s="2">
        <v>8.5</v>
      </c>
      <c r="AW205" s="27"/>
      <c r="AX205" s="27"/>
      <c r="AY205" s="27"/>
      <c r="AZ205" s="27"/>
    </row>
    <row r="206" spans="1:52">
      <c r="A206">
        <v>1833</v>
      </c>
      <c r="B206" s="3" t="s">
        <v>193</v>
      </c>
      <c r="C206" s="1">
        <v>42624</v>
      </c>
      <c r="D206" t="str">
        <f t="shared" si="3"/>
        <v>255</v>
      </c>
      <c r="E206" s="5" t="s">
        <v>10</v>
      </c>
      <c r="F206" s="26">
        <v>3</v>
      </c>
      <c r="G206" s="4">
        <v>0.94791666666666663</v>
      </c>
      <c r="H206" s="7" t="s">
        <v>206</v>
      </c>
      <c r="I206" s="3">
        <v>2</v>
      </c>
      <c r="J206" s="7" t="s">
        <v>82</v>
      </c>
      <c r="K206" s="7" t="s">
        <v>71</v>
      </c>
      <c r="L206" s="7" t="s">
        <v>70</v>
      </c>
      <c r="M206" s="2">
        <v>60.7</v>
      </c>
      <c r="N206" s="26">
        <v>128</v>
      </c>
      <c r="O206" s="26">
        <v>60</v>
      </c>
      <c r="P206" s="26">
        <v>95</v>
      </c>
      <c r="Q206" s="26">
        <v>105</v>
      </c>
      <c r="R206" s="4">
        <v>0.96458333333333324</v>
      </c>
      <c r="S206" s="2">
        <v>10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 t="s">
        <v>82</v>
      </c>
      <c r="AK206" t="s">
        <v>82</v>
      </c>
      <c r="AL206" t="s">
        <v>82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 t="s">
        <v>82</v>
      </c>
      <c r="AU206" t="s">
        <v>82</v>
      </c>
      <c r="AV206" t="s">
        <v>82</v>
      </c>
      <c r="AW206" s="27" t="s">
        <v>288</v>
      </c>
      <c r="AX206" s="27"/>
      <c r="AY206" s="27"/>
      <c r="AZ206" s="27"/>
    </row>
    <row r="207" spans="1:52">
      <c r="A207">
        <v>1833</v>
      </c>
      <c r="B207" s="3" t="s">
        <v>289</v>
      </c>
      <c r="C207" s="1">
        <v>42624</v>
      </c>
      <c r="D207" t="str">
        <f t="shared" si="3"/>
        <v>255</v>
      </c>
      <c r="E207" s="5" t="s">
        <v>6</v>
      </c>
      <c r="F207" s="26">
        <v>3</v>
      </c>
      <c r="G207" s="4">
        <v>0.95833333333333337</v>
      </c>
      <c r="H207" s="7" t="s">
        <v>69</v>
      </c>
      <c r="I207" s="3" t="s">
        <v>70</v>
      </c>
      <c r="J207" s="7" t="s">
        <v>69</v>
      </c>
      <c r="K207" s="7" t="s">
        <v>118</v>
      </c>
      <c r="L207" s="7" t="s">
        <v>70</v>
      </c>
      <c r="M207" s="2">
        <v>54.8</v>
      </c>
      <c r="N207" s="26">
        <v>128</v>
      </c>
      <c r="O207" s="26">
        <v>59</v>
      </c>
      <c r="P207" s="26">
        <v>97</v>
      </c>
      <c r="Q207" s="26">
        <v>105</v>
      </c>
      <c r="R207" s="4">
        <v>0.97777777777777775</v>
      </c>
      <c r="S207" s="2">
        <v>10</v>
      </c>
      <c r="AW207" s="27"/>
      <c r="AX207" s="27"/>
      <c r="AY207" s="27"/>
      <c r="AZ207" s="27"/>
    </row>
    <row r="208" spans="1:52">
      <c r="A208">
        <v>1833</v>
      </c>
      <c r="B208" s="3" t="s">
        <v>290</v>
      </c>
      <c r="C208" s="1">
        <v>42626</v>
      </c>
      <c r="D208" s="22" t="str">
        <f t="shared" si="3"/>
        <v>257</v>
      </c>
      <c r="E208" s="5" t="s">
        <v>17</v>
      </c>
      <c r="F208" s="26">
        <v>1</v>
      </c>
      <c r="G208" s="4">
        <v>0.95833333333333337</v>
      </c>
      <c r="H208" s="7" t="s">
        <v>69</v>
      </c>
      <c r="I208" s="3" t="s">
        <v>70</v>
      </c>
      <c r="J208" s="7" t="s">
        <v>69</v>
      </c>
      <c r="K208" s="7" t="s">
        <v>120</v>
      </c>
      <c r="L208" s="7" t="s">
        <v>70</v>
      </c>
      <c r="M208" s="2">
        <v>58.4</v>
      </c>
      <c r="N208" s="26">
        <v>129</v>
      </c>
      <c r="O208" s="26">
        <v>64</v>
      </c>
      <c r="P208" s="26">
        <v>98</v>
      </c>
      <c r="Q208" s="26">
        <v>106</v>
      </c>
      <c r="R208" s="4">
        <v>0.97361111111111109</v>
      </c>
      <c r="S208" s="2">
        <v>6</v>
      </c>
      <c r="AW208" s="27"/>
      <c r="AX208" s="27"/>
      <c r="AY208" s="27"/>
      <c r="AZ208" s="27"/>
    </row>
    <row r="209" spans="1:52">
      <c r="A209">
        <v>1833</v>
      </c>
      <c r="B209" s="3" t="s">
        <v>291</v>
      </c>
      <c r="C209" s="1">
        <v>42626</v>
      </c>
      <c r="D209" s="22" t="str">
        <f t="shared" si="3"/>
        <v>257</v>
      </c>
      <c r="E209" s="5" t="s">
        <v>14</v>
      </c>
      <c r="F209" s="26">
        <v>1</v>
      </c>
      <c r="G209" s="4">
        <v>1.0208333333333333</v>
      </c>
      <c r="H209" s="7" t="s">
        <v>69</v>
      </c>
      <c r="I209" s="3" t="s">
        <v>70</v>
      </c>
      <c r="J209" s="7" t="s">
        <v>69</v>
      </c>
      <c r="K209" s="7" t="s">
        <v>118</v>
      </c>
      <c r="L209" s="7" t="s">
        <v>70</v>
      </c>
      <c r="M209" s="2">
        <v>59.7</v>
      </c>
      <c r="N209" s="26">
        <v>123</v>
      </c>
      <c r="O209" s="26">
        <v>62</v>
      </c>
      <c r="P209" s="26">
        <v>93</v>
      </c>
      <c r="Q209" s="26">
        <v>101</v>
      </c>
      <c r="R209" s="4">
        <v>1.0333333333333334</v>
      </c>
      <c r="S209" s="2">
        <v>3.5</v>
      </c>
      <c r="AW209" s="27"/>
      <c r="AX209" s="27"/>
      <c r="AY209" s="27"/>
      <c r="AZ209" s="27"/>
    </row>
    <row r="210" spans="1:52">
      <c r="A210">
        <v>1783</v>
      </c>
      <c r="B210" s="3" t="s">
        <v>267</v>
      </c>
      <c r="C210" s="1">
        <v>42631</v>
      </c>
      <c r="D210" s="22" t="str">
        <f t="shared" si="3"/>
        <v>262</v>
      </c>
      <c r="E210" s="5" t="s">
        <v>20</v>
      </c>
      <c r="F210" s="26">
        <v>1</v>
      </c>
      <c r="G210" s="4">
        <v>0.875</v>
      </c>
      <c r="H210" s="7" t="s">
        <v>77</v>
      </c>
      <c r="I210" s="3" t="s">
        <v>76</v>
      </c>
      <c r="J210" s="7" t="s">
        <v>69</v>
      </c>
      <c r="K210" s="7" t="s">
        <v>71</v>
      </c>
      <c r="L210" s="7" t="s">
        <v>71</v>
      </c>
      <c r="M210" s="2">
        <v>62.9</v>
      </c>
      <c r="R210" s="4">
        <v>0.8833333333333333</v>
      </c>
      <c r="S210" s="2">
        <v>10</v>
      </c>
      <c r="AW210" s="27"/>
      <c r="AX210" s="27"/>
      <c r="AY210" s="27"/>
      <c r="AZ210" s="27"/>
    </row>
    <row r="211" spans="1:52">
      <c r="A211">
        <v>1833</v>
      </c>
      <c r="B211" s="3" t="s">
        <v>292</v>
      </c>
      <c r="C211" s="1">
        <v>42632</v>
      </c>
      <c r="D211" s="22" t="str">
        <f t="shared" si="3"/>
        <v>263</v>
      </c>
      <c r="E211" s="5" t="s">
        <v>14</v>
      </c>
      <c r="F211" s="26">
        <v>1</v>
      </c>
      <c r="G211" s="4">
        <v>1.0277777777777779</v>
      </c>
      <c r="H211" s="7" t="s">
        <v>69</v>
      </c>
      <c r="I211" s="3" t="s">
        <v>70</v>
      </c>
      <c r="J211" s="7" t="s">
        <v>69</v>
      </c>
      <c r="K211" s="7" t="s">
        <v>118</v>
      </c>
      <c r="L211" s="7" t="s">
        <v>70</v>
      </c>
      <c r="M211" s="2">
        <v>58.1</v>
      </c>
      <c r="N211" s="26">
        <v>132</v>
      </c>
      <c r="O211" s="26">
        <v>61</v>
      </c>
      <c r="P211" s="26">
        <v>96</v>
      </c>
      <c r="Q211" s="26">
        <v>103</v>
      </c>
      <c r="R211" s="4">
        <v>1.0381944444444444</v>
      </c>
      <c r="S211" s="2">
        <v>9.5</v>
      </c>
      <c r="AW211" s="27"/>
      <c r="AX211" s="27"/>
      <c r="AY211" s="27"/>
      <c r="AZ211" s="27"/>
    </row>
    <row r="212" spans="1:52">
      <c r="A212">
        <v>1833</v>
      </c>
      <c r="B212" s="3" t="s">
        <v>212</v>
      </c>
      <c r="C212" s="1">
        <v>42633</v>
      </c>
      <c r="D212" s="22" t="str">
        <f t="shared" si="3"/>
        <v>264</v>
      </c>
      <c r="E212" s="5" t="s">
        <v>6</v>
      </c>
      <c r="F212" s="26">
        <v>3</v>
      </c>
      <c r="G212" s="4">
        <v>0.86458333333333337</v>
      </c>
      <c r="H212" s="7" t="s">
        <v>206</v>
      </c>
      <c r="I212" s="3">
        <v>2</v>
      </c>
      <c r="J212" s="7" t="s">
        <v>69</v>
      </c>
      <c r="K212" s="7" t="s">
        <v>71</v>
      </c>
      <c r="L212" s="7" t="s">
        <v>70</v>
      </c>
      <c r="M212" s="2">
        <v>62.7</v>
      </c>
      <c r="N212" s="26">
        <v>126</v>
      </c>
      <c r="O212" s="26">
        <v>62</v>
      </c>
      <c r="P212" s="26">
        <v>97</v>
      </c>
      <c r="Q212" s="26">
        <v>105</v>
      </c>
      <c r="R212" s="4">
        <v>0.87847222222222221</v>
      </c>
      <c r="S212" s="2">
        <v>13.5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3</v>
      </c>
      <c r="AT212">
        <v>3</v>
      </c>
      <c r="AU212">
        <v>3</v>
      </c>
      <c r="AV212">
        <v>3</v>
      </c>
      <c r="AW212" s="27" t="s">
        <v>293</v>
      </c>
      <c r="AX212" s="27"/>
      <c r="AY212" s="27"/>
      <c r="AZ212" s="27"/>
    </row>
    <row r="213" spans="1:52">
      <c r="A213">
        <v>1833</v>
      </c>
      <c r="B213" s="3" t="s">
        <v>294</v>
      </c>
      <c r="C213" s="1">
        <v>42634</v>
      </c>
      <c r="D213" s="22" t="str">
        <f t="shared" si="3"/>
        <v>265</v>
      </c>
      <c r="E213" s="5" t="s">
        <v>20</v>
      </c>
      <c r="F213" s="26">
        <v>2</v>
      </c>
      <c r="G213" s="4">
        <v>0.89583333333333337</v>
      </c>
      <c r="H213" s="7" t="s">
        <v>69</v>
      </c>
      <c r="I213" s="3" t="s">
        <v>70</v>
      </c>
      <c r="J213" s="7" t="s">
        <v>69</v>
      </c>
      <c r="K213" s="7" t="s">
        <v>118</v>
      </c>
      <c r="L213" s="7" t="s">
        <v>70</v>
      </c>
      <c r="M213" s="2">
        <v>56.6</v>
      </c>
      <c r="N213" s="26">
        <v>129</v>
      </c>
      <c r="O213" s="26">
        <v>60</v>
      </c>
      <c r="P213" s="26">
        <v>98</v>
      </c>
      <c r="Q213" s="26">
        <v>107</v>
      </c>
      <c r="R213" s="4">
        <v>0.90972222222222221</v>
      </c>
      <c r="S213" s="2">
        <v>13</v>
      </c>
      <c r="AW213" s="27"/>
      <c r="AX213" s="27"/>
      <c r="AY213" s="27"/>
      <c r="AZ213" s="27"/>
    </row>
    <row r="214" spans="1:52">
      <c r="A214">
        <v>1833</v>
      </c>
      <c r="B214" s="3" t="s">
        <v>295</v>
      </c>
      <c r="C214" s="1">
        <v>42635</v>
      </c>
      <c r="D214" s="22" t="str">
        <f t="shared" si="3"/>
        <v>266</v>
      </c>
      <c r="E214" s="5" t="s">
        <v>17</v>
      </c>
      <c r="F214" s="26">
        <v>1</v>
      </c>
      <c r="G214" s="4">
        <v>1.0104166666666667</v>
      </c>
      <c r="H214" s="7" t="s">
        <v>69</v>
      </c>
      <c r="I214" s="3" t="s">
        <v>70</v>
      </c>
      <c r="J214" s="7" t="s">
        <v>69</v>
      </c>
      <c r="K214" s="7" t="s">
        <v>118</v>
      </c>
      <c r="L214" s="7" t="s">
        <v>70</v>
      </c>
      <c r="M214" s="2">
        <v>56.7</v>
      </c>
      <c r="N214" s="26">
        <v>123</v>
      </c>
      <c r="O214" s="26">
        <v>60</v>
      </c>
      <c r="P214" s="26">
        <v>95</v>
      </c>
      <c r="Q214" s="26">
        <v>102</v>
      </c>
      <c r="R214" s="4">
        <v>1.0270833333333333</v>
      </c>
      <c r="S214" s="2">
        <v>11.5</v>
      </c>
      <c r="AW214" s="27"/>
      <c r="AX214" s="27"/>
      <c r="AY214" s="27"/>
      <c r="AZ214" s="27"/>
    </row>
    <row r="215" spans="1:52">
      <c r="A215">
        <v>1833</v>
      </c>
      <c r="B215" s="3" t="s">
        <v>296</v>
      </c>
      <c r="C215" s="1">
        <v>42640</v>
      </c>
      <c r="D215" s="22" t="str">
        <f t="shared" si="3"/>
        <v>271</v>
      </c>
      <c r="E215" s="5" t="s">
        <v>6</v>
      </c>
      <c r="F215" s="26">
        <v>3</v>
      </c>
      <c r="G215" s="4">
        <v>0.98958333333333337</v>
      </c>
      <c r="H215" s="7" t="s">
        <v>69</v>
      </c>
      <c r="I215" s="3" t="s">
        <v>76</v>
      </c>
      <c r="J215" s="7" t="s">
        <v>69</v>
      </c>
      <c r="K215" s="7" t="s">
        <v>120</v>
      </c>
      <c r="L215" s="7" t="s">
        <v>70</v>
      </c>
      <c r="M215" s="2">
        <v>67</v>
      </c>
      <c r="N215" s="26">
        <v>132</v>
      </c>
      <c r="O215" s="26">
        <v>62</v>
      </c>
      <c r="P215" s="26">
        <v>96</v>
      </c>
      <c r="Q215" s="26">
        <v>105</v>
      </c>
      <c r="R215" s="4">
        <v>1.0284722222222222</v>
      </c>
      <c r="S215" s="2">
        <v>4.5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 t="s">
        <v>82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3</v>
      </c>
      <c r="AU215">
        <v>3</v>
      </c>
      <c r="AV215" t="s">
        <v>82</v>
      </c>
      <c r="AW215" s="27" t="s">
        <v>297</v>
      </c>
      <c r="AX215" s="27"/>
      <c r="AY215" s="27"/>
      <c r="AZ215" s="27"/>
    </row>
    <row r="216" spans="1:52">
      <c r="A216">
        <v>1833</v>
      </c>
      <c r="B216" s="3" t="s">
        <v>298</v>
      </c>
      <c r="C216" s="1">
        <v>42642</v>
      </c>
      <c r="D216" s="22" t="str">
        <f t="shared" si="3"/>
        <v>273</v>
      </c>
      <c r="E216" s="5" t="s">
        <v>20</v>
      </c>
      <c r="F216" s="26">
        <v>2</v>
      </c>
      <c r="G216" s="4">
        <v>0.82291666666666663</v>
      </c>
      <c r="H216" s="7" t="s">
        <v>69</v>
      </c>
      <c r="I216" s="3" t="s">
        <v>76</v>
      </c>
      <c r="J216" s="7" t="s">
        <v>69</v>
      </c>
      <c r="K216" s="7" t="s">
        <v>118</v>
      </c>
      <c r="L216" s="7" t="s">
        <v>70</v>
      </c>
      <c r="M216" s="2">
        <v>75</v>
      </c>
      <c r="N216" s="26">
        <v>129</v>
      </c>
      <c r="O216" s="26">
        <v>60</v>
      </c>
      <c r="P216" s="26">
        <v>100</v>
      </c>
      <c r="Q216" s="26">
        <v>109</v>
      </c>
      <c r="R216" s="4">
        <v>0.83819444444444446</v>
      </c>
      <c r="S216" s="2">
        <v>12.5</v>
      </c>
      <c r="AC216">
        <v>2</v>
      </c>
      <c r="AD216">
        <v>1.5</v>
      </c>
      <c r="AE216">
        <v>1</v>
      </c>
      <c r="AF216">
        <v>3</v>
      </c>
      <c r="AG216">
        <v>2.5</v>
      </c>
      <c r="AH216">
        <v>2.5</v>
      </c>
      <c r="AI216">
        <v>2.5</v>
      </c>
      <c r="AJ216">
        <v>2</v>
      </c>
      <c r="AK216">
        <v>2</v>
      </c>
      <c r="AL216">
        <v>2</v>
      </c>
      <c r="AM216">
        <v>2</v>
      </c>
      <c r="AN216">
        <v>1.5</v>
      </c>
      <c r="AO216">
        <v>1</v>
      </c>
      <c r="AP216">
        <v>3</v>
      </c>
      <c r="AQ216">
        <v>2.5</v>
      </c>
      <c r="AR216">
        <v>2.5</v>
      </c>
      <c r="AS216">
        <v>2.5</v>
      </c>
      <c r="AT216">
        <v>2</v>
      </c>
      <c r="AU216">
        <v>2</v>
      </c>
      <c r="AV216">
        <v>2</v>
      </c>
      <c r="AW216" s="27"/>
      <c r="AX216" s="27"/>
      <c r="AY216" s="27"/>
      <c r="AZ216" s="27"/>
    </row>
    <row r="217" spans="1:52">
      <c r="A217">
        <v>1833</v>
      </c>
      <c r="B217" s="3" t="s">
        <v>299</v>
      </c>
      <c r="C217" s="1">
        <v>42642</v>
      </c>
      <c r="D217" s="22" t="str">
        <f t="shared" si="3"/>
        <v>273</v>
      </c>
      <c r="E217" s="5" t="s">
        <v>20</v>
      </c>
      <c r="F217" s="26" t="s">
        <v>81</v>
      </c>
      <c r="G217" s="4">
        <v>1.0166666666666666</v>
      </c>
      <c r="H217" s="7" t="s">
        <v>69</v>
      </c>
      <c r="I217" s="3" t="s">
        <v>69</v>
      </c>
      <c r="J217" s="7" t="s">
        <v>69</v>
      </c>
      <c r="K217" s="7" t="s">
        <v>118</v>
      </c>
      <c r="L217" s="7" t="s">
        <v>70</v>
      </c>
      <c r="M217" s="2">
        <v>68.7</v>
      </c>
      <c r="N217" s="26">
        <v>128</v>
      </c>
      <c r="O217" s="26">
        <v>61</v>
      </c>
      <c r="P217" s="26">
        <v>98</v>
      </c>
      <c r="Q217" s="26">
        <v>107</v>
      </c>
      <c r="R217" s="4">
        <v>4.8611111111111112E-2</v>
      </c>
      <c r="S217" s="2">
        <v>9</v>
      </c>
      <c r="AW217" s="27"/>
      <c r="AX217" s="27"/>
      <c r="AY217" s="27"/>
      <c r="AZ217" s="27"/>
    </row>
    <row r="218" spans="1:52">
      <c r="D218" s="22"/>
      <c r="G218" s="4"/>
      <c r="R218" s="4"/>
      <c r="AW218" s="27"/>
      <c r="AX218" s="27"/>
      <c r="AY218" s="27"/>
      <c r="AZ218" s="27"/>
    </row>
    <row r="219" spans="1:52">
      <c r="D219" s="22"/>
      <c r="G219" s="4"/>
      <c r="R219" s="4"/>
      <c r="AW219" s="27"/>
      <c r="AX219" s="27"/>
      <c r="AY219" s="27"/>
      <c r="AZ219" s="27"/>
    </row>
    <row r="220" spans="1:52">
      <c r="D220" s="22"/>
      <c r="G220" s="4"/>
      <c r="R220" s="4"/>
      <c r="AW220" s="27"/>
      <c r="AX220" s="27"/>
      <c r="AY220" s="27"/>
      <c r="AZ220" s="27"/>
    </row>
    <row r="221" spans="1:52">
      <c r="G221" s="4"/>
      <c r="R221" s="4"/>
      <c r="AW221" s="27"/>
      <c r="AX221" s="27"/>
      <c r="AY221" s="27"/>
      <c r="AZ221" s="27"/>
    </row>
    <row r="222" spans="1:52">
      <c r="G222" s="4"/>
      <c r="R222" s="4"/>
      <c r="AW222" s="27"/>
      <c r="AX222" s="27"/>
      <c r="AY222" s="27"/>
      <c r="AZ222" s="27"/>
    </row>
    <row r="223" spans="1:52">
      <c r="G223" s="4"/>
      <c r="R223" s="4"/>
      <c r="AW223" s="27"/>
      <c r="AX223" s="27"/>
      <c r="AY223" s="27"/>
      <c r="AZ223" s="27"/>
    </row>
    <row r="224" spans="1:52">
      <c r="G224" s="4"/>
      <c r="R224" s="4"/>
      <c r="AW224" s="27"/>
      <c r="AX224" s="27"/>
      <c r="AY224" s="27"/>
      <c r="AZ224" s="27"/>
    </row>
    <row r="225" spans="7:52">
      <c r="G225" s="4"/>
      <c r="R225" s="4"/>
      <c r="AW225" s="27"/>
      <c r="AX225" s="27"/>
      <c r="AY225" s="27"/>
      <c r="AZ225" s="27"/>
    </row>
    <row r="226" spans="7:52">
      <c r="G226" s="4"/>
      <c r="R226" s="4"/>
      <c r="AW226" s="27"/>
      <c r="AX226" s="27"/>
      <c r="AY226" s="27"/>
      <c r="AZ226" s="27"/>
    </row>
    <row r="227" spans="7:52">
      <c r="G227" s="4"/>
      <c r="R227" s="4"/>
      <c r="AW227" s="27"/>
      <c r="AX227" s="27"/>
      <c r="AY227" s="27"/>
      <c r="AZ227" s="27"/>
    </row>
    <row r="228" spans="7:52">
      <c r="G228" s="4"/>
      <c r="R228" s="4"/>
      <c r="AW228" s="27"/>
      <c r="AX228" s="27"/>
      <c r="AY228" s="27"/>
      <c r="AZ228" s="27"/>
    </row>
    <row r="229" spans="7:52">
      <c r="G229" s="4"/>
      <c r="R229" s="4"/>
      <c r="AW229" s="27"/>
      <c r="AX229" s="27"/>
      <c r="AY229" s="27"/>
      <c r="AZ229" s="27"/>
    </row>
    <row r="230" spans="7:52">
      <c r="G230" s="4"/>
      <c r="R230" s="4"/>
      <c r="AW230" s="27"/>
      <c r="AX230" s="27"/>
      <c r="AY230" s="27"/>
      <c r="AZ230" s="27"/>
    </row>
    <row r="231" spans="7:52">
      <c r="G231" s="4"/>
      <c r="R231" s="4"/>
      <c r="AW231" s="27"/>
      <c r="AX231" s="27"/>
      <c r="AY231" s="27"/>
      <c r="AZ231" s="27"/>
    </row>
    <row r="232" spans="7:52">
      <c r="G232" s="4"/>
      <c r="R232" s="4"/>
      <c r="AW232" s="27"/>
      <c r="AX232" s="27"/>
      <c r="AY232" s="27"/>
      <c r="AZ232" s="27"/>
    </row>
    <row r="233" spans="7:52">
      <c r="G233" s="4"/>
      <c r="R233" s="4"/>
      <c r="AW233" s="27"/>
      <c r="AX233" s="27"/>
      <c r="AY233" s="27"/>
      <c r="AZ233" s="27"/>
    </row>
    <row r="234" spans="7:52">
      <c r="G234" s="4"/>
      <c r="R234" s="4"/>
      <c r="AW234" s="27"/>
      <c r="AX234" s="27"/>
      <c r="AY234" s="27"/>
      <c r="AZ234" s="27"/>
    </row>
    <row r="235" spans="7:52">
      <c r="G235" s="4"/>
      <c r="R235" s="4"/>
      <c r="AW235" s="27"/>
      <c r="AX235" s="27"/>
      <c r="AY235" s="27"/>
      <c r="AZ235" s="27"/>
    </row>
    <row r="236" spans="7:52">
      <c r="G236" s="4"/>
      <c r="R236" s="4"/>
      <c r="AW236" s="27"/>
      <c r="AX236" s="27"/>
      <c r="AY236" s="27"/>
      <c r="AZ236" s="27"/>
    </row>
    <row r="237" spans="7:52">
      <c r="G237" s="4"/>
      <c r="R237" s="4"/>
      <c r="AW237" s="27"/>
      <c r="AX237" s="27"/>
      <c r="AY237" s="27"/>
      <c r="AZ237" s="27"/>
    </row>
    <row r="238" spans="7:52">
      <c r="G238" s="4"/>
      <c r="R238" s="4"/>
      <c r="AW238" s="27"/>
      <c r="AX238" s="27"/>
      <c r="AY238" s="27"/>
      <c r="AZ238" s="27"/>
    </row>
    <row r="239" spans="7:52">
      <c r="G239" s="4"/>
      <c r="R239" s="4"/>
      <c r="AW239" s="27"/>
      <c r="AX239" s="27"/>
      <c r="AY239" s="27"/>
      <c r="AZ239" s="27"/>
    </row>
    <row r="240" spans="7:52">
      <c r="G240" s="4"/>
      <c r="R240" s="4"/>
      <c r="AW240" s="27"/>
      <c r="AX240" s="27"/>
      <c r="AY240" s="27"/>
      <c r="AZ240" s="27"/>
    </row>
    <row r="241" spans="7:52">
      <c r="G241" s="4"/>
      <c r="R241" s="4"/>
      <c r="AW241" s="27"/>
      <c r="AX241" s="27"/>
      <c r="AY241" s="27"/>
      <c r="AZ241" s="27"/>
    </row>
    <row r="242" spans="7:52">
      <c r="G242" s="4"/>
      <c r="R242" s="4"/>
      <c r="AW242" s="27"/>
      <c r="AX242" s="27"/>
      <c r="AY242" s="27"/>
      <c r="AZ242" s="27"/>
    </row>
    <row r="243" spans="7:52">
      <c r="G243" s="4"/>
      <c r="R243" s="4"/>
      <c r="AW243" s="27"/>
      <c r="AX243" s="27"/>
      <c r="AY243" s="27"/>
      <c r="AZ243" s="27"/>
    </row>
    <row r="244" spans="7:52">
      <c r="G244" s="4"/>
      <c r="R244" s="4"/>
      <c r="AW244" s="27"/>
      <c r="AX244" s="27"/>
      <c r="AY244" s="27"/>
      <c r="AZ244" s="27"/>
    </row>
    <row r="245" spans="7:52">
      <c r="G245" s="4"/>
      <c r="R245" s="4"/>
      <c r="AW245" s="27"/>
      <c r="AX245" s="27"/>
      <c r="AY245" s="27"/>
      <c r="AZ245" s="27"/>
    </row>
    <row r="246" spans="7:52">
      <c r="G246" s="4"/>
      <c r="R246" s="4"/>
      <c r="AW246" s="27"/>
      <c r="AX246" s="27"/>
      <c r="AY246" s="27"/>
      <c r="AZ246" s="27"/>
    </row>
    <row r="247" spans="7:52">
      <c r="G247" s="4"/>
      <c r="R247" s="4"/>
      <c r="AW247" s="27"/>
      <c r="AX247" s="27"/>
      <c r="AY247" s="27"/>
      <c r="AZ247" s="27"/>
    </row>
    <row r="248" spans="7:52">
      <c r="G248" s="4"/>
      <c r="R248" s="4"/>
      <c r="AW248" s="27"/>
      <c r="AX248" s="27"/>
      <c r="AY248" s="27"/>
      <c r="AZ248" s="27"/>
    </row>
    <row r="249" spans="7:52">
      <c r="G249" s="4"/>
      <c r="R249" s="4"/>
      <c r="AW249" s="27"/>
      <c r="AX249" s="27"/>
      <c r="AY249" s="27"/>
      <c r="AZ249" s="27"/>
    </row>
    <row r="250" spans="7:52">
      <c r="G250" s="4"/>
      <c r="R250" s="4"/>
      <c r="AW250" s="27"/>
      <c r="AX250" s="27"/>
      <c r="AY250" s="27"/>
      <c r="AZ250" s="27"/>
    </row>
    <row r="251" spans="7:52">
      <c r="G251" s="4"/>
      <c r="R251" s="4"/>
      <c r="AW251" s="27"/>
      <c r="AX251" s="27"/>
      <c r="AY251" s="27"/>
      <c r="AZ251" s="27"/>
    </row>
    <row r="252" spans="7:52">
      <c r="G252" s="4"/>
      <c r="R252" s="4"/>
      <c r="AW252" s="27"/>
      <c r="AX252" s="27"/>
      <c r="AY252" s="27"/>
      <c r="AZ252" s="27"/>
    </row>
    <row r="253" spans="7:52">
      <c r="G253" s="4"/>
      <c r="R253" s="4"/>
      <c r="AW253" s="27"/>
      <c r="AX253" s="27"/>
      <c r="AY253" s="27"/>
      <c r="AZ253" s="27"/>
    </row>
    <row r="254" spans="7:52">
      <c r="G254" s="4"/>
      <c r="R254" s="4"/>
      <c r="AW254" s="27"/>
      <c r="AX254" s="27"/>
      <c r="AY254" s="27"/>
      <c r="AZ254" s="27"/>
    </row>
    <row r="255" spans="7:52">
      <c r="G255" s="4"/>
      <c r="R255" s="4"/>
      <c r="AW255" s="27"/>
      <c r="AX255" s="27"/>
      <c r="AY255" s="27"/>
      <c r="AZ255" s="27"/>
    </row>
    <row r="256" spans="7:52">
      <c r="G256" s="4"/>
      <c r="R256" s="4"/>
      <c r="AW256" s="27"/>
      <c r="AX256" s="27"/>
      <c r="AY256" s="27"/>
      <c r="AZ256" s="27"/>
    </row>
    <row r="257" spans="7:52">
      <c r="G257" s="4"/>
      <c r="R257" s="4"/>
      <c r="AW257" s="27"/>
      <c r="AX257" s="27"/>
      <c r="AY257" s="27"/>
      <c r="AZ257" s="27"/>
    </row>
    <row r="258" spans="7:52">
      <c r="G258" s="4"/>
      <c r="R258" s="4"/>
      <c r="AW258" s="27"/>
      <c r="AX258" s="27"/>
      <c r="AY258" s="27"/>
      <c r="AZ258" s="27"/>
    </row>
    <row r="259" spans="7:52">
      <c r="G259" s="4"/>
      <c r="R259" s="4"/>
      <c r="AW259" s="27"/>
      <c r="AX259" s="27"/>
      <c r="AY259" s="27"/>
      <c r="AZ259" s="27"/>
    </row>
    <row r="260" spans="7:52">
      <c r="G260" s="4"/>
      <c r="R260" s="4"/>
      <c r="AW260" s="27"/>
      <c r="AX260" s="27"/>
      <c r="AY260" s="27"/>
      <c r="AZ260" s="27"/>
    </row>
    <row r="261" spans="7:52">
      <c r="G261" s="4"/>
      <c r="R261" s="4"/>
      <c r="AW261" s="27"/>
      <c r="AX261" s="27"/>
      <c r="AY261" s="27"/>
      <c r="AZ261" s="27"/>
    </row>
    <row r="262" spans="7:52">
      <c r="G262" s="4"/>
      <c r="R262" s="4"/>
      <c r="AW262" s="27"/>
      <c r="AX262" s="27"/>
      <c r="AY262" s="27"/>
      <c r="AZ262" s="27"/>
    </row>
    <row r="263" spans="7:52">
      <c r="G263" s="4"/>
      <c r="R263" s="4"/>
      <c r="AW263" s="27"/>
      <c r="AX263" s="27"/>
      <c r="AY263" s="27"/>
      <c r="AZ263" s="27"/>
    </row>
    <row r="264" spans="7:52">
      <c r="G264" s="4"/>
      <c r="R264" s="4"/>
      <c r="AW264" s="27"/>
      <c r="AX264" s="27"/>
      <c r="AY264" s="27"/>
      <c r="AZ264" s="27"/>
    </row>
    <row r="265" spans="7:52">
      <c r="G265" s="4"/>
      <c r="R265" s="4"/>
      <c r="AW265" s="27"/>
      <c r="AX265" s="27"/>
      <c r="AY265" s="27"/>
      <c r="AZ265" s="27"/>
    </row>
    <row r="266" spans="7:52">
      <c r="G266" s="4"/>
      <c r="R266" s="4"/>
      <c r="AW266" s="27"/>
      <c r="AX266" s="27"/>
      <c r="AY266" s="27"/>
      <c r="AZ266" s="27"/>
    </row>
    <row r="267" spans="7:52">
      <c r="G267" s="4"/>
      <c r="R267" s="4"/>
      <c r="AW267" s="27"/>
      <c r="AX267" s="27"/>
      <c r="AY267" s="27"/>
      <c r="AZ267" s="27"/>
    </row>
    <row r="268" spans="7:52">
      <c r="G268" s="4"/>
      <c r="R268" s="4"/>
      <c r="AW268" s="27"/>
      <c r="AX268" s="27"/>
      <c r="AY268" s="27"/>
      <c r="AZ268" s="27"/>
    </row>
    <row r="269" spans="7:52">
      <c r="G269" s="4"/>
      <c r="R269" s="4"/>
      <c r="AW269" s="27"/>
      <c r="AX269" s="27"/>
      <c r="AY269" s="27"/>
      <c r="AZ269" s="27"/>
    </row>
    <row r="270" spans="7:52">
      <c r="G270" s="4"/>
      <c r="R270" s="4"/>
      <c r="AW270" s="27"/>
      <c r="AX270" s="27"/>
      <c r="AY270" s="27"/>
      <c r="AZ270" s="27"/>
    </row>
    <row r="271" spans="7:52">
      <c r="G271" s="4"/>
      <c r="R271" s="4"/>
      <c r="AW271" s="27"/>
      <c r="AX271" s="27"/>
      <c r="AY271" s="27"/>
      <c r="AZ271" s="27"/>
    </row>
    <row r="272" spans="7:52">
      <c r="G272" s="4"/>
      <c r="R272" s="4"/>
      <c r="AW272" s="27"/>
      <c r="AX272" s="27"/>
      <c r="AY272" s="27"/>
      <c r="AZ272" s="27"/>
    </row>
    <row r="273" spans="7:52">
      <c r="G273" s="4"/>
      <c r="R273" s="4"/>
      <c r="AW273" s="27"/>
      <c r="AX273" s="27"/>
      <c r="AY273" s="27"/>
      <c r="AZ273" s="27"/>
    </row>
    <row r="274" spans="7:52">
      <c r="G274" s="4"/>
      <c r="R274" s="4"/>
      <c r="AW274" s="27"/>
      <c r="AX274" s="27"/>
      <c r="AY274" s="27"/>
      <c r="AZ274" s="27"/>
    </row>
    <row r="275" spans="7:52">
      <c r="G275" s="4"/>
      <c r="R275" s="4"/>
      <c r="AW275" s="27"/>
      <c r="AX275" s="27"/>
      <c r="AY275" s="27"/>
      <c r="AZ275" s="27"/>
    </row>
    <row r="276" spans="7:52">
      <c r="G276" s="4"/>
      <c r="R276" s="4"/>
      <c r="AW276" s="27"/>
      <c r="AX276" s="27"/>
      <c r="AY276" s="27"/>
      <c r="AZ276" s="27"/>
    </row>
    <row r="277" spans="7:52">
      <c r="G277" s="4"/>
      <c r="R277" s="4"/>
      <c r="AW277" s="27"/>
      <c r="AX277" s="27"/>
      <c r="AY277" s="27"/>
      <c r="AZ277" s="27"/>
    </row>
    <row r="278" spans="7:52">
      <c r="G278" s="4"/>
      <c r="R278" s="4"/>
      <c r="AW278" s="27"/>
      <c r="AX278" s="27"/>
      <c r="AY278" s="27"/>
      <c r="AZ278" s="27"/>
    </row>
    <row r="279" spans="7:52">
      <c r="G279" s="4"/>
      <c r="R279" s="4"/>
      <c r="AW279" s="27"/>
      <c r="AX279" s="27"/>
      <c r="AY279" s="27"/>
      <c r="AZ279" s="27"/>
    </row>
    <row r="280" spans="7:52">
      <c r="G280" s="4"/>
      <c r="R280" s="4"/>
      <c r="AW280" s="27"/>
      <c r="AX280" s="27"/>
      <c r="AY280" s="27"/>
      <c r="AZ280" s="27"/>
    </row>
    <row r="281" spans="7:52">
      <c r="G281" s="4"/>
      <c r="R281" s="4"/>
      <c r="AW281" s="27"/>
      <c r="AX281" s="27"/>
      <c r="AY281" s="27"/>
      <c r="AZ281" s="27"/>
    </row>
    <row r="282" spans="7:52">
      <c r="G282" s="4"/>
      <c r="R282" s="4"/>
      <c r="AW282" s="27"/>
      <c r="AX282" s="27"/>
      <c r="AY282" s="27"/>
      <c r="AZ282" s="27"/>
    </row>
    <row r="283" spans="7:52">
      <c r="G283" s="4"/>
      <c r="R283" s="4"/>
      <c r="AW283" s="27"/>
      <c r="AX283" s="27"/>
      <c r="AY283" s="27"/>
      <c r="AZ283" s="27"/>
    </row>
    <row r="284" spans="7:52">
      <c r="G284" s="4"/>
      <c r="R284" s="4"/>
      <c r="AW284" s="27"/>
      <c r="AX284" s="27"/>
      <c r="AY284" s="27"/>
      <c r="AZ284" s="27"/>
    </row>
    <row r="285" spans="7:52">
      <c r="G285" s="4"/>
      <c r="R285" s="4"/>
      <c r="AW285" s="27"/>
      <c r="AX285" s="27"/>
      <c r="AY285" s="27"/>
      <c r="AZ285" s="27"/>
    </row>
    <row r="286" spans="7:52">
      <c r="G286" s="4"/>
      <c r="R286" s="4"/>
      <c r="AW286" s="27"/>
      <c r="AX286" s="27"/>
      <c r="AY286" s="27"/>
      <c r="AZ286" s="27"/>
    </row>
    <row r="287" spans="7:52">
      <c r="G287" s="4"/>
      <c r="R287" s="4"/>
      <c r="AW287" s="27"/>
      <c r="AX287" s="27"/>
      <c r="AY287" s="27"/>
      <c r="AZ287" s="27"/>
    </row>
    <row r="288" spans="7:52">
      <c r="G288" s="4"/>
      <c r="R288" s="4"/>
      <c r="AW288" s="27"/>
      <c r="AX288" s="27"/>
      <c r="AY288" s="27"/>
      <c r="AZ288" s="27"/>
    </row>
    <row r="289" spans="7:52">
      <c r="G289" s="4"/>
      <c r="R289" s="4"/>
      <c r="AW289" s="27"/>
      <c r="AX289" s="27"/>
      <c r="AY289" s="27"/>
      <c r="AZ289" s="27"/>
    </row>
    <row r="290" spans="7:52">
      <c r="G290" s="4"/>
      <c r="R290" s="4"/>
      <c r="AW290" s="27"/>
      <c r="AX290" s="27"/>
      <c r="AY290" s="27"/>
      <c r="AZ290" s="27"/>
    </row>
    <row r="291" spans="7:52">
      <c r="G291" s="4"/>
      <c r="R291" s="4"/>
      <c r="AW291" s="27"/>
      <c r="AX291" s="27"/>
      <c r="AY291" s="27"/>
      <c r="AZ291" s="27"/>
    </row>
    <row r="292" spans="7:52">
      <c r="G292" s="4"/>
      <c r="R292" s="4"/>
      <c r="AW292" s="27"/>
      <c r="AX292" s="27"/>
      <c r="AY292" s="27"/>
      <c r="AZ292" s="27"/>
    </row>
    <row r="293" spans="7:52">
      <c r="G293" s="4"/>
      <c r="R293" s="4"/>
      <c r="AW293" s="27"/>
      <c r="AX293" s="27"/>
      <c r="AY293" s="27"/>
      <c r="AZ293" s="27"/>
    </row>
    <row r="294" spans="7:52">
      <c r="G294" s="4"/>
      <c r="R294" s="4"/>
      <c r="AW294" s="27"/>
      <c r="AX294" s="27"/>
      <c r="AY294" s="27"/>
      <c r="AZ294" s="27"/>
    </row>
    <row r="295" spans="7:52">
      <c r="G295" s="4"/>
      <c r="R295" s="4"/>
      <c r="AW295" s="27"/>
      <c r="AX295" s="27"/>
      <c r="AY295" s="27"/>
      <c r="AZ295" s="27"/>
    </row>
    <row r="296" spans="7:52">
      <c r="G296" s="4"/>
      <c r="R296" s="4"/>
      <c r="AW296" s="27"/>
      <c r="AX296" s="27"/>
      <c r="AY296" s="27"/>
      <c r="AZ296" s="27"/>
    </row>
    <row r="297" spans="7:52">
      <c r="G297" s="4"/>
      <c r="R297" s="4"/>
      <c r="AW297" s="27"/>
      <c r="AX297" s="27"/>
      <c r="AY297" s="27"/>
      <c r="AZ297" s="27"/>
    </row>
    <row r="298" spans="7:52">
      <c r="G298" s="4"/>
      <c r="R298" s="4"/>
    </row>
    <row r="299" spans="7:52">
      <c r="G299" s="4"/>
      <c r="R299" s="4"/>
    </row>
    <row r="300" spans="7:52">
      <c r="G300" s="4"/>
      <c r="R300" s="4"/>
    </row>
    <row r="301" spans="7:52">
      <c r="G301" s="4"/>
      <c r="R301" s="4"/>
    </row>
    <row r="302" spans="7:52">
      <c r="G302" s="4"/>
      <c r="R302" s="4"/>
    </row>
    <row r="303" spans="7:52">
      <c r="G303" s="4"/>
      <c r="R303" s="4"/>
    </row>
    <row r="304" spans="7:52">
      <c r="G304" s="4"/>
      <c r="R304" s="4"/>
    </row>
    <row r="305" spans="7:18">
      <c r="G305" s="4"/>
      <c r="R305" s="4"/>
    </row>
    <row r="306" spans="7:18">
      <c r="G306" s="4"/>
      <c r="R306" s="4"/>
    </row>
    <row r="307" spans="7:18">
      <c r="G307" s="4"/>
      <c r="R307" s="4"/>
    </row>
    <row r="308" spans="7:18">
      <c r="G308" s="4"/>
      <c r="R308" s="4"/>
    </row>
    <row r="309" spans="7:18">
      <c r="G309" s="4"/>
      <c r="R309" s="4"/>
    </row>
    <row r="310" spans="7:18">
      <c r="G310" s="4"/>
      <c r="R310" s="4"/>
    </row>
    <row r="311" spans="7:18">
      <c r="G311" s="4"/>
      <c r="R311" s="4"/>
    </row>
    <row r="312" spans="7:18">
      <c r="G312" s="4"/>
      <c r="R312" s="4"/>
    </row>
    <row r="313" spans="7:18">
      <c r="G313" s="4"/>
      <c r="R313" s="4"/>
    </row>
    <row r="314" spans="7:18">
      <c r="G314" s="4"/>
      <c r="R314" s="4"/>
    </row>
    <row r="315" spans="7:18">
      <c r="G315" s="4"/>
      <c r="R315" s="4"/>
    </row>
    <row r="316" spans="7:18">
      <c r="G316" s="4"/>
      <c r="R316" s="4"/>
    </row>
    <row r="317" spans="7:18">
      <c r="G317" s="4"/>
      <c r="R317" s="4"/>
    </row>
    <row r="318" spans="7:18">
      <c r="G318" s="4"/>
      <c r="R318" s="4"/>
    </row>
    <row r="319" spans="7:18">
      <c r="G319" s="4"/>
      <c r="R319" s="4"/>
    </row>
    <row r="320" spans="7:18">
      <c r="G320" s="4"/>
      <c r="R320" s="4"/>
    </row>
    <row r="321" spans="7:18">
      <c r="G321" s="4"/>
      <c r="R321" s="4"/>
    </row>
    <row r="322" spans="7:18">
      <c r="G322" s="4"/>
      <c r="R322" s="4"/>
    </row>
    <row r="323" spans="7:18">
      <c r="G323" s="4"/>
      <c r="R323" s="4"/>
    </row>
    <row r="324" spans="7:18">
      <c r="G324" s="4"/>
      <c r="R324" s="4"/>
    </row>
    <row r="325" spans="7:18">
      <c r="G325" s="4"/>
      <c r="R325" s="4"/>
    </row>
    <row r="326" spans="7:18">
      <c r="G326" s="4"/>
      <c r="R326" s="4"/>
    </row>
    <row r="327" spans="7:18">
      <c r="G327" s="4"/>
      <c r="R327" s="4"/>
    </row>
    <row r="328" spans="7:18">
      <c r="G328" s="4"/>
      <c r="R328" s="4"/>
    </row>
    <row r="329" spans="7:18">
      <c r="G329" s="4"/>
      <c r="R329" s="4"/>
    </row>
    <row r="330" spans="7:18">
      <c r="G330" s="4"/>
      <c r="R330" s="4"/>
    </row>
    <row r="331" spans="7:18">
      <c r="G331" s="4"/>
      <c r="R331" s="4"/>
    </row>
    <row r="332" spans="7:18">
      <c r="G332" s="4"/>
      <c r="R332" s="4"/>
    </row>
    <row r="333" spans="7:18">
      <c r="G333" s="4"/>
      <c r="R333" s="4"/>
    </row>
    <row r="334" spans="7:18">
      <c r="G334" s="4"/>
      <c r="R334" s="4"/>
    </row>
    <row r="335" spans="7:18">
      <c r="G335" s="4"/>
      <c r="R335" s="4"/>
    </row>
    <row r="336" spans="7:18">
      <c r="G336" s="4"/>
      <c r="R336" s="4"/>
    </row>
    <row r="337" spans="7:18">
      <c r="G337" s="4"/>
      <c r="R337" s="4"/>
    </row>
    <row r="338" spans="7:18">
      <c r="G338" s="4"/>
      <c r="R338" s="4"/>
    </row>
    <row r="339" spans="7:18">
      <c r="G339" s="4"/>
      <c r="R339" s="4"/>
    </row>
    <row r="340" spans="7:18">
      <c r="G340" s="4"/>
      <c r="R340" s="4"/>
    </row>
    <row r="341" spans="7:18">
      <c r="G341" s="4"/>
      <c r="R341" s="4"/>
    </row>
    <row r="342" spans="7:18">
      <c r="G342" s="4"/>
      <c r="R342" s="4"/>
    </row>
    <row r="343" spans="7:18">
      <c r="G343" s="4"/>
      <c r="R343" s="4"/>
    </row>
    <row r="344" spans="7:18">
      <c r="G344" s="4"/>
      <c r="R344" s="4"/>
    </row>
    <row r="345" spans="7:18">
      <c r="G345" s="4"/>
      <c r="R345" s="4"/>
    </row>
    <row r="346" spans="7:18">
      <c r="G346" s="4"/>
      <c r="R346" s="4"/>
    </row>
    <row r="347" spans="7:18">
      <c r="G347" s="4"/>
      <c r="R347" s="4"/>
    </row>
    <row r="348" spans="7:18">
      <c r="G348" s="4"/>
      <c r="R348" s="4"/>
    </row>
    <row r="349" spans="7:18">
      <c r="G349" s="4"/>
      <c r="R349" s="4"/>
    </row>
    <row r="350" spans="7:18">
      <c r="G350" s="4"/>
      <c r="R350" s="4"/>
    </row>
    <row r="351" spans="7:18">
      <c r="G351" s="4"/>
      <c r="R351" s="4"/>
    </row>
    <row r="352" spans="7:18">
      <c r="G352" s="4"/>
      <c r="R352" s="4"/>
    </row>
    <row r="353" spans="7:18">
      <c r="G353" s="4"/>
      <c r="R353" s="4"/>
    </row>
    <row r="354" spans="7:18">
      <c r="G354" s="4"/>
      <c r="R354" s="4"/>
    </row>
    <row r="355" spans="7:18">
      <c r="G355" s="4"/>
      <c r="R355" s="4"/>
    </row>
    <row r="356" spans="7:18">
      <c r="G356" s="4"/>
      <c r="R356" s="4"/>
    </row>
    <row r="357" spans="7:18">
      <c r="G357" s="4"/>
      <c r="R357" s="4"/>
    </row>
    <row r="358" spans="7:18">
      <c r="G358" s="4"/>
      <c r="R358" s="4"/>
    </row>
    <row r="359" spans="7:18">
      <c r="G359" s="4"/>
      <c r="R359" s="4"/>
    </row>
    <row r="360" spans="7:18">
      <c r="G360" s="4"/>
      <c r="R360" s="4"/>
    </row>
    <row r="361" spans="7:18">
      <c r="G361" s="4"/>
      <c r="R361" s="4"/>
    </row>
    <row r="362" spans="7:18">
      <c r="G362" s="4"/>
      <c r="R362" s="4"/>
    </row>
    <row r="363" spans="7:18">
      <c r="G363" s="4"/>
      <c r="R363" s="4"/>
    </row>
    <row r="364" spans="7:18">
      <c r="G364" s="4"/>
      <c r="R364" s="4"/>
    </row>
    <row r="365" spans="7:18">
      <c r="G365" s="4"/>
      <c r="R365" s="4"/>
    </row>
    <row r="366" spans="7:18">
      <c r="G366" s="4"/>
      <c r="R366" s="4"/>
    </row>
    <row r="367" spans="7:18">
      <c r="G367" s="4"/>
      <c r="R367" s="4"/>
    </row>
    <row r="368" spans="7:18">
      <c r="G368" s="4"/>
      <c r="R368" s="4"/>
    </row>
    <row r="369" spans="7:18">
      <c r="G369" s="4"/>
      <c r="R369" s="4"/>
    </row>
    <row r="370" spans="7:18">
      <c r="G370" s="4"/>
      <c r="R370" s="4"/>
    </row>
    <row r="371" spans="7:18">
      <c r="G371" s="4"/>
      <c r="R371" s="4"/>
    </row>
    <row r="372" spans="7:18">
      <c r="G372" s="4"/>
      <c r="R372" s="4"/>
    </row>
    <row r="373" spans="7:18">
      <c r="G373" s="4"/>
      <c r="R373" s="4"/>
    </row>
    <row r="374" spans="7:18">
      <c r="G374" s="4"/>
      <c r="R374" s="4"/>
    </row>
    <row r="375" spans="7:18">
      <c r="G375" s="4"/>
      <c r="R375" s="4"/>
    </row>
    <row r="376" spans="7:18">
      <c r="G376" s="4"/>
      <c r="R376" s="4"/>
    </row>
    <row r="377" spans="7:18">
      <c r="G377" s="4"/>
      <c r="R377" s="4"/>
    </row>
    <row r="378" spans="7:18">
      <c r="G378" s="4"/>
      <c r="R378" s="4"/>
    </row>
    <row r="379" spans="7:18">
      <c r="G379" s="4"/>
      <c r="R379" s="4"/>
    </row>
    <row r="380" spans="7:18">
      <c r="G380" s="4"/>
      <c r="R380" s="4"/>
    </row>
    <row r="381" spans="7:18">
      <c r="G381" s="4"/>
      <c r="R381" s="4"/>
    </row>
    <row r="382" spans="7:18">
      <c r="G382" s="4"/>
      <c r="R382" s="4"/>
    </row>
    <row r="383" spans="7:18">
      <c r="G383" s="4"/>
      <c r="R383" s="4"/>
    </row>
    <row r="384" spans="7:18">
      <c r="G384" s="4"/>
      <c r="R384" s="4"/>
    </row>
    <row r="385" spans="7:18">
      <c r="G385" s="4"/>
      <c r="R385" s="4"/>
    </row>
    <row r="386" spans="7:18">
      <c r="G386" s="4"/>
      <c r="R386" s="4"/>
    </row>
    <row r="387" spans="7:18">
      <c r="G387" s="4"/>
      <c r="R387" s="4"/>
    </row>
    <row r="388" spans="7:18">
      <c r="G388" s="4"/>
      <c r="R388" s="4"/>
    </row>
    <row r="389" spans="7:18">
      <c r="G389" s="4"/>
      <c r="R389" s="4"/>
    </row>
    <row r="390" spans="7:18">
      <c r="G390" s="4"/>
      <c r="R390" s="4"/>
    </row>
    <row r="391" spans="7:18">
      <c r="G391" s="4"/>
      <c r="R391" s="4"/>
    </row>
    <row r="392" spans="7:18">
      <c r="G392" s="4"/>
      <c r="R392" s="4"/>
    </row>
    <row r="393" spans="7:18">
      <c r="G393" s="4"/>
      <c r="R393" s="4"/>
    </row>
    <row r="394" spans="7:18">
      <c r="G394" s="4"/>
      <c r="R394" s="4"/>
    </row>
    <row r="395" spans="7:18">
      <c r="G395" s="4"/>
      <c r="R395" s="4"/>
    </row>
    <row r="396" spans="7:18">
      <c r="G396" s="4"/>
      <c r="R396" s="4"/>
    </row>
    <row r="397" spans="7:18">
      <c r="G397" s="4"/>
      <c r="R397" s="4"/>
    </row>
    <row r="398" spans="7:18">
      <c r="G398" s="4"/>
      <c r="R398" s="4"/>
    </row>
    <row r="399" spans="7:18">
      <c r="G399" s="4"/>
      <c r="R399" s="4"/>
    </row>
    <row r="400" spans="7:18">
      <c r="G400" s="4"/>
      <c r="R400" s="4"/>
    </row>
    <row r="401" spans="7:18">
      <c r="G401" s="4"/>
      <c r="R401" s="4"/>
    </row>
    <row r="402" spans="7:18">
      <c r="G402" s="4"/>
      <c r="R402" s="4"/>
    </row>
    <row r="403" spans="7:18">
      <c r="G403" s="4"/>
      <c r="R403" s="4"/>
    </row>
    <row r="404" spans="7:18">
      <c r="G404" s="4"/>
      <c r="R404" s="4"/>
    </row>
    <row r="405" spans="7:18">
      <c r="G405" s="4"/>
      <c r="R405" s="4"/>
    </row>
    <row r="406" spans="7:18">
      <c r="G406" s="4"/>
      <c r="R406" s="4"/>
    </row>
    <row r="407" spans="7:18">
      <c r="G407" s="4"/>
      <c r="R407" s="4"/>
    </row>
    <row r="408" spans="7:18">
      <c r="G408" s="4"/>
      <c r="R408" s="4"/>
    </row>
    <row r="409" spans="7:18">
      <c r="G409" s="4"/>
      <c r="R409" s="4"/>
    </row>
    <row r="410" spans="7:18">
      <c r="G410" s="4"/>
      <c r="R410" s="4"/>
    </row>
    <row r="411" spans="7:18">
      <c r="G411" s="4"/>
      <c r="R411" s="4"/>
    </row>
    <row r="412" spans="7:18">
      <c r="G412" s="4"/>
      <c r="R412" s="4"/>
    </row>
    <row r="413" spans="7:18">
      <c r="G413" s="4"/>
      <c r="R413" s="4"/>
    </row>
    <row r="414" spans="7:18">
      <c r="G414" s="4"/>
      <c r="R414" s="4"/>
    </row>
    <row r="415" spans="7:18">
      <c r="G415" s="4"/>
      <c r="R415" s="4"/>
    </row>
    <row r="416" spans="7:18">
      <c r="G416" s="4"/>
      <c r="R416" s="4"/>
    </row>
    <row r="417" spans="7:18">
      <c r="G417" s="4"/>
      <c r="R417" s="4"/>
    </row>
    <row r="418" spans="7:18">
      <c r="G418" s="4"/>
      <c r="R418" s="4"/>
    </row>
    <row r="419" spans="7:18">
      <c r="G419" s="4"/>
      <c r="R419" s="4"/>
    </row>
    <row r="420" spans="7:18">
      <c r="G420" s="4"/>
      <c r="R420" s="4"/>
    </row>
    <row r="421" spans="7:18">
      <c r="G421" s="4"/>
      <c r="R421" s="4"/>
    </row>
    <row r="422" spans="7:18">
      <c r="G422" s="4"/>
      <c r="R422" s="4"/>
    </row>
    <row r="423" spans="7:18">
      <c r="G423" s="4"/>
      <c r="R423" s="4"/>
    </row>
    <row r="424" spans="7:18">
      <c r="G424" s="4"/>
      <c r="R424" s="4"/>
    </row>
    <row r="425" spans="7:18">
      <c r="G425" s="4"/>
      <c r="R425" s="4"/>
    </row>
    <row r="426" spans="7:18">
      <c r="G426" s="4"/>
      <c r="R426" s="4"/>
    </row>
    <row r="427" spans="7:18">
      <c r="G427" s="4"/>
      <c r="R427" s="4"/>
    </row>
    <row r="428" spans="7:18">
      <c r="G428" s="4"/>
      <c r="R428" s="4"/>
    </row>
    <row r="429" spans="7:18">
      <c r="G429" s="4"/>
      <c r="R429" s="4"/>
    </row>
    <row r="430" spans="7:18">
      <c r="G430" s="4"/>
      <c r="R430" s="4"/>
    </row>
    <row r="431" spans="7:18">
      <c r="G431" s="4"/>
      <c r="R431" s="4"/>
    </row>
    <row r="432" spans="7:18">
      <c r="G432" s="4"/>
      <c r="R432" s="4"/>
    </row>
    <row r="433" spans="7:18">
      <c r="G433" s="4"/>
      <c r="R433" s="4"/>
    </row>
    <row r="434" spans="7:18">
      <c r="G434" s="4"/>
      <c r="R434" s="4"/>
    </row>
    <row r="435" spans="7:18">
      <c r="G435" s="4"/>
      <c r="R435" s="4"/>
    </row>
    <row r="436" spans="7:18">
      <c r="G436" s="4"/>
      <c r="R436" s="4"/>
    </row>
    <row r="437" spans="7:18">
      <c r="G437" s="4"/>
      <c r="R437" s="4"/>
    </row>
    <row r="438" spans="7:18">
      <c r="G438" s="4"/>
      <c r="R438" s="4"/>
    </row>
    <row r="439" spans="7:18">
      <c r="G439" s="4"/>
      <c r="R439" s="4"/>
    </row>
    <row r="440" spans="7:18">
      <c r="G440" s="4"/>
      <c r="R440" s="4"/>
    </row>
    <row r="441" spans="7:18">
      <c r="G441" s="4"/>
      <c r="R441" s="4"/>
    </row>
    <row r="442" spans="7:18">
      <c r="G442" s="4"/>
      <c r="R442" s="4"/>
    </row>
    <row r="443" spans="7:18">
      <c r="G443" s="4"/>
      <c r="R443" s="4"/>
    </row>
    <row r="444" spans="7:18">
      <c r="G444" s="4"/>
      <c r="R444" s="4"/>
    </row>
    <row r="445" spans="7:18">
      <c r="G445" s="4"/>
      <c r="R445" s="4"/>
    </row>
    <row r="446" spans="7:18">
      <c r="G446" s="4"/>
      <c r="R446" s="4"/>
    </row>
    <row r="447" spans="7:18">
      <c r="G447" s="4"/>
      <c r="R447" s="4"/>
    </row>
    <row r="448" spans="7:18">
      <c r="G448" s="4"/>
      <c r="R448" s="4"/>
    </row>
    <row r="449" spans="7:18">
      <c r="G449" s="4"/>
      <c r="R449" s="4"/>
    </row>
    <row r="450" spans="7:18">
      <c r="G450" s="4"/>
      <c r="R450" s="4"/>
    </row>
    <row r="451" spans="7:18">
      <c r="G451" s="4"/>
      <c r="R451" s="4"/>
    </row>
    <row r="452" spans="7:18">
      <c r="G452" s="4"/>
      <c r="R452" s="4"/>
    </row>
    <row r="453" spans="7:18">
      <c r="G453" s="4"/>
      <c r="R453" s="4"/>
    </row>
    <row r="454" spans="7:18">
      <c r="G454" s="4"/>
      <c r="R454" s="4"/>
    </row>
    <row r="455" spans="7:18">
      <c r="G455" s="4"/>
      <c r="R455" s="4"/>
    </row>
    <row r="456" spans="7:18">
      <c r="G456" s="4"/>
      <c r="R456" s="4"/>
    </row>
    <row r="457" spans="7:18">
      <c r="G457" s="4"/>
      <c r="R457" s="4"/>
    </row>
    <row r="458" spans="7:18">
      <c r="G458" s="4"/>
      <c r="R458" s="4"/>
    </row>
    <row r="459" spans="7:18">
      <c r="G459" s="4"/>
      <c r="R459" s="4"/>
    </row>
    <row r="460" spans="7:18">
      <c r="G460" s="4"/>
      <c r="R460" s="4"/>
    </row>
    <row r="461" spans="7:18">
      <c r="G461" s="4"/>
      <c r="R461" s="4"/>
    </row>
    <row r="462" spans="7:18">
      <c r="G462" s="4"/>
      <c r="R462" s="4"/>
    </row>
    <row r="463" spans="7:18">
      <c r="G463" s="4"/>
      <c r="R463" s="4"/>
    </row>
    <row r="464" spans="7:18">
      <c r="G464" s="4"/>
      <c r="R464" s="4"/>
    </row>
    <row r="465" spans="7:18">
      <c r="G465" s="4"/>
      <c r="R465" s="4"/>
    </row>
    <row r="466" spans="7:18">
      <c r="G466" s="4"/>
      <c r="R466" s="4"/>
    </row>
    <row r="467" spans="7:18">
      <c r="G467" s="4"/>
      <c r="R467" s="4"/>
    </row>
    <row r="468" spans="7:18">
      <c r="G468" s="4"/>
      <c r="R468" s="4"/>
    </row>
    <row r="469" spans="7:18">
      <c r="G469" s="4"/>
      <c r="R469" s="4"/>
    </row>
    <row r="470" spans="7:18">
      <c r="G470" s="4"/>
      <c r="R470" s="4"/>
    </row>
    <row r="471" spans="7:18">
      <c r="G471" s="4"/>
      <c r="R471" s="4"/>
    </row>
    <row r="472" spans="7:18">
      <c r="G472" s="4"/>
      <c r="R472" s="4"/>
    </row>
    <row r="473" spans="7:18">
      <c r="G473" s="4"/>
      <c r="R473" s="4"/>
    </row>
    <row r="474" spans="7:18">
      <c r="G474" s="4"/>
      <c r="R474" s="4"/>
    </row>
    <row r="475" spans="7:18">
      <c r="G475" s="4"/>
      <c r="R475" s="4"/>
    </row>
    <row r="476" spans="7:18">
      <c r="G476" s="4"/>
      <c r="R476" s="4"/>
    </row>
    <row r="477" spans="7:18">
      <c r="G477" s="4"/>
      <c r="R477" s="4"/>
    </row>
    <row r="478" spans="7:18">
      <c r="G478" s="4"/>
      <c r="R478" s="4"/>
    </row>
    <row r="479" spans="7:18">
      <c r="G479" s="4"/>
      <c r="R479" s="4"/>
    </row>
    <row r="480" spans="7:18">
      <c r="G480" s="4"/>
      <c r="R480" s="4"/>
    </row>
    <row r="481" spans="7:18">
      <c r="G481" s="4"/>
      <c r="R481" s="4"/>
    </row>
    <row r="482" spans="7:18">
      <c r="G482" s="4"/>
      <c r="R482" s="4"/>
    </row>
    <row r="483" spans="7:18">
      <c r="G483" s="4"/>
      <c r="R483" s="4"/>
    </row>
    <row r="484" spans="7:18">
      <c r="G484" s="4"/>
      <c r="R484" s="4"/>
    </row>
    <row r="485" spans="7:18">
      <c r="G485" s="4"/>
      <c r="R485" s="4"/>
    </row>
    <row r="486" spans="7:18">
      <c r="G486" s="4"/>
      <c r="R486" s="4"/>
    </row>
    <row r="487" spans="7:18">
      <c r="G487" s="4"/>
      <c r="R487" s="4"/>
    </row>
    <row r="488" spans="7:18">
      <c r="G488" s="4"/>
      <c r="R488" s="4"/>
    </row>
    <row r="489" spans="7:18">
      <c r="G489" s="4"/>
      <c r="R489" s="4"/>
    </row>
    <row r="490" spans="7:18">
      <c r="G490" s="4"/>
      <c r="R490" s="4"/>
    </row>
    <row r="491" spans="7:18">
      <c r="G491" s="4"/>
      <c r="R491" s="4"/>
    </row>
    <row r="492" spans="7:18">
      <c r="G492" s="4"/>
      <c r="R492" s="4"/>
    </row>
    <row r="493" spans="7:18">
      <c r="G493" s="4"/>
      <c r="R493" s="4"/>
    </row>
    <row r="494" spans="7:18">
      <c r="G494" s="4"/>
      <c r="R494" s="4"/>
    </row>
    <row r="495" spans="7:18">
      <c r="G495" s="4"/>
      <c r="R495" s="4"/>
    </row>
    <row r="496" spans="7:18">
      <c r="G496" s="4"/>
      <c r="R496" s="4"/>
    </row>
    <row r="497" spans="7:18">
      <c r="G497" s="4"/>
      <c r="R497" s="4"/>
    </row>
    <row r="498" spans="7:18">
      <c r="G498" s="4"/>
      <c r="R498" s="4"/>
    </row>
    <row r="499" spans="7:18">
      <c r="G499" s="4"/>
      <c r="R499" s="4"/>
    </row>
    <row r="500" spans="7:18">
      <c r="G500" s="4"/>
      <c r="R500" s="4"/>
    </row>
    <row r="501" spans="7:18">
      <c r="G501" s="4"/>
      <c r="R501" s="4"/>
    </row>
    <row r="502" spans="7:18">
      <c r="G502" s="4"/>
      <c r="R502" s="4"/>
    </row>
    <row r="503" spans="7:18">
      <c r="G503" s="4"/>
      <c r="R503" s="4"/>
    </row>
    <row r="504" spans="7:18">
      <c r="G504" s="4"/>
      <c r="R504" s="4"/>
    </row>
    <row r="505" spans="7:18">
      <c r="G505" s="4"/>
      <c r="R505" s="4"/>
    </row>
    <row r="506" spans="7:18">
      <c r="G506" s="4"/>
      <c r="R506" s="4"/>
    </row>
    <row r="507" spans="7:18">
      <c r="G507" s="4"/>
      <c r="R507" s="4"/>
    </row>
    <row r="508" spans="7:18">
      <c r="G508" s="4"/>
      <c r="R508" s="4"/>
    </row>
    <row r="509" spans="7:18">
      <c r="G509" s="4"/>
      <c r="R509" s="4"/>
    </row>
    <row r="510" spans="7:18">
      <c r="G510" s="4"/>
      <c r="R510" s="4"/>
    </row>
    <row r="511" spans="7:18">
      <c r="G511" s="4"/>
      <c r="R511" s="4"/>
    </row>
    <row r="512" spans="7:18">
      <c r="G512" s="4"/>
      <c r="R512" s="4"/>
    </row>
    <row r="513" spans="7:18">
      <c r="G513" s="4"/>
      <c r="R513" s="4"/>
    </row>
    <row r="514" spans="7:18">
      <c r="G514" s="4"/>
      <c r="R514" s="4"/>
    </row>
    <row r="515" spans="7:18">
      <c r="G515" s="4"/>
      <c r="R515" s="4"/>
    </row>
    <row r="516" spans="7:18">
      <c r="G516" s="4"/>
      <c r="R516" s="4"/>
    </row>
    <row r="517" spans="7:18">
      <c r="G517" s="4"/>
      <c r="R517" s="4"/>
    </row>
    <row r="518" spans="7:18">
      <c r="G518" s="4"/>
      <c r="R518" s="4"/>
    </row>
    <row r="519" spans="7:18">
      <c r="G519" s="4"/>
      <c r="R519" s="4"/>
    </row>
    <row r="520" spans="7:18">
      <c r="G520" s="4"/>
      <c r="R520" s="4"/>
    </row>
    <row r="521" spans="7:18">
      <c r="G521" s="4"/>
      <c r="R521" s="4"/>
    </row>
    <row r="522" spans="7:18">
      <c r="G522" s="4"/>
      <c r="R522" s="4"/>
    </row>
    <row r="523" spans="7:18">
      <c r="G523" s="4"/>
      <c r="R523" s="4"/>
    </row>
    <row r="524" spans="7:18">
      <c r="G524" s="4"/>
      <c r="R524" s="4"/>
    </row>
    <row r="525" spans="7:18">
      <c r="G525" s="4"/>
      <c r="R525" s="4"/>
    </row>
    <row r="526" spans="7:18">
      <c r="G526" s="4"/>
      <c r="R526" s="4"/>
    </row>
    <row r="527" spans="7:18">
      <c r="G527" s="4"/>
      <c r="R527" s="4"/>
    </row>
    <row r="528" spans="7:18">
      <c r="G528" s="4"/>
      <c r="R528" s="4"/>
    </row>
    <row r="529" spans="7:18">
      <c r="G529" s="4"/>
      <c r="R529" s="4"/>
    </row>
    <row r="530" spans="7:18">
      <c r="G530" s="4"/>
      <c r="R530" s="4"/>
    </row>
    <row r="531" spans="7:18">
      <c r="G531" s="4"/>
      <c r="R531" s="4"/>
    </row>
    <row r="532" spans="7:18">
      <c r="G532" s="4"/>
      <c r="R532" s="4"/>
    </row>
    <row r="533" spans="7:18">
      <c r="G533" s="4"/>
      <c r="R533" s="4"/>
    </row>
    <row r="534" spans="7:18">
      <c r="G534" s="4"/>
      <c r="R534" s="4"/>
    </row>
    <row r="535" spans="7:18">
      <c r="G535" s="4"/>
      <c r="R535" s="4"/>
    </row>
    <row r="536" spans="7:18">
      <c r="G536" s="4"/>
      <c r="R536" s="4"/>
    </row>
    <row r="537" spans="7:18">
      <c r="G537" s="4"/>
      <c r="R537" s="4"/>
    </row>
    <row r="538" spans="7:18">
      <c r="G538" s="4"/>
      <c r="R538" s="4"/>
    </row>
    <row r="539" spans="7:18">
      <c r="G539" s="4"/>
      <c r="R539" s="4"/>
    </row>
    <row r="540" spans="7:18">
      <c r="G540" s="4"/>
      <c r="R540" s="4"/>
    </row>
    <row r="541" spans="7:18">
      <c r="G541" s="4"/>
      <c r="R541" s="4"/>
    </row>
    <row r="542" spans="7:18">
      <c r="G542" s="4"/>
      <c r="R542" s="4"/>
    </row>
    <row r="543" spans="7:18">
      <c r="G543" s="4"/>
      <c r="R543" s="4"/>
    </row>
    <row r="544" spans="7:18">
      <c r="G544" s="4"/>
      <c r="R544" s="4"/>
    </row>
    <row r="545" spans="7:18">
      <c r="G545" s="4"/>
      <c r="R545" s="4"/>
    </row>
    <row r="546" spans="7:18">
      <c r="G546" s="4"/>
      <c r="R546" s="4"/>
    </row>
    <row r="547" spans="7:18">
      <c r="G547" s="4"/>
      <c r="R547" s="4"/>
    </row>
    <row r="548" spans="7:18">
      <c r="G548" s="4"/>
      <c r="R548" s="4"/>
    </row>
    <row r="549" spans="7:18">
      <c r="G549" s="4"/>
      <c r="R549" s="4"/>
    </row>
    <row r="550" spans="7:18">
      <c r="G550" s="4"/>
      <c r="R550" s="4"/>
    </row>
    <row r="551" spans="7:18">
      <c r="G551" s="4"/>
      <c r="R551" s="4"/>
    </row>
    <row r="552" spans="7:18">
      <c r="G552" s="4"/>
      <c r="R552" s="4"/>
    </row>
    <row r="553" spans="7:18">
      <c r="G553" s="4"/>
      <c r="R553" s="4"/>
    </row>
    <row r="554" spans="7:18">
      <c r="G554" s="4"/>
      <c r="R554" s="4"/>
    </row>
    <row r="555" spans="7:18">
      <c r="G555" s="4"/>
      <c r="R555" s="4"/>
    </row>
    <row r="556" spans="7:18">
      <c r="G556" s="4"/>
      <c r="R556" s="4"/>
    </row>
    <row r="557" spans="7:18">
      <c r="G557" s="4"/>
      <c r="R557" s="4"/>
    </row>
    <row r="558" spans="7:18">
      <c r="G558" s="4"/>
      <c r="R558" s="4"/>
    </row>
    <row r="559" spans="7:18">
      <c r="G559" s="4"/>
      <c r="R559" s="4"/>
    </row>
    <row r="560" spans="7:18">
      <c r="G560" s="4"/>
      <c r="R560" s="4"/>
    </row>
    <row r="561" spans="7:18">
      <c r="G561" s="4"/>
      <c r="R561" s="4"/>
    </row>
    <row r="562" spans="7:18">
      <c r="G562" s="4"/>
      <c r="R562" s="4"/>
    </row>
    <row r="563" spans="7:18">
      <c r="G563" s="4"/>
      <c r="R563" s="4"/>
    </row>
    <row r="564" spans="7:18">
      <c r="G564" s="4"/>
      <c r="R564" s="4"/>
    </row>
    <row r="565" spans="7:18">
      <c r="G565" s="4"/>
      <c r="R565" s="4"/>
    </row>
    <row r="566" spans="7:18">
      <c r="G566" s="4"/>
      <c r="R566" s="4"/>
    </row>
    <row r="567" spans="7:18">
      <c r="G567" s="4"/>
      <c r="R567" s="4"/>
    </row>
    <row r="568" spans="7:18">
      <c r="G568" s="4"/>
      <c r="R568" s="4"/>
    </row>
    <row r="569" spans="7:18">
      <c r="G569" s="4"/>
      <c r="R569" s="4"/>
    </row>
    <row r="570" spans="7:18">
      <c r="G570" s="4"/>
      <c r="R570" s="4"/>
    </row>
    <row r="571" spans="7:18">
      <c r="G571" s="4"/>
      <c r="R571" s="4"/>
    </row>
    <row r="572" spans="7:18">
      <c r="G572" s="4"/>
      <c r="R572" s="4"/>
    </row>
    <row r="573" spans="7:18">
      <c r="G573" s="4"/>
      <c r="R573" s="4"/>
    </row>
    <row r="574" spans="7:18">
      <c r="G574" s="4"/>
      <c r="R574" s="4"/>
    </row>
    <row r="575" spans="7:18">
      <c r="G575" s="4"/>
      <c r="R575" s="4"/>
    </row>
    <row r="576" spans="7:18">
      <c r="G576" s="4"/>
      <c r="R576" s="4"/>
    </row>
    <row r="577" spans="7:18">
      <c r="G577" s="4"/>
      <c r="R577" s="4"/>
    </row>
    <row r="578" spans="7:18">
      <c r="G578" s="4"/>
      <c r="R578" s="4"/>
    </row>
    <row r="579" spans="7:18">
      <c r="G579" s="4"/>
      <c r="R579" s="4"/>
    </row>
    <row r="580" spans="7:18">
      <c r="G580" s="4"/>
      <c r="R580" s="4"/>
    </row>
    <row r="581" spans="7:18">
      <c r="G581" s="4"/>
      <c r="R581" s="4"/>
    </row>
    <row r="582" spans="7:18">
      <c r="G582" s="4"/>
      <c r="R582" s="4"/>
    </row>
    <row r="583" spans="7:18">
      <c r="G583" s="4"/>
      <c r="R583" s="4"/>
    </row>
    <row r="584" spans="7:18">
      <c r="G584" s="4"/>
      <c r="R584" s="4"/>
    </row>
    <row r="585" spans="7:18">
      <c r="G585" s="4"/>
      <c r="R585" s="4"/>
    </row>
    <row r="586" spans="7:18">
      <c r="G586" s="4"/>
      <c r="R586" s="4"/>
    </row>
    <row r="587" spans="7:18">
      <c r="G587" s="4"/>
      <c r="R587" s="4"/>
    </row>
    <row r="588" spans="7:18">
      <c r="G588" s="4"/>
      <c r="R588" s="4"/>
    </row>
    <row r="589" spans="7:18">
      <c r="G589" s="4"/>
      <c r="R589" s="4"/>
    </row>
    <row r="590" spans="7:18">
      <c r="G590" s="4"/>
      <c r="R590" s="4"/>
    </row>
    <row r="591" spans="7:18">
      <c r="G591" s="4"/>
      <c r="R591" s="4"/>
    </row>
    <row r="592" spans="7:18">
      <c r="G592" s="4"/>
      <c r="R592" s="4"/>
    </row>
    <row r="593" spans="7:18">
      <c r="G593" s="4"/>
      <c r="R593" s="4"/>
    </row>
    <row r="594" spans="7:18">
      <c r="G594" s="4"/>
      <c r="R594" s="4"/>
    </row>
    <row r="595" spans="7:18">
      <c r="G595" s="4"/>
      <c r="R595" s="4"/>
    </row>
    <row r="596" spans="7:18">
      <c r="G596" s="4"/>
      <c r="R596" s="4"/>
    </row>
    <row r="597" spans="7:18">
      <c r="G597" s="4"/>
      <c r="R597" s="4"/>
    </row>
    <row r="598" spans="7:18">
      <c r="G598" s="4"/>
      <c r="R598" s="4"/>
    </row>
    <row r="599" spans="7:18">
      <c r="G599" s="4"/>
      <c r="R599" s="4"/>
    </row>
    <row r="600" spans="7:18">
      <c r="G600" s="4"/>
      <c r="R600" s="4"/>
    </row>
    <row r="601" spans="7:18">
      <c r="G601" s="4"/>
      <c r="R601" s="4"/>
    </row>
    <row r="602" spans="7:18">
      <c r="G602" s="4"/>
      <c r="R602" s="4"/>
    </row>
    <row r="603" spans="7:18">
      <c r="G603" s="4"/>
      <c r="R603" s="4"/>
    </row>
    <row r="604" spans="7:18">
      <c r="G604" s="4"/>
      <c r="R604" s="4"/>
    </row>
    <row r="605" spans="7:18">
      <c r="G605" s="4"/>
      <c r="R605" s="4"/>
    </row>
    <row r="606" spans="7:18">
      <c r="G606" s="4"/>
      <c r="R606" s="4"/>
    </row>
    <row r="607" spans="7:18">
      <c r="G607" s="4"/>
      <c r="R607" s="4"/>
    </row>
    <row r="608" spans="7:18">
      <c r="G608" s="4"/>
      <c r="R608" s="4"/>
    </row>
    <row r="609" spans="7:18">
      <c r="G609" s="4"/>
      <c r="R609" s="4"/>
    </row>
    <row r="610" spans="7:18">
      <c r="G610" s="4"/>
      <c r="R610" s="4"/>
    </row>
    <row r="611" spans="7:18">
      <c r="G611" s="4"/>
      <c r="R611" s="4"/>
    </row>
    <row r="612" spans="7:18">
      <c r="G612" s="4"/>
      <c r="R612" s="4"/>
    </row>
    <row r="613" spans="7:18">
      <c r="G613" s="4"/>
      <c r="R613" s="4"/>
    </row>
    <row r="614" spans="7:18">
      <c r="G614" s="4"/>
      <c r="R614" s="4"/>
    </row>
    <row r="615" spans="7:18">
      <c r="G615" s="4"/>
      <c r="R615" s="4"/>
    </row>
    <row r="616" spans="7:18">
      <c r="G616" s="4"/>
      <c r="R616" s="4"/>
    </row>
    <row r="617" spans="7:18">
      <c r="G617" s="4"/>
      <c r="R617" s="4"/>
    </row>
    <row r="618" spans="7:18">
      <c r="G618" s="4"/>
      <c r="R618" s="4"/>
    </row>
    <row r="619" spans="7:18">
      <c r="G619" s="4"/>
      <c r="R619" s="4"/>
    </row>
    <row r="620" spans="7:18">
      <c r="G620" s="4"/>
      <c r="R620" s="4"/>
    </row>
    <row r="621" spans="7:18">
      <c r="G621" s="4"/>
      <c r="R621" s="4"/>
    </row>
    <row r="622" spans="7:18">
      <c r="G622" s="4"/>
      <c r="R622" s="4"/>
    </row>
    <row r="623" spans="7:18">
      <c r="G623" s="4"/>
      <c r="R623" s="4"/>
    </row>
    <row r="624" spans="7:18">
      <c r="G624" s="4"/>
      <c r="R624" s="4"/>
    </row>
    <row r="625" spans="7:18">
      <c r="G625" s="4"/>
      <c r="R625" s="4"/>
    </row>
    <row r="626" spans="7:18">
      <c r="G626" s="4"/>
      <c r="R626" s="4"/>
    </row>
    <row r="627" spans="7:18">
      <c r="G627" s="4"/>
      <c r="R627" s="4"/>
    </row>
    <row r="628" spans="7:18">
      <c r="G628" s="4"/>
      <c r="R628" s="4"/>
    </row>
    <row r="629" spans="7:18">
      <c r="G629" s="4"/>
      <c r="R629" s="4"/>
    </row>
    <row r="630" spans="7:18">
      <c r="G630" s="4"/>
      <c r="R630" s="4"/>
    </row>
    <row r="631" spans="7:18">
      <c r="G631" s="4"/>
      <c r="R631" s="4"/>
    </row>
    <row r="632" spans="7:18">
      <c r="G632" s="4"/>
      <c r="R632" s="4"/>
    </row>
    <row r="633" spans="7:18">
      <c r="G633" s="4"/>
      <c r="R633" s="4"/>
    </row>
    <row r="634" spans="7:18">
      <c r="G634" s="4"/>
      <c r="R634" s="4"/>
    </row>
    <row r="635" spans="7:18">
      <c r="G635" s="4"/>
      <c r="R635" s="4"/>
    </row>
    <row r="636" spans="7:18">
      <c r="G636" s="4"/>
      <c r="R636" s="4"/>
    </row>
    <row r="637" spans="7:18">
      <c r="G637" s="4"/>
      <c r="R637" s="4"/>
    </row>
    <row r="638" spans="7:18">
      <c r="G638" s="4"/>
      <c r="R638" s="4"/>
    </row>
    <row r="639" spans="7:18">
      <c r="G639" s="4"/>
      <c r="R639" s="4"/>
    </row>
    <row r="640" spans="7:18">
      <c r="G640" s="4"/>
      <c r="R640" s="4"/>
    </row>
    <row r="641" spans="7:18">
      <c r="G641" s="4"/>
      <c r="R641" s="4"/>
    </row>
    <row r="642" spans="7:18">
      <c r="G642" s="4"/>
      <c r="R642" s="4"/>
    </row>
    <row r="643" spans="7:18">
      <c r="G643" s="4"/>
      <c r="R643" s="4"/>
    </row>
    <row r="644" spans="7:18">
      <c r="G644" s="4"/>
      <c r="R644" s="4"/>
    </row>
    <row r="645" spans="7:18">
      <c r="G645" s="4"/>
      <c r="R645" s="4"/>
    </row>
    <row r="646" spans="7:18">
      <c r="G646" s="4"/>
      <c r="R646" s="4"/>
    </row>
    <row r="647" spans="7:18">
      <c r="G647" s="4"/>
      <c r="R647" s="4"/>
    </row>
    <row r="648" spans="7:18">
      <c r="G648" s="4"/>
      <c r="R648" s="4"/>
    </row>
    <row r="649" spans="7:18">
      <c r="G649" s="4"/>
      <c r="R649" s="4"/>
    </row>
    <row r="650" spans="7:18">
      <c r="G650" s="4"/>
      <c r="R650" s="4"/>
    </row>
    <row r="651" spans="7:18">
      <c r="G651" s="4"/>
      <c r="R651" s="4"/>
    </row>
    <row r="652" spans="7:18">
      <c r="G652" s="4"/>
      <c r="R652" s="4"/>
    </row>
    <row r="653" spans="7:18">
      <c r="G653" s="4"/>
      <c r="R653" s="4"/>
    </row>
    <row r="654" spans="7:18">
      <c r="G654" s="4"/>
      <c r="R654" s="4"/>
    </row>
    <row r="655" spans="7:18">
      <c r="G655" s="4"/>
      <c r="R655" s="4"/>
    </row>
    <row r="656" spans="7:18">
      <c r="G656" s="4"/>
      <c r="R656" s="4"/>
    </row>
    <row r="657" spans="7:18">
      <c r="G657" s="4"/>
      <c r="R657" s="4"/>
    </row>
    <row r="658" spans="7:18">
      <c r="G658" s="4"/>
      <c r="R658" s="4"/>
    </row>
    <row r="659" spans="7:18">
      <c r="G659" s="4"/>
      <c r="R659" s="4"/>
    </row>
    <row r="660" spans="7:18">
      <c r="G660" s="4"/>
      <c r="R660" s="4"/>
    </row>
    <row r="661" spans="7:18">
      <c r="G661" s="4"/>
      <c r="R661" s="4"/>
    </row>
    <row r="662" spans="7:18">
      <c r="G662" s="4"/>
      <c r="R662" s="4"/>
    </row>
    <row r="663" spans="7:18">
      <c r="G663" s="4"/>
      <c r="R663" s="4"/>
    </row>
    <row r="664" spans="7:18">
      <c r="G664" s="4"/>
      <c r="R664" s="4"/>
    </row>
    <row r="665" spans="7:18">
      <c r="G665" s="4"/>
      <c r="R665" s="4"/>
    </row>
    <row r="666" spans="7:18">
      <c r="G666" s="4"/>
      <c r="R666" s="4"/>
    </row>
    <row r="667" spans="7:18">
      <c r="G667" s="4"/>
      <c r="R667" s="4"/>
    </row>
    <row r="668" spans="7:18">
      <c r="G668" s="4"/>
      <c r="R668" s="4"/>
    </row>
    <row r="669" spans="7:18">
      <c r="G669" s="4"/>
      <c r="R669" s="4"/>
    </row>
    <row r="670" spans="7:18">
      <c r="G670" s="4"/>
      <c r="R670" s="4"/>
    </row>
    <row r="671" spans="7:18">
      <c r="G671" s="4"/>
      <c r="R671" s="4"/>
    </row>
    <row r="672" spans="7:18">
      <c r="G672" s="4"/>
      <c r="R672" s="4"/>
    </row>
    <row r="673" spans="7:18">
      <c r="G673" s="4"/>
      <c r="R673" s="4"/>
    </row>
    <row r="674" spans="7:18">
      <c r="G674" s="4"/>
      <c r="R674" s="4"/>
    </row>
    <row r="675" spans="7:18">
      <c r="G675" s="4"/>
      <c r="R675" s="4"/>
    </row>
    <row r="676" spans="7:18">
      <c r="G676" s="4"/>
      <c r="R676" s="4"/>
    </row>
    <row r="677" spans="7:18">
      <c r="G677" s="4"/>
      <c r="R677" s="4"/>
    </row>
    <row r="678" spans="7:18">
      <c r="G678" s="4"/>
      <c r="R678" s="4"/>
    </row>
    <row r="679" spans="7:18">
      <c r="G679" s="4"/>
      <c r="R679" s="4"/>
    </row>
    <row r="680" spans="7:18">
      <c r="G680" s="4"/>
      <c r="R680" s="4"/>
    </row>
    <row r="681" spans="7:18">
      <c r="G681" s="4"/>
      <c r="R681" s="4"/>
    </row>
    <row r="682" spans="7:18">
      <c r="G682" s="4"/>
      <c r="R682" s="4"/>
    </row>
    <row r="683" spans="7:18">
      <c r="G683" s="4"/>
      <c r="R683" s="4"/>
    </row>
    <row r="684" spans="7:18">
      <c r="G684" s="4"/>
      <c r="R684" s="4"/>
    </row>
    <row r="685" spans="7:18">
      <c r="G685" s="4"/>
      <c r="R685" s="4"/>
    </row>
    <row r="686" spans="7:18">
      <c r="G686" s="4"/>
      <c r="R686" s="4"/>
    </row>
    <row r="687" spans="7:18">
      <c r="G687" s="4"/>
      <c r="R687" s="4"/>
    </row>
    <row r="688" spans="7:18">
      <c r="G688" s="4"/>
      <c r="R688" s="4"/>
    </row>
    <row r="689" spans="7:18">
      <c r="G689" s="4"/>
      <c r="R689" s="4"/>
    </row>
    <row r="690" spans="7:18">
      <c r="G690" s="4"/>
      <c r="R690" s="4"/>
    </row>
    <row r="691" spans="7:18">
      <c r="G691" s="4"/>
      <c r="R691" s="4"/>
    </row>
    <row r="692" spans="7:18">
      <c r="G692" s="4"/>
      <c r="R692" s="4"/>
    </row>
    <row r="693" spans="7:18">
      <c r="G693" s="4"/>
      <c r="R693" s="4"/>
    </row>
    <row r="694" spans="7:18">
      <c r="G694" s="4"/>
      <c r="R694" s="4"/>
    </row>
    <row r="695" spans="7:18">
      <c r="G695" s="4"/>
      <c r="R695" s="4"/>
    </row>
    <row r="696" spans="7:18">
      <c r="G696" s="4"/>
      <c r="R696" s="4"/>
    </row>
    <row r="697" spans="7:18">
      <c r="G697" s="4"/>
      <c r="R697" s="4"/>
    </row>
    <row r="698" spans="7:18">
      <c r="G698" s="4"/>
      <c r="R698" s="4"/>
    </row>
    <row r="699" spans="7:18">
      <c r="G699" s="4"/>
      <c r="R699" s="4"/>
    </row>
    <row r="700" spans="7:18">
      <c r="G700" s="4"/>
      <c r="R700" s="4"/>
    </row>
    <row r="701" spans="7:18">
      <c r="G701" s="4"/>
      <c r="R701" s="4"/>
    </row>
    <row r="702" spans="7:18">
      <c r="G702" s="4"/>
      <c r="R702" s="4"/>
    </row>
    <row r="703" spans="7:18">
      <c r="G703" s="4"/>
      <c r="R703" s="4"/>
    </row>
    <row r="704" spans="7:18">
      <c r="G704" s="4"/>
      <c r="R704" s="4"/>
    </row>
    <row r="705" spans="7:18">
      <c r="G705" s="4"/>
      <c r="R705" s="4"/>
    </row>
    <row r="706" spans="7:18">
      <c r="G706" s="4"/>
      <c r="R706" s="4"/>
    </row>
    <row r="707" spans="7:18">
      <c r="G707" s="4"/>
      <c r="R707" s="4"/>
    </row>
    <row r="708" spans="7:18">
      <c r="G708" s="4"/>
      <c r="R708" s="4"/>
    </row>
    <row r="709" spans="7:18">
      <c r="G709" s="4"/>
      <c r="R709" s="4"/>
    </row>
    <row r="710" spans="7:18">
      <c r="G710" s="4"/>
      <c r="R710" s="4"/>
    </row>
    <row r="711" spans="7:18">
      <c r="G711" s="4"/>
      <c r="R711" s="4"/>
    </row>
    <row r="712" spans="7:18">
      <c r="G712" s="4"/>
      <c r="R712" s="4"/>
    </row>
    <row r="713" spans="7:18">
      <c r="G713" s="4"/>
      <c r="R713" s="4"/>
    </row>
    <row r="714" spans="7:18">
      <c r="G714" s="4"/>
      <c r="R714" s="4"/>
    </row>
    <row r="715" spans="7:18">
      <c r="G715" s="4"/>
      <c r="R715" s="4"/>
    </row>
    <row r="716" spans="7:18">
      <c r="G716" s="4"/>
      <c r="R716" s="4"/>
    </row>
    <row r="717" spans="7:18">
      <c r="G717" s="4"/>
      <c r="R717" s="4"/>
    </row>
    <row r="718" spans="7:18">
      <c r="G718" s="4"/>
      <c r="R718" s="4"/>
    </row>
    <row r="719" spans="7:18">
      <c r="G719" s="4"/>
      <c r="R719" s="4"/>
    </row>
    <row r="720" spans="7:18">
      <c r="G720" s="4"/>
      <c r="R720" s="4"/>
    </row>
    <row r="721" spans="7:18">
      <c r="G721" s="4"/>
      <c r="R721" s="4"/>
    </row>
    <row r="722" spans="7:18">
      <c r="G722" s="4"/>
      <c r="R722" s="4"/>
    </row>
    <row r="723" spans="7:18">
      <c r="G723" s="4"/>
      <c r="R723" s="4"/>
    </row>
    <row r="724" spans="7:18">
      <c r="G724" s="4"/>
      <c r="R724" s="4"/>
    </row>
    <row r="725" spans="7:18">
      <c r="G725" s="4"/>
      <c r="R725" s="4"/>
    </row>
    <row r="726" spans="7:18">
      <c r="G726" s="4"/>
      <c r="R726" s="4"/>
    </row>
    <row r="727" spans="7:18">
      <c r="G727" s="4"/>
      <c r="R727" s="4"/>
    </row>
    <row r="728" spans="7:18">
      <c r="G728" s="4"/>
      <c r="R728" s="4"/>
    </row>
    <row r="729" spans="7:18">
      <c r="G729" s="4"/>
      <c r="R729" s="4"/>
    </row>
    <row r="730" spans="7:18">
      <c r="G730" s="4"/>
      <c r="R730" s="4"/>
    </row>
    <row r="731" spans="7:18">
      <c r="G731" s="4"/>
      <c r="R731" s="4"/>
    </row>
    <row r="732" spans="7:18">
      <c r="G732" s="4"/>
      <c r="R732" s="4"/>
    </row>
    <row r="733" spans="7:18">
      <c r="G733" s="4"/>
      <c r="R733" s="4"/>
    </row>
    <row r="734" spans="7:18">
      <c r="G734" s="4"/>
      <c r="R734" s="4"/>
    </row>
    <row r="735" spans="7:18">
      <c r="G735" s="4"/>
      <c r="R735" s="4"/>
    </row>
    <row r="736" spans="7:18">
      <c r="G736" s="4"/>
      <c r="R736" s="4"/>
    </row>
    <row r="737" spans="7:18">
      <c r="G737" s="4"/>
      <c r="R737" s="4"/>
    </row>
    <row r="738" spans="7:18">
      <c r="G738" s="4"/>
      <c r="R738" s="4"/>
    </row>
    <row r="739" spans="7:18">
      <c r="G739" s="4"/>
      <c r="R739" s="4"/>
    </row>
    <row r="740" spans="7:18">
      <c r="G740" s="4"/>
      <c r="R740" s="4"/>
    </row>
    <row r="741" spans="7:18">
      <c r="G741" s="4"/>
      <c r="R741" s="4"/>
    </row>
    <row r="742" spans="7:18">
      <c r="G742" s="4"/>
      <c r="R742" s="4"/>
    </row>
    <row r="743" spans="7:18">
      <c r="G743" s="4"/>
      <c r="R743" s="4"/>
    </row>
    <row r="744" spans="7:18">
      <c r="G744" s="4"/>
      <c r="R744" s="4"/>
    </row>
    <row r="745" spans="7:18">
      <c r="G745" s="4"/>
      <c r="R745" s="4"/>
    </row>
    <row r="746" spans="7:18">
      <c r="G746" s="4"/>
      <c r="R746" s="4"/>
    </row>
    <row r="747" spans="7:18">
      <c r="G747" s="4"/>
      <c r="R747" s="4"/>
    </row>
    <row r="748" spans="7:18">
      <c r="G748" s="4"/>
      <c r="R748" s="4"/>
    </row>
    <row r="749" spans="7:18">
      <c r="G749" s="4"/>
      <c r="R749" s="4"/>
    </row>
    <row r="750" spans="7:18">
      <c r="G750" s="4"/>
      <c r="R750" s="4"/>
    </row>
    <row r="751" spans="7:18">
      <c r="G751" s="4"/>
      <c r="R751" s="4"/>
    </row>
    <row r="752" spans="7:18">
      <c r="G752" s="4"/>
      <c r="R752" s="4"/>
    </row>
    <row r="753" spans="7:18">
      <c r="G753" s="4"/>
      <c r="R753" s="4"/>
    </row>
    <row r="754" spans="7:18">
      <c r="G754" s="4"/>
      <c r="R754" s="4"/>
    </row>
    <row r="755" spans="7:18">
      <c r="G755" s="4"/>
      <c r="R755" s="4"/>
    </row>
    <row r="756" spans="7:18">
      <c r="G756" s="4"/>
      <c r="R756" s="4"/>
    </row>
    <row r="757" spans="7:18">
      <c r="G757" s="4"/>
      <c r="R757" s="4"/>
    </row>
    <row r="758" spans="7:18">
      <c r="G758" s="4"/>
      <c r="R758" s="4"/>
    </row>
    <row r="759" spans="7:18">
      <c r="G759" s="4"/>
      <c r="R759" s="4"/>
    </row>
    <row r="760" spans="7:18">
      <c r="G760" s="4"/>
      <c r="R760" s="4"/>
    </row>
    <row r="761" spans="7:18">
      <c r="G761" s="4"/>
      <c r="R761" s="4"/>
    </row>
    <row r="762" spans="7:18">
      <c r="G762" s="4"/>
      <c r="R762" s="4"/>
    </row>
    <row r="763" spans="7:18">
      <c r="G763" s="4"/>
      <c r="R763" s="4"/>
    </row>
    <row r="764" spans="7:18">
      <c r="G764" s="4"/>
      <c r="R764" s="4"/>
    </row>
    <row r="765" spans="7:18">
      <c r="G765" s="4"/>
      <c r="R765" s="4"/>
    </row>
    <row r="766" spans="7:18">
      <c r="G766" s="4"/>
      <c r="R766" s="4"/>
    </row>
    <row r="767" spans="7:18">
      <c r="G767" s="4"/>
      <c r="R767" s="4"/>
    </row>
    <row r="768" spans="7:18">
      <c r="G768" s="4"/>
      <c r="R768" s="4"/>
    </row>
    <row r="769" spans="7:18">
      <c r="G769" s="4"/>
      <c r="R769" s="4"/>
    </row>
    <row r="770" spans="7:18">
      <c r="G770" s="4"/>
      <c r="R770" s="4"/>
    </row>
    <row r="771" spans="7:18">
      <c r="G771" s="4"/>
      <c r="R771" s="4"/>
    </row>
    <row r="772" spans="7:18">
      <c r="G772" s="4"/>
      <c r="R772" s="4"/>
    </row>
    <row r="773" spans="7:18">
      <c r="G773" s="4"/>
      <c r="R773" s="4"/>
    </row>
    <row r="774" spans="7:18">
      <c r="G774" s="4"/>
      <c r="R774" s="4"/>
    </row>
    <row r="775" spans="7:18">
      <c r="G775" s="4"/>
      <c r="R775" s="4"/>
    </row>
    <row r="776" spans="7:18">
      <c r="G776" s="4"/>
      <c r="R776" s="4"/>
    </row>
    <row r="777" spans="7:18">
      <c r="G777" s="4"/>
      <c r="R777" s="4"/>
    </row>
    <row r="778" spans="7:18">
      <c r="G778" s="4"/>
      <c r="R778" s="4"/>
    </row>
    <row r="779" spans="7:18">
      <c r="G779" s="4"/>
      <c r="R779" s="4"/>
    </row>
    <row r="780" spans="7:18">
      <c r="G780" s="4"/>
      <c r="R780" s="4"/>
    </row>
    <row r="781" spans="7:18">
      <c r="G781" s="4"/>
      <c r="R781" s="4"/>
    </row>
    <row r="782" spans="7:18">
      <c r="G782" s="4"/>
      <c r="R782" s="4"/>
    </row>
    <row r="783" spans="7:18">
      <c r="G783" s="4"/>
      <c r="R783" s="4"/>
    </row>
    <row r="784" spans="7:18">
      <c r="G784" s="4"/>
      <c r="R784" s="4"/>
    </row>
    <row r="785" spans="7:18">
      <c r="G785" s="4"/>
      <c r="R785" s="4"/>
    </row>
    <row r="786" spans="7:18">
      <c r="G786" s="4"/>
      <c r="R786" s="4"/>
    </row>
    <row r="787" spans="7:18">
      <c r="G787" s="4"/>
      <c r="R787" s="4"/>
    </row>
    <row r="788" spans="7:18">
      <c r="G788" s="4"/>
      <c r="R788" s="4"/>
    </row>
    <row r="789" spans="7:18">
      <c r="G789" s="4"/>
      <c r="R789" s="4"/>
    </row>
    <row r="790" spans="7:18">
      <c r="G790" s="4"/>
      <c r="R790" s="4"/>
    </row>
    <row r="791" spans="7:18">
      <c r="G791" s="4"/>
      <c r="R791" s="4"/>
    </row>
    <row r="792" spans="7:18">
      <c r="G792" s="4"/>
      <c r="R792" s="4"/>
    </row>
    <row r="793" spans="7:18">
      <c r="G793" s="4"/>
      <c r="R793" s="4"/>
    </row>
    <row r="794" spans="7:18">
      <c r="G794" s="4"/>
      <c r="R794" s="4"/>
    </row>
    <row r="795" spans="7:18">
      <c r="G795" s="4"/>
      <c r="R795" s="4"/>
    </row>
    <row r="796" spans="7:18">
      <c r="G796" s="4"/>
      <c r="R796" s="4"/>
    </row>
    <row r="797" spans="7:18">
      <c r="G797" s="4"/>
      <c r="R797" s="4"/>
    </row>
    <row r="798" spans="7:18">
      <c r="G798" s="4"/>
      <c r="R798" s="4"/>
    </row>
    <row r="799" spans="7:18">
      <c r="G799" s="4"/>
      <c r="R799" s="4"/>
    </row>
    <row r="800" spans="7:18">
      <c r="G800" s="4"/>
      <c r="R800" s="4"/>
    </row>
    <row r="801" spans="7:18">
      <c r="G801" s="4"/>
      <c r="R801" s="4"/>
    </row>
    <row r="802" spans="7:18">
      <c r="G802" s="4"/>
      <c r="R802" s="4"/>
    </row>
    <row r="803" spans="7:18">
      <c r="G803" s="4"/>
      <c r="R803" s="4"/>
    </row>
    <row r="804" spans="7:18">
      <c r="G804" s="4"/>
      <c r="R804" s="4"/>
    </row>
    <row r="805" spans="7:18">
      <c r="G805" s="4"/>
      <c r="R805" s="4"/>
    </row>
    <row r="806" spans="7:18">
      <c r="G806" s="4"/>
      <c r="R806" s="4"/>
    </row>
    <row r="807" spans="7:18">
      <c r="G807" s="4"/>
      <c r="R807" s="4"/>
    </row>
    <row r="808" spans="7:18">
      <c r="G808" s="4"/>
      <c r="R808" s="4"/>
    </row>
    <row r="809" spans="7:18">
      <c r="G809" s="4"/>
      <c r="R809" s="4"/>
    </row>
    <row r="810" spans="7:18">
      <c r="G810" s="4"/>
      <c r="R810" s="4"/>
    </row>
    <row r="811" spans="7:18">
      <c r="G811" s="4"/>
      <c r="R811" s="4"/>
    </row>
    <row r="812" spans="7:18">
      <c r="G812" s="4"/>
      <c r="R812" s="4"/>
    </row>
    <row r="813" spans="7:18">
      <c r="G813" s="4"/>
      <c r="R813" s="4"/>
    </row>
    <row r="814" spans="7:18">
      <c r="G814" s="4"/>
      <c r="R814" s="4"/>
    </row>
    <row r="815" spans="7:18">
      <c r="G815" s="4"/>
      <c r="R815" s="4"/>
    </row>
    <row r="816" spans="7:18">
      <c r="G816" s="4"/>
      <c r="R816" s="4"/>
    </row>
    <row r="817" spans="7:18">
      <c r="G817" s="4"/>
      <c r="R817" s="4"/>
    </row>
    <row r="818" spans="7:18">
      <c r="G818" s="4"/>
      <c r="R818" s="4"/>
    </row>
    <row r="819" spans="7:18">
      <c r="G819" s="4"/>
      <c r="R819" s="4"/>
    </row>
    <row r="820" spans="7:18">
      <c r="G820" s="4"/>
      <c r="R820" s="4"/>
    </row>
    <row r="821" spans="7:18">
      <c r="G821" s="4"/>
      <c r="R821" s="4"/>
    </row>
    <row r="822" spans="7:18">
      <c r="G822" s="4"/>
      <c r="R822" s="4"/>
    </row>
    <row r="823" spans="7:18">
      <c r="G823" s="4"/>
      <c r="R823" s="4"/>
    </row>
    <row r="824" spans="7:18">
      <c r="G824" s="4"/>
      <c r="R824" s="4"/>
    </row>
    <row r="825" spans="7:18">
      <c r="G825" s="4"/>
      <c r="R825" s="4"/>
    </row>
    <row r="826" spans="7:18">
      <c r="G826" s="4"/>
      <c r="R826" s="4"/>
    </row>
    <row r="827" spans="7:18">
      <c r="G827" s="4"/>
      <c r="R827" s="4"/>
    </row>
    <row r="828" spans="7:18">
      <c r="G828" s="4"/>
      <c r="R828" s="4"/>
    </row>
    <row r="829" spans="7:18">
      <c r="G829" s="4"/>
      <c r="R829" s="4"/>
    </row>
    <row r="830" spans="7:18">
      <c r="G830" s="4"/>
      <c r="R830" s="4"/>
    </row>
    <row r="831" spans="7:18">
      <c r="G831" s="4"/>
      <c r="R831" s="4"/>
    </row>
    <row r="832" spans="7:18">
      <c r="G832" s="4"/>
      <c r="R832" s="4"/>
    </row>
    <row r="833" spans="7:18">
      <c r="G833" s="4"/>
      <c r="R833" s="4"/>
    </row>
    <row r="834" spans="7:18">
      <c r="G834" s="4"/>
      <c r="R834" s="4"/>
    </row>
    <row r="835" spans="7:18">
      <c r="G835" s="4"/>
      <c r="R835" s="4"/>
    </row>
    <row r="836" spans="7:18">
      <c r="G836" s="4"/>
      <c r="R836" s="4"/>
    </row>
    <row r="837" spans="7:18">
      <c r="G837" s="4"/>
      <c r="R837" s="4"/>
    </row>
    <row r="838" spans="7:18">
      <c r="G838" s="4"/>
      <c r="R838" s="4"/>
    </row>
    <row r="839" spans="7:18">
      <c r="G839" s="4"/>
      <c r="R839" s="4"/>
    </row>
    <row r="840" spans="7:18">
      <c r="G840" s="4"/>
      <c r="R840" s="4"/>
    </row>
    <row r="841" spans="7:18">
      <c r="G841" s="4"/>
      <c r="R841" s="4"/>
    </row>
    <row r="842" spans="7:18">
      <c r="G842" s="4"/>
      <c r="R842" s="4"/>
    </row>
    <row r="843" spans="7:18">
      <c r="G843" s="4"/>
      <c r="R843" s="4"/>
    </row>
    <row r="844" spans="7:18">
      <c r="G844" s="4"/>
      <c r="R844" s="4"/>
    </row>
    <row r="845" spans="7:18">
      <c r="G845" s="4"/>
      <c r="R845" s="4"/>
    </row>
    <row r="846" spans="7:18">
      <c r="G846" s="4"/>
      <c r="R846" s="4"/>
    </row>
    <row r="847" spans="7:18">
      <c r="G847" s="4"/>
      <c r="R847" s="4"/>
    </row>
    <row r="848" spans="7:18">
      <c r="G848" s="4"/>
      <c r="R848" s="4"/>
    </row>
    <row r="849" spans="7:18">
      <c r="G849" s="4"/>
      <c r="R849" s="4"/>
    </row>
    <row r="850" spans="7:18">
      <c r="G850" s="4"/>
      <c r="R850" s="4"/>
    </row>
    <row r="851" spans="7:18">
      <c r="G851" s="4"/>
      <c r="R851" s="4"/>
    </row>
    <row r="852" spans="7:18">
      <c r="G852" s="4"/>
      <c r="R852" s="4"/>
    </row>
    <row r="853" spans="7:18">
      <c r="G853" s="4"/>
      <c r="R853" s="4"/>
    </row>
    <row r="854" spans="7:18">
      <c r="G854" s="4"/>
      <c r="R854" s="4"/>
    </row>
    <row r="855" spans="7:18">
      <c r="G855" s="4"/>
      <c r="R855" s="4"/>
    </row>
    <row r="856" spans="7:18">
      <c r="G856" s="4"/>
      <c r="R856" s="4"/>
    </row>
    <row r="857" spans="7:18">
      <c r="G857" s="4"/>
      <c r="R857" s="4"/>
    </row>
    <row r="858" spans="7:18">
      <c r="G858" s="4"/>
      <c r="R858" s="4"/>
    </row>
    <row r="859" spans="7:18">
      <c r="G859" s="4"/>
      <c r="R85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P6"/>
  <sheetViews>
    <sheetView topLeftCell="AI1" workbookViewId="0" xr3:uid="{842E5F09-E766-5B8D-85AF-A39847EA96FD}">
      <selection activeCell="A4" sqref="A4:EM6"/>
    </sheetView>
  </sheetViews>
  <sheetFormatPr defaultRowHeight="14.45"/>
  <cols>
    <col min="1" max="1" width="10.42578125" customWidth="1"/>
    <col min="2" max="2" width="15.28515625" bestFit="1" customWidth="1"/>
    <col min="3" max="5" width="11.28515625" customWidth="1"/>
    <col min="6" max="6" width="11.85546875" bestFit="1" customWidth="1"/>
    <col min="7" max="9" width="11.28515625" bestFit="1" customWidth="1"/>
    <col min="10" max="10" width="11.85546875" bestFit="1" customWidth="1"/>
    <col min="11" max="14" width="11.28515625" bestFit="1" customWidth="1"/>
    <col min="15" max="15" width="11.85546875" bestFit="1" customWidth="1"/>
    <col min="16" max="18" width="11.28515625" bestFit="1" customWidth="1"/>
    <col min="19" max="19" width="11.85546875" bestFit="1" customWidth="1"/>
    <col min="20" max="21" width="10.28515625" bestFit="1" customWidth="1"/>
    <col min="22" max="22" width="11.85546875" bestFit="1" customWidth="1"/>
    <col min="23" max="26" width="10.28515625" bestFit="1" customWidth="1"/>
    <col min="27" max="27" width="11.85546875" bestFit="1" customWidth="1"/>
    <col min="28" max="30" width="10.28515625" bestFit="1" customWidth="1"/>
    <col min="31" max="31" width="11.85546875" bestFit="1" customWidth="1"/>
    <col min="32" max="33" width="10.28515625" bestFit="1" customWidth="1"/>
    <col min="34" max="34" width="11.85546875" bestFit="1" customWidth="1"/>
    <col min="35" max="35" width="12.140625" bestFit="1" customWidth="1"/>
    <col min="36" max="36" width="15.140625" bestFit="1" customWidth="1"/>
    <col min="37" max="39" width="10.28515625" bestFit="1" customWidth="1"/>
    <col min="40" max="40" width="11.85546875" bestFit="1" customWidth="1"/>
    <col min="41" max="42" width="10.140625" bestFit="1" customWidth="1"/>
    <col min="43" max="43" width="12.85546875" bestFit="1" customWidth="1"/>
    <col min="44" max="47" width="10.140625" bestFit="1" customWidth="1"/>
    <col min="48" max="48" width="12.85546875" bestFit="1" customWidth="1"/>
    <col min="49" max="55" width="10.140625" bestFit="1" customWidth="1"/>
    <col min="56" max="56" width="12.85546875" bestFit="1" customWidth="1"/>
    <col min="57" max="63" width="10.140625" bestFit="1" customWidth="1"/>
    <col min="64" max="64" width="12.85546875" bestFit="1" customWidth="1"/>
    <col min="65" max="71" width="10.140625" bestFit="1" customWidth="1"/>
    <col min="72" max="72" width="12.85546875" bestFit="1" customWidth="1"/>
    <col min="73" max="78" width="10.140625" bestFit="1" customWidth="1"/>
    <col min="79" max="79" width="12.85546875" bestFit="1" customWidth="1"/>
    <col min="80" max="84" width="10.140625" bestFit="1" customWidth="1"/>
    <col min="85" max="85" width="12.85546875" bestFit="1" customWidth="1"/>
    <col min="86" max="92" width="10.140625" bestFit="1" customWidth="1"/>
    <col min="93" max="93" width="12.85546875" bestFit="1" customWidth="1"/>
    <col min="94" max="98" width="11.140625" bestFit="1" customWidth="1"/>
    <col min="99" max="99" width="12.85546875" bestFit="1" customWidth="1"/>
    <col min="100" max="106" width="11.140625" bestFit="1" customWidth="1"/>
    <col min="107" max="107" width="12.85546875" bestFit="1" customWidth="1"/>
    <col min="108" max="114" width="11.140625" bestFit="1" customWidth="1"/>
    <col min="115" max="115" width="12.85546875" bestFit="1" customWidth="1"/>
    <col min="116" max="121" width="11.140625" bestFit="1" customWidth="1"/>
    <col min="122" max="122" width="12.85546875" bestFit="1" customWidth="1"/>
    <col min="123" max="126" width="11.140625" bestFit="1" customWidth="1"/>
    <col min="127" max="127" width="12.85546875" bestFit="1" customWidth="1"/>
    <col min="128" max="132" width="11.140625" bestFit="1" customWidth="1"/>
    <col min="133" max="133" width="12.85546875" bestFit="1" customWidth="1"/>
    <col min="134" max="139" width="11.140625" bestFit="1" customWidth="1"/>
    <col min="140" max="140" width="12.85546875" bestFit="1" customWidth="1"/>
    <col min="141" max="142" width="11.140625" bestFit="1" customWidth="1"/>
    <col min="143" max="143" width="12.85546875" bestFit="1" customWidth="1"/>
    <col min="144" max="144" width="8.5703125" bestFit="1" customWidth="1"/>
    <col min="145" max="145" width="11.42578125" bestFit="1" customWidth="1"/>
    <col min="146" max="146" width="10.7109375" bestFit="1" customWidth="1"/>
    <col min="147" max="147" width="13" bestFit="1" customWidth="1"/>
    <col min="148" max="148" width="16" bestFit="1" customWidth="1"/>
    <col min="149" max="149" width="13" bestFit="1" customWidth="1"/>
    <col min="150" max="150" width="16" bestFit="1" customWidth="1"/>
    <col min="151" max="151" width="13" bestFit="1" customWidth="1"/>
    <col min="152" max="152" width="16" bestFit="1" customWidth="1"/>
    <col min="153" max="153" width="13" bestFit="1" customWidth="1"/>
    <col min="154" max="154" width="16" bestFit="1" customWidth="1"/>
    <col min="155" max="155" width="13" bestFit="1" customWidth="1"/>
    <col min="156" max="156" width="16" bestFit="1" customWidth="1"/>
    <col min="157" max="157" width="13" bestFit="1" customWidth="1"/>
    <col min="158" max="158" width="16" bestFit="1" customWidth="1"/>
    <col min="159" max="159" width="13" bestFit="1" customWidth="1"/>
    <col min="160" max="160" width="16" bestFit="1" customWidth="1"/>
    <col min="161" max="161" width="13" bestFit="1" customWidth="1"/>
    <col min="162" max="162" width="16" bestFit="1" customWidth="1"/>
    <col min="163" max="163" width="13" bestFit="1" customWidth="1"/>
    <col min="164" max="164" width="16" bestFit="1" customWidth="1"/>
    <col min="165" max="165" width="13" bestFit="1" customWidth="1"/>
    <col min="166" max="166" width="16" bestFit="1" customWidth="1"/>
    <col min="167" max="167" width="13" bestFit="1" customWidth="1"/>
    <col min="168" max="168" width="16" bestFit="1" customWidth="1"/>
    <col min="169" max="169" width="13" bestFit="1" customWidth="1"/>
    <col min="170" max="170" width="16" bestFit="1" customWidth="1"/>
    <col min="171" max="171" width="13" bestFit="1" customWidth="1"/>
    <col min="172" max="172" width="16" bestFit="1" customWidth="1"/>
    <col min="173" max="173" width="13" bestFit="1" customWidth="1"/>
    <col min="174" max="174" width="16" bestFit="1" customWidth="1"/>
    <col min="175" max="175" width="13" bestFit="1" customWidth="1"/>
    <col min="176" max="176" width="16" bestFit="1" customWidth="1"/>
    <col min="177" max="177" width="13" bestFit="1" customWidth="1"/>
    <col min="178" max="178" width="16" bestFit="1" customWidth="1"/>
    <col min="179" max="179" width="13" bestFit="1" customWidth="1"/>
    <col min="180" max="180" width="16" bestFit="1" customWidth="1"/>
    <col min="181" max="181" width="13" bestFit="1" customWidth="1"/>
    <col min="182" max="182" width="16" bestFit="1" customWidth="1"/>
    <col min="183" max="183" width="13" bestFit="1" customWidth="1"/>
    <col min="184" max="184" width="16" bestFit="1" customWidth="1"/>
    <col min="185" max="185" width="13" bestFit="1" customWidth="1"/>
    <col min="186" max="186" width="16" bestFit="1" customWidth="1"/>
    <col min="187" max="187" width="13" bestFit="1" customWidth="1"/>
    <col min="188" max="188" width="16" bestFit="1" customWidth="1"/>
    <col min="189" max="189" width="13" bestFit="1" customWidth="1"/>
    <col min="190" max="190" width="16" bestFit="1" customWidth="1"/>
    <col min="191" max="191" width="13" bestFit="1" customWidth="1"/>
    <col min="192" max="192" width="16" bestFit="1" customWidth="1"/>
    <col min="193" max="193" width="13" bestFit="1" customWidth="1"/>
    <col min="194" max="194" width="16" bestFit="1" customWidth="1"/>
    <col min="195" max="195" width="13" bestFit="1" customWidth="1"/>
    <col min="196" max="196" width="16" bestFit="1" customWidth="1"/>
    <col min="197" max="197" width="13" bestFit="1" customWidth="1"/>
    <col min="198" max="198" width="16" bestFit="1" customWidth="1"/>
    <col min="199" max="199" width="13" bestFit="1" customWidth="1"/>
    <col min="200" max="200" width="16" bestFit="1" customWidth="1"/>
    <col min="201" max="201" width="13" bestFit="1" customWidth="1"/>
    <col min="202" max="202" width="16" bestFit="1" customWidth="1"/>
    <col min="203" max="203" width="13" bestFit="1" customWidth="1"/>
    <col min="204" max="204" width="16" bestFit="1" customWidth="1"/>
    <col min="205" max="205" width="13" bestFit="1" customWidth="1"/>
    <col min="206" max="206" width="16" bestFit="1" customWidth="1"/>
    <col min="207" max="207" width="13" bestFit="1" customWidth="1"/>
    <col min="208" max="208" width="16" bestFit="1" customWidth="1"/>
    <col min="209" max="209" width="13" bestFit="1" customWidth="1"/>
    <col min="210" max="210" width="16" bestFit="1" customWidth="1"/>
    <col min="211" max="211" width="13" bestFit="1" customWidth="1"/>
    <col min="212" max="212" width="16" bestFit="1" customWidth="1"/>
    <col min="213" max="213" width="13" bestFit="1" customWidth="1"/>
    <col min="214" max="214" width="16" bestFit="1" customWidth="1"/>
    <col min="215" max="215" width="13" bestFit="1" customWidth="1"/>
    <col min="216" max="216" width="16" bestFit="1" customWidth="1"/>
    <col min="217" max="217" width="13" bestFit="1" customWidth="1"/>
    <col min="218" max="218" width="16" bestFit="1" customWidth="1"/>
    <col min="219" max="219" width="13" bestFit="1" customWidth="1"/>
    <col min="220" max="220" width="16" bestFit="1" customWidth="1"/>
    <col min="221" max="221" width="13" bestFit="1" customWidth="1"/>
    <col min="222" max="222" width="16" bestFit="1" customWidth="1"/>
    <col min="223" max="223" width="8.5703125" bestFit="1" customWidth="1"/>
    <col min="224" max="224" width="11.42578125" bestFit="1" customWidth="1"/>
    <col min="225" max="225" width="10.7109375" bestFit="1" customWidth="1"/>
  </cols>
  <sheetData>
    <row r="3" spans="1:146">
      <c r="B3" s="9" t="s">
        <v>300</v>
      </c>
    </row>
    <row r="4" spans="1:146">
      <c r="B4" t="s">
        <v>301</v>
      </c>
      <c r="F4" t="s">
        <v>302</v>
      </c>
      <c r="G4" t="s">
        <v>303</v>
      </c>
      <c r="J4" t="s">
        <v>304</v>
      </c>
      <c r="K4" t="s">
        <v>305</v>
      </c>
      <c r="O4" t="s">
        <v>306</v>
      </c>
      <c r="P4" t="s">
        <v>307</v>
      </c>
      <c r="S4" t="s">
        <v>308</v>
      </c>
      <c r="T4" t="s">
        <v>309</v>
      </c>
      <c r="V4" t="s">
        <v>310</v>
      </c>
      <c r="W4" t="s">
        <v>311</v>
      </c>
      <c r="AA4" t="s">
        <v>312</v>
      </c>
      <c r="AB4" t="s">
        <v>313</v>
      </c>
      <c r="AE4" t="s">
        <v>314</v>
      </c>
      <c r="AF4" t="s">
        <v>315</v>
      </c>
      <c r="AH4" t="s">
        <v>316</v>
      </c>
      <c r="AI4" s="13">
        <v>8.4027777777777771E-2</v>
      </c>
      <c r="AJ4" t="s">
        <v>317</v>
      </c>
      <c r="AK4" t="s">
        <v>318</v>
      </c>
      <c r="AN4" t="s">
        <v>319</v>
      </c>
      <c r="AO4" t="s">
        <v>320</v>
      </c>
      <c r="AQ4" t="s">
        <v>321</v>
      </c>
      <c r="AR4" t="s">
        <v>322</v>
      </c>
      <c r="AV4" t="s">
        <v>323</v>
      </c>
      <c r="AW4" t="s">
        <v>324</v>
      </c>
      <c r="BD4" t="s">
        <v>325</v>
      </c>
      <c r="BE4" t="s">
        <v>326</v>
      </c>
      <c r="BL4" t="s">
        <v>327</v>
      </c>
      <c r="BM4" t="s">
        <v>328</v>
      </c>
      <c r="BT4" t="s">
        <v>329</v>
      </c>
      <c r="BU4" t="s">
        <v>330</v>
      </c>
      <c r="CA4" t="s">
        <v>331</v>
      </c>
      <c r="CB4" t="s">
        <v>332</v>
      </c>
      <c r="CG4" t="s">
        <v>333</v>
      </c>
      <c r="CH4" t="s">
        <v>334</v>
      </c>
      <c r="CO4" t="s">
        <v>335</v>
      </c>
      <c r="CP4" t="s">
        <v>336</v>
      </c>
      <c r="CU4" t="s">
        <v>337</v>
      </c>
      <c r="CV4" t="s">
        <v>338</v>
      </c>
      <c r="DC4" t="s">
        <v>339</v>
      </c>
      <c r="DD4" t="s">
        <v>340</v>
      </c>
      <c r="DK4" t="s">
        <v>341</v>
      </c>
      <c r="DL4" t="s">
        <v>342</v>
      </c>
      <c r="DR4" t="s">
        <v>343</v>
      </c>
      <c r="DS4" t="s">
        <v>344</v>
      </c>
      <c r="DW4" t="s">
        <v>345</v>
      </c>
      <c r="DX4" t="s">
        <v>346</v>
      </c>
      <c r="EC4" t="s">
        <v>347</v>
      </c>
      <c r="ED4" t="s">
        <v>348</v>
      </c>
      <c r="EJ4" t="s">
        <v>349</v>
      </c>
      <c r="EK4" t="s">
        <v>350</v>
      </c>
      <c r="EM4" t="s">
        <v>351</v>
      </c>
      <c r="EN4" t="s">
        <v>352</v>
      </c>
      <c r="EO4" t="s">
        <v>353</v>
      </c>
      <c r="EP4" t="s">
        <v>354</v>
      </c>
    </row>
    <row r="5" spans="1:146">
      <c r="B5" s="13">
        <v>0</v>
      </c>
      <c r="C5" s="13">
        <v>1.3888888888888889E-3</v>
      </c>
      <c r="D5" s="13">
        <v>2.0833333333333333E-3</v>
      </c>
      <c r="E5" s="13">
        <v>2.7777777777777779E-3</v>
      </c>
      <c r="G5" s="13">
        <v>1.1111111111111112E-2</v>
      </c>
      <c r="H5" s="13">
        <v>1.1805555555555555E-2</v>
      </c>
      <c r="I5" s="13">
        <v>1.2499999999999999E-2</v>
      </c>
      <c r="K5" s="13">
        <v>2.1527777777777781E-2</v>
      </c>
      <c r="L5" s="13">
        <v>2.2222222222222223E-2</v>
      </c>
      <c r="M5" s="13">
        <v>2.2916666666666669E-2</v>
      </c>
      <c r="N5" s="13">
        <v>2.7083333333333334E-2</v>
      </c>
      <c r="P5" s="13">
        <v>3.1944444444444449E-2</v>
      </c>
      <c r="Q5" s="13">
        <v>3.4722222222222224E-2</v>
      </c>
      <c r="R5" s="13">
        <v>3.7499999999999999E-2</v>
      </c>
      <c r="T5" s="13">
        <v>4.1666666666666664E-2</v>
      </c>
      <c r="U5" s="13">
        <v>4.3750000000000004E-2</v>
      </c>
      <c r="W5" s="13">
        <v>5.2083333333333336E-2</v>
      </c>
      <c r="X5" s="13">
        <v>5.2777777777777778E-2</v>
      </c>
      <c r="Y5" s="13">
        <v>5.347222222222222E-2</v>
      </c>
      <c r="Z5" s="13">
        <v>5.6250000000000001E-2</v>
      </c>
      <c r="AB5" s="13">
        <v>6.25E-2</v>
      </c>
      <c r="AC5" s="13">
        <v>6.5277777777777782E-2</v>
      </c>
      <c r="AD5" s="13">
        <v>6.8749999999999992E-2</v>
      </c>
      <c r="AF5" s="13">
        <v>7.4305555555555555E-2</v>
      </c>
      <c r="AG5" s="13">
        <v>7.9861111111111105E-2</v>
      </c>
      <c r="AI5" s="13">
        <v>8.4027777777777771E-2</v>
      </c>
      <c r="AK5" s="13">
        <v>9.5138888888888884E-2</v>
      </c>
      <c r="AL5" s="13">
        <v>9.5833333333333326E-2</v>
      </c>
      <c r="AM5" s="13">
        <v>9.9999999999999992E-2</v>
      </c>
      <c r="AO5" s="13">
        <v>0.83124999999999993</v>
      </c>
      <c r="AP5" s="13">
        <v>0.84305555555555556</v>
      </c>
      <c r="AR5" s="13">
        <v>0.84444444444444444</v>
      </c>
      <c r="AS5" s="13">
        <v>0.84513888888888899</v>
      </c>
      <c r="AT5" s="13">
        <v>0.84583333333333333</v>
      </c>
      <c r="AU5" s="13">
        <v>0.84791666666666676</v>
      </c>
      <c r="AW5" s="13">
        <v>0.85416666666666663</v>
      </c>
      <c r="AX5" s="13">
        <v>0.85555555555555562</v>
      </c>
      <c r="AY5" s="13">
        <v>0.85625000000000007</v>
      </c>
      <c r="AZ5" s="13">
        <v>0.8569444444444444</v>
      </c>
      <c r="BA5" s="13">
        <v>0.85833333333333339</v>
      </c>
      <c r="BB5" s="13">
        <v>0.85902777777777783</v>
      </c>
      <c r="BC5" s="13">
        <v>0.86388888888888893</v>
      </c>
      <c r="BE5" s="13">
        <v>0.86458333333333337</v>
      </c>
      <c r="BF5" s="13">
        <v>0.86597222222222225</v>
      </c>
      <c r="BG5" s="13">
        <v>0.86736111111111114</v>
      </c>
      <c r="BH5" s="13">
        <v>0.86944444444444446</v>
      </c>
      <c r="BI5" s="13">
        <v>0.87013888888888891</v>
      </c>
      <c r="BJ5" s="13">
        <v>0.87361111111111101</v>
      </c>
      <c r="BK5" s="13">
        <v>0.87430555555555556</v>
      </c>
      <c r="BM5" s="13">
        <v>0.87569444444444444</v>
      </c>
      <c r="BN5" s="13">
        <v>0.87638888888888899</v>
      </c>
      <c r="BO5" s="13">
        <v>0.87708333333333333</v>
      </c>
      <c r="BP5" s="13">
        <v>0.87777777777777777</v>
      </c>
      <c r="BQ5" s="13">
        <v>0.87916666666666676</v>
      </c>
      <c r="BR5" s="13">
        <v>0.88124999999999998</v>
      </c>
      <c r="BS5" s="13">
        <v>0.8833333333333333</v>
      </c>
      <c r="BU5" s="13">
        <v>0.88541666666666663</v>
      </c>
      <c r="BV5" s="13">
        <v>0.88611111111111107</v>
      </c>
      <c r="BW5" s="13">
        <v>0.88750000000000007</v>
      </c>
      <c r="BX5" s="13">
        <v>0.8881944444444444</v>
      </c>
      <c r="BY5" s="13">
        <v>0.88888888888888884</v>
      </c>
      <c r="BZ5" s="13">
        <v>0.89236111111111116</v>
      </c>
      <c r="CB5" s="13">
        <v>0.89583333333333337</v>
      </c>
      <c r="CC5" s="13">
        <v>0.89722222222222225</v>
      </c>
      <c r="CD5" s="13">
        <v>0.89861111111111114</v>
      </c>
      <c r="CE5" s="13">
        <v>0.89930555555555547</v>
      </c>
      <c r="CF5" s="13">
        <v>0.90555555555555556</v>
      </c>
      <c r="CH5" s="13">
        <v>0.90694444444444444</v>
      </c>
      <c r="CI5" s="13">
        <v>0.90763888888888899</v>
      </c>
      <c r="CJ5" s="13">
        <v>0.90833333333333333</v>
      </c>
      <c r="CK5" s="13">
        <v>0.91041666666666676</v>
      </c>
      <c r="CL5" s="13">
        <v>0.91180555555555554</v>
      </c>
      <c r="CM5" s="13">
        <v>0.91249999999999998</v>
      </c>
      <c r="CN5" s="13">
        <v>0.9145833333333333</v>
      </c>
      <c r="CP5" s="13">
        <v>0.91666666666666663</v>
      </c>
      <c r="CQ5" s="13">
        <v>0.91736111111111107</v>
      </c>
      <c r="CR5" s="13">
        <v>0.91875000000000007</v>
      </c>
      <c r="CS5" s="13">
        <v>0.92013888888888884</v>
      </c>
      <c r="CT5" s="13">
        <v>0.92083333333333339</v>
      </c>
      <c r="CV5" s="13">
        <v>0.92708333333333337</v>
      </c>
      <c r="CW5" s="13">
        <v>0.9277777777777777</v>
      </c>
      <c r="CX5" s="13">
        <v>0.9291666666666667</v>
      </c>
      <c r="CY5" s="13">
        <v>0.92986111111111114</v>
      </c>
      <c r="CZ5" s="13">
        <v>0.93055555555555547</v>
      </c>
      <c r="DA5" s="13">
        <v>0.93472222222222223</v>
      </c>
      <c r="DB5" s="13">
        <v>0.93680555555555556</v>
      </c>
      <c r="DD5" s="13">
        <v>0.93819444444444444</v>
      </c>
      <c r="DE5" s="13">
        <v>0.93888888888888899</v>
      </c>
      <c r="DF5" s="13">
        <v>0.93958333333333333</v>
      </c>
      <c r="DG5" s="13">
        <v>0.94027777777777777</v>
      </c>
      <c r="DH5" s="13">
        <v>0.94097222222222221</v>
      </c>
      <c r="DI5" s="13">
        <v>0.94305555555555554</v>
      </c>
      <c r="DJ5" s="13">
        <v>0.94374999999999998</v>
      </c>
      <c r="DL5" s="13">
        <v>0.94791666666666663</v>
      </c>
      <c r="DM5" s="13">
        <v>0.94861111111111107</v>
      </c>
      <c r="DN5" s="13">
        <v>0.94930555555555562</v>
      </c>
      <c r="DO5" s="13">
        <v>0.9506944444444444</v>
      </c>
      <c r="DP5" s="13">
        <v>0.95138888888888884</v>
      </c>
      <c r="DQ5" s="13">
        <v>0.95763888888888893</v>
      </c>
      <c r="DS5" s="13">
        <v>0.95833333333333337</v>
      </c>
      <c r="DT5" s="13">
        <v>0.95972222222222225</v>
      </c>
      <c r="DU5" s="13">
        <v>0.9604166666666667</v>
      </c>
      <c r="DV5" s="13">
        <v>0.96180555555555547</v>
      </c>
      <c r="DX5" s="13">
        <v>0.96875</v>
      </c>
      <c r="DY5" s="13">
        <v>0.96944444444444444</v>
      </c>
      <c r="DZ5" s="13">
        <v>0.97013888888888899</v>
      </c>
      <c r="EA5" s="13">
        <v>0.97083333333333333</v>
      </c>
      <c r="EB5" s="13">
        <v>0.97291666666666676</v>
      </c>
      <c r="ED5" s="13">
        <v>0.97986111111111107</v>
      </c>
      <c r="EE5" s="13">
        <v>0.98055555555555562</v>
      </c>
      <c r="EF5" s="13">
        <v>0.98125000000000007</v>
      </c>
      <c r="EG5" s="13">
        <v>0.98749999999999993</v>
      </c>
      <c r="EH5" s="13">
        <v>0.98819444444444438</v>
      </c>
      <c r="EI5" s="13">
        <v>0.98888888888888893</v>
      </c>
      <c r="EK5" s="13">
        <v>0.99444444444444446</v>
      </c>
      <c r="EL5" s="13">
        <v>0.99583333333333324</v>
      </c>
      <c r="EN5" t="s">
        <v>352</v>
      </c>
    </row>
    <row r="6" spans="1:146">
      <c r="A6" t="s">
        <v>355</v>
      </c>
      <c r="B6" s="11">
        <v>2</v>
      </c>
      <c r="C6" s="11">
        <v>1</v>
      </c>
      <c r="D6" s="11">
        <v>2</v>
      </c>
      <c r="E6" s="11">
        <v>1</v>
      </c>
      <c r="F6" s="11">
        <v>6</v>
      </c>
      <c r="G6" s="11">
        <v>2</v>
      </c>
      <c r="H6" s="11">
        <v>1</v>
      </c>
      <c r="I6" s="11">
        <v>1</v>
      </c>
      <c r="J6" s="11">
        <v>4</v>
      </c>
      <c r="K6" s="11">
        <v>1</v>
      </c>
      <c r="L6" s="11">
        <v>2</v>
      </c>
      <c r="M6" s="11">
        <v>1</v>
      </c>
      <c r="N6" s="11">
        <v>1</v>
      </c>
      <c r="O6" s="11">
        <v>5</v>
      </c>
      <c r="P6" s="11">
        <v>1</v>
      </c>
      <c r="Q6" s="11">
        <v>1</v>
      </c>
      <c r="R6" s="11">
        <v>1</v>
      </c>
      <c r="S6" s="11">
        <v>3</v>
      </c>
      <c r="T6" s="11">
        <v>1</v>
      </c>
      <c r="U6" s="11">
        <v>1</v>
      </c>
      <c r="V6" s="11">
        <v>2</v>
      </c>
      <c r="W6" s="11">
        <v>1</v>
      </c>
      <c r="X6" s="11">
        <v>1</v>
      </c>
      <c r="Y6" s="11">
        <v>1</v>
      </c>
      <c r="Z6" s="11">
        <v>1</v>
      </c>
      <c r="AA6" s="11">
        <v>4</v>
      </c>
      <c r="AB6" s="11">
        <v>2</v>
      </c>
      <c r="AC6" s="11">
        <v>1</v>
      </c>
      <c r="AD6" s="11">
        <v>1</v>
      </c>
      <c r="AE6" s="11">
        <v>4</v>
      </c>
      <c r="AF6" s="11">
        <v>1</v>
      </c>
      <c r="AG6" s="11">
        <v>1</v>
      </c>
      <c r="AH6" s="11">
        <v>2</v>
      </c>
      <c r="AI6" s="11">
        <v>1</v>
      </c>
      <c r="AJ6" s="11">
        <v>1</v>
      </c>
      <c r="AK6" s="11">
        <v>1</v>
      </c>
      <c r="AL6" s="11">
        <v>1</v>
      </c>
      <c r="AM6" s="11">
        <v>1</v>
      </c>
      <c r="AN6" s="11">
        <v>3</v>
      </c>
      <c r="AO6" s="11">
        <v>1</v>
      </c>
      <c r="AP6" s="11">
        <v>1</v>
      </c>
      <c r="AQ6" s="11">
        <v>2</v>
      </c>
      <c r="AR6" s="11">
        <v>2</v>
      </c>
      <c r="AS6" s="11">
        <v>1</v>
      </c>
      <c r="AT6" s="11">
        <v>1</v>
      </c>
      <c r="AU6" s="11">
        <v>1</v>
      </c>
      <c r="AV6" s="11">
        <v>5</v>
      </c>
      <c r="AW6" s="11">
        <v>1</v>
      </c>
      <c r="AX6" s="11">
        <v>1</v>
      </c>
      <c r="AY6" s="11">
        <v>4</v>
      </c>
      <c r="AZ6" s="11">
        <v>2</v>
      </c>
      <c r="BA6" s="11">
        <v>1</v>
      </c>
      <c r="BB6" s="11">
        <v>2</v>
      </c>
      <c r="BC6" s="11">
        <v>1</v>
      </c>
      <c r="BD6" s="11">
        <v>12</v>
      </c>
      <c r="BE6" s="11">
        <v>3</v>
      </c>
      <c r="BF6" s="11">
        <v>1</v>
      </c>
      <c r="BG6" s="11">
        <v>1</v>
      </c>
      <c r="BH6" s="11">
        <v>1</v>
      </c>
      <c r="BI6" s="11">
        <v>1</v>
      </c>
      <c r="BJ6" s="11">
        <v>4</v>
      </c>
      <c r="BK6" s="11">
        <v>1</v>
      </c>
      <c r="BL6" s="11">
        <v>12</v>
      </c>
      <c r="BM6" s="11">
        <v>2</v>
      </c>
      <c r="BN6" s="11">
        <v>5</v>
      </c>
      <c r="BO6" s="11">
        <v>1</v>
      </c>
      <c r="BP6" s="11">
        <v>1</v>
      </c>
      <c r="BQ6" s="11">
        <v>2</v>
      </c>
      <c r="BR6" s="11">
        <v>2</v>
      </c>
      <c r="BS6" s="11">
        <v>2</v>
      </c>
      <c r="BT6" s="11">
        <v>15</v>
      </c>
      <c r="BU6" s="11">
        <v>3</v>
      </c>
      <c r="BV6" s="11">
        <v>2</v>
      </c>
      <c r="BW6" s="11">
        <v>3</v>
      </c>
      <c r="BX6" s="11">
        <v>2</v>
      </c>
      <c r="BY6" s="11">
        <v>3</v>
      </c>
      <c r="BZ6" s="11">
        <v>1</v>
      </c>
      <c r="CA6" s="11">
        <v>14</v>
      </c>
      <c r="CB6" s="11">
        <v>2</v>
      </c>
      <c r="CC6" s="11">
        <v>2</v>
      </c>
      <c r="CD6" s="11">
        <v>2</v>
      </c>
      <c r="CE6" s="11">
        <v>2</v>
      </c>
      <c r="CF6" s="11">
        <v>1</v>
      </c>
      <c r="CG6" s="11">
        <v>9</v>
      </c>
      <c r="CH6" s="11">
        <v>1</v>
      </c>
      <c r="CI6" s="11">
        <v>1</v>
      </c>
      <c r="CJ6" s="11">
        <v>1</v>
      </c>
      <c r="CK6" s="11">
        <v>1</v>
      </c>
      <c r="CL6" s="11">
        <v>1</v>
      </c>
      <c r="CM6" s="11">
        <v>1</v>
      </c>
      <c r="CN6" s="11">
        <v>1</v>
      </c>
      <c r="CO6" s="11">
        <v>7</v>
      </c>
      <c r="CP6" s="11">
        <v>1</v>
      </c>
      <c r="CQ6" s="11">
        <v>2</v>
      </c>
      <c r="CR6" s="11">
        <v>1</v>
      </c>
      <c r="CS6" s="11">
        <v>2</v>
      </c>
      <c r="CT6" s="11">
        <v>1</v>
      </c>
      <c r="CU6" s="11">
        <v>7</v>
      </c>
      <c r="CV6" s="11">
        <v>3</v>
      </c>
      <c r="CW6" s="11">
        <v>1</v>
      </c>
      <c r="CX6" s="11">
        <v>1</v>
      </c>
      <c r="CY6" s="11">
        <v>3</v>
      </c>
      <c r="CZ6" s="11">
        <v>1</v>
      </c>
      <c r="DA6" s="11">
        <v>1</v>
      </c>
      <c r="DB6" s="11">
        <v>2</v>
      </c>
      <c r="DC6" s="11">
        <v>12</v>
      </c>
      <c r="DD6" s="11">
        <v>2</v>
      </c>
      <c r="DE6" s="11">
        <v>1</v>
      </c>
      <c r="DF6" s="11">
        <v>2</v>
      </c>
      <c r="DG6" s="11">
        <v>1</v>
      </c>
      <c r="DH6" s="11">
        <v>1</v>
      </c>
      <c r="DI6" s="11">
        <v>1</v>
      </c>
      <c r="DJ6" s="11">
        <v>2</v>
      </c>
      <c r="DK6" s="11">
        <v>10</v>
      </c>
      <c r="DL6" s="11">
        <v>1</v>
      </c>
      <c r="DM6" s="11">
        <v>3</v>
      </c>
      <c r="DN6" s="11">
        <v>1</v>
      </c>
      <c r="DO6" s="11">
        <v>1</v>
      </c>
      <c r="DP6" s="11">
        <v>2</v>
      </c>
      <c r="DQ6" s="11">
        <v>1</v>
      </c>
      <c r="DR6" s="11">
        <v>9</v>
      </c>
      <c r="DS6" s="11">
        <v>2</v>
      </c>
      <c r="DT6" s="11">
        <v>1</v>
      </c>
      <c r="DU6" s="11">
        <v>1</v>
      </c>
      <c r="DV6" s="11">
        <v>2</v>
      </c>
      <c r="DW6" s="11">
        <v>6</v>
      </c>
      <c r="DX6" s="11">
        <v>1</v>
      </c>
      <c r="DY6" s="11">
        <v>2</v>
      </c>
      <c r="DZ6" s="11">
        <v>2</v>
      </c>
      <c r="EA6" s="11">
        <v>2</v>
      </c>
      <c r="EB6" s="11">
        <v>1</v>
      </c>
      <c r="EC6" s="11">
        <v>8</v>
      </c>
      <c r="ED6" s="11">
        <v>2</v>
      </c>
      <c r="EE6" s="11">
        <v>2</v>
      </c>
      <c r="EF6" s="11">
        <v>1</v>
      </c>
      <c r="EG6" s="11">
        <v>1</v>
      </c>
      <c r="EH6" s="11">
        <v>1</v>
      </c>
      <c r="EI6" s="11">
        <v>1</v>
      </c>
      <c r="EJ6" s="11">
        <v>8</v>
      </c>
      <c r="EK6" s="11">
        <v>1</v>
      </c>
      <c r="EL6" s="11">
        <v>1</v>
      </c>
      <c r="EM6" s="11">
        <v>2</v>
      </c>
      <c r="EN6" s="11"/>
      <c r="EO6" s="11"/>
      <c r="EP6" s="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M103"/>
  <sheetViews>
    <sheetView topLeftCell="A45" workbookViewId="0" xr3:uid="{51F8DEE0-4D01-5F28-A812-FC0BD7CAC4A5}">
      <selection activeCell="P59" sqref="P59"/>
    </sheetView>
  </sheetViews>
  <sheetFormatPr defaultRowHeight="14.45"/>
  <sheetData>
    <row r="1" spans="1:15">
      <c r="A1" s="10" t="s">
        <v>356</v>
      </c>
      <c r="B1" s="11">
        <v>53.5</v>
      </c>
    </row>
    <row r="2" spans="1:15">
      <c r="A2" s="10" t="s">
        <v>357</v>
      </c>
      <c r="B2" s="11">
        <v>58</v>
      </c>
    </row>
    <row r="3" spans="1:15">
      <c r="A3" s="10" t="s">
        <v>358</v>
      </c>
      <c r="B3" s="11">
        <v>55.142857142857146</v>
      </c>
    </row>
    <row r="4" spans="1:15">
      <c r="A4" s="10" t="s">
        <v>359</v>
      </c>
      <c r="B4" s="11">
        <v>56</v>
      </c>
    </row>
    <row r="5" spans="1:15">
      <c r="A5" s="10" t="s">
        <v>360</v>
      </c>
      <c r="B5" s="11">
        <v>57</v>
      </c>
    </row>
    <row r="6" spans="1:15">
      <c r="A6" s="10" t="s">
        <v>361</v>
      </c>
      <c r="B6" s="11">
        <v>53.75</v>
      </c>
    </row>
    <row r="7" spans="1:15">
      <c r="A7" s="10" t="s">
        <v>362</v>
      </c>
      <c r="B7" s="11">
        <v>53</v>
      </c>
    </row>
    <row r="8" spans="1:15">
      <c r="A8" s="10" t="s">
        <v>363</v>
      </c>
      <c r="B8" s="11">
        <v>54</v>
      </c>
    </row>
    <row r="9" spans="1:15">
      <c r="A9" s="10" t="s">
        <v>364</v>
      </c>
      <c r="B9" s="11">
        <v>57.625</v>
      </c>
    </row>
    <row r="10" spans="1:15" ht="15" thickBot="1">
      <c r="A10" s="10" t="s">
        <v>365</v>
      </c>
      <c r="B10" s="11">
        <v>57.75</v>
      </c>
    </row>
    <row r="11" spans="1:15" ht="14.45" customHeight="1">
      <c r="A11" s="10" t="s">
        <v>366</v>
      </c>
      <c r="B11" s="11">
        <v>53</v>
      </c>
      <c r="N11" s="29" t="s">
        <v>367</v>
      </c>
      <c r="O11" s="30"/>
    </row>
    <row r="12" spans="1:15">
      <c r="A12" s="10" t="s">
        <v>368</v>
      </c>
      <c r="B12" s="11">
        <v>54.583333333333336</v>
      </c>
      <c r="N12" s="31"/>
      <c r="O12" s="32"/>
    </row>
    <row r="13" spans="1:15">
      <c r="A13" s="10" t="s">
        <v>369</v>
      </c>
      <c r="B13" s="11">
        <v>55.375</v>
      </c>
      <c r="N13" s="31"/>
      <c r="O13" s="32"/>
    </row>
    <row r="14" spans="1:15">
      <c r="A14" s="10" t="s">
        <v>370</v>
      </c>
      <c r="B14" s="11">
        <v>57.75</v>
      </c>
      <c r="N14" s="31"/>
      <c r="O14" s="32"/>
    </row>
    <row r="15" spans="1:15">
      <c r="A15" s="10" t="s">
        <v>371</v>
      </c>
      <c r="B15" s="11">
        <v>59.375</v>
      </c>
      <c r="N15" s="31"/>
      <c r="O15" s="32"/>
    </row>
    <row r="16" spans="1:15">
      <c r="A16" s="10" t="s">
        <v>372</v>
      </c>
      <c r="B16" s="11">
        <v>56.1</v>
      </c>
      <c r="N16" s="31"/>
      <c r="O16" s="32"/>
    </row>
    <row r="17" spans="1:15">
      <c r="A17" s="10" t="s">
        <v>373</v>
      </c>
      <c r="B17" s="11">
        <v>57.866666666666667</v>
      </c>
      <c r="N17" s="31"/>
      <c r="O17" s="32"/>
    </row>
    <row r="18" spans="1:15" ht="15" thickBot="1">
      <c r="A18" s="10" t="s">
        <v>374</v>
      </c>
      <c r="B18" s="11">
        <v>58.5</v>
      </c>
      <c r="N18" s="33"/>
      <c r="O18" s="34"/>
    </row>
    <row r="19" spans="1:15">
      <c r="A19" s="10" t="s">
        <v>375</v>
      </c>
      <c r="B19" s="11">
        <v>54.2</v>
      </c>
    </row>
    <row r="20" spans="1:15">
      <c r="A20" s="10" t="s">
        <v>376</v>
      </c>
      <c r="B20" s="11">
        <v>59.620000000000005</v>
      </c>
    </row>
    <row r="21" spans="1:15">
      <c r="A21" s="10" t="s">
        <v>377</v>
      </c>
      <c r="B21" s="11">
        <v>57.914285714285711</v>
      </c>
    </row>
    <row r="22" spans="1:15">
      <c r="A22" s="10" t="s">
        <v>378</v>
      </c>
      <c r="B22" s="11">
        <v>61.8</v>
      </c>
    </row>
    <row r="23" spans="1:15">
      <c r="A23" s="10" t="s">
        <v>379</v>
      </c>
      <c r="B23" s="11">
        <v>58.4</v>
      </c>
    </row>
    <row r="24" spans="1:15">
      <c r="A24" s="10" t="s">
        <v>380</v>
      </c>
      <c r="B24" s="11">
        <v>57.24285714285714</v>
      </c>
    </row>
    <row r="25" spans="1:15">
      <c r="A25" s="10" t="s">
        <v>381</v>
      </c>
      <c r="B25" s="11">
        <v>56.527272727272731</v>
      </c>
    </row>
    <row r="26" spans="1:15">
      <c r="A26" s="10" t="s">
        <v>382</v>
      </c>
      <c r="B26" s="11">
        <v>75.5</v>
      </c>
    </row>
    <row r="27" spans="1:15">
      <c r="A27" s="10" t="s">
        <v>383</v>
      </c>
      <c r="B27" s="11">
        <v>60.2</v>
      </c>
    </row>
    <row r="28" spans="1:15" ht="15" thickBot="1">
      <c r="A28" s="10" t="s">
        <v>384</v>
      </c>
      <c r="B28" s="11">
        <v>62.791666666666664</v>
      </c>
    </row>
    <row r="29" spans="1:15">
      <c r="A29" s="10" t="s">
        <v>385</v>
      </c>
      <c r="B29" s="11">
        <v>59.260000000000005</v>
      </c>
      <c r="N29" s="29" t="s">
        <v>386</v>
      </c>
      <c r="O29" s="30"/>
    </row>
    <row r="30" spans="1:15">
      <c r="A30" s="10" t="s">
        <v>387</v>
      </c>
      <c r="B30" s="11">
        <v>56.6</v>
      </c>
      <c r="N30" s="31"/>
      <c r="O30" s="32"/>
    </row>
    <row r="31" spans="1:15">
      <c r="A31" s="10" t="s">
        <v>388</v>
      </c>
      <c r="B31" s="11">
        <v>50.5</v>
      </c>
      <c r="N31" s="31"/>
      <c r="O31" s="32"/>
    </row>
    <row r="32" spans="1:15">
      <c r="A32" s="10" t="s">
        <v>389</v>
      </c>
      <c r="B32" s="11">
        <v>53</v>
      </c>
      <c r="N32" s="31"/>
      <c r="O32" s="32"/>
    </row>
    <row r="33" spans="1:143">
      <c r="N33" s="31"/>
      <c r="O33" s="32"/>
    </row>
    <row r="34" spans="1:143">
      <c r="A34" s="10" t="s">
        <v>390</v>
      </c>
      <c r="B34" t="s">
        <v>391</v>
      </c>
      <c r="C34" t="s">
        <v>392</v>
      </c>
      <c r="N34" s="31"/>
      <c r="O34" s="32"/>
    </row>
    <row r="35" spans="1:143" ht="15" thickBot="1">
      <c r="A35" s="12">
        <v>58.009090909090908</v>
      </c>
      <c r="B35">
        <v>63.9</v>
      </c>
      <c r="C35">
        <v>64.6875</v>
      </c>
      <c r="D35" s="12"/>
      <c r="N35" s="33"/>
      <c r="O35" s="34"/>
    </row>
    <row r="45" spans="1:143"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</row>
    <row r="46" spans="1:143">
      <c r="A46" s="15"/>
      <c r="B46" s="15" t="s">
        <v>301</v>
      </c>
      <c r="C46" s="15"/>
      <c r="D46" s="15"/>
      <c r="E46" s="15"/>
      <c r="F46" s="19" t="s">
        <v>302</v>
      </c>
      <c r="G46" s="15" t="s">
        <v>303</v>
      </c>
      <c r="H46" s="15"/>
      <c r="I46" s="15"/>
      <c r="J46" s="19" t="s">
        <v>304</v>
      </c>
      <c r="K46" s="15" t="s">
        <v>305</v>
      </c>
      <c r="L46" s="15"/>
      <c r="M46" s="15"/>
      <c r="N46" s="15"/>
      <c r="O46" s="19" t="s">
        <v>306</v>
      </c>
      <c r="P46" s="15" t="s">
        <v>307</v>
      </c>
      <c r="Q46" s="15"/>
      <c r="R46" s="15"/>
      <c r="S46" s="19" t="s">
        <v>308</v>
      </c>
      <c r="T46" s="15" t="s">
        <v>309</v>
      </c>
      <c r="U46" s="15"/>
      <c r="V46" s="19" t="s">
        <v>310</v>
      </c>
      <c r="W46" s="15" t="s">
        <v>311</v>
      </c>
      <c r="X46" s="15"/>
      <c r="Y46" s="15"/>
      <c r="Z46" s="15"/>
      <c r="AA46" s="19" t="s">
        <v>312</v>
      </c>
      <c r="AB46" s="15" t="s">
        <v>313</v>
      </c>
      <c r="AC46" s="15"/>
      <c r="AD46" s="15"/>
      <c r="AE46" s="19" t="s">
        <v>314</v>
      </c>
      <c r="AF46" s="15" t="s">
        <v>315</v>
      </c>
      <c r="AG46" s="15"/>
      <c r="AH46" s="19" t="s">
        <v>316</v>
      </c>
      <c r="AI46" s="18">
        <v>8.4027777777777771E-2</v>
      </c>
      <c r="AJ46" s="19" t="s">
        <v>317</v>
      </c>
      <c r="AK46" s="15" t="s">
        <v>318</v>
      </c>
      <c r="AL46" s="15"/>
      <c r="AM46" s="15"/>
      <c r="AN46" s="19" t="s">
        <v>319</v>
      </c>
      <c r="AO46" s="15" t="s">
        <v>320</v>
      </c>
      <c r="AP46" s="15"/>
      <c r="AQ46" s="19" t="s">
        <v>321</v>
      </c>
      <c r="AR46" s="15" t="s">
        <v>322</v>
      </c>
      <c r="AS46" s="15"/>
      <c r="AT46" s="15"/>
      <c r="AU46" s="15"/>
      <c r="AV46" s="19" t="s">
        <v>323</v>
      </c>
      <c r="AW46" s="15" t="s">
        <v>324</v>
      </c>
      <c r="AX46" s="15"/>
      <c r="AY46" s="15"/>
      <c r="AZ46" s="15"/>
      <c r="BA46" s="15"/>
      <c r="BB46" s="15"/>
      <c r="BC46" s="15"/>
      <c r="BD46" s="19" t="s">
        <v>325</v>
      </c>
      <c r="BE46" s="15" t="s">
        <v>326</v>
      </c>
      <c r="BF46" s="15"/>
      <c r="BG46" s="15"/>
      <c r="BH46" s="15"/>
      <c r="BI46" s="15"/>
      <c r="BJ46" s="15"/>
      <c r="BK46" s="15"/>
      <c r="BL46" s="19" t="s">
        <v>327</v>
      </c>
      <c r="BM46" s="15" t="s">
        <v>328</v>
      </c>
      <c r="BN46" s="15"/>
      <c r="BO46" s="15"/>
      <c r="BP46" s="15"/>
      <c r="BQ46" s="15"/>
      <c r="BR46" s="15"/>
      <c r="BS46" s="15"/>
      <c r="BT46" s="19" t="s">
        <v>329</v>
      </c>
      <c r="BU46" s="15" t="s">
        <v>330</v>
      </c>
      <c r="BV46" s="15"/>
      <c r="BW46" s="15"/>
      <c r="BX46" s="15"/>
      <c r="BY46" s="15"/>
      <c r="BZ46" s="15"/>
      <c r="CA46" s="19" t="s">
        <v>331</v>
      </c>
      <c r="CB46" s="15" t="s">
        <v>332</v>
      </c>
      <c r="CC46" s="15"/>
      <c r="CD46" s="15"/>
      <c r="CE46" s="15"/>
      <c r="CF46" s="15"/>
      <c r="CG46" s="19" t="s">
        <v>333</v>
      </c>
      <c r="CH46" s="15" t="s">
        <v>334</v>
      </c>
      <c r="CI46" s="15"/>
      <c r="CJ46" s="15"/>
      <c r="CK46" s="15"/>
      <c r="CL46" s="15"/>
      <c r="CM46" s="15"/>
      <c r="CN46" s="15"/>
      <c r="CO46" s="19" t="s">
        <v>335</v>
      </c>
      <c r="CP46" s="15" t="s">
        <v>336</v>
      </c>
      <c r="CQ46" s="15"/>
      <c r="CR46" s="15"/>
      <c r="CS46" s="15"/>
      <c r="CT46" s="15"/>
      <c r="CU46" s="19" t="s">
        <v>337</v>
      </c>
      <c r="CV46" s="15" t="s">
        <v>338</v>
      </c>
      <c r="CW46" s="15"/>
      <c r="CX46" s="15"/>
      <c r="CY46" s="15"/>
      <c r="CZ46" s="15"/>
      <c r="DA46" s="15"/>
      <c r="DB46" s="15"/>
      <c r="DC46" s="19" t="s">
        <v>339</v>
      </c>
      <c r="DD46" s="15" t="s">
        <v>340</v>
      </c>
      <c r="DE46" s="15"/>
      <c r="DF46" s="15"/>
      <c r="DG46" s="15"/>
      <c r="DH46" s="15"/>
      <c r="DI46" s="15"/>
      <c r="DJ46" s="15"/>
      <c r="DK46" s="19" t="s">
        <v>341</v>
      </c>
      <c r="DL46" s="15" t="s">
        <v>342</v>
      </c>
      <c r="DM46" s="15"/>
      <c r="DN46" s="15"/>
      <c r="DO46" s="15"/>
      <c r="DP46" s="15"/>
      <c r="DQ46" s="15"/>
      <c r="DR46" s="19" t="s">
        <v>343</v>
      </c>
      <c r="DS46" s="15" t="s">
        <v>344</v>
      </c>
      <c r="DT46" s="15"/>
      <c r="DU46" s="15"/>
      <c r="DV46" s="15"/>
      <c r="DW46" s="19" t="s">
        <v>345</v>
      </c>
      <c r="DX46" s="15" t="s">
        <v>346</v>
      </c>
      <c r="DY46" s="15"/>
      <c r="DZ46" s="15"/>
      <c r="EA46" s="15"/>
      <c r="EB46" s="15"/>
      <c r="EC46" s="19" t="s">
        <v>347</v>
      </c>
      <c r="ED46" s="15" t="s">
        <v>348</v>
      </c>
      <c r="EE46" s="15"/>
      <c r="EF46" s="15"/>
      <c r="EG46" s="15"/>
      <c r="EH46" s="15"/>
      <c r="EI46" s="15"/>
      <c r="EJ46" s="19" t="s">
        <v>349</v>
      </c>
      <c r="EK46" s="15" t="s">
        <v>350</v>
      </c>
      <c r="EL46" s="15"/>
      <c r="EM46" s="19" t="s">
        <v>351</v>
      </c>
    </row>
    <row r="47" spans="1:143">
      <c r="A47" s="16"/>
      <c r="B47" s="14">
        <v>0</v>
      </c>
      <c r="C47" s="14">
        <v>1.3888888888888889E-3</v>
      </c>
      <c r="D47" s="14">
        <v>2.0833333333333333E-3</v>
      </c>
      <c r="E47" s="14">
        <v>2.7777777777777779E-3</v>
      </c>
      <c r="F47" s="20"/>
      <c r="G47" s="14">
        <v>1.1111111111111112E-2</v>
      </c>
      <c r="H47" s="14">
        <v>1.1805555555555555E-2</v>
      </c>
      <c r="I47" s="14">
        <v>1.2499999999999999E-2</v>
      </c>
      <c r="J47" s="20"/>
      <c r="K47" s="14">
        <v>2.1527777777777781E-2</v>
      </c>
      <c r="L47" s="14">
        <v>2.2222222222222223E-2</v>
      </c>
      <c r="M47" s="14">
        <v>2.2916666666666669E-2</v>
      </c>
      <c r="N47" s="14">
        <v>2.7083333333333334E-2</v>
      </c>
      <c r="O47" s="20"/>
      <c r="P47" s="14">
        <v>3.1944444444444449E-2</v>
      </c>
      <c r="Q47" s="14">
        <v>3.4722222222222224E-2</v>
      </c>
      <c r="R47" s="14">
        <v>3.7499999999999999E-2</v>
      </c>
      <c r="S47" s="20"/>
      <c r="T47" s="14">
        <v>4.1666666666666664E-2</v>
      </c>
      <c r="U47" s="14">
        <v>4.3750000000000004E-2</v>
      </c>
      <c r="V47" s="20"/>
      <c r="W47" s="14">
        <v>5.2083333333333336E-2</v>
      </c>
      <c r="X47" s="14">
        <v>5.2777777777777778E-2</v>
      </c>
      <c r="Y47" s="14">
        <v>5.347222222222222E-2</v>
      </c>
      <c r="Z47" s="14">
        <v>5.6250000000000001E-2</v>
      </c>
      <c r="AA47" s="20"/>
      <c r="AB47" s="14">
        <v>6.25E-2</v>
      </c>
      <c r="AC47" s="14">
        <v>6.5277777777777782E-2</v>
      </c>
      <c r="AD47" s="14">
        <v>6.8749999999999992E-2</v>
      </c>
      <c r="AE47" s="20"/>
      <c r="AF47" s="14">
        <v>7.4305555555555555E-2</v>
      </c>
      <c r="AG47" s="14">
        <v>7.9861111111111105E-2</v>
      </c>
      <c r="AH47" s="20"/>
      <c r="AI47" s="14">
        <v>8.4027777777777771E-2</v>
      </c>
      <c r="AJ47" s="20"/>
      <c r="AK47" s="14">
        <v>9.5138888888888884E-2</v>
      </c>
      <c r="AL47" s="14">
        <v>9.5833333333333326E-2</v>
      </c>
      <c r="AM47" s="14">
        <v>9.9999999999999992E-2</v>
      </c>
      <c r="AN47" s="20"/>
      <c r="AO47" s="14">
        <v>0.83124999999999993</v>
      </c>
      <c r="AP47" s="14">
        <v>0.84305555555555556</v>
      </c>
      <c r="AQ47" s="20"/>
      <c r="AR47" s="14">
        <v>0.84444444444444444</v>
      </c>
      <c r="AS47" s="14">
        <v>0.84513888888888899</v>
      </c>
      <c r="AT47" s="14">
        <v>0.84583333333333333</v>
      </c>
      <c r="AU47" s="14">
        <v>0.84791666666666676</v>
      </c>
      <c r="AV47" s="20"/>
      <c r="AW47" s="14">
        <v>0.85416666666666663</v>
      </c>
      <c r="AX47" s="14">
        <v>0.85555555555555562</v>
      </c>
      <c r="AY47" s="14">
        <v>0.85625000000000007</v>
      </c>
      <c r="AZ47" s="14">
        <v>0.8569444444444444</v>
      </c>
      <c r="BA47" s="14">
        <v>0.85833333333333339</v>
      </c>
      <c r="BB47" s="14">
        <v>0.85902777777777783</v>
      </c>
      <c r="BC47" s="14">
        <v>0.86388888888888893</v>
      </c>
      <c r="BD47" s="20"/>
      <c r="BE47" s="14">
        <v>0.86458333333333337</v>
      </c>
      <c r="BF47" s="14">
        <v>0.86597222222222225</v>
      </c>
      <c r="BG47" s="14">
        <v>0.86736111111111114</v>
      </c>
      <c r="BH47" s="14">
        <v>0.86944444444444446</v>
      </c>
      <c r="BI47" s="14">
        <v>0.87013888888888891</v>
      </c>
      <c r="BJ47" s="14">
        <v>0.87361111111111101</v>
      </c>
      <c r="BK47" s="14">
        <v>0.87430555555555556</v>
      </c>
      <c r="BL47" s="20"/>
      <c r="BM47" s="14">
        <v>0.87569444444444444</v>
      </c>
      <c r="BN47" s="14">
        <v>0.87638888888888899</v>
      </c>
      <c r="BO47" s="14">
        <v>0.87708333333333333</v>
      </c>
      <c r="BP47" s="14">
        <v>0.87777777777777777</v>
      </c>
      <c r="BQ47" s="14">
        <v>0.87916666666666676</v>
      </c>
      <c r="BR47" s="14">
        <v>0.88124999999999998</v>
      </c>
      <c r="BS47" s="14">
        <v>0.8833333333333333</v>
      </c>
      <c r="BT47" s="20"/>
      <c r="BU47" s="14">
        <v>0.88541666666666663</v>
      </c>
      <c r="BV47" s="14">
        <v>0.88611111111111107</v>
      </c>
      <c r="BW47" s="14">
        <v>0.88750000000000007</v>
      </c>
      <c r="BX47" s="14">
        <v>0.8881944444444444</v>
      </c>
      <c r="BY47" s="14">
        <v>0.88888888888888884</v>
      </c>
      <c r="BZ47" s="14">
        <v>0.89236111111111116</v>
      </c>
      <c r="CA47" s="20"/>
      <c r="CB47" s="14">
        <v>0.89583333333333337</v>
      </c>
      <c r="CC47" s="14">
        <v>0.89722222222222225</v>
      </c>
      <c r="CD47" s="14">
        <v>0.89861111111111114</v>
      </c>
      <c r="CE47" s="14">
        <v>0.89930555555555547</v>
      </c>
      <c r="CF47" s="14">
        <v>0.90555555555555556</v>
      </c>
      <c r="CG47" s="20"/>
      <c r="CH47" s="14">
        <v>0.90694444444444444</v>
      </c>
      <c r="CI47" s="14">
        <v>0.90763888888888899</v>
      </c>
      <c r="CJ47" s="14">
        <v>0.90833333333333333</v>
      </c>
      <c r="CK47" s="14">
        <v>0.91041666666666676</v>
      </c>
      <c r="CL47" s="14">
        <v>0.91180555555555554</v>
      </c>
      <c r="CM47" s="14">
        <v>0.91249999999999998</v>
      </c>
      <c r="CN47" s="14">
        <v>0.9145833333333333</v>
      </c>
      <c r="CO47" s="20"/>
      <c r="CP47" s="14">
        <v>0.91666666666666663</v>
      </c>
      <c r="CQ47" s="14">
        <v>0.91736111111111107</v>
      </c>
      <c r="CR47" s="14">
        <v>0.91875000000000007</v>
      </c>
      <c r="CS47" s="14">
        <v>0.92013888888888884</v>
      </c>
      <c r="CT47" s="14">
        <v>0.92083333333333339</v>
      </c>
      <c r="CU47" s="20"/>
      <c r="CV47" s="14">
        <v>0.92708333333333337</v>
      </c>
      <c r="CW47" s="14">
        <v>0.9277777777777777</v>
      </c>
      <c r="CX47" s="14">
        <v>0.9291666666666667</v>
      </c>
      <c r="CY47" s="14">
        <v>0.92986111111111114</v>
      </c>
      <c r="CZ47" s="14">
        <v>0.93055555555555547</v>
      </c>
      <c r="DA47" s="14">
        <v>0.93472222222222223</v>
      </c>
      <c r="DB47" s="14">
        <v>0.93680555555555556</v>
      </c>
      <c r="DC47" s="20"/>
      <c r="DD47" s="14">
        <v>0.93819444444444444</v>
      </c>
      <c r="DE47" s="14">
        <v>0.93888888888888899</v>
      </c>
      <c r="DF47" s="14">
        <v>0.93958333333333333</v>
      </c>
      <c r="DG47" s="14">
        <v>0.94027777777777777</v>
      </c>
      <c r="DH47" s="14">
        <v>0.94097222222222221</v>
      </c>
      <c r="DI47" s="14">
        <v>0.94305555555555554</v>
      </c>
      <c r="DJ47" s="14">
        <v>0.94374999999999998</v>
      </c>
      <c r="DK47" s="20"/>
      <c r="DL47" s="14">
        <v>0.94791666666666663</v>
      </c>
      <c r="DM47" s="14">
        <v>0.94861111111111107</v>
      </c>
      <c r="DN47" s="14">
        <v>0.94930555555555562</v>
      </c>
      <c r="DO47" s="14">
        <v>0.9506944444444444</v>
      </c>
      <c r="DP47" s="14">
        <v>0.95138888888888884</v>
      </c>
      <c r="DQ47" s="14">
        <v>0.95763888888888893</v>
      </c>
      <c r="DR47" s="20"/>
      <c r="DS47" s="14">
        <v>0.95833333333333337</v>
      </c>
      <c r="DT47" s="14">
        <v>0.95972222222222225</v>
      </c>
      <c r="DU47" s="14">
        <v>0.9604166666666667</v>
      </c>
      <c r="DV47" s="14">
        <v>0.96180555555555547</v>
      </c>
      <c r="DW47" s="20"/>
      <c r="DX47" s="14">
        <v>0.96875</v>
      </c>
      <c r="DY47" s="14">
        <v>0.96944444444444444</v>
      </c>
      <c r="DZ47" s="14">
        <v>0.97013888888888899</v>
      </c>
      <c r="EA47" s="14">
        <v>0.97083333333333333</v>
      </c>
      <c r="EB47" s="14">
        <v>0.97291666666666676</v>
      </c>
      <c r="EC47" s="20"/>
      <c r="ED47" s="14">
        <v>0.97986111111111107</v>
      </c>
      <c r="EE47" s="14">
        <v>0.98055555555555562</v>
      </c>
      <c r="EF47" s="14">
        <v>0.98125000000000007</v>
      </c>
      <c r="EG47" s="14">
        <v>0.98749999999999993</v>
      </c>
      <c r="EH47" s="14">
        <v>0.98819444444444438</v>
      </c>
      <c r="EI47" s="14">
        <v>0.98888888888888893</v>
      </c>
      <c r="EJ47" s="20"/>
      <c r="EK47" s="14">
        <v>0.99444444444444446</v>
      </c>
      <c r="EL47" s="14">
        <v>0.99583333333333324</v>
      </c>
      <c r="EM47" s="20"/>
    </row>
    <row r="48" spans="1:143">
      <c r="A48" s="17" t="s">
        <v>355</v>
      </c>
      <c r="B48" s="12">
        <v>2</v>
      </c>
      <c r="C48" s="12">
        <v>1</v>
      </c>
      <c r="D48" s="12">
        <v>2</v>
      </c>
      <c r="E48" s="12">
        <v>1</v>
      </c>
      <c r="F48" s="12">
        <v>6</v>
      </c>
      <c r="G48" s="12">
        <v>2</v>
      </c>
      <c r="H48" s="12">
        <v>1</v>
      </c>
      <c r="I48" s="12">
        <v>1</v>
      </c>
      <c r="J48" s="12">
        <v>4</v>
      </c>
      <c r="K48" s="12">
        <v>1</v>
      </c>
      <c r="L48" s="12">
        <v>2</v>
      </c>
      <c r="M48" s="12">
        <v>1</v>
      </c>
      <c r="N48" s="12">
        <v>1</v>
      </c>
      <c r="O48" s="12">
        <v>5</v>
      </c>
      <c r="P48" s="12">
        <v>1</v>
      </c>
      <c r="Q48" s="12">
        <v>1</v>
      </c>
      <c r="R48" s="12">
        <v>1</v>
      </c>
      <c r="S48" s="12">
        <v>3</v>
      </c>
      <c r="T48" s="12">
        <v>1</v>
      </c>
      <c r="U48" s="12">
        <v>1</v>
      </c>
      <c r="V48" s="12">
        <v>2</v>
      </c>
      <c r="W48" s="12">
        <v>1</v>
      </c>
      <c r="X48" s="12">
        <v>1</v>
      </c>
      <c r="Y48" s="12">
        <v>1</v>
      </c>
      <c r="Z48" s="12">
        <v>1</v>
      </c>
      <c r="AA48" s="12">
        <v>4</v>
      </c>
      <c r="AB48" s="12">
        <v>2</v>
      </c>
      <c r="AC48" s="12">
        <v>1</v>
      </c>
      <c r="AD48" s="12">
        <v>1</v>
      </c>
      <c r="AE48" s="12">
        <v>4</v>
      </c>
      <c r="AF48" s="12">
        <v>1</v>
      </c>
      <c r="AG48" s="12">
        <v>1</v>
      </c>
      <c r="AH48" s="12">
        <v>2</v>
      </c>
      <c r="AI48" s="12">
        <v>1</v>
      </c>
      <c r="AJ48" s="12">
        <v>1</v>
      </c>
      <c r="AK48" s="12">
        <v>1</v>
      </c>
      <c r="AL48" s="12">
        <v>1</v>
      </c>
      <c r="AM48" s="12">
        <v>1</v>
      </c>
      <c r="AN48" s="12">
        <v>3</v>
      </c>
      <c r="AO48" s="12">
        <v>1</v>
      </c>
      <c r="AP48" s="12">
        <v>1</v>
      </c>
      <c r="AQ48" s="12">
        <v>2</v>
      </c>
      <c r="AR48" s="12">
        <v>2</v>
      </c>
      <c r="AS48" s="12">
        <v>1</v>
      </c>
      <c r="AT48" s="12">
        <v>1</v>
      </c>
      <c r="AU48" s="12">
        <v>1</v>
      </c>
      <c r="AV48" s="12">
        <v>5</v>
      </c>
      <c r="AW48" s="12">
        <v>1</v>
      </c>
      <c r="AX48" s="12">
        <v>1</v>
      </c>
      <c r="AY48" s="12">
        <v>4</v>
      </c>
      <c r="AZ48" s="12">
        <v>2</v>
      </c>
      <c r="BA48" s="12">
        <v>1</v>
      </c>
      <c r="BB48" s="12">
        <v>2</v>
      </c>
      <c r="BC48" s="12">
        <v>1</v>
      </c>
      <c r="BD48" s="12">
        <v>12</v>
      </c>
      <c r="BE48" s="12">
        <v>3</v>
      </c>
      <c r="BF48" s="12">
        <v>1</v>
      </c>
      <c r="BG48" s="12">
        <v>1</v>
      </c>
      <c r="BH48" s="12">
        <v>1</v>
      </c>
      <c r="BI48" s="12">
        <v>1</v>
      </c>
      <c r="BJ48" s="12">
        <v>4</v>
      </c>
      <c r="BK48" s="12">
        <v>1</v>
      </c>
      <c r="BL48" s="12">
        <v>12</v>
      </c>
      <c r="BM48" s="12">
        <v>2</v>
      </c>
      <c r="BN48" s="12">
        <v>5</v>
      </c>
      <c r="BO48" s="12">
        <v>1</v>
      </c>
      <c r="BP48" s="12">
        <v>1</v>
      </c>
      <c r="BQ48" s="12">
        <v>2</v>
      </c>
      <c r="BR48" s="12">
        <v>2</v>
      </c>
      <c r="BS48" s="12">
        <v>2</v>
      </c>
      <c r="BT48" s="12">
        <v>15</v>
      </c>
      <c r="BU48" s="12">
        <v>3</v>
      </c>
      <c r="BV48" s="12">
        <v>2</v>
      </c>
      <c r="BW48" s="12">
        <v>3</v>
      </c>
      <c r="BX48" s="12">
        <v>2</v>
      </c>
      <c r="BY48" s="12">
        <v>3</v>
      </c>
      <c r="BZ48" s="12">
        <v>1</v>
      </c>
      <c r="CA48" s="12">
        <v>14</v>
      </c>
      <c r="CB48" s="12">
        <v>2</v>
      </c>
      <c r="CC48" s="12">
        <v>2</v>
      </c>
      <c r="CD48" s="12">
        <v>2</v>
      </c>
      <c r="CE48" s="12">
        <v>2</v>
      </c>
      <c r="CF48" s="12">
        <v>1</v>
      </c>
      <c r="CG48" s="12">
        <v>9</v>
      </c>
      <c r="CH48" s="12">
        <v>1</v>
      </c>
      <c r="CI48" s="12">
        <v>1</v>
      </c>
      <c r="CJ48" s="12">
        <v>1</v>
      </c>
      <c r="CK48" s="12">
        <v>1</v>
      </c>
      <c r="CL48" s="12">
        <v>1</v>
      </c>
      <c r="CM48" s="12">
        <v>1</v>
      </c>
      <c r="CN48" s="12">
        <v>1</v>
      </c>
      <c r="CO48" s="12">
        <v>7</v>
      </c>
      <c r="CP48" s="12">
        <v>1</v>
      </c>
      <c r="CQ48" s="12">
        <v>2</v>
      </c>
      <c r="CR48" s="12">
        <v>1</v>
      </c>
      <c r="CS48" s="12">
        <v>2</v>
      </c>
      <c r="CT48" s="12">
        <v>1</v>
      </c>
      <c r="CU48" s="12">
        <v>7</v>
      </c>
      <c r="CV48" s="12">
        <v>3</v>
      </c>
      <c r="CW48" s="12">
        <v>1</v>
      </c>
      <c r="CX48" s="12">
        <v>1</v>
      </c>
      <c r="CY48" s="12">
        <v>3</v>
      </c>
      <c r="CZ48" s="12">
        <v>1</v>
      </c>
      <c r="DA48" s="12">
        <v>1</v>
      </c>
      <c r="DB48" s="12">
        <v>2</v>
      </c>
      <c r="DC48" s="12">
        <v>12</v>
      </c>
      <c r="DD48" s="12">
        <v>2</v>
      </c>
      <c r="DE48" s="12">
        <v>1</v>
      </c>
      <c r="DF48" s="12">
        <v>2</v>
      </c>
      <c r="DG48" s="12">
        <v>1</v>
      </c>
      <c r="DH48" s="12">
        <v>1</v>
      </c>
      <c r="DI48" s="12">
        <v>1</v>
      </c>
      <c r="DJ48" s="12">
        <v>2</v>
      </c>
      <c r="DK48" s="12">
        <v>10</v>
      </c>
      <c r="DL48" s="12">
        <v>1</v>
      </c>
      <c r="DM48" s="12">
        <v>3</v>
      </c>
      <c r="DN48" s="12">
        <v>1</v>
      </c>
      <c r="DO48" s="12">
        <v>1</v>
      </c>
      <c r="DP48" s="12">
        <v>2</v>
      </c>
      <c r="DQ48" s="12">
        <v>1</v>
      </c>
      <c r="DR48" s="12">
        <v>9</v>
      </c>
      <c r="DS48" s="12">
        <v>2</v>
      </c>
      <c r="DT48" s="12">
        <v>1</v>
      </c>
      <c r="DU48" s="12">
        <v>1</v>
      </c>
      <c r="DV48" s="12">
        <v>2</v>
      </c>
      <c r="DW48" s="12">
        <v>6</v>
      </c>
      <c r="DX48" s="12">
        <v>1</v>
      </c>
      <c r="DY48" s="12">
        <v>2</v>
      </c>
      <c r="DZ48" s="12">
        <v>2</v>
      </c>
      <c r="EA48" s="12">
        <v>2</v>
      </c>
      <c r="EB48" s="12">
        <v>1</v>
      </c>
      <c r="EC48" s="12">
        <v>8</v>
      </c>
      <c r="ED48" s="12">
        <v>2</v>
      </c>
      <c r="EE48" s="12">
        <v>2</v>
      </c>
      <c r="EF48" s="12">
        <v>1</v>
      </c>
      <c r="EG48" s="12">
        <v>1</v>
      </c>
      <c r="EH48" s="12">
        <v>1</v>
      </c>
      <c r="EI48" s="12">
        <v>1</v>
      </c>
      <c r="EJ48" s="12">
        <v>8</v>
      </c>
      <c r="EK48" s="12">
        <v>1</v>
      </c>
      <c r="EL48" s="12">
        <v>1</v>
      </c>
      <c r="EM48" s="12">
        <v>2</v>
      </c>
    </row>
    <row r="50" spans="2:27">
      <c r="B50" s="19" t="s">
        <v>321</v>
      </c>
      <c r="C50" s="19" t="s">
        <v>323</v>
      </c>
      <c r="D50" s="19" t="s">
        <v>325</v>
      </c>
      <c r="E50" s="19" t="s">
        <v>327</v>
      </c>
      <c r="F50" s="19" t="s">
        <v>329</v>
      </c>
      <c r="G50" s="19" t="s">
        <v>331</v>
      </c>
      <c r="H50" s="19" t="s">
        <v>333</v>
      </c>
      <c r="I50" s="19" t="s">
        <v>335</v>
      </c>
      <c r="J50" s="19" t="s">
        <v>337</v>
      </c>
      <c r="K50" s="19" t="s">
        <v>339</v>
      </c>
      <c r="L50" s="19" t="s">
        <v>341</v>
      </c>
      <c r="M50" s="19" t="s">
        <v>343</v>
      </c>
      <c r="N50" s="19" t="s">
        <v>345</v>
      </c>
      <c r="O50" s="19" t="s">
        <v>347</v>
      </c>
      <c r="P50" s="19" t="s">
        <v>349</v>
      </c>
      <c r="Q50" s="19" t="s">
        <v>351</v>
      </c>
      <c r="R50" s="19" t="s">
        <v>302</v>
      </c>
      <c r="S50" s="19" t="s">
        <v>304</v>
      </c>
      <c r="T50" s="19" t="s">
        <v>306</v>
      </c>
      <c r="U50" s="19" t="s">
        <v>308</v>
      </c>
      <c r="V50" s="19" t="s">
        <v>310</v>
      </c>
      <c r="W50" s="19" t="s">
        <v>312</v>
      </c>
      <c r="X50" s="19" t="s">
        <v>314</v>
      </c>
      <c r="Y50" s="19" t="s">
        <v>316</v>
      </c>
      <c r="Z50" s="19" t="s">
        <v>317</v>
      </c>
      <c r="AA50" s="19" t="s">
        <v>319</v>
      </c>
    </row>
    <row r="51" spans="2:27">
      <c r="B51" s="21">
        <v>0.83333333333333337</v>
      </c>
      <c r="C51" s="21">
        <v>0.84375</v>
      </c>
      <c r="D51" s="21">
        <v>0.85416666666666696</v>
      </c>
      <c r="E51" s="21">
        <v>0.86458333333333304</v>
      </c>
      <c r="F51" s="21">
        <v>0.875</v>
      </c>
      <c r="G51" s="21">
        <v>0.88541666666666696</v>
      </c>
      <c r="H51" s="21">
        <v>0.89583333333333304</v>
      </c>
      <c r="I51" s="21">
        <v>0.90625</v>
      </c>
      <c r="J51" s="21">
        <v>0.91666666666666596</v>
      </c>
      <c r="K51" s="21">
        <v>0.92708333333333304</v>
      </c>
      <c r="L51" s="21">
        <v>0.937499999999999</v>
      </c>
      <c r="M51" s="21">
        <v>0.94791666666666596</v>
      </c>
      <c r="N51" s="21">
        <v>0.95833333333333304</v>
      </c>
      <c r="O51" s="21">
        <v>0.968749999999999</v>
      </c>
      <c r="P51" s="21">
        <v>0.97916666666666596</v>
      </c>
      <c r="Q51" s="21">
        <v>0.98958333333333204</v>
      </c>
      <c r="R51" s="21">
        <v>0</v>
      </c>
      <c r="S51" s="21">
        <v>1.0416666666666666E-2</v>
      </c>
      <c r="T51" s="21">
        <v>2.0833333333333332E-2</v>
      </c>
      <c r="U51" s="21">
        <v>3.125E-2</v>
      </c>
      <c r="V51" s="21">
        <v>4.1666666666666699E-2</v>
      </c>
      <c r="W51" s="21">
        <v>5.2083333333333301E-2</v>
      </c>
      <c r="X51" s="21">
        <v>6.25E-2</v>
      </c>
      <c r="Y51" s="21">
        <v>7.2916666666666699E-2</v>
      </c>
      <c r="Z51" s="21">
        <v>8.3333333333333301E-2</v>
      </c>
      <c r="AA51" s="21">
        <v>9.3749999999999903E-2</v>
      </c>
    </row>
    <row r="52" spans="2:27">
      <c r="B52" s="12">
        <v>2</v>
      </c>
      <c r="C52" s="12">
        <v>5</v>
      </c>
      <c r="D52" s="12">
        <v>12</v>
      </c>
      <c r="E52" s="12">
        <v>12</v>
      </c>
      <c r="F52" s="12">
        <v>15</v>
      </c>
      <c r="G52" s="12">
        <v>14</v>
      </c>
      <c r="H52" s="12">
        <v>9</v>
      </c>
      <c r="I52" s="12">
        <v>7</v>
      </c>
      <c r="J52" s="12">
        <v>7</v>
      </c>
      <c r="K52" s="12">
        <v>12</v>
      </c>
      <c r="L52" s="12">
        <v>10</v>
      </c>
      <c r="M52" s="12">
        <v>9</v>
      </c>
      <c r="N52" s="12">
        <v>6</v>
      </c>
      <c r="O52" s="12">
        <v>8</v>
      </c>
      <c r="P52" s="12">
        <v>8</v>
      </c>
      <c r="Q52" s="12">
        <v>2</v>
      </c>
      <c r="R52" s="12">
        <v>6</v>
      </c>
      <c r="S52" s="12">
        <v>4</v>
      </c>
      <c r="T52" s="12">
        <v>5</v>
      </c>
      <c r="U52" s="12">
        <v>3</v>
      </c>
      <c r="V52" s="12">
        <v>2</v>
      </c>
      <c r="W52" s="12">
        <v>4</v>
      </c>
      <c r="X52" s="12">
        <v>4</v>
      </c>
      <c r="Y52" s="12">
        <v>2</v>
      </c>
      <c r="Z52" s="12">
        <v>1</v>
      </c>
      <c r="AA52" s="12">
        <v>3</v>
      </c>
    </row>
    <row r="54" spans="2:27" ht="15" thickBot="1"/>
    <row r="55" spans="2:27">
      <c r="J55" s="29" t="s">
        <v>393</v>
      </c>
      <c r="K55" s="30"/>
      <c r="M55" s="29" t="s">
        <v>394</v>
      </c>
      <c r="N55" s="30"/>
      <c r="Q55" t="s">
        <v>395</v>
      </c>
      <c r="R55" t="s">
        <v>396</v>
      </c>
      <c r="S55" t="s">
        <v>397</v>
      </c>
    </row>
    <row r="56" spans="2:27">
      <c r="J56" s="31"/>
      <c r="K56" s="32"/>
      <c r="M56" s="31"/>
      <c r="N56" s="32"/>
      <c r="Q56" s="4">
        <v>0.51041666666666663</v>
      </c>
      <c r="R56">
        <f>SUM(B52:S52)</f>
        <v>148</v>
      </c>
      <c r="S56">
        <f>R56/R58</f>
        <v>0.86046511627906974</v>
      </c>
      <c r="T56" s="4"/>
    </row>
    <row r="57" spans="2:27">
      <c r="J57" s="31"/>
      <c r="K57" s="32"/>
      <c r="M57" s="31"/>
      <c r="N57" s="32"/>
      <c r="Q57" s="4">
        <v>5.2083333333333336E-2</v>
      </c>
      <c r="R57">
        <f>SUM(B52:W52)</f>
        <v>162</v>
      </c>
      <c r="S57">
        <f>R57/R58</f>
        <v>0.94186046511627908</v>
      </c>
      <c r="T57" s="4"/>
    </row>
    <row r="58" spans="2:27">
      <c r="J58" s="31"/>
      <c r="K58" s="32"/>
      <c r="M58" s="31"/>
      <c r="N58" s="32"/>
      <c r="Q58" s="4">
        <v>9.375E-2</v>
      </c>
      <c r="R58">
        <f>SUM(B52:AA52)</f>
        <v>172</v>
      </c>
      <c r="S58">
        <f>R58/R58</f>
        <v>1</v>
      </c>
    </row>
    <row r="59" spans="2:27">
      <c r="J59" s="31"/>
      <c r="K59" s="32"/>
      <c r="M59" s="31"/>
      <c r="N59" s="32"/>
    </row>
    <row r="60" spans="2:27">
      <c r="J60" s="31"/>
      <c r="K60" s="32"/>
      <c r="M60" s="31"/>
      <c r="N60" s="32"/>
    </row>
    <row r="61" spans="2:27">
      <c r="J61" s="31"/>
      <c r="K61" s="32"/>
      <c r="M61" s="31"/>
      <c r="N61" s="32"/>
    </row>
    <row r="62" spans="2:27">
      <c r="J62" s="31"/>
      <c r="K62" s="32"/>
      <c r="M62" s="31"/>
      <c r="N62" s="32"/>
    </row>
    <row r="63" spans="2:27" ht="15" thickBot="1">
      <c r="J63" s="33"/>
      <c r="K63" s="34"/>
      <c r="M63" s="33"/>
      <c r="N63" s="34"/>
    </row>
    <row r="70" spans="1:18">
      <c r="A70" s="16" t="s">
        <v>398</v>
      </c>
      <c r="B70" s="16">
        <v>2013</v>
      </c>
      <c r="C70" s="16">
        <v>2014</v>
      </c>
      <c r="D70" s="16">
        <v>2015</v>
      </c>
      <c r="E70" s="16" t="s">
        <v>354</v>
      </c>
    </row>
    <row r="71" spans="1:18">
      <c r="A71" s="10" t="s">
        <v>356</v>
      </c>
      <c r="B71" s="11"/>
      <c r="C71" s="11"/>
      <c r="D71" s="11">
        <v>1</v>
      </c>
      <c r="E71" s="11">
        <v>1</v>
      </c>
    </row>
    <row r="72" spans="1:18" ht="15" thickBot="1">
      <c r="A72" s="10" t="s">
        <v>357</v>
      </c>
      <c r="B72" s="11"/>
      <c r="C72" s="11"/>
      <c r="D72" s="11">
        <v>1</v>
      </c>
      <c r="E72" s="11">
        <v>1</v>
      </c>
    </row>
    <row r="73" spans="1:18">
      <c r="A73" s="10" t="s">
        <v>358</v>
      </c>
      <c r="B73" s="11"/>
      <c r="C73" s="11">
        <v>2</v>
      </c>
      <c r="D73" s="11">
        <v>6</v>
      </c>
      <c r="E73" s="11">
        <v>8</v>
      </c>
      <c r="Q73" s="29" t="s">
        <v>399</v>
      </c>
      <c r="R73" s="30"/>
    </row>
    <row r="74" spans="1:18">
      <c r="A74" s="10" t="s">
        <v>359</v>
      </c>
      <c r="B74" s="11"/>
      <c r="C74" s="11">
        <v>1</v>
      </c>
      <c r="D74" s="11"/>
      <c r="E74" s="11">
        <v>1</v>
      </c>
      <c r="Q74" s="31"/>
      <c r="R74" s="32"/>
    </row>
    <row r="75" spans="1:18">
      <c r="A75" s="10" t="s">
        <v>360</v>
      </c>
      <c r="B75" s="11"/>
      <c r="C75" s="11">
        <v>1</v>
      </c>
      <c r="D75" s="11"/>
      <c r="E75" s="11">
        <v>1</v>
      </c>
      <c r="Q75" s="31"/>
      <c r="R75" s="32"/>
    </row>
    <row r="76" spans="1:18">
      <c r="A76" s="10" t="s">
        <v>400</v>
      </c>
      <c r="B76" s="11"/>
      <c r="C76" s="11">
        <v>1</v>
      </c>
      <c r="D76" s="11"/>
      <c r="E76" s="11">
        <v>1</v>
      </c>
      <c r="Q76" s="31"/>
      <c r="R76" s="32"/>
    </row>
    <row r="77" spans="1:18">
      <c r="A77" s="10" t="s">
        <v>361</v>
      </c>
      <c r="B77" s="11"/>
      <c r="C77" s="11"/>
      <c r="D77" s="11">
        <v>2</v>
      </c>
      <c r="E77" s="11">
        <v>2</v>
      </c>
      <c r="Q77" s="31"/>
      <c r="R77" s="32"/>
    </row>
    <row r="78" spans="1:18">
      <c r="A78" s="10" t="s">
        <v>362</v>
      </c>
      <c r="B78" s="11"/>
      <c r="C78" s="11"/>
      <c r="D78" s="11">
        <v>2</v>
      </c>
      <c r="E78" s="11">
        <v>2</v>
      </c>
      <c r="Q78" s="31"/>
      <c r="R78" s="32"/>
    </row>
    <row r="79" spans="1:18">
      <c r="A79" s="10" t="s">
        <v>363</v>
      </c>
      <c r="B79" s="11"/>
      <c r="C79" s="11">
        <v>1</v>
      </c>
      <c r="D79" s="11">
        <v>2</v>
      </c>
      <c r="E79" s="11">
        <v>3</v>
      </c>
      <c r="Q79" s="31"/>
      <c r="R79" s="32"/>
    </row>
    <row r="80" spans="1:18" ht="15" thickBot="1">
      <c r="A80" s="10" t="s">
        <v>364</v>
      </c>
      <c r="B80" s="11"/>
      <c r="C80" s="11"/>
      <c r="D80" s="11">
        <v>4</v>
      </c>
      <c r="E80" s="11">
        <v>4</v>
      </c>
      <c r="Q80" s="33"/>
      <c r="R80" s="34"/>
    </row>
    <row r="81" spans="1:18">
      <c r="A81" s="10" t="s">
        <v>365</v>
      </c>
      <c r="B81" s="11"/>
      <c r="C81" s="11">
        <v>1</v>
      </c>
      <c r="D81" s="11">
        <v>9</v>
      </c>
      <c r="E81" s="11">
        <v>10</v>
      </c>
    </row>
    <row r="82" spans="1:18">
      <c r="A82" s="10" t="s">
        <v>366</v>
      </c>
      <c r="B82" s="11"/>
      <c r="C82" s="11">
        <v>2</v>
      </c>
      <c r="D82" s="11"/>
      <c r="E82" s="11">
        <v>2</v>
      </c>
    </row>
    <row r="83" spans="1:18">
      <c r="A83" s="10" t="s">
        <v>368</v>
      </c>
      <c r="B83" s="11"/>
      <c r="C83" s="11"/>
      <c r="D83" s="11">
        <v>7</v>
      </c>
      <c r="E83" s="11">
        <v>7</v>
      </c>
    </row>
    <row r="84" spans="1:18">
      <c r="A84" s="10" t="s">
        <v>369</v>
      </c>
      <c r="B84" s="11"/>
      <c r="C84" s="11"/>
      <c r="D84" s="11">
        <v>4</v>
      </c>
      <c r="E84" s="11">
        <v>4</v>
      </c>
    </row>
    <row r="85" spans="1:18">
      <c r="A85" s="10" t="s">
        <v>370</v>
      </c>
      <c r="B85" s="11"/>
      <c r="C85" s="11">
        <v>3</v>
      </c>
      <c r="D85" s="11">
        <v>3</v>
      </c>
      <c r="E85" s="11">
        <v>6</v>
      </c>
    </row>
    <row r="86" spans="1:18">
      <c r="A86" s="10" t="s">
        <v>371</v>
      </c>
      <c r="B86" s="11">
        <v>6</v>
      </c>
      <c r="C86" s="11">
        <v>7</v>
      </c>
      <c r="D86" s="11">
        <v>6</v>
      </c>
      <c r="E86" s="11">
        <v>19</v>
      </c>
    </row>
    <row r="87" spans="1:18" ht="15" thickBot="1">
      <c r="A87" s="10" t="s">
        <v>372</v>
      </c>
      <c r="B87" s="11"/>
      <c r="C87" s="11">
        <v>4</v>
      </c>
      <c r="D87" s="11">
        <v>1</v>
      </c>
      <c r="E87" s="11">
        <v>5</v>
      </c>
    </row>
    <row r="88" spans="1:18" ht="14.45" customHeight="1">
      <c r="A88" s="10" t="s">
        <v>373</v>
      </c>
      <c r="B88" s="11"/>
      <c r="C88" s="11"/>
      <c r="D88" s="11">
        <v>3</v>
      </c>
      <c r="E88" s="11">
        <v>3</v>
      </c>
      <c r="Q88" s="29" t="s">
        <v>401</v>
      </c>
      <c r="R88" s="30"/>
    </row>
    <row r="89" spans="1:18">
      <c r="A89" s="10" t="s">
        <v>374</v>
      </c>
      <c r="B89" s="11"/>
      <c r="C89" s="11">
        <v>11</v>
      </c>
      <c r="D89" s="11"/>
      <c r="E89" s="11">
        <v>11</v>
      </c>
      <c r="Q89" s="31"/>
      <c r="R89" s="32"/>
    </row>
    <row r="90" spans="1:18">
      <c r="A90" s="10" t="s">
        <v>375</v>
      </c>
      <c r="B90" s="11"/>
      <c r="C90" s="11"/>
      <c r="D90" s="11">
        <v>1</v>
      </c>
      <c r="E90" s="11">
        <v>1</v>
      </c>
      <c r="Q90" s="31"/>
      <c r="R90" s="32"/>
    </row>
    <row r="91" spans="1:18">
      <c r="A91" s="10" t="s">
        <v>376</v>
      </c>
      <c r="B91" s="11"/>
      <c r="C91" s="11">
        <v>8</v>
      </c>
      <c r="D91" s="11">
        <v>2</v>
      </c>
      <c r="E91" s="11">
        <v>10</v>
      </c>
      <c r="Q91" s="31"/>
      <c r="R91" s="32"/>
    </row>
    <row r="92" spans="1:18">
      <c r="A92" s="10" t="s">
        <v>377</v>
      </c>
      <c r="B92" s="11"/>
      <c r="C92" s="11">
        <v>7</v>
      </c>
      <c r="D92" s="11">
        <v>1</v>
      </c>
      <c r="E92" s="11">
        <v>8</v>
      </c>
      <c r="Q92" s="31"/>
      <c r="R92" s="32"/>
    </row>
    <row r="93" spans="1:18">
      <c r="A93" s="10" t="s">
        <v>378</v>
      </c>
      <c r="B93" s="11"/>
      <c r="C93" s="11"/>
      <c r="D93" s="11">
        <v>3</v>
      </c>
      <c r="E93" s="11">
        <v>3</v>
      </c>
      <c r="Q93" s="31"/>
      <c r="R93" s="32"/>
    </row>
    <row r="94" spans="1:18">
      <c r="A94" s="10" t="s">
        <v>379</v>
      </c>
      <c r="B94" s="11"/>
      <c r="C94" s="11">
        <v>7</v>
      </c>
      <c r="D94" s="11"/>
      <c r="E94" s="11">
        <v>7</v>
      </c>
      <c r="Q94" s="31"/>
      <c r="R94" s="32"/>
    </row>
    <row r="95" spans="1:18">
      <c r="A95" s="10" t="s">
        <v>380</v>
      </c>
      <c r="B95" s="11"/>
      <c r="C95" s="11">
        <v>7</v>
      </c>
      <c r="D95" s="11">
        <v>2</v>
      </c>
      <c r="E95" s="11">
        <v>9</v>
      </c>
      <c r="Q95" s="31"/>
      <c r="R95" s="32"/>
    </row>
    <row r="96" spans="1:18" ht="15" thickBot="1">
      <c r="A96" s="10" t="s">
        <v>381</v>
      </c>
      <c r="B96" s="11"/>
      <c r="C96" s="11">
        <v>3</v>
      </c>
      <c r="D96" s="11">
        <v>10</v>
      </c>
      <c r="E96" s="11">
        <v>13</v>
      </c>
      <c r="Q96" s="33"/>
      <c r="R96" s="34"/>
    </row>
    <row r="97" spans="1:5">
      <c r="A97" s="10" t="s">
        <v>382</v>
      </c>
      <c r="B97" s="11"/>
      <c r="C97" s="11">
        <v>2</v>
      </c>
      <c r="D97" s="11"/>
      <c r="E97" s="11">
        <v>2</v>
      </c>
    </row>
    <row r="98" spans="1:5">
      <c r="A98" s="10" t="s">
        <v>383</v>
      </c>
      <c r="B98" s="11">
        <v>5</v>
      </c>
      <c r="C98" s="11">
        <v>2</v>
      </c>
      <c r="D98" s="11"/>
      <c r="E98" s="11">
        <v>7</v>
      </c>
    </row>
    <row r="99" spans="1:5">
      <c r="A99" s="10" t="s">
        <v>384</v>
      </c>
      <c r="B99" s="11">
        <v>8</v>
      </c>
      <c r="C99" s="11"/>
      <c r="D99" s="11">
        <v>4</v>
      </c>
      <c r="E99" s="11">
        <v>12</v>
      </c>
    </row>
    <row r="100" spans="1:5">
      <c r="A100" s="10" t="s">
        <v>385</v>
      </c>
      <c r="B100" s="11"/>
      <c r="C100" s="11"/>
      <c r="D100" s="11">
        <v>5</v>
      </c>
      <c r="E100" s="11">
        <v>5</v>
      </c>
    </row>
    <row r="101" spans="1:5">
      <c r="A101" s="10" t="s">
        <v>387</v>
      </c>
      <c r="B101" s="11"/>
      <c r="C101" s="11"/>
      <c r="D101" s="11">
        <v>2</v>
      </c>
      <c r="E101" s="11">
        <v>2</v>
      </c>
    </row>
    <row r="102" spans="1:5">
      <c r="A102" s="10" t="s">
        <v>388</v>
      </c>
      <c r="B102" s="11"/>
      <c r="C102" s="11">
        <v>1</v>
      </c>
      <c r="D102" s="11"/>
      <c r="E102" s="11">
        <v>1</v>
      </c>
    </row>
    <row r="103" spans="1:5">
      <c r="A103" s="10" t="s">
        <v>389</v>
      </c>
      <c r="B103" s="11"/>
      <c r="C103" s="11">
        <v>1</v>
      </c>
      <c r="D103" s="11"/>
      <c r="E103" s="11">
        <v>1</v>
      </c>
    </row>
  </sheetData>
  <mergeCells count="6">
    <mergeCell ref="N11:O18"/>
    <mergeCell ref="Q88:R96"/>
    <mergeCell ref="Q73:R80"/>
    <mergeCell ref="J55:K63"/>
    <mergeCell ref="M55:N63"/>
    <mergeCell ref="N29:O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Ciaglo</dc:creator>
  <cp:keywords/>
  <dc:description/>
  <cp:lastModifiedBy>Otus Flammeolus</cp:lastModifiedBy>
  <cp:revision/>
  <dcterms:created xsi:type="dcterms:W3CDTF">2015-10-29T00:24:57Z</dcterms:created>
  <dcterms:modified xsi:type="dcterms:W3CDTF">2016-11-04T18:58:40Z</dcterms:modified>
  <cp:category/>
  <cp:contentStatus/>
</cp:coreProperties>
</file>