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SPUK\UPT info\Unit Pengujian Tradisional\SOP\KEMASKINI BORANG 15 NOV 2024\Ujian Logam Berat\"/>
    </mc:Choice>
  </mc:AlternateContent>
  <bookViews>
    <workbookView xWindow="0" yWindow="0" windowWidth="28800" windowHeight="12300"/>
  </bookViews>
  <sheets>
    <sheet name="ICPMS  Plaster" sheetId="1" r:id="rId1"/>
  </sheets>
  <calcPr calcId="162913"/>
  <extLst>
    <ext uri="GoogleSheetsCustomDataVersion2">
      <go:sheetsCustomData xmlns:go="http://customooxmlschemas.google.com/" r:id="rId5" roundtripDataChecksum="jLV1INCGwnmOHWhME/6zfxtbRhyUmRZ4L5Ifc/p+CUQ="/>
    </ext>
  </extLst>
</workbook>
</file>

<file path=xl/calcChain.xml><?xml version="1.0" encoding="utf-8"?>
<calcChain xmlns="http://schemas.openxmlformats.org/spreadsheetml/2006/main">
  <c r="C30" i="1" l="1"/>
  <c r="H29" i="1" s="1"/>
  <c r="C27" i="1"/>
  <c r="H26" i="1" s="1"/>
  <c r="C24" i="1"/>
  <c r="H23" i="1"/>
  <c r="C21" i="1"/>
  <c r="H20" i="1"/>
</calcChain>
</file>

<file path=xl/sharedStrings.xml><?xml version="1.0" encoding="utf-8"?>
<sst xmlns="http://schemas.openxmlformats.org/spreadsheetml/2006/main" count="84" uniqueCount="69">
  <si>
    <t>Unit Analisis Tradisional</t>
  </si>
  <si>
    <t>No. Sampel</t>
  </si>
  <si>
    <t>Fail Analisis</t>
  </si>
  <si>
    <t>TATACARA UJIAN: PKKK/300/UAT/035</t>
  </si>
  <si>
    <t>PARAMETER ANALISIS LOGAM As,Hg,Pb,Cd</t>
  </si>
  <si>
    <t xml:space="preserve">Equipment:    </t>
  </si>
  <si>
    <t>ICPMS Agilent 8800                    ICPMS Agilent 8900</t>
  </si>
  <si>
    <t xml:space="preserve">Calibration mode:   </t>
  </si>
  <si>
    <t>Linear Through Blank</t>
  </si>
  <si>
    <t xml:space="preserve">Instrument type:  </t>
  </si>
  <si>
    <t>ICPMS</t>
  </si>
  <si>
    <t>Element:</t>
  </si>
  <si>
    <t>As,Pb,Cd</t>
  </si>
  <si>
    <t>Hg</t>
  </si>
  <si>
    <t xml:space="preserve">Tune method:     </t>
  </si>
  <si>
    <t>Helium                                                                        Oxygen</t>
  </si>
  <si>
    <t xml:space="preserve">Standard 1: </t>
  </si>
  <si>
    <t>5 ppb</t>
  </si>
  <si>
    <t>1 ppb</t>
  </si>
  <si>
    <t xml:space="preserve">Plasma mode:       </t>
  </si>
  <si>
    <t>HMI (low)</t>
  </si>
  <si>
    <t xml:space="preserve">Standard 2:   </t>
  </si>
  <si>
    <t xml:space="preserve">25ppb </t>
  </si>
  <si>
    <t xml:space="preserve">5ppb </t>
  </si>
  <si>
    <t xml:space="preserve">Scan Type:        </t>
  </si>
  <si>
    <t xml:space="preserve">Single Quad (Q2)  Triple Quad (Q3)    </t>
  </si>
  <si>
    <t xml:space="preserve">Standard 3:    </t>
  </si>
  <si>
    <t xml:space="preserve">75ppb  </t>
  </si>
  <si>
    <t xml:space="preserve">15ppb  </t>
  </si>
  <si>
    <t>Concentration unit:</t>
  </si>
  <si>
    <t>ppb</t>
  </si>
  <si>
    <t xml:space="preserve">Standard 4:       </t>
  </si>
  <si>
    <t>150ppb</t>
  </si>
  <si>
    <t>30ppb</t>
  </si>
  <si>
    <t xml:space="preserve">Analysis method:  </t>
  </si>
  <si>
    <t>Full Quant</t>
  </si>
  <si>
    <t>Calibration Check Sol.:</t>
  </si>
  <si>
    <t>50ppb</t>
  </si>
  <si>
    <t>10ppb</t>
  </si>
  <si>
    <t xml:space="preserve">Analysis mode:    </t>
  </si>
  <si>
    <t xml:space="preserve">Spectrum   </t>
  </si>
  <si>
    <t>No Kelompok Piawai Rujukan</t>
  </si>
  <si>
    <t>Tarikh Luput:</t>
  </si>
  <si>
    <r>
      <rPr>
        <b/>
        <sz val="11"/>
        <color theme="1"/>
        <rFont val="Calibri"/>
      </rPr>
      <t>Nebulizer pump rate:</t>
    </r>
    <r>
      <rPr>
        <sz val="11"/>
        <color theme="1"/>
        <rFont val="Calibri"/>
      </rPr>
      <t xml:space="preserve">                                    </t>
    </r>
  </si>
  <si>
    <t xml:space="preserve">0.1 rps   </t>
  </si>
  <si>
    <t>As :</t>
  </si>
  <si>
    <t xml:space="preserve">Sampling mode:  </t>
  </si>
  <si>
    <t>Autosampler</t>
  </si>
  <si>
    <t>Hg :</t>
  </si>
  <si>
    <t>Pb :</t>
  </si>
  <si>
    <t>Cd :</t>
  </si>
  <si>
    <t>Keputusan Ujian As</t>
  </si>
  <si>
    <t>Keputusan sampel (ppb) = 1000</t>
  </si>
  <si>
    <t>÷</t>
  </si>
  <si>
    <t>Keputusan akhir :</t>
  </si>
  <si>
    <t>mg/kg</t>
  </si>
  <si>
    <t>=</t>
  </si>
  <si>
    <t>Keputusan Ujian Hg</t>
  </si>
  <si>
    <t>Keputusan Ujian Pb</t>
  </si>
  <si>
    <t>Keputusan Ujian Cd</t>
  </si>
  <si>
    <t>Keputusan Ujian:</t>
  </si>
  <si>
    <t>Catatan:</t>
  </si>
  <si>
    <r>
      <rPr>
        <b/>
        <sz val="11"/>
        <color theme="1"/>
        <rFont val="Times New Roman"/>
      </rPr>
      <t xml:space="preserve">□ </t>
    </r>
    <r>
      <rPr>
        <sz val="11"/>
        <color theme="1"/>
        <rFont val="Times New Roman"/>
      </rPr>
      <t xml:space="preserve">Mean                    □ 2 timbangan (A,B)   </t>
    </r>
  </si>
  <si>
    <t xml:space="preserve">□ Median                 □ 4 timbangan (A,B,C,D)    </t>
  </si>
  <si>
    <t>LULUS</t>
  </si>
  <si>
    <t>TIDAK LULUS UJIAN_______________</t>
  </si>
  <si>
    <t>Tandatangan Penganalisa &amp; tarikh</t>
  </si>
  <si>
    <t>Tandatangan Penyemak &amp; tarikh</t>
  </si>
  <si>
    <t xml:space="preserve">Laporan Ujian Penentuan Logam Berat Dalam Plaster (ICPMS)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</si>
</sst>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0000"/>
  </numFmts>
  <fonts count="9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b/>
      <sz val="10"/>
      <color theme="1"/>
      <name val="Calibri"/>
    </font>
    <font>
      <sz val="8"/>
      <color theme="1"/>
      <name val="Calibri"/>
    </font>
    <font>
      <sz val="11"/>
      <color theme="0"/>
      <name val="Calibri"/>
    </font>
    <font>
      <b/>
      <sz val="11"/>
      <color theme="1"/>
      <name val="Times New Roman"/>
    </font>
    <font>
      <sz val="11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3" fillId="0" borderId="0" xfId="0" applyFont="1"/>
    <xf numFmtId="0" fontId="1" fillId="0" borderId="0" xfId="0" applyFont="1" applyAlignment="1">
      <alignment vertical="center" wrapText="1"/>
    </xf>
    <xf numFmtId="0" fontId="1" fillId="0" borderId="7" xfId="0" applyFont="1" applyBorder="1" applyAlignment="1">
      <alignment vertical="center" wrapText="1"/>
    </xf>
    <xf numFmtId="1" fontId="3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wrapText="1"/>
    </xf>
    <xf numFmtId="0" fontId="3" fillId="0" borderId="0" xfId="0" applyFont="1" applyAlignment="1">
      <alignment horizontal="center" vertical="center" wrapText="1"/>
    </xf>
    <xf numFmtId="1" fontId="4" fillId="0" borderId="0" xfId="0" applyNumberFormat="1" applyFont="1" applyAlignment="1">
      <alignment wrapText="1"/>
    </xf>
    <xf numFmtId="1" fontId="5" fillId="0" borderId="8" xfId="0" applyNumberFormat="1" applyFont="1" applyBorder="1" applyAlignment="1">
      <alignment vertical="top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wrapText="1"/>
    </xf>
    <xf numFmtId="0" fontId="3" fillId="0" borderId="0" xfId="0" applyFont="1" applyAlignment="1">
      <alignment horizontal="left" vertical="center" wrapText="1"/>
    </xf>
    <xf numFmtId="0" fontId="1" fillId="0" borderId="7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164" fontId="3" fillId="0" borderId="0" xfId="0" applyNumberFormat="1" applyFont="1"/>
    <xf numFmtId="164" fontId="3" fillId="0" borderId="0" xfId="0" applyNumberFormat="1" applyFont="1" applyAlignment="1">
      <alignment horizontal="center"/>
    </xf>
    <xf numFmtId="1" fontId="3" fillId="0" borderId="8" xfId="0" applyNumberFormat="1" applyFont="1" applyBorder="1" applyAlignment="1">
      <alignment horizontal="center"/>
    </xf>
    <xf numFmtId="0" fontId="3" fillId="0" borderId="8" xfId="0" applyFont="1" applyBorder="1"/>
    <xf numFmtId="0" fontId="3" fillId="0" borderId="7" xfId="0" applyFont="1" applyBorder="1" applyAlignment="1">
      <alignment horizontal="right" wrapText="1"/>
    </xf>
    <xf numFmtId="166" fontId="6" fillId="0" borderId="8" xfId="0" applyNumberFormat="1" applyFont="1" applyBorder="1"/>
    <xf numFmtId="1" fontId="3" fillId="0" borderId="8" xfId="0" applyNumberFormat="1" applyFont="1" applyBorder="1" applyAlignment="1">
      <alignment horizontal="center" vertical="center"/>
    </xf>
    <xf numFmtId="0" fontId="3" fillId="0" borderId="6" xfId="0" applyFont="1" applyBorder="1"/>
    <xf numFmtId="0" fontId="3" fillId="0" borderId="5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1" fillId="0" borderId="7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0" borderId="8" xfId="0" applyFont="1" applyBorder="1" applyAlignment="1">
      <alignment wrapText="1"/>
    </xf>
    <xf numFmtId="0" fontId="1" fillId="0" borderId="0" xfId="0" applyFont="1" applyAlignment="1">
      <alignment wrapText="1"/>
    </xf>
    <xf numFmtId="0" fontId="3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3" fillId="0" borderId="0" xfId="0" applyFont="1" applyAlignment="1">
      <alignment horizontal="center" vertical="top" wrapText="1"/>
    </xf>
    <xf numFmtId="0" fontId="3" fillId="0" borderId="7" xfId="0" applyFont="1" applyBorder="1" applyAlignment="1">
      <alignment wrapText="1"/>
    </xf>
    <xf numFmtId="164" fontId="3" fillId="0" borderId="4" xfId="0" applyNumberFormat="1" applyFont="1" applyBorder="1" applyAlignment="1">
      <alignment horizontal="center" wrapText="1"/>
    </xf>
    <xf numFmtId="0" fontId="3" fillId="0" borderId="5" xfId="0" applyFont="1" applyBorder="1"/>
    <xf numFmtId="0" fontId="3" fillId="0" borderId="12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4" xfId="0" applyFont="1" applyBorder="1"/>
    <xf numFmtId="1" fontId="3" fillId="0" borderId="0" xfId="0" applyNumberFormat="1" applyFont="1" applyAlignment="1">
      <alignment wrapText="1"/>
    </xf>
    <xf numFmtId="0" fontId="0" fillId="0" borderId="0" xfId="0" applyFont="1" applyAlignment="1"/>
    <xf numFmtId="1" fontId="4" fillId="0" borderId="0" xfId="0" applyNumberFormat="1" applyFont="1" applyAlignment="1">
      <alignment horizontal="center" wrapText="1"/>
    </xf>
    <xf numFmtId="0" fontId="2" fillId="0" borderId="8" xfId="0" applyFont="1" applyBorder="1"/>
    <xf numFmtId="1" fontId="3" fillId="0" borderId="9" xfId="0" applyNumberFormat="1" applyFont="1" applyBorder="1" applyAlignment="1">
      <alignment wrapText="1"/>
    </xf>
    <xf numFmtId="0" fontId="2" fillId="0" borderId="9" xfId="0" applyFont="1" applyBorder="1"/>
    <xf numFmtId="1" fontId="4" fillId="0" borderId="9" xfId="0" applyNumberFormat="1" applyFont="1" applyBorder="1" applyAlignment="1">
      <alignment horizontal="center" wrapText="1"/>
    </xf>
    <xf numFmtId="0" fontId="2" fillId="0" borderId="10" xfId="0" applyFont="1" applyBorder="1"/>
    <xf numFmtId="0" fontId="1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4" fillId="0" borderId="4" xfId="0" applyFont="1" applyBorder="1" applyAlignment="1">
      <alignment horizontal="center" vertical="top" wrapText="1"/>
    </xf>
    <xf numFmtId="0" fontId="2" fillId="0" borderId="5" xfId="0" applyFont="1" applyBorder="1"/>
    <xf numFmtId="0" fontId="3" fillId="0" borderId="4" xfId="0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 vertical="top" wrapText="1"/>
    </xf>
    <xf numFmtId="0" fontId="1" fillId="0" borderId="0" xfId="0" applyFont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0" fontId="2" fillId="0" borderId="6" xfId="0" applyFont="1" applyBorder="1"/>
    <xf numFmtId="0" fontId="2" fillId="0" borderId="12" xfId="0" applyFont="1" applyBorder="1"/>
    <xf numFmtId="0" fontId="1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1" fontId="3" fillId="2" borderId="1" xfId="0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35</xdr:row>
      <xdr:rowOff>9525</xdr:rowOff>
    </xdr:from>
    <xdr:ext cx="390525" cy="266700"/>
    <xdr:sp macro="" textlink="">
      <xdr:nvSpPr>
        <xdr:cNvPr id="3" name="Shape 3"/>
        <xdr:cNvSpPr/>
      </xdr:nvSpPr>
      <xdr:spPr>
        <a:xfrm>
          <a:off x="5155500" y="3651413"/>
          <a:ext cx="381000" cy="257175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400050</xdr:colOff>
      <xdr:row>37</xdr:row>
      <xdr:rowOff>85725</xdr:rowOff>
    </xdr:from>
    <xdr:ext cx="390525" cy="266700"/>
    <xdr:sp macro="" textlink="">
      <xdr:nvSpPr>
        <xdr:cNvPr id="2" name="Shape 3"/>
        <xdr:cNvSpPr/>
      </xdr:nvSpPr>
      <xdr:spPr>
        <a:xfrm>
          <a:off x="5155500" y="3651413"/>
          <a:ext cx="381000" cy="257175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228600</xdr:colOff>
      <xdr:row>6</xdr:row>
      <xdr:rowOff>19050</xdr:rowOff>
    </xdr:from>
    <xdr:ext cx="190500" cy="152400"/>
    <xdr:sp macro="" textlink="">
      <xdr:nvSpPr>
        <xdr:cNvPr id="4" name="Shape 4"/>
        <xdr:cNvSpPr/>
      </xdr:nvSpPr>
      <xdr:spPr>
        <a:xfrm>
          <a:off x="5255513" y="3708563"/>
          <a:ext cx="180975" cy="142875"/>
        </a:xfrm>
        <a:prstGeom prst="rect">
          <a:avLst/>
        </a:prstGeom>
        <a:noFill/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228600</xdr:colOff>
      <xdr:row>6</xdr:row>
      <xdr:rowOff>200025</xdr:rowOff>
    </xdr:from>
    <xdr:ext cx="190500" cy="152400"/>
    <xdr:sp macro="" textlink="">
      <xdr:nvSpPr>
        <xdr:cNvPr id="5" name="Shape 4"/>
        <xdr:cNvSpPr/>
      </xdr:nvSpPr>
      <xdr:spPr>
        <a:xfrm>
          <a:off x="5255513" y="3708563"/>
          <a:ext cx="180975" cy="142875"/>
        </a:xfrm>
        <a:prstGeom prst="rect">
          <a:avLst/>
        </a:prstGeom>
        <a:noFill/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228600</xdr:colOff>
      <xdr:row>8</xdr:row>
      <xdr:rowOff>9525</xdr:rowOff>
    </xdr:from>
    <xdr:ext cx="190500" cy="152400"/>
    <xdr:sp macro="" textlink="">
      <xdr:nvSpPr>
        <xdr:cNvPr id="6" name="Shape 4"/>
        <xdr:cNvSpPr/>
      </xdr:nvSpPr>
      <xdr:spPr>
        <a:xfrm>
          <a:off x="5255513" y="3708563"/>
          <a:ext cx="180975" cy="142875"/>
        </a:xfrm>
        <a:prstGeom prst="rect">
          <a:avLst/>
        </a:prstGeom>
        <a:noFill/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228600</xdr:colOff>
      <xdr:row>8</xdr:row>
      <xdr:rowOff>190500</xdr:rowOff>
    </xdr:from>
    <xdr:ext cx="190500" cy="152400"/>
    <xdr:sp macro="" textlink="">
      <xdr:nvSpPr>
        <xdr:cNvPr id="7" name="Shape 4"/>
        <xdr:cNvSpPr/>
      </xdr:nvSpPr>
      <xdr:spPr>
        <a:xfrm>
          <a:off x="5255513" y="3708563"/>
          <a:ext cx="180975" cy="142875"/>
        </a:xfrm>
        <a:prstGeom prst="rect">
          <a:avLst/>
        </a:prstGeom>
        <a:noFill/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238125</xdr:colOff>
      <xdr:row>10</xdr:row>
      <xdr:rowOff>19050</xdr:rowOff>
    </xdr:from>
    <xdr:ext cx="190500" cy="152400"/>
    <xdr:sp macro="" textlink="">
      <xdr:nvSpPr>
        <xdr:cNvPr id="8" name="Shape 5"/>
        <xdr:cNvSpPr/>
      </xdr:nvSpPr>
      <xdr:spPr>
        <a:xfrm>
          <a:off x="5255513" y="3708563"/>
          <a:ext cx="180975" cy="142875"/>
        </a:xfrm>
        <a:prstGeom prst="rect">
          <a:avLst/>
        </a:prstGeom>
        <a:noFill/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238125</xdr:colOff>
      <xdr:row>10</xdr:row>
      <xdr:rowOff>200025</xdr:rowOff>
    </xdr:from>
    <xdr:ext cx="190500" cy="152400"/>
    <xdr:sp macro="" textlink="">
      <xdr:nvSpPr>
        <xdr:cNvPr id="9" name="Shape 5"/>
        <xdr:cNvSpPr/>
      </xdr:nvSpPr>
      <xdr:spPr>
        <a:xfrm>
          <a:off x="5255513" y="3708563"/>
          <a:ext cx="180975" cy="142875"/>
        </a:xfrm>
        <a:prstGeom prst="rect">
          <a:avLst/>
        </a:prstGeom>
        <a:noFill/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view="pageLayout" zoomScaleNormal="100" workbookViewId="0">
      <selection activeCell="A2" sqref="A2:J2"/>
    </sheetView>
  </sheetViews>
  <sheetFormatPr defaultColWidth="14.42578125" defaultRowHeight="15" customHeight="1"/>
  <cols>
    <col min="1" max="1" width="12.85546875" customWidth="1"/>
    <col min="2" max="2" width="8" customWidth="1"/>
    <col min="3" max="3" width="11.28515625" customWidth="1"/>
    <col min="4" max="4" width="6" customWidth="1"/>
    <col min="5" max="5" width="6.85546875" customWidth="1"/>
    <col min="6" max="6" width="12.140625" customWidth="1"/>
    <col min="7" max="7" width="10" customWidth="1"/>
    <col min="8" max="8" width="8.5703125" customWidth="1"/>
    <col min="9" max="9" width="4.5703125" customWidth="1"/>
    <col min="10" max="10" width="6.7109375" customWidth="1"/>
    <col min="11" max="11" width="8" customWidth="1"/>
  </cols>
  <sheetData>
    <row r="1" spans="1:26">
      <c r="A1" s="71" t="s">
        <v>0</v>
      </c>
      <c r="B1" s="51"/>
      <c r="C1" s="51"/>
      <c r="D1" s="51"/>
      <c r="E1" s="51"/>
      <c r="F1" s="51"/>
      <c r="G1" s="51"/>
      <c r="H1" s="51"/>
      <c r="I1" s="51"/>
      <c r="J1" s="5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71" t="s">
        <v>68</v>
      </c>
      <c r="B2" s="51"/>
      <c r="C2" s="51"/>
      <c r="D2" s="51"/>
      <c r="E2" s="51"/>
      <c r="F2" s="51"/>
      <c r="G2" s="51"/>
      <c r="H2" s="51"/>
      <c r="I2" s="51"/>
      <c r="J2" s="5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72" t="s">
        <v>1</v>
      </c>
      <c r="B3" s="51"/>
      <c r="C3" s="52"/>
      <c r="D3" s="73"/>
      <c r="E3" s="51"/>
      <c r="F3" s="51"/>
      <c r="G3" s="51"/>
      <c r="H3" s="51"/>
      <c r="I3" s="51"/>
      <c r="J3" s="5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72" t="s">
        <v>2</v>
      </c>
      <c r="B4" s="51"/>
      <c r="C4" s="52"/>
      <c r="D4" s="73"/>
      <c r="E4" s="51"/>
      <c r="F4" s="51"/>
      <c r="G4" s="51"/>
      <c r="H4" s="51"/>
      <c r="I4" s="51"/>
      <c r="J4" s="5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74" t="s">
        <v>3</v>
      </c>
      <c r="B5" s="51"/>
      <c r="C5" s="51"/>
      <c r="D5" s="51"/>
      <c r="E5" s="51"/>
      <c r="F5" s="51"/>
      <c r="G5" s="51"/>
      <c r="H5" s="51"/>
      <c r="I5" s="51"/>
      <c r="J5" s="5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>
      <c r="A6" s="74" t="s">
        <v>4</v>
      </c>
      <c r="B6" s="51"/>
      <c r="C6" s="51"/>
      <c r="D6" s="51"/>
      <c r="E6" s="51"/>
      <c r="F6" s="51"/>
      <c r="G6" s="51"/>
      <c r="H6" s="51"/>
      <c r="I6" s="51"/>
      <c r="J6" s="5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75" t="s">
        <v>5</v>
      </c>
      <c r="B7" s="54"/>
      <c r="C7" s="76" t="s">
        <v>6</v>
      </c>
      <c r="D7" s="54"/>
      <c r="E7" s="54"/>
      <c r="F7" s="2" t="s">
        <v>7</v>
      </c>
      <c r="G7" s="70" t="s">
        <v>8</v>
      </c>
      <c r="H7" s="54"/>
      <c r="I7" s="54"/>
      <c r="J7" s="6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>
      <c r="A8" s="77" t="s">
        <v>9</v>
      </c>
      <c r="B8" s="43"/>
      <c r="C8" s="78" t="s">
        <v>10</v>
      </c>
      <c r="D8" s="43"/>
      <c r="E8" s="4"/>
      <c r="F8" s="5" t="s">
        <v>11</v>
      </c>
      <c r="G8" s="6" t="s">
        <v>12</v>
      </c>
      <c r="H8" s="6" t="s">
        <v>13</v>
      </c>
      <c r="I8" s="44"/>
      <c r="J8" s="45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0" customHeight="1">
      <c r="A9" s="77" t="s">
        <v>14</v>
      </c>
      <c r="B9" s="43"/>
      <c r="C9" s="78" t="s">
        <v>15</v>
      </c>
      <c r="D9" s="43"/>
      <c r="E9" s="7"/>
      <c r="F9" s="2" t="s">
        <v>16</v>
      </c>
      <c r="G9" s="8" t="s">
        <v>17</v>
      </c>
      <c r="H9" s="8" t="s">
        <v>18</v>
      </c>
      <c r="I9" s="9"/>
      <c r="J9" s="10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77" t="s">
        <v>19</v>
      </c>
      <c r="B10" s="43"/>
      <c r="C10" s="78" t="s">
        <v>20</v>
      </c>
      <c r="D10" s="43"/>
      <c r="E10" s="7"/>
      <c r="F10" s="2" t="s">
        <v>21</v>
      </c>
      <c r="G10" s="8" t="s">
        <v>22</v>
      </c>
      <c r="H10" s="8" t="s">
        <v>23</v>
      </c>
      <c r="I10" s="11"/>
      <c r="J10" s="10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0" customHeight="1">
      <c r="A11" s="77" t="s">
        <v>24</v>
      </c>
      <c r="B11" s="43"/>
      <c r="C11" s="78" t="s">
        <v>25</v>
      </c>
      <c r="D11" s="43"/>
      <c r="E11" s="7"/>
      <c r="F11" s="2" t="s">
        <v>26</v>
      </c>
      <c r="G11" s="8" t="s">
        <v>27</v>
      </c>
      <c r="H11" s="8" t="s">
        <v>28</v>
      </c>
      <c r="I11" s="11"/>
      <c r="J11" s="10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77" t="s">
        <v>29</v>
      </c>
      <c r="B12" s="43"/>
      <c r="C12" s="78" t="s">
        <v>30</v>
      </c>
      <c r="D12" s="43"/>
      <c r="E12" s="7"/>
      <c r="F12" s="2" t="s">
        <v>31</v>
      </c>
      <c r="G12" s="8" t="s">
        <v>32</v>
      </c>
      <c r="H12" s="8" t="s">
        <v>33</v>
      </c>
      <c r="I12" s="9"/>
      <c r="J12" s="10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0">
      <c r="A13" s="77" t="s">
        <v>34</v>
      </c>
      <c r="B13" s="43"/>
      <c r="C13" s="78" t="s">
        <v>35</v>
      </c>
      <c r="D13" s="43"/>
      <c r="E13" s="7"/>
      <c r="F13" s="2" t="s">
        <v>36</v>
      </c>
      <c r="G13" s="8" t="s">
        <v>37</v>
      </c>
      <c r="H13" s="8" t="s">
        <v>38</v>
      </c>
      <c r="I13" s="11"/>
      <c r="J13" s="1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77" t="s">
        <v>39</v>
      </c>
      <c r="B14" s="43"/>
      <c r="C14" s="78" t="s">
        <v>40</v>
      </c>
      <c r="D14" s="43"/>
      <c r="E14" s="7"/>
      <c r="F14" s="79" t="s">
        <v>41</v>
      </c>
      <c r="G14" s="43"/>
      <c r="H14" s="43"/>
      <c r="I14" s="80" t="s">
        <v>42</v>
      </c>
      <c r="J14" s="45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77" t="s">
        <v>43</v>
      </c>
      <c r="B15" s="43"/>
      <c r="C15" s="78" t="s">
        <v>44</v>
      </c>
      <c r="D15" s="43"/>
      <c r="E15" s="7"/>
      <c r="F15" s="78" t="s">
        <v>45</v>
      </c>
      <c r="G15" s="43"/>
      <c r="H15" s="43"/>
      <c r="I15" s="81"/>
      <c r="J15" s="4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77" t="s">
        <v>46</v>
      </c>
      <c r="B16" s="43"/>
      <c r="C16" s="82" t="s">
        <v>47</v>
      </c>
      <c r="D16" s="43"/>
      <c r="E16" s="43"/>
      <c r="F16" s="42" t="s">
        <v>48</v>
      </c>
      <c r="G16" s="43"/>
      <c r="H16" s="43"/>
      <c r="I16" s="44"/>
      <c r="J16" s="45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3"/>
      <c r="B17" s="2"/>
      <c r="C17" s="13"/>
      <c r="D17" s="13"/>
      <c r="E17" s="13"/>
      <c r="F17" s="42" t="s">
        <v>49</v>
      </c>
      <c r="G17" s="43"/>
      <c r="H17" s="43"/>
      <c r="I17" s="44"/>
      <c r="J17" s="45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4"/>
      <c r="B18" s="15"/>
      <c r="C18" s="4"/>
      <c r="D18" s="4"/>
      <c r="E18" s="4"/>
      <c r="F18" s="46" t="s">
        <v>50</v>
      </c>
      <c r="G18" s="47"/>
      <c r="H18" s="47"/>
      <c r="I18" s="48"/>
      <c r="J18" s="49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50" t="s">
        <v>51</v>
      </c>
      <c r="B19" s="51"/>
      <c r="C19" s="51"/>
      <c r="D19" s="51"/>
      <c r="E19" s="51"/>
      <c r="F19" s="51"/>
      <c r="G19" s="51"/>
      <c r="H19" s="51"/>
      <c r="I19" s="51"/>
      <c r="J19" s="5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6.25" customHeight="1">
      <c r="A20" s="53" t="s">
        <v>52</v>
      </c>
      <c r="B20" s="54"/>
      <c r="C20" s="16">
        <v>5421.23</v>
      </c>
      <c r="D20" s="17" t="s">
        <v>53</v>
      </c>
      <c r="E20" s="18">
        <v>1000</v>
      </c>
      <c r="F20" s="55" t="s">
        <v>54</v>
      </c>
      <c r="G20" s="54"/>
      <c r="H20" s="56">
        <f>C21</f>
        <v>5.4212299999999995</v>
      </c>
      <c r="I20" s="51"/>
      <c r="J20" s="19" t="s">
        <v>55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20" t="s">
        <v>56</v>
      </c>
      <c r="B21" s="1"/>
      <c r="C21" s="57">
        <f>C20/1000</f>
        <v>5.4212299999999995</v>
      </c>
      <c r="D21" s="52"/>
      <c r="E21" s="21"/>
      <c r="F21" s="1"/>
      <c r="G21" s="1"/>
      <c r="H21" s="1"/>
      <c r="I21" s="1"/>
      <c r="J21" s="19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50" t="s">
        <v>57</v>
      </c>
      <c r="B22" s="51"/>
      <c r="C22" s="51"/>
      <c r="D22" s="51"/>
      <c r="E22" s="51"/>
      <c r="F22" s="51"/>
      <c r="G22" s="51"/>
      <c r="H22" s="51"/>
      <c r="I22" s="51"/>
      <c r="J22" s="5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53" t="s">
        <v>52</v>
      </c>
      <c r="B23" s="54"/>
      <c r="C23" s="16">
        <v>512.32100000000003</v>
      </c>
      <c r="D23" s="17" t="s">
        <v>53</v>
      </c>
      <c r="E23" s="22">
        <v>1000</v>
      </c>
      <c r="F23" s="55" t="s">
        <v>54</v>
      </c>
      <c r="G23" s="54"/>
      <c r="H23" s="56">
        <f>C24</f>
        <v>0.51232100000000003</v>
      </c>
      <c r="I23" s="51"/>
      <c r="J23" s="19" t="s">
        <v>55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20" t="s">
        <v>56</v>
      </c>
      <c r="B24" s="1"/>
      <c r="C24" s="57">
        <f>C23/1000</f>
        <v>0.51232100000000003</v>
      </c>
      <c r="D24" s="52"/>
      <c r="E24" s="21"/>
      <c r="F24" s="1"/>
      <c r="G24" s="1"/>
      <c r="H24" s="1"/>
      <c r="I24" s="1"/>
      <c r="J24" s="19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50" t="s">
        <v>58</v>
      </c>
      <c r="B25" s="51"/>
      <c r="C25" s="51"/>
      <c r="D25" s="51"/>
      <c r="E25" s="51"/>
      <c r="F25" s="51"/>
      <c r="G25" s="51"/>
      <c r="H25" s="51"/>
      <c r="I25" s="51"/>
      <c r="J25" s="5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5.5" customHeight="1">
      <c r="A26" s="58" t="s">
        <v>52</v>
      </c>
      <c r="B26" s="43"/>
      <c r="C26" s="16">
        <v>10155.23</v>
      </c>
      <c r="D26" s="17" t="s">
        <v>53</v>
      </c>
      <c r="E26" s="22">
        <v>1000</v>
      </c>
      <c r="F26" s="66" t="s">
        <v>54</v>
      </c>
      <c r="G26" s="54"/>
      <c r="H26" s="56">
        <f>C27</f>
        <v>10.15523</v>
      </c>
      <c r="I26" s="51"/>
      <c r="J26" s="23" t="s">
        <v>55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20" t="s">
        <v>56</v>
      </c>
      <c r="B27" s="1"/>
      <c r="C27" s="67">
        <f>C26/1000</f>
        <v>10.15523</v>
      </c>
      <c r="D27" s="63"/>
      <c r="E27" s="21"/>
      <c r="F27" s="1"/>
      <c r="G27" s="1"/>
      <c r="H27" s="1"/>
      <c r="I27" s="1"/>
      <c r="J27" s="19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50" t="s">
        <v>59</v>
      </c>
      <c r="B28" s="51"/>
      <c r="C28" s="51"/>
      <c r="D28" s="51"/>
      <c r="E28" s="51"/>
      <c r="F28" s="51"/>
      <c r="G28" s="51"/>
      <c r="H28" s="51"/>
      <c r="I28" s="51"/>
      <c r="J28" s="5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5.5" customHeight="1">
      <c r="A29" s="58" t="s">
        <v>52</v>
      </c>
      <c r="B29" s="43"/>
      <c r="C29" s="16">
        <v>325.36200000000002</v>
      </c>
      <c r="D29" s="17" t="s">
        <v>53</v>
      </c>
      <c r="E29" s="22">
        <v>1000</v>
      </c>
      <c r="F29" s="68" t="s">
        <v>54</v>
      </c>
      <c r="G29" s="43"/>
      <c r="H29" s="56">
        <f>C30</f>
        <v>0.32536200000000004</v>
      </c>
      <c r="I29" s="51"/>
      <c r="J29" s="19" t="s">
        <v>55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20" t="s">
        <v>56</v>
      </c>
      <c r="B30" s="1"/>
      <c r="C30" s="57">
        <f>C29/1000</f>
        <v>0.32536200000000004</v>
      </c>
      <c r="D30" s="52"/>
      <c r="E30" s="21"/>
      <c r="F30" s="1"/>
      <c r="G30" s="1"/>
      <c r="H30" s="1"/>
      <c r="I30" s="1"/>
      <c r="J30" s="19"/>
      <c r="K30" s="1"/>
      <c r="L30" s="1"/>
      <c r="M30" s="59"/>
      <c r="N30" s="43"/>
      <c r="O30" s="43"/>
      <c r="P30" s="45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69" t="s">
        <v>60</v>
      </c>
      <c r="B31" s="54"/>
      <c r="C31" s="24"/>
      <c r="D31" s="24"/>
      <c r="E31" s="24"/>
      <c r="F31" s="25" t="s">
        <v>61</v>
      </c>
      <c r="G31" s="24"/>
      <c r="H31" s="24"/>
      <c r="I31" s="24"/>
      <c r="J31" s="26"/>
      <c r="K31" s="1"/>
      <c r="L31" s="1"/>
      <c r="M31" s="43"/>
      <c r="N31" s="43"/>
      <c r="O31" s="43"/>
      <c r="P31" s="45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27"/>
      <c r="B32" s="28"/>
      <c r="C32" s="29"/>
      <c r="D32" s="29"/>
      <c r="E32" s="30"/>
      <c r="F32" s="31"/>
      <c r="G32" s="29"/>
      <c r="H32" s="29"/>
      <c r="I32" s="29"/>
      <c r="J32" s="30"/>
      <c r="K32" s="1"/>
      <c r="L32" s="1"/>
      <c r="M32" s="59"/>
      <c r="N32" s="43"/>
      <c r="O32" s="43"/>
      <c r="P32" s="45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60" t="s">
        <v>62</v>
      </c>
      <c r="B33" s="43"/>
      <c r="C33" s="43"/>
      <c r="D33" s="43"/>
      <c r="E33" s="45"/>
      <c r="F33" s="31"/>
      <c r="G33" s="29"/>
      <c r="H33" s="29"/>
      <c r="I33" s="29"/>
      <c r="J33" s="30"/>
      <c r="K33" s="1"/>
      <c r="L33" s="1"/>
      <c r="M33" s="43"/>
      <c r="N33" s="43"/>
      <c r="O33" s="43"/>
      <c r="P33" s="45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61" t="s">
        <v>63</v>
      </c>
      <c r="B34" s="43"/>
      <c r="C34" s="43"/>
      <c r="D34" s="43"/>
      <c r="E34" s="45"/>
      <c r="F34" s="1"/>
      <c r="G34" s="1"/>
      <c r="H34" s="1"/>
      <c r="I34" s="1"/>
      <c r="J34" s="19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32"/>
      <c r="B35" s="2"/>
      <c r="C35" s="2"/>
      <c r="D35" s="2"/>
      <c r="E35" s="33"/>
      <c r="F35" s="34"/>
      <c r="G35" s="1"/>
      <c r="H35" s="1"/>
      <c r="I35" s="1"/>
      <c r="J35" s="19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35"/>
      <c r="B36" s="59" t="s">
        <v>64</v>
      </c>
      <c r="C36" s="43"/>
      <c r="D36" s="43"/>
      <c r="E36" s="45"/>
      <c r="F36" s="1"/>
      <c r="G36" s="1"/>
      <c r="H36" s="1"/>
      <c r="I36" s="1"/>
      <c r="J36" s="19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35"/>
      <c r="B37" s="43"/>
      <c r="C37" s="43"/>
      <c r="D37" s="43"/>
      <c r="E37" s="45"/>
      <c r="F37" s="1"/>
      <c r="G37" s="1"/>
      <c r="H37" s="1"/>
      <c r="I37" s="1"/>
      <c r="J37" s="19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35"/>
      <c r="B38" s="59" t="s">
        <v>65</v>
      </c>
      <c r="C38" s="43"/>
      <c r="D38" s="43"/>
      <c r="E38" s="45"/>
      <c r="F38" s="1"/>
      <c r="G38" s="1"/>
      <c r="H38" s="1"/>
      <c r="I38" s="1"/>
      <c r="J38" s="19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35"/>
      <c r="B39" s="43"/>
      <c r="C39" s="43"/>
      <c r="D39" s="43"/>
      <c r="E39" s="45"/>
      <c r="F39" s="1"/>
      <c r="G39" s="1"/>
      <c r="H39" s="1"/>
      <c r="I39" s="1"/>
      <c r="J39" s="19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62" t="s">
        <v>66</v>
      </c>
      <c r="B40" s="54"/>
      <c r="C40" s="54"/>
      <c r="D40" s="54"/>
      <c r="E40" s="63"/>
      <c r="F40" s="36"/>
      <c r="G40" s="37"/>
      <c r="H40" s="37"/>
      <c r="I40" s="37"/>
      <c r="J40" s="2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1.25" customHeight="1">
      <c r="A41" s="64"/>
      <c r="B41" s="47"/>
      <c r="C41" s="47"/>
      <c r="D41" s="47"/>
      <c r="E41" s="49"/>
      <c r="F41" s="38"/>
      <c r="G41" s="39"/>
      <c r="H41" s="39"/>
      <c r="I41" s="39"/>
      <c r="J41" s="40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65" t="s">
        <v>67</v>
      </c>
      <c r="B42" s="54"/>
      <c r="C42" s="54"/>
      <c r="D42" s="54"/>
      <c r="E42" s="63"/>
      <c r="F42" s="41"/>
      <c r="G42" s="37"/>
      <c r="H42" s="37"/>
      <c r="I42" s="37"/>
      <c r="J42" s="19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1.25" customHeight="1">
      <c r="A43" s="64"/>
      <c r="B43" s="47"/>
      <c r="C43" s="47"/>
      <c r="D43" s="47"/>
      <c r="E43" s="49"/>
      <c r="F43" s="38"/>
      <c r="G43" s="39"/>
      <c r="H43" s="39"/>
      <c r="I43" s="39"/>
      <c r="J43" s="40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29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29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29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29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29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29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29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29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29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29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29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29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29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29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29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29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29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29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29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29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29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29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29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29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29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29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29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29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29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29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29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29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29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29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29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29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29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29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29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29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29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29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29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29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29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29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29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29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29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29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29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29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29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29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29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29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29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29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29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29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29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29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29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29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29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29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29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29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29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29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29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29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29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29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29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29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29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29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29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29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29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29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29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29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29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29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29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29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29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29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29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29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29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29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29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29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29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29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29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29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29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29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29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29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29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29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29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29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29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29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29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29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29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29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9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29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29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29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29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29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29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29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29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29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29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29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29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29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29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29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29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29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29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29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29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29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29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29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29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29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29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29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29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29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29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29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29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29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29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29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29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29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29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29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29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29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29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29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29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29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29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29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29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29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29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29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29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29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29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29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29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29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29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29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29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29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29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29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29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29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29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29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29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29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29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29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29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29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29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29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29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29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29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29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29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29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29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29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29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9">
    <mergeCell ref="A15:B15"/>
    <mergeCell ref="C15:D15"/>
    <mergeCell ref="F15:H15"/>
    <mergeCell ref="I15:J15"/>
    <mergeCell ref="A16:B16"/>
    <mergeCell ref="C16:E16"/>
    <mergeCell ref="F16:H16"/>
    <mergeCell ref="I16:J16"/>
    <mergeCell ref="I14:J14"/>
    <mergeCell ref="A10:B10"/>
    <mergeCell ref="C10:D10"/>
    <mergeCell ref="A11:B11"/>
    <mergeCell ref="C11:D11"/>
    <mergeCell ref="A12:B12"/>
    <mergeCell ref="C12:D12"/>
    <mergeCell ref="C13:D13"/>
    <mergeCell ref="C14:D14"/>
    <mergeCell ref="A9:B9"/>
    <mergeCell ref="C9:D9"/>
    <mergeCell ref="A13:B13"/>
    <mergeCell ref="A14:B14"/>
    <mergeCell ref="F14:H14"/>
    <mergeCell ref="G7:J7"/>
    <mergeCell ref="I8:J8"/>
    <mergeCell ref="A1:J1"/>
    <mergeCell ref="A2:J2"/>
    <mergeCell ref="A3:C3"/>
    <mergeCell ref="D3:J3"/>
    <mergeCell ref="D4:J4"/>
    <mergeCell ref="A5:J5"/>
    <mergeCell ref="A6:J6"/>
    <mergeCell ref="A4:C4"/>
    <mergeCell ref="A7:B7"/>
    <mergeCell ref="C7:E7"/>
    <mergeCell ref="A8:B8"/>
    <mergeCell ref="C8:D8"/>
    <mergeCell ref="B38:E39"/>
    <mergeCell ref="A40:E41"/>
    <mergeCell ref="A42:E43"/>
    <mergeCell ref="C24:D24"/>
    <mergeCell ref="A25:J25"/>
    <mergeCell ref="F26:G26"/>
    <mergeCell ref="H26:I26"/>
    <mergeCell ref="C27:D27"/>
    <mergeCell ref="A28:J28"/>
    <mergeCell ref="F29:G29"/>
    <mergeCell ref="H29:I29"/>
    <mergeCell ref="C30:D30"/>
    <mergeCell ref="A31:B31"/>
    <mergeCell ref="M32:P33"/>
    <mergeCell ref="A33:E33"/>
    <mergeCell ref="A34:E34"/>
    <mergeCell ref="B36:E37"/>
    <mergeCell ref="M30:P31"/>
    <mergeCell ref="F23:G23"/>
    <mergeCell ref="H23:I23"/>
    <mergeCell ref="A26:B26"/>
    <mergeCell ref="A29:B29"/>
    <mergeCell ref="A23:B23"/>
    <mergeCell ref="A20:B20"/>
    <mergeCell ref="F20:G20"/>
    <mergeCell ref="H20:I20"/>
    <mergeCell ref="C21:D21"/>
    <mergeCell ref="A22:J22"/>
    <mergeCell ref="F17:H17"/>
    <mergeCell ref="I17:J17"/>
    <mergeCell ref="F18:H18"/>
    <mergeCell ref="I18:J18"/>
    <mergeCell ref="A19:J19"/>
  </mergeCells>
  <pageMargins left="0.7" right="0.7" top="0.75" bottom="0.75" header="0" footer="0"/>
  <pageSetup paperSize="9" orientation="portrait" r:id="rId1"/>
  <headerFooter>
    <oddHeader>&amp;LUAT/035B&amp;R15-Nov-2024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ICPMS  Plaster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Fauzi bin Mohd Nor</dc:creator>
  <cp:lastModifiedBy>Siti Nasoha binti Aras</cp:lastModifiedBy>
  <dcterms:created xsi:type="dcterms:W3CDTF">2006-09-16T00:00:00Z</dcterms:created>
  <dcterms:modified xsi:type="dcterms:W3CDTF">2024-12-12T07:50:49Z</dcterms:modified>
</cp:coreProperties>
</file>