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2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3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4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5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6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7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8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9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0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drawings/drawing11.xml" ContentType="application/vnd.openxmlformats-officedocument.drawing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drawings/drawing12.xml" ContentType="application/vnd.openxmlformats-officedocument.drawing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drawings/drawing13.xml" ContentType="application/vnd.openxmlformats-officedocument.drawing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drawings/drawing14.xml" ContentType="application/vnd.openxmlformats-officedocument.drawing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drawings/drawing15.xml" ContentType="application/vnd.openxmlformats-officedocument.drawing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2.0\UOW - Done\"/>
    </mc:Choice>
  </mc:AlternateContent>
  <xr:revisionPtr revIDLastSave="0" documentId="13_ncr:1_{007D0FBF-1720-4198-84F3-202A9AEF845C}" xr6:coauthVersionLast="36" xr6:coauthVersionMax="36" xr10:uidLastSave="{00000000-0000-0000-0000-000000000000}"/>
  <bookViews>
    <workbookView xWindow="0" yWindow="0" windowWidth="20490" windowHeight="7545" activeTab="1" xr2:uid="{D440C920-37A6-4F21-9BC7-12BFF4E696FF}"/>
  </bookViews>
  <sheets>
    <sheet name="FormUOW" sheetId="2" r:id="rId1"/>
    <sheet name="Sampel 1" sheetId="1" r:id="rId2"/>
    <sheet name="Sampel 2" sheetId="6" r:id="rId3"/>
    <sheet name="Sampel 3" sheetId="7" r:id="rId4"/>
    <sheet name="Sampel 4" sheetId="8" r:id="rId5"/>
    <sheet name="Sampel 5" sheetId="9" r:id="rId6"/>
    <sheet name="Sampel 6" sheetId="10" r:id="rId7"/>
    <sheet name="Sampel 7" sheetId="11" r:id="rId8"/>
    <sheet name="Sampel 8" sheetId="12" r:id="rId9"/>
    <sheet name="Sampel 9" sheetId="13" r:id="rId10"/>
    <sheet name="Sampel 10" sheetId="14" r:id="rId11"/>
    <sheet name="Sampel 11" sheetId="15" r:id="rId12"/>
    <sheet name="Sampel 12" sheetId="16" r:id="rId13"/>
    <sheet name="Sampel 13" sheetId="17" r:id="rId14"/>
    <sheet name="Sampel 14" sheetId="18" r:id="rId15"/>
    <sheet name="Sampel 15" sheetId="19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2" l="1"/>
  <c r="O37" i="2"/>
  <c r="O38" i="2"/>
  <c r="N36" i="2"/>
  <c r="N29" i="2"/>
  <c r="J28" i="2"/>
  <c r="H37" i="2"/>
  <c r="H38" i="2"/>
  <c r="G39" i="2"/>
  <c r="G40" i="2"/>
  <c r="B29" i="2"/>
  <c r="O28" i="2"/>
  <c r="G4" i="19" l="1"/>
  <c r="G3" i="19"/>
  <c r="F46" i="19"/>
  <c r="I45" i="19"/>
  <c r="G4" i="18"/>
  <c r="G3" i="18"/>
  <c r="F46" i="18"/>
  <c r="I45" i="18"/>
  <c r="G4" i="17"/>
  <c r="G3" i="17"/>
  <c r="F46" i="17"/>
  <c r="I45" i="17"/>
  <c r="G4" i="16"/>
  <c r="G3" i="16"/>
  <c r="F46" i="16"/>
  <c r="I45" i="16"/>
  <c r="G4" i="15"/>
  <c r="G3" i="15"/>
  <c r="F46" i="15"/>
  <c r="I45" i="15"/>
  <c r="G4" i="14"/>
  <c r="G3" i="14"/>
  <c r="F46" i="14"/>
  <c r="I45" i="14"/>
  <c r="G4" i="13"/>
  <c r="G3" i="13"/>
  <c r="F46" i="13"/>
  <c r="I45" i="13"/>
  <c r="G4" i="12"/>
  <c r="G3" i="12"/>
  <c r="F46" i="12"/>
  <c r="I45" i="12"/>
  <c r="G4" i="11"/>
  <c r="G3" i="11"/>
  <c r="F46" i="11"/>
  <c r="I45" i="11"/>
  <c r="G4" i="10"/>
  <c r="G3" i="10"/>
  <c r="F46" i="10"/>
  <c r="I45" i="10"/>
  <c r="G4" i="9"/>
  <c r="G3" i="9"/>
  <c r="F46" i="9"/>
  <c r="I45" i="9"/>
  <c r="G4" i="8"/>
  <c r="G3" i="8"/>
  <c r="F46" i="8"/>
  <c r="I45" i="8"/>
  <c r="G4" i="7"/>
  <c r="G3" i="7"/>
  <c r="F46" i="7"/>
  <c r="I45" i="7"/>
  <c r="G4" i="6"/>
  <c r="G3" i="6"/>
  <c r="F46" i="6"/>
  <c r="I45" i="6"/>
  <c r="M42" i="2"/>
  <c r="L42" i="2"/>
  <c r="K42" i="2"/>
  <c r="J42" i="2"/>
  <c r="I42" i="2"/>
  <c r="O42" i="2" s="1"/>
  <c r="H42" i="2"/>
  <c r="G42" i="2"/>
  <c r="F42" i="2"/>
  <c r="E42" i="2"/>
  <c r="D42" i="2"/>
  <c r="C42" i="2"/>
  <c r="P42" i="2" s="1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F40" i="2"/>
  <c r="O40" i="2" s="1"/>
  <c r="E40" i="2"/>
  <c r="D40" i="2"/>
  <c r="C40" i="2"/>
  <c r="P40" i="2" s="1"/>
  <c r="B40" i="2"/>
  <c r="M39" i="2"/>
  <c r="L39" i="2"/>
  <c r="K39" i="2"/>
  <c r="J39" i="2"/>
  <c r="I39" i="2"/>
  <c r="H39" i="2"/>
  <c r="F39" i="2"/>
  <c r="E39" i="2"/>
  <c r="D39" i="2"/>
  <c r="C39" i="2"/>
  <c r="B39" i="2"/>
  <c r="M38" i="2"/>
  <c r="L38" i="2"/>
  <c r="K38" i="2"/>
  <c r="J38" i="2"/>
  <c r="I38" i="2"/>
  <c r="G38" i="2"/>
  <c r="F38" i="2"/>
  <c r="E38" i="2"/>
  <c r="D38" i="2"/>
  <c r="C38" i="2"/>
  <c r="B38" i="2"/>
  <c r="M37" i="2"/>
  <c r="L37" i="2"/>
  <c r="K37" i="2"/>
  <c r="J37" i="2"/>
  <c r="I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O34" i="2" s="1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O32" i="2" s="1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O30" i="2" s="1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M6" i="2"/>
  <c r="Q25" i="2"/>
  <c r="P25" i="2"/>
  <c r="M25" i="2"/>
  <c r="L25" i="2"/>
  <c r="K25" i="2"/>
  <c r="J25" i="2"/>
  <c r="G25" i="2"/>
  <c r="F25" i="2"/>
  <c r="Q24" i="2"/>
  <c r="P24" i="2"/>
  <c r="M24" i="2"/>
  <c r="L24" i="2"/>
  <c r="K24" i="2"/>
  <c r="J24" i="2"/>
  <c r="G24" i="2"/>
  <c r="F24" i="2"/>
  <c r="Q23" i="2"/>
  <c r="P23" i="2"/>
  <c r="M23" i="2"/>
  <c r="L23" i="2"/>
  <c r="K23" i="2"/>
  <c r="J23" i="2"/>
  <c r="G23" i="2"/>
  <c r="F23" i="2"/>
  <c r="Q22" i="2"/>
  <c r="P22" i="2"/>
  <c r="M22" i="2"/>
  <c r="L22" i="2"/>
  <c r="K22" i="2"/>
  <c r="J22" i="2"/>
  <c r="G22" i="2"/>
  <c r="F22" i="2"/>
  <c r="Q21" i="2"/>
  <c r="P21" i="2"/>
  <c r="M21" i="2"/>
  <c r="L21" i="2"/>
  <c r="K21" i="2"/>
  <c r="J21" i="2"/>
  <c r="G21" i="2"/>
  <c r="F21" i="2"/>
  <c r="Q20" i="2"/>
  <c r="D42" i="19" s="1"/>
  <c r="P20" i="2"/>
  <c r="D40" i="19" s="1"/>
  <c r="M20" i="2"/>
  <c r="L20" i="2"/>
  <c r="K20" i="2"/>
  <c r="J20" i="2"/>
  <c r="G20" i="2"/>
  <c r="F20" i="2"/>
  <c r="Q19" i="2"/>
  <c r="D42" i="18" s="1"/>
  <c r="P19" i="2"/>
  <c r="D40" i="18" s="1"/>
  <c r="M19" i="2"/>
  <c r="L19" i="2"/>
  <c r="K19" i="2"/>
  <c r="J19" i="2"/>
  <c r="G19" i="2"/>
  <c r="F19" i="2"/>
  <c r="Q18" i="2"/>
  <c r="D42" i="17" s="1"/>
  <c r="P18" i="2"/>
  <c r="D40" i="17" s="1"/>
  <c r="M18" i="2"/>
  <c r="L18" i="2"/>
  <c r="K18" i="2"/>
  <c r="J18" i="2"/>
  <c r="G18" i="2"/>
  <c r="F18" i="2"/>
  <c r="Q17" i="2"/>
  <c r="D42" i="16" s="1"/>
  <c r="P17" i="2"/>
  <c r="D40" i="16" s="1"/>
  <c r="M17" i="2"/>
  <c r="L17" i="2"/>
  <c r="K17" i="2"/>
  <c r="J17" i="2"/>
  <c r="G17" i="2"/>
  <c r="F17" i="2"/>
  <c r="Q16" i="2"/>
  <c r="D42" i="15" s="1"/>
  <c r="P16" i="2"/>
  <c r="D40" i="15" s="1"/>
  <c r="M16" i="2"/>
  <c r="L16" i="2"/>
  <c r="K16" i="2"/>
  <c r="J16" i="2"/>
  <c r="G16" i="2"/>
  <c r="F16" i="2"/>
  <c r="Q15" i="2"/>
  <c r="D42" i="14" s="1"/>
  <c r="P15" i="2"/>
  <c r="D40" i="14" s="1"/>
  <c r="M15" i="2"/>
  <c r="L15" i="2"/>
  <c r="K15" i="2"/>
  <c r="J15" i="2"/>
  <c r="G15" i="2"/>
  <c r="F15" i="2"/>
  <c r="Q14" i="2"/>
  <c r="D42" i="13" s="1"/>
  <c r="P14" i="2"/>
  <c r="D40" i="13" s="1"/>
  <c r="M14" i="2"/>
  <c r="L14" i="2"/>
  <c r="K14" i="2"/>
  <c r="J14" i="2"/>
  <c r="G14" i="2"/>
  <c r="F14" i="2"/>
  <c r="Q13" i="2"/>
  <c r="D42" i="12" s="1"/>
  <c r="P13" i="2"/>
  <c r="D40" i="12" s="1"/>
  <c r="M13" i="2"/>
  <c r="L13" i="2"/>
  <c r="K13" i="2"/>
  <c r="J13" i="2"/>
  <c r="G13" i="2"/>
  <c r="F13" i="2"/>
  <c r="Q12" i="2"/>
  <c r="D42" i="11" s="1"/>
  <c r="P12" i="2"/>
  <c r="D40" i="11" s="1"/>
  <c r="M12" i="2"/>
  <c r="L12" i="2"/>
  <c r="K12" i="2"/>
  <c r="J12" i="2"/>
  <c r="G12" i="2"/>
  <c r="F12" i="2"/>
  <c r="Q11" i="2"/>
  <c r="D42" i="10" s="1"/>
  <c r="P11" i="2"/>
  <c r="D40" i="10" s="1"/>
  <c r="M11" i="2"/>
  <c r="L11" i="2"/>
  <c r="K11" i="2"/>
  <c r="J11" i="2"/>
  <c r="G11" i="2"/>
  <c r="F11" i="2"/>
  <c r="Q10" i="2"/>
  <c r="D42" i="9" s="1"/>
  <c r="P10" i="2"/>
  <c r="D40" i="9" s="1"/>
  <c r="M10" i="2"/>
  <c r="L10" i="2"/>
  <c r="K10" i="2"/>
  <c r="J10" i="2"/>
  <c r="G10" i="2"/>
  <c r="F10" i="2"/>
  <c r="Q9" i="2"/>
  <c r="D42" i="8" s="1"/>
  <c r="P9" i="2"/>
  <c r="D40" i="8" s="1"/>
  <c r="M9" i="2"/>
  <c r="L9" i="2"/>
  <c r="K9" i="2"/>
  <c r="J9" i="2"/>
  <c r="G9" i="2"/>
  <c r="F9" i="2"/>
  <c r="Q8" i="2"/>
  <c r="D42" i="7" s="1"/>
  <c r="P8" i="2"/>
  <c r="D40" i="7" s="1"/>
  <c r="M8" i="2"/>
  <c r="L8" i="2"/>
  <c r="K8" i="2"/>
  <c r="J8" i="2"/>
  <c r="G8" i="2"/>
  <c r="F8" i="2"/>
  <c r="Q7" i="2"/>
  <c r="D42" i="6" s="1"/>
  <c r="P7" i="2"/>
  <c r="D40" i="6" s="1"/>
  <c r="M7" i="2"/>
  <c r="L7" i="2"/>
  <c r="K7" i="2"/>
  <c r="J7" i="2"/>
  <c r="G7" i="2"/>
  <c r="F7" i="2"/>
  <c r="Q6" i="2"/>
  <c r="D42" i="1" s="1"/>
  <c r="P6" i="2"/>
  <c r="J6" i="2" s="1"/>
  <c r="N30" i="2" l="1"/>
  <c r="N31" i="2"/>
  <c r="N32" i="2"/>
  <c r="N33" i="2"/>
  <c r="N34" i="2"/>
  <c r="N35" i="2"/>
  <c r="N37" i="2"/>
  <c r="P38" i="2"/>
  <c r="N39" i="2"/>
  <c r="N40" i="2"/>
  <c r="N41" i="2"/>
  <c r="N42" i="2"/>
  <c r="P30" i="2"/>
  <c r="P33" i="2"/>
  <c r="P35" i="2"/>
  <c r="P36" i="2"/>
  <c r="O29" i="2"/>
  <c r="O31" i="2"/>
  <c r="O33" i="2"/>
  <c r="O35" i="2"/>
  <c r="P37" i="2"/>
  <c r="O41" i="2"/>
  <c r="P29" i="2"/>
  <c r="P31" i="2"/>
  <c r="P32" i="2"/>
  <c r="P34" i="2"/>
  <c r="N38" i="2"/>
  <c r="P39" i="2"/>
  <c r="P41" i="2"/>
  <c r="K6" i="2"/>
  <c r="L6" i="2"/>
  <c r="D40" i="1"/>
  <c r="M28" i="2"/>
  <c r="L28" i="2"/>
  <c r="K28" i="2"/>
  <c r="I28" i="2"/>
  <c r="H28" i="2"/>
  <c r="G28" i="2"/>
  <c r="F28" i="2"/>
  <c r="E28" i="2"/>
  <c r="D28" i="2"/>
  <c r="C28" i="2"/>
  <c r="B28" i="2"/>
  <c r="N28" i="2" l="1"/>
  <c r="P28" i="2"/>
  <c r="G6" i="2"/>
  <c r="F6" i="2"/>
  <c r="F46" i="1"/>
  <c r="I45" i="1"/>
  <c r="G4" i="1" l="1"/>
  <c r="G3" i="1"/>
</calcChain>
</file>

<file path=xl/sharedStrings.xml><?xml version="1.0" encoding="utf-8"?>
<sst xmlns="http://schemas.openxmlformats.org/spreadsheetml/2006/main" count="1141" uniqueCount="95">
  <si>
    <t xml:space="preserve">UNIT ANALISIS TRADISIONAL </t>
  </si>
  <si>
    <t>BORANG UJIAN KESERAGAMAN BERAT</t>
  </si>
  <si>
    <t>NO. SAMPEL</t>
  </si>
  <si>
    <t>ALAT TIMBANG</t>
  </si>
  <si>
    <t>BENTUK DOS SAMPEL</t>
  </si>
  <si>
    <t xml:space="preserve"> </t>
  </si>
  <si>
    <t>HAD UNITED STATE PHARMACOPOEIA (USP 43)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</si>
  <si>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</si>
  <si>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</si>
  <si>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</si>
  <si>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</si>
  <si>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</si>
  <si>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</si>
  <si>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</si>
  <si>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</si>
  <si>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</si>
  <si>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</si>
  <si>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</si>
  <si>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</si>
  <si>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</si>
  <si>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</si>
  <si>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</si>
  <si>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</si>
  <si>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</si>
  <si>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</si>
  <si>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</si>
  <si>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</si>
  <si>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</si>
  <si>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</si>
  <si>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</si>
  <si>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</si>
  <si>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</si>
  <si>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</si>
  <si>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</si>
  <si>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</si>
  <si>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</si>
  <si>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</si>
  <si>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</si>
  <si>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</si>
  <si>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</si>
  <si>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</si>
  <si>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</si>
  <si>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</si>
  <si>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</si>
  <si>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</si>
  <si>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</si>
  <si>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>Lulus</t>
  </si>
  <si>
    <t xml:space="preserve">Pendapat diperlukan     </t>
  </si>
  <si>
    <t xml:space="preserve"> Tablet </t>
  </si>
  <si>
    <t xml:space="preserve">daripada berat purata </t>
  </si>
  <si>
    <t>daripada berat purata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</si>
  <si>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</si>
  <si>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</si>
  <si>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</si>
  <si>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NOMBOR SAMPEL</t>
  </si>
  <si>
    <t>Alat Timbang</t>
  </si>
  <si>
    <t>Dosej</t>
  </si>
  <si>
    <t>Bil &gt; Had</t>
  </si>
  <si>
    <t xml:space="preserve">Bil &gt; Had </t>
  </si>
  <si>
    <t>PENGANALISIS</t>
  </si>
  <si>
    <t>TARIKH</t>
  </si>
  <si>
    <t>Minimum</t>
  </si>
  <si>
    <t>Maksimum</t>
  </si>
  <si>
    <t>Sila Pilih</t>
  </si>
  <si>
    <t>Berat Kapsul (g)</t>
  </si>
  <si>
    <t>Berat Tablet/ Lozenges (g)</t>
  </si>
  <si>
    <t>Kapsul Bersalut Enterik</t>
  </si>
  <si>
    <t>Tablet Tak Bersalut</t>
  </si>
  <si>
    <t>Kapsul Lembut</t>
  </si>
  <si>
    <t xml:space="preserve"> Kapsul Kunyah</t>
  </si>
  <si>
    <t>Lozenges</t>
  </si>
  <si>
    <t>Tablet bersalut filem</t>
  </si>
  <si>
    <t>tablet bersalut gula</t>
  </si>
  <si>
    <t>Tablet bersalut enterik</t>
  </si>
  <si>
    <t>kapsul keras</t>
  </si>
  <si>
    <t>Tablet Effervesen</t>
  </si>
  <si>
    <t>Tablet kunyah</t>
  </si>
  <si>
    <t>Tablet Kemam/sub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</si>
  <si>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 xml:space="preserve">:     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</si>
  <si>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</t>
    </r>
  </si>
  <si>
    <t>KAPSUL SAHAJA</t>
  </si>
  <si>
    <t>TABLET SAHAJA</t>
  </si>
  <si>
    <t xml:space="preserve">TABLET ATAU LOZENGES </t>
  </si>
  <si>
    <t>NO.</t>
  </si>
  <si>
    <r>
      <t xml:space="preserve">KEPUTUSAN ( </t>
    </r>
    <r>
      <rPr>
        <i/>
        <sz val="11"/>
        <color theme="1"/>
        <rFont val="Calibri"/>
        <family val="2"/>
        <scheme val="minor"/>
      </rPr>
      <t>Sila pilih sama ada dosej adalah kapsul atau tablet</t>
    </r>
    <r>
      <rPr>
        <sz val="11"/>
        <color theme="1"/>
        <rFont val="Calibri"/>
        <family val="2"/>
        <scheme val="minor"/>
      </rPr>
      <t>)</t>
    </r>
  </si>
  <si>
    <t>Min</t>
  </si>
  <si>
    <t>Max</t>
  </si>
  <si>
    <t>Min/max utk tablet/lozenges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</si>
  <si>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(PKKK/300/UAT/037)</t>
    </r>
  </si>
  <si>
    <r>
      <t xml:space="preserve">Kapsul: Tiada kapsul melebihi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10% daripada berat purata  </t>
    </r>
  </si>
  <si>
    <r>
      <t xml:space="preserve">Tidak &gt; 2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10% DAN tiada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20%</t>
    </r>
  </si>
  <si>
    <r>
      <t xml:space="preserve">Tidak &gt; 2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7.5% DAN tiada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15%  </t>
    </r>
  </si>
  <si>
    <r>
      <t xml:space="preserve">Tidak &gt; 2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5% DAN tiada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10%  </t>
    </r>
  </si>
  <si>
    <r>
      <t xml:space="preserve">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                                  </t>
    </r>
  </si>
  <si>
    <r>
      <t xml:space="preserve">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</si>
</sst>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409]dd/mm/yyyy;@"/>
    <numFmt numFmtId="165" formatCode="0;\-0;;@"/>
    <numFmt numFmtId="166" formatCode="0.0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top" wrapText="1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9" fontId="0" fillId="2" borderId="14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2" xfId="0" applyFill="1" applyBorder="1" applyAlignment="1">
      <alignment horizontal="center"/>
    </xf>
    <xf numFmtId="0" fontId="10" fillId="4" borderId="12" xfId="0" applyNumberFormat="1" applyFont="1" applyFill="1" applyBorder="1" applyAlignment="1">
      <alignment horizontal="center" vertical="top" wrapText="1"/>
    </xf>
    <xf numFmtId="0" fontId="10" fillId="4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167" fontId="0" fillId="0" borderId="12" xfId="0" applyNumberFormat="1" applyFont="1" applyBorder="1" applyAlignment="1">
      <alignment horizontal="center"/>
    </xf>
    <xf numFmtId="166" fontId="1" fillId="0" borderId="7" xfId="0" applyNumberFormat="1" applyFont="1" applyBorder="1" applyAlignment="1"/>
    <xf numFmtId="1" fontId="1" fillId="0" borderId="7" xfId="0" applyNumberFormat="1" applyFont="1" applyBorder="1"/>
    <xf numFmtId="0" fontId="0" fillId="0" borderId="13" xfId="0" applyFont="1" applyBorder="1" applyAlignment="1">
      <alignment horizontal="center"/>
    </xf>
    <xf numFmtId="167" fontId="0" fillId="0" borderId="13" xfId="0" applyNumberFormat="1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12" xfId="0" applyFont="1" applyBorder="1" applyAlignment="1">
      <alignment horizontal="left"/>
    </xf>
    <xf numFmtId="0" fontId="9" fillId="0" borderId="12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Border="1"/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7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167" fontId="12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4" fillId="3" borderId="12" xfId="0" applyFont="1" applyFill="1" applyBorder="1" applyAlignment="1">
      <alignment horizont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top" wrapText="1"/>
    </xf>
    <xf numFmtId="164" fontId="0" fillId="0" borderId="12" xfId="0" applyNumberFormat="1" applyBorder="1" applyAlignment="1">
      <alignment horizontal="center"/>
    </xf>
    <xf numFmtId="0" fontId="0" fillId="3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indent="3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302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UOW!$N$28" lockText="1" noThreeD="1"/>
</file>

<file path=xl/ctrlProps/ctrlProp10.xml><?xml version="1.0" encoding="utf-8"?>
<formControlPr xmlns="http://schemas.microsoft.com/office/spreadsheetml/2009/9/main" objectType="CheckBox" fmlaLink="FormUOW!$P$28" lockText="1" noThreeD="1"/>
</file>

<file path=xl/ctrlProps/ctrlProp100.xml><?xml version="1.0" encoding="utf-8"?>
<formControlPr xmlns="http://schemas.microsoft.com/office/spreadsheetml/2009/9/main" objectType="CheckBox" fmlaLink="FormUOW!$B$34" lockText="1" noThreeD="1"/>
</file>

<file path=xl/ctrlProps/ctrlProp101.xml><?xml version="1.0" encoding="utf-8"?>
<formControlPr xmlns="http://schemas.microsoft.com/office/spreadsheetml/2009/9/main" objectType="CheckBox" fmlaLink="FormUOW!$C$34" lockText="1" noThreeD="1"/>
</file>

<file path=xl/ctrlProps/ctrlProp102.xml><?xml version="1.0" encoding="utf-8"?>
<formControlPr xmlns="http://schemas.microsoft.com/office/spreadsheetml/2009/9/main" objectType="CheckBox" fmlaLink="FormUOW!$G$34" lockText="1" noThreeD="1"/>
</file>

<file path=xl/ctrlProps/ctrlProp103.xml><?xml version="1.0" encoding="utf-8"?>
<formControlPr xmlns="http://schemas.microsoft.com/office/spreadsheetml/2009/9/main" objectType="CheckBox" fmlaLink="FormUOW!$D$34" lockText="1" noThreeD="1"/>
</file>

<file path=xl/ctrlProps/ctrlProp104.xml><?xml version="1.0" encoding="utf-8"?>
<formControlPr xmlns="http://schemas.microsoft.com/office/spreadsheetml/2009/9/main" objectType="CheckBox" fmlaLink="FormUOW!$E$34" lockText="1" noThreeD="1"/>
</file>

<file path=xl/ctrlProps/ctrlProp105.xml><?xml version="1.0" encoding="utf-8"?>
<formControlPr xmlns="http://schemas.microsoft.com/office/spreadsheetml/2009/9/main" objectType="CheckBox" fmlaLink="FormUOW!$O$34" lockText="1" noThreeD="1"/>
</file>

<file path=xl/ctrlProps/ctrlProp106.xml><?xml version="1.0" encoding="utf-8"?>
<formControlPr xmlns="http://schemas.microsoft.com/office/spreadsheetml/2009/9/main" objectType="CheckBox" fmlaLink="FormUOW!$P$34" lockText="1" noThreeD="1"/>
</file>

<file path=xl/ctrlProps/ctrlProp107.xml><?xml version="1.0" encoding="utf-8"?>
<formControlPr xmlns="http://schemas.microsoft.com/office/spreadsheetml/2009/9/main" objectType="CheckBox" fmlaLink="FormUOW!$H$34" lockText="1" noThreeD="1"/>
</file>

<file path=xl/ctrlProps/ctrlProp108.xml><?xml version="1.0" encoding="utf-8"?>
<formControlPr xmlns="http://schemas.microsoft.com/office/spreadsheetml/2009/9/main" objectType="CheckBox" fmlaLink="FormUOW!$I$34" lockText="1" noThreeD="1"/>
</file>

<file path=xl/ctrlProps/ctrlProp109.xml><?xml version="1.0" encoding="utf-8"?>
<formControlPr xmlns="http://schemas.microsoft.com/office/spreadsheetml/2009/9/main" objectType="CheckBox" fmlaLink="FormUOW!$F$34" lockText="1" noThreeD="1"/>
</file>

<file path=xl/ctrlProps/ctrlProp11.xml><?xml version="1.0" encoding="utf-8"?>
<formControlPr xmlns="http://schemas.microsoft.com/office/spreadsheetml/2009/9/main" objectType="CheckBox" fmlaLink="FormUOW!$H$28" lockText="1" noThreeD="1"/>
</file>

<file path=xl/ctrlProps/ctrlProp110.xml><?xml version="1.0" encoding="utf-8"?>
<formControlPr xmlns="http://schemas.microsoft.com/office/spreadsheetml/2009/9/main" objectType="CheckBox" fmlaLink="FormUOW!$L$34" lockText="1" noThreeD="1"/>
</file>

<file path=xl/ctrlProps/ctrlProp111.xml><?xml version="1.0" encoding="utf-8"?>
<formControlPr xmlns="http://schemas.microsoft.com/office/spreadsheetml/2009/9/main" objectType="CheckBox" fmlaLink="FormUOW!$M$34" lockText="1" noThreeD="1"/>
</file>

<file path=xl/ctrlProps/ctrlProp112.xml><?xml version="1.0" encoding="utf-8"?>
<formControlPr xmlns="http://schemas.microsoft.com/office/spreadsheetml/2009/9/main" objectType="CheckBox" fmlaLink="FormUOW!$K$34" lockText="1" noThreeD="1"/>
</file>

<file path=xl/ctrlProps/ctrlProp113.xml><?xml version="1.0" encoding="utf-8"?>
<formControlPr xmlns="http://schemas.microsoft.com/office/spreadsheetml/2009/9/main" objectType="CheckBox" fmlaLink="FormUOW!$N$35" lockText="1" noThreeD="1"/>
</file>

<file path=xl/ctrlProps/ctrlProp114.xml><?xml version="1.0" encoding="utf-8"?>
<formControlPr xmlns="http://schemas.microsoft.com/office/spreadsheetml/2009/9/main" objectType="CheckBox" fmlaLink="FormUOW!$O$35" lockText="1" noThreeD="1"/>
</file>

<file path=xl/ctrlProps/ctrlProp115.xml><?xml version="1.0" encoding="utf-8"?>
<formControlPr xmlns="http://schemas.microsoft.com/office/spreadsheetml/2009/9/main" objectType="CheckBox" fmlaLink="FormUOW!$J$35" lockText="1" noThreeD="1"/>
</file>

<file path=xl/ctrlProps/ctrlProp116.xml><?xml version="1.0" encoding="utf-8"?>
<formControlPr xmlns="http://schemas.microsoft.com/office/spreadsheetml/2009/9/main" objectType="CheckBox" fmlaLink="FormUOW!$B$35" lockText="1" noThreeD="1"/>
</file>

<file path=xl/ctrlProps/ctrlProp117.xml><?xml version="1.0" encoding="utf-8"?>
<formControlPr xmlns="http://schemas.microsoft.com/office/spreadsheetml/2009/9/main" objectType="CheckBox" fmlaLink="FormUOW!$C$35" lockText="1" noThreeD="1"/>
</file>

<file path=xl/ctrlProps/ctrlProp118.xml><?xml version="1.0" encoding="utf-8"?>
<formControlPr xmlns="http://schemas.microsoft.com/office/spreadsheetml/2009/9/main" objectType="CheckBox" fmlaLink="FormUOW!$G$35" lockText="1" noThreeD="1"/>
</file>

<file path=xl/ctrlProps/ctrlProp119.xml><?xml version="1.0" encoding="utf-8"?>
<formControlPr xmlns="http://schemas.microsoft.com/office/spreadsheetml/2009/9/main" objectType="CheckBox" fmlaLink="FormUOW!$D$35" lockText="1" noThreeD="1"/>
</file>

<file path=xl/ctrlProps/ctrlProp12.xml><?xml version="1.0" encoding="utf-8"?>
<formControlPr xmlns="http://schemas.microsoft.com/office/spreadsheetml/2009/9/main" objectType="CheckBox" fmlaLink="FormUOW!$I$28" lockText="1" noThreeD="1"/>
</file>

<file path=xl/ctrlProps/ctrlProp120.xml><?xml version="1.0" encoding="utf-8"?>
<formControlPr xmlns="http://schemas.microsoft.com/office/spreadsheetml/2009/9/main" objectType="CheckBox" fmlaLink="FormUOW!$E$35" lockText="1" noThreeD="1"/>
</file>

<file path=xl/ctrlProps/ctrlProp121.xml><?xml version="1.0" encoding="utf-8"?>
<formControlPr xmlns="http://schemas.microsoft.com/office/spreadsheetml/2009/9/main" objectType="CheckBox" fmlaLink="FormUOW!$O$35" lockText="1" noThreeD="1"/>
</file>

<file path=xl/ctrlProps/ctrlProp122.xml><?xml version="1.0" encoding="utf-8"?>
<formControlPr xmlns="http://schemas.microsoft.com/office/spreadsheetml/2009/9/main" objectType="CheckBox" fmlaLink="FormUOW!$P$35" lockText="1" noThreeD="1"/>
</file>

<file path=xl/ctrlProps/ctrlProp123.xml><?xml version="1.0" encoding="utf-8"?>
<formControlPr xmlns="http://schemas.microsoft.com/office/spreadsheetml/2009/9/main" objectType="CheckBox" fmlaLink="FormUOW!$H$35" lockText="1" noThreeD="1"/>
</file>

<file path=xl/ctrlProps/ctrlProp124.xml><?xml version="1.0" encoding="utf-8"?>
<formControlPr xmlns="http://schemas.microsoft.com/office/spreadsheetml/2009/9/main" objectType="CheckBox" fmlaLink="FormUOW!$I$35" lockText="1" noThreeD="1"/>
</file>

<file path=xl/ctrlProps/ctrlProp125.xml><?xml version="1.0" encoding="utf-8"?>
<formControlPr xmlns="http://schemas.microsoft.com/office/spreadsheetml/2009/9/main" objectType="CheckBox" fmlaLink="FormUOW!$F$35" lockText="1" noThreeD="1"/>
</file>

<file path=xl/ctrlProps/ctrlProp126.xml><?xml version="1.0" encoding="utf-8"?>
<formControlPr xmlns="http://schemas.microsoft.com/office/spreadsheetml/2009/9/main" objectType="CheckBox" fmlaLink="FormUOW!$L$35" lockText="1" noThreeD="1"/>
</file>

<file path=xl/ctrlProps/ctrlProp127.xml><?xml version="1.0" encoding="utf-8"?>
<formControlPr xmlns="http://schemas.microsoft.com/office/spreadsheetml/2009/9/main" objectType="CheckBox" fmlaLink="FormUOW!$M$35" lockText="1" noThreeD="1"/>
</file>

<file path=xl/ctrlProps/ctrlProp128.xml><?xml version="1.0" encoding="utf-8"?>
<formControlPr xmlns="http://schemas.microsoft.com/office/spreadsheetml/2009/9/main" objectType="CheckBox" fmlaLink="FormUOW!$K$35" lockText="1" noThreeD="1"/>
</file>

<file path=xl/ctrlProps/ctrlProp129.xml><?xml version="1.0" encoding="utf-8"?>
<formControlPr xmlns="http://schemas.microsoft.com/office/spreadsheetml/2009/9/main" objectType="CheckBox" fmlaLink="FormUOW!$N$36" lockText="1" noThreeD="1"/>
</file>

<file path=xl/ctrlProps/ctrlProp13.xml><?xml version="1.0" encoding="utf-8"?>
<formControlPr xmlns="http://schemas.microsoft.com/office/spreadsheetml/2009/9/main" objectType="CheckBox" fmlaLink="FormUOW!$F$28" lockText="1" noThreeD="1"/>
</file>

<file path=xl/ctrlProps/ctrlProp130.xml><?xml version="1.0" encoding="utf-8"?>
<formControlPr xmlns="http://schemas.microsoft.com/office/spreadsheetml/2009/9/main" objectType="CheckBox" fmlaLink="FormUOW!$O$36" lockText="1" noThreeD="1"/>
</file>

<file path=xl/ctrlProps/ctrlProp131.xml><?xml version="1.0" encoding="utf-8"?>
<formControlPr xmlns="http://schemas.microsoft.com/office/spreadsheetml/2009/9/main" objectType="CheckBox" fmlaLink="FormUOW!$J$36" lockText="1" noThreeD="1"/>
</file>

<file path=xl/ctrlProps/ctrlProp132.xml><?xml version="1.0" encoding="utf-8"?>
<formControlPr xmlns="http://schemas.microsoft.com/office/spreadsheetml/2009/9/main" objectType="CheckBox" fmlaLink="FormUOW!$B$36" lockText="1" noThreeD="1"/>
</file>

<file path=xl/ctrlProps/ctrlProp133.xml><?xml version="1.0" encoding="utf-8"?>
<formControlPr xmlns="http://schemas.microsoft.com/office/spreadsheetml/2009/9/main" objectType="CheckBox" fmlaLink="FormUOW!$C$36" lockText="1" noThreeD="1"/>
</file>

<file path=xl/ctrlProps/ctrlProp134.xml><?xml version="1.0" encoding="utf-8"?>
<formControlPr xmlns="http://schemas.microsoft.com/office/spreadsheetml/2009/9/main" objectType="CheckBox" fmlaLink="FormUOW!$G$36" lockText="1" noThreeD="1"/>
</file>

<file path=xl/ctrlProps/ctrlProp135.xml><?xml version="1.0" encoding="utf-8"?>
<formControlPr xmlns="http://schemas.microsoft.com/office/spreadsheetml/2009/9/main" objectType="CheckBox" fmlaLink="FormUOW!$D$36" lockText="1" noThreeD="1"/>
</file>

<file path=xl/ctrlProps/ctrlProp136.xml><?xml version="1.0" encoding="utf-8"?>
<formControlPr xmlns="http://schemas.microsoft.com/office/spreadsheetml/2009/9/main" objectType="CheckBox" fmlaLink="FormUOW!$E$36" lockText="1" noThreeD="1"/>
</file>

<file path=xl/ctrlProps/ctrlProp137.xml><?xml version="1.0" encoding="utf-8"?>
<formControlPr xmlns="http://schemas.microsoft.com/office/spreadsheetml/2009/9/main" objectType="CheckBox" fmlaLink="FormUOW!$O$36" lockText="1" noThreeD="1"/>
</file>

<file path=xl/ctrlProps/ctrlProp138.xml><?xml version="1.0" encoding="utf-8"?>
<formControlPr xmlns="http://schemas.microsoft.com/office/spreadsheetml/2009/9/main" objectType="CheckBox" fmlaLink="FormUOW!$P$36" lockText="1" noThreeD="1"/>
</file>

<file path=xl/ctrlProps/ctrlProp139.xml><?xml version="1.0" encoding="utf-8"?>
<formControlPr xmlns="http://schemas.microsoft.com/office/spreadsheetml/2009/9/main" objectType="CheckBox" fmlaLink="FormUOW!$H$36" lockText="1" noThreeD="1"/>
</file>

<file path=xl/ctrlProps/ctrlProp14.xml><?xml version="1.0" encoding="utf-8"?>
<formControlPr xmlns="http://schemas.microsoft.com/office/spreadsheetml/2009/9/main" objectType="CheckBox" fmlaLink="FormUOW!$L$28" lockText="1" noThreeD="1"/>
</file>

<file path=xl/ctrlProps/ctrlProp140.xml><?xml version="1.0" encoding="utf-8"?>
<formControlPr xmlns="http://schemas.microsoft.com/office/spreadsheetml/2009/9/main" objectType="CheckBox" fmlaLink="FormUOW!$I$36" lockText="1" noThreeD="1"/>
</file>

<file path=xl/ctrlProps/ctrlProp141.xml><?xml version="1.0" encoding="utf-8"?>
<formControlPr xmlns="http://schemas.microsoft.com/office/spreadsheetml/2009/9/main" objectType="CheckBox" fmlaLink="FormUOW!$F$36" lockText="1" noThreeD="1"/>
</file>

<file path=xl/ctrlProps/ctrlProp142.xml><?xml version="1.0" encoding="utf-8"?>
<formControlPr xmlns="http://schemas.microsoft.com/office/spreadsheetml/2009/9/main" objectType="CheckBox" fmlaLink="FormUOW!$L$36" lockText="1" noThreeD="1"/>
</file>

<file path=xl/ctrlProps/ctrlProp143.xml><?xml version="1.0" encoding="utf-8"?>
<formControlPr xmlns="http://schemas.microsoft.com/office/spreadsheetml/2009/9/main" objectType="CheckBox" fmlaLink="FormUOW!$M$36" lockText="1" noThreeD="1"/>
</file>

<file path=xl/ctrlProps/ctrlProp144.xml><?xml version="1.0" encoding="utf-8"?>
<formControlPr xmlns="http://schemas.microsoft.com/office/spreadsheetml/2009/9/main" objectType="CheckBox" fmlaLink="FormUOW!$K$36" lockText="1" noThreeD="1"/>
</file>

<file path=xl/ctrlProps/ctrlProp145.xml><?xml version="1.0" encoding="utf-8"?>
<formControlPr xmlns="http://schemas.microsoft.com/office/spreadsheetml/2009/9/main" objectType="CheckBox" fmlaLink="FormUOW!$N$37" lockText="1" noThreeD="1"/>
</file>

<file path=xl/ctrlProps/ctrlProp146.xml><?xml version="1.0" encoding="utf-8"?>
<formControlPr xmlns="http://schemas.microsoft.com/office/spreadsheetml/2009/9/main" objectType="CheckBox" fmlaLink="FormUOW!$O$37" lockText="1" noThreeD="1"/>
</file>

<file path=xl/ctrlProps/ctrlProp147.xml><?xml version="1.0" encoding="utf-8"?>
<formControlPr xmlns="http://schemas.microsoft.com/office/spreadsheetml/2009/9/main" objectType="CheckBox" fmlaLink="FormUOW!$J$37" lockText="1" noThreeD="1"/>
</file>

<file path=xl/ctrlProps/ctrlProp148.xml><?xml version="1.0" encoding="utf-8"?>
<formControlPr xmlns="http://schemas.microsoft.com/office/spreadsheetml/2009/9/main" objectType="CheckBox" fmlaLink="FormUOW!$B$37" lockText="1" noThreeD="1"/>
</file>

<file path=xl/ctrlProps/ctrlProp149.xml><?xml version="1.0" encoding="utf-8"?>
<formControlPr xmlns="http://schemas.microsoft.com/office/spreadsheetml/2009/9/main" objectType="CheckBox" fmlaLink="FormUOW!$C$37" lockText="1" noThreeD="1"/>
</file>

<file path=xl/ctrlProps/ctrlProp15.xml><?xml version="1.0" encoding="utf-8"?>
<formControlPr xmlns="http://schemas.microsoft.com/office/spreadsheetml/2009/9/main" objectType="CheckBox" fmlaLink="FormUOW!$M$28" lockText="1" noThreeD="1"/>
</file>

<file path=xl/ctrlProps/ctrlProp150.xml><?xml version="1.0" encoding="utf-8"?>
<formControlPr xmlns="http://schemas.microsoft.com/office/spreadsheetml/2009/9/main" objectType="CheckBox" fmlaLink="FormUOW!$G$37" lockText="1" noThreeD="1"/>
</file>

<file path=xl/ctrlProps/ctrlProp151.xml><?xml version="1.0" encoding="utf-8"?>
<formControlPr xmlns="http://schemas.microsoft.com/office/spreadsheetml/2009/9/main" objectType="CheckBox" fmlaLink="FormUOW!$D$37" lockText="1" noThreeD="1"/>
</file>

<file path=xl/ctrlProps/ctrlProp152.xml><?xml version="1.0" encoding="utf-8"?>
<formControlPr xmlns="http://schemas.microsoft.com/office/spreadsheetml/2009/9/main" objectType="CheckBox" fmlaLink="FormUOW!$E$37" lockText="1" noThreeD="1"/>
</file>

<file path=xl/ctrlProps/ctrlProp153.xml><?xml version="1.0" encoding="utf-8"?>
<formControlPr xmlns="http://schemas.microsoft.com/office/spreadsheetml/2009/9/main" objectType="CheckBox" fmlaLink="FormUOW!$O$37" lockText="1" noThreeD="1"/>
</file>

<file path=xl/ctrlProps/ctrlProp154.xml><?xml version="1.0" encoding="utf-8"?>
<formControlPr xmlns="http://schemas.microsoft.com/office/spreadsheetml/2009/9/main" objectType="CheckBox" fmlaLink="FormUOW!$P$37" lockText="1" noThreeD="1"/>
</file>

<file path=xl/ctrlProps/ctrlProp155.xml><?xml version="1.0" encoding="utf-8"?>
<formControlPr xmlns="http://schemas.microsoft.com/office/spreadsheetml/2009/9/main" objectType="CheckBox" fmlaLink="FormUOW!$H$37" lockText="1" noThreeD="1"/>
</file>

<file path=xl/ctrlProps/ctrlProp156.xml><?xml version="1.0" encoding="utf-8"?>
<formControlPr xmlns="http://schemas.microsoft.com/office/spreadsheetml/2009/9/main" objectType="CheckBox" fmlaLink="FormUOW!$I$37" lockText="1" noThreeD="1"/>
</file>

<file path=xl/ctrlProps/ctrlProp157.xml><?xml version="1.0" encoding="utf-8"?>
<formControlPr xmlns="http://schemas.microsoft.com/office/spreadsheetml/2009/9/main" objectType="CheckBox" fmlaLink="FormUOW!$F$37" lockText="1" noThreeD="1"/>
</file>

<file path=xl/ctrlProps/ctrlProp158.xml><?xml version="1.0" encoding="utf-8"?>
<formControlPr xmlns="http://schemas.microsoft.com/office/spreadsheetml/2009/9/main" objectType="CheckBox" fmlaLink="FormUOW!$L$37" lockText="1" noThreeD="1"/>
</file>

<file path=xl/ctrlProps/ctrlProp159.xml><?xml version="1.0" encoding="utf-8"?>
<formControlPr xmlns="http://schemas.microsoft.com/office/spreadsheetml/2009/9/main" objectType="CheckBox" fmlaLink="FormUOW!$M$37" lockText="1" noThreeD="1"/>
</file>

<file path=xl/ctrlProps/ctrlProp16.xml><?xml version="1.0" encoding="utf-8"?>
<formControlPr xmlns="http://schemas.microsoft.com/office/spreadsheetml/2009/9/main" objectType="CheckBox" fmlaLink="FormUOW!$K$28" lockText="1" noThreeD="1"/>
</file>

<file path=xl/ctrlProps/ctrlProp160.xml><?xml version="1.0" encoding="utf-8"?>
<formControlPr xmlns="http://schemas.microsoft.com/office/spreadsheetml/2009/9/main" objectType="CheckBox" fmlaLink="FormUOW!$K$37" lockText="1" noThreeD="1"/>
</file>

<file path=xl/ctrlProps/ctrlProp161.xml><?xml version="1.0" encoding="utf-8"?>
<formControlPr xmlns="http://schemas.microsoft.com/office/spreadsheetml/2009/9/main" objectType="CheckBox" fmlaLink="FormUOW!$N$38" lockText="1" noThreeD="1"/>
</file>

<file path=xl/ctrlProps/ctrlProp162.xml><?xml version="1.0" encoding="utf-8"?>
<formControlPr xmlns="http://schemas.microsoft.com/office/spreadsheetml/2009/9/main" objectType="CheckBox" fmlaLink="FormUOW!$O$38" lockText="1" noThreeD="1"/>
</file>

<file path=xl/ctrlProps/ctrlProp163.xml><?xml version="1.0" encoding="utf-8"?>
<formControlPr xmlns="http://schemas.microsoft.com/office/spreadsheetml/2009/9/main" objectType="CheckBox" fmlaLink="FormUOW!$J$38" lockText="1" noThreeD="1"/>
</file>

<file path=xl/ctrlProps/ctrlProp164.xml><?xml version="1.0" encoding="utf-8"?>
<formControlPr xmlns="http://schemas.microsoft.com/office/spreadsheetml/2009/9/main" objectType="CheckBox" fmlaLink="FormUOW!$B$38" lockText="1" noThreeD="1"/>
</file>

<file path=xl/ctrlProps/ctrlProp165.xml><?xml version="1.0" encoding="utf-8"?>
<formControlPr xmlns="http://schemas.microsoft.com/office/spreadsheetml/2009/9/main" objectType="CheckBox" fmlaLink="FormUOW!$C$38" lockText="1" noThreeD="1"/>
</file>

<file path=xl/ctrlProps/ctrlProp166.xml><?xml version="1.0" encoding="utf-8"?>
<formControlPr xmlns="http://schemas.microsoft.com/office/spreadsheetml/2009/9/main" objectType="CheckBox" fmlaLink="FormUOW!$G$38" lockText="1" noThreeD="1"/>
</file>

<file path=xl/ctrlProps/ctrlProp167.xml><?xml version="1.0" encoding="utf-8"?>
<formControlPr xmlns="http://schemas.microsoft.com/office/spreadsheetml/2009/9/main" objectType="CheckBox" fmlaLink="FormUOW!$D$38" lockText="1" noThreeD="1"/>
</file>

<file path=xl/ctrlProps/ctrlProp168.xml><?xml version="1.0" encoding="utf-8"?>
<formControlPr xmlns="http://schemas.microsoft.com/office/spreadsheetml/2009/9/main" objectType="CheckBox" fmlaLink="FormUOW!$E$38" lockText="1" noThreeD="1"/>
</file>

<file path=xl/ctrlProps/ctrlProp169.xml><?xml version="1.0" encoding="utf-8"?>
<formControlPr xmlns="http://schemas.microsoft.com/office/spreadsheetml/2009/9/main" objectType="CheckBox" fmlaLink="FormUOW!$O$38" lockText="1" noThreeD="1"/>
</file>

<file path=xl/ctrlProps/ctrlProp17.xml><?xml version="1.0" encoding="utf-8"?>
<formControlPr xmlns="http://schemas.microsoft.com/office/spreadsheetml/2009/9/main" objectType="CheckBox" fmlaLink="FormUOW!$N$29" lockText="1" noThreeD="1"/>
</file>

<file path=xl/ctrlProps/ctrlProp170.xml><?xml version="1.0" encoding="utf-8"?>
<formControlPr xmlns="http://schemas.microsoft.com/office/spreadsheetml/2009/9/main" objectType="CheckBox" fmlaLink="FormUOW!$P$38" lockText="1" noThreeD="1"/>
</file>

<file path=xl/ctrlProps/ctrlProp171.xml><?xml version="1.0" encoding="utf-8"?>
<formControlPr xmlns="http://schemas.microsoft.com/office/spreadsheetml/2009/9/main" objectType="CheckBox" fmlaLink="FormUOW!$H$38" lockText="1" noThreeD="1"/>
</file>

<file path=xl/ctrlProps/ctrlProp172.xml><?xml version="1.0" encoding="utf-8"?>
<formControlPr xmlns="http://schemas.microsoft.com/office/spreadsheetml/2009/9/main" objectType="CheckBox" fmlaLink="FormUOW!$I$38" lockText="1" noThreeD="1"/>
</file>

<file path=xl/ctrlProps/ctrlProp173.xml><?xml version="1.0" encoding="utf-8"?>
<formControlPr xmlns="http://schemas.microsoft.com/office/spreadsheetml/2009/9/main" objectType="CheckBox" fmlaLink="FormUOW!$F$38" lockText="1" noThreeD="1"/>
</file>

<file path=xl/ctrlProps/ctrlProp174.xml><?xml version="1.0" encoding="utf-8"?>
<formControlPr xmlns="http://schemas.microsoft.com/office/spreadsheetml/2009/9/main" objectType="CheckBox" fmlaLink="FormUOW!$L$38" lockText="1" noThreeD="1"/>
</file>

<file path=xl/ctrlProps/ctrlProp175.xml><?xml version="1.0" encoding="utf-8"?>
<formControlPr xmlns="http://schemas.microsoft.com/office/spreadsheetml/2009/9/main" objectType="CheckBox" fmlaLink="FormUOW!$M$38" lockText="1" noThreeD="1"/>
</file>

<file path=xl/ctrlProps/ctrlProp176.xml><?xml version="1.0" encoding="utf-8"?>
<formControlPr xmlns="http://schemas.microsoft.com/office/spreadsheetml/2009/9/main" objectType="CheckBox" fmlaLink="FormUOW!$K$38" lockText="1" noThreeD="1"/>
</file>

<file path=xl/ctrlProps/ctrlProp177.xml><?xml version="1.0" encoding="utf-8"?>
<formControlPr xmlns="http://schemas.microsoft.com/office/spreadsheetml/2009/9/main" objectType="CheckBox" fmlaLink="FormUOW!$N$39" lockText="1" noThreeD="1"/>
</file>

<file path=xl/ctrlProps/ctrlProp178.xml><?xml version="1.0" encoding="utf-8"?>
<formControlPr xmlns="http://schemas.microsoft.com/office/spreadsheetml/2009/9/main" objectType="CheckBox" checked="Checked" fmlaLink="FormUOW!$O$39" lockText="1" noThreeD="1"/>
</file>

<file path=xl/ctrlProps/ctrlProp179.xml><?xml version="1.0" encoding="utf-8"?>
<formControlPr xmlns="http://schemas.microsoft.com/office/spreadsheetml/2009/9/main" objectType="CheckBox" fmlaLink="FormUOW!$J$39" lockText="1" noThreeD="1"/>
</file>

<file path=xl/ctrlProps/ctrlProp18.xml><?xml version="1.0" encoding="utf-8"?>
<formControlPr xmlns="http://schemas.microsoft.com/office/spreadsheetml/2009/9/main" objectType="CheckBox" fmlaLink="FormUOW!$O$29" lockText="1" noThreeD="1"/>
</file>

<file path=xl/ctrlProps/ctrlProp180.xml><?xml version="1.0" encoding="utf-8"?>
<formControlPr xmlns="http://schemas.microsoft.com/office/spreadsheetml/2009/9/main" objectType="CheckBox" fmlaLink="FormUOW!$B$39" lockText="1" noThreeD="1"/>
</file>

<file path=xl/ctrlProps/ctrlProp181.xml><?xml version="1.0" encoding="utf-8"?>
<formControlPr xmlns="http://schemas.microsoft.com/office/spreadsheetml/2009/9/main" objectType="CheckBox" fmlaLink="FormUOW!$C$39" lockText="1" noThreeD="1"/>
</file>

<file path=xl/ctrlProps/ctrlProp182.xml><?xml version="1.0" encoding="utf-8"?>
<formControlPr xmlns="http://schemas.microsoft.com/office/spreadsheetml/2009/9/main" objectType="CheckBox" fmlaLink="FormUOW!$G$39" lockText="1" noThreeD="1"/>
</file>

<file path=xl/ctrlProps/ctrlProp183.xml><?xml version="1.0" encoding="utf-8"?>
<formControlPr xmlns="http://schemas.microsoft.com/office/spreadsheetml/2009/9/main" objectType="CheckBox" fmlaLink="FormUOW!$D$39" lockText="1" noThreeD="1"/>
</file>

<file path=xl/ctrlProps/ctrlProp184.xml><?xml version="1.0" encoding="utf-8"?>
<formControlPr xmlns="http://schemas.microsoft.com/office/spreadsheetml/2009/9/main" objectType="CheckBox" fmlaLink="FormUOW!$E$39" lockText="1" noThreeD="1"/>
</file>

<file path=xl/ctrlProps/ctrlProp185.xml><?xml version="1.0" encoding="utf-8"?>
<formControlPr xmlns="http://schemas.microsoft.com/office/spreadsheetml/2009/9/main" objectType="CheckBox" checked="Checked" fmlaLink="FormUOW!$O$39" lockText="1" noThreeD="1"/>
</file>

<file path=xl/ctrlProps/ctrlProp186.xml><?xml version="1.0" encoding="utf-8"?>
<formControlPr xmlns="http://schemas.microsoft.com/office/spreadsheetml/2009/9/main" objectType="CheckBox" fmlaLink="FormUOW!$P$39" lockText="1" noThreeD="1"/>
</file>

<file path=xl/ctrlProps/ctrlProp187.xml><?xml version="1.0" encoding="utf-8"?>
<formControlPr xmlns="http://schemas.microsoft.com/office/spreadsheetml/2009/9/main" objectType="CheckBox" fmlaLink="FormUOW!$H$39" lockText="1" noThreeD="1"/>
</file>

<file path=xl/ctrlProps/ctrlProp188.xml><?xml version="1.0" encoding="utf-8"?>
<formControlPr xmlns="http://schemas.microsoft.com/office/spreadsheetml/2009/9/main" objectType="CheckBox" fmlaLink="FormUOW!$I$39" lockText="1" noThreeD="1"/>
</file>

<file path=xl/ctrlProps/ctrlProp189.xml><?xml version="1.0" encoding="utf-8"?>
<formControlPr xmlns="http://schemas.microsoft.com/office/spreadsheetml/2009/9/main" objectType="CheckBox" fmlaLink="FormUOW!$F$39" lockText="1" noThreeD="1"/>
</file>

<file path=xl/ctrlProps/ctrlProp19.xml><?xml version="1.0" encoding="utf-8"?>
<formControlPr xmlns="http://schemas.microsoft.com/office/spreadsheetml/2009/9/main" objectType="CheckBox" fmlaLink="FormUOW!$J$29" lockText="1" noThreeD="1"/>
</file>

<file path=xl/ctrlProps/ctrlProp190.xml><?xml version="1.0" encoding="utf-8"?>
<formControlPr xmlns="http://schemas.microsoft.com/office/spreadsheetml/2009/9/main" objectType="CheckBox" fmlaLink="FormUOW!$L$39" lockText="1" noThreeD="1"/>
</file>

<file path=xl/ctrlProps/ctrlProp191.xml><?xml version="1.0" encoding="utf-8"?>
<formControlPr xmlns="http://schemas.microsoft.com/office/spreadsheetml/2009/9/main" objectType="CheckBox" fmlaLink="FormUOW!$M$39" lockText="1" noThreeD="1"/>
</file>

<file path=xl/ctrlProps/ctrlProp192.xml><?xml version="1.0" encoding="utf-8"?>
<formControlPr xmlns="http://schemas.microsoft.com/office/spreadsheetml/2009/9/main" objectType="CheckBox" fmlaLink="FormUOW!$K$39" lockText="1" noThreeD="1"/>
</file>

<file path=xl/ctrlProps/ctrlProp193.xml><?xml version="1.0" encoding="utf-8"?>
<formControlPr xmlns="http://schemas.microsoft.com/office/spreadsheetml/2009/9/main" objectType="CheckBox" fmlaLink="FormUOW!$N$40" lockText="1" noThreeD="1"/>
</file>

<file path=xl/ctrlProps/ctrlProp194.xml><?xml version="1.0" encoding="utf-8"?>
<formControlPr xmlns="http://schemas.microsoft.com/office/spreadsheetml/2009/9/main" objectType="CheckBox" fmlaLink="FormUOW!$O$40" lockText="1" noThreeD="1"/>
</file>

<file path=xl/ctrlProps/ctrlProp195.xml><?xml version="1.0" encoding="utf-8"?>
<formControlPr xmlns="http://schemas.microsoft.com/office/spreadsheetml/2009/9/main" objectType="CheckBox" fmlaLink="FormUOW!$J$40" lockText="1" noThreeD="1"/>
</file>

<file path=xl/ctrlProps/ctrlProp196.xml><?xml version="1.0" encoding="utf-8"?>
<formControlPr xmlns="http://schemas.microsoft.com/office/spreadsheetml/2009/9/main" objectType="CheckBox" fmlaLink="FormUOW!$B$40" lockText="1" noThreeD="1"/>
</file>

<file path=xl/ctrlProps/ctrlProp197.xml><?xml version="1.0" encoding="utf-8"?>
<formControlPr xmlns="http://schemas.microsoft.com/office/spreadsheetml/2009/9/main" objectType="CheckBox" fmlaLink="FormUOW!$C$40" lockText="1" noThreeD="1"/>
</file>

<file path=xl/ctrlProps/ctrlProp198.xml><?xml version="1.0" encoding="utf-8"?>
<formControlPr xmlns="http://schemas.microsoft.com/office/spreadsheetml/2009/9/main" objectType="CheckBox" fmlaLink="FormUOW!$G$40" lockText="1" noThreeD="1"/>
</file>

<file path=xl/ctrlProps/ctrlProp199.xml><?xml version="1.0" encoding="utf-8"?>
<formControlPr xmlns="http://schemas.microsoft.com/office/spreadsheetml/2009/9/main" objectType="CheckBox" fmlaLink="FormUOW!$D$40" lockText="1" noThreeD="1"/>
</file>

<file path=xl/ctrlProps/ctrlProp2.xml><?xml version="1.0" encoding="utf-8"?>
<formControlPr xmlns="http://schemas.microsoft.com/office/spreadsheetml/2009/9/main" objectType="CheckBox" fmlaLink="FormUOW!$O$28" lockText="1" noThreeD="1"/>
</file>

<file path=xl/ctrlProps/ctrlProp20.xml><?xml version="1.0" encoding="utf-8"?>
<formControlPr xmlns="http://schemas.microsoft.com/office/spreadsheetml/2009/9/main" objectType="CheckBox" fmlaLink="FormUOW!$B$29" lockText="1" noThreeD="1"/>
</file>

<file path=xl/ctrlProps/ctrlProp200.xml><?xml version="1.0" encoding="utf-8"?>
<formControlPr xmlns="http://schemas.microsoft.com/office/spreadsheetml/2009/9/main" objectType="CheckBox" fmlaLink="FormUOW!$E$40" lockText="1" noThreeD="1"/>
</file>

<file path=xl/ctrlProps/ctrlProp201.xml><?xml version="1.0" encoding="utf-8"?>
<formControlPr xmlns="http://schemas.microsoft.com/office/spreadsheetml/2009/9/main" objectType="CheckBox" fmlaLink="FormUOW!$O$40" lockText="1" noThreeD="1"/>
</file>

<file path=xl/ctrlProps/ctrlProp202.xml><?xml version="1.0" encoding="utf-8"?>
<formControlPr xmlns="http://schemas.microsoft.com/office/spreadsheetml/2009/9/main" objectType="CheckBox" fmlaLink="FormUOW!$P$40" lockText="1" noThreeD="1"/>
</file>

<file path=xl/ctrlProps/ctrlProp203.xml><?xml version="1.0" encoding="utf-8"?>
<formControlPr xmlns="http://schemas.microsoft.com/office/spreadsheetml/2009/9/main" objectType="CheckBox" fmlaLink="FormUOW!$H$40" lockText="1" noThreeD="1"/>
</file>

<file path=xl/ctrlProps/ctrlProp204.xml><?xml version="1.0" encoding="utf-8"?>
<formControlPr xmlns="http://schemas.microsoft.com/office/spreadsheetml/2009/9/main" objectType="CheckBox" fmlaLink="FormUOW!$I$40" lockText="1" noThreeD="1"/>
</file>

<file path=xl/ctrlProps/ctrlProp205.xml><?xml version="1.0" encoding="utf-8"?>
<formControlPr xmlns="http://schemas.microsoft.com/office/spreadsheetml/2009/9/main" objectType="CheckBox" fmlaLink="FormUOW!$F$40" lockText="1" noThreeD="1"/>
</file>

<file path=xl/ctrlProps/ctrlProp206.xml><?xml version="1.0" encoding="utf-8"?>
<formControlPr xmlns="http://schemas.microsoft.com/office/spreadsheetml/2009/9/main" objectType="CheckBox" fmlaLink="FormUOW!$L$40" lockText="1" noThreeD="1"/>
</file>

<file path=xl/ctrlProps/ctrlProp207.xml><?xml version="1.0" encoding="utf-8"?>
<formControlPr xmlns="http://schemas.microsoft.com/office/spreadsheetml/2009/9/main" objectType="CheckBox" fmlaLink="FormUOW!$M$40" lockText="1" noThreeD="1"/>
</file>

<file path=xl/ctrlProps/ctrlProp208.xml><?xml version="1.0" encoding="utf-8"?>
<formControlPr xmlns="http://schemas.microsoft.com/office/spreadsheetml/2009/9/main" objectType="CheckBox" fmlaLink="FormUOW!$K$40" lockText="1" noThreeD="1"/>
</file>

<file path=xl/ctrlProps/ctrlProp209.xml><?xml version="1.0" encoding="utf-8"?>
<formControlPr xmlns="http://schemas.microsoft.com/office/spreadsheetml/2009/9/main" objectType="CheckBox" fmlaLink="FormUOW!$N$41" lockText="1" noThreeD="1"/>
</file>

<file path=xl/ctrlProps/ctrlProp21.xml><?xml version="1.0" encoding="utf-8"?>
<formControlPr xmlns="http://schemas.microsoft.com/office/spreadsheetml/2009/9/main" objectType="CheckBox" fmlaLink="FormUOW!$C$29" lockText="1" noThreeD="1"/>
</file>

<file path=xl/ctrlProps/ctrlProp210.xml><?xml version="1.0" encoding="utf-8"?>
<formControlPr xmlns="http://schemas.microsoft.com/office/spreadsheetml/2009/9/main" objectType="CheckBox" fmlaLink="FormUOW!$O$41" lockText="1" noThreeD="1"/>
</file>

<file path=xl/ctrlProps/ctrlProp211.xml><?xml version="1.0" encoding="utf-8"?>
<formControlPr xmlns="http://schemas.microsoft.com/office/spreadsheetml/2009/9/main" objectType="CheckBox" fmlaLink="FormUOW!$J$41" lockText="1" noThreeD="1"/>
</file>

<file path=xl/ctrlProps/ctrlProp212.xml><?xml version="1.0" encoding="utf-8"?>
<formControlPr xmlns="http://schemas.microsoft.com/office/spreadsheetml/2009/9/main" objectType="CheckBox" fmlaLink="FormUOW!$B$41" lockText="1" noThreeD="1"/>
</file>

<file path=xl/ctrlProps/ctrlProp213.xml><?xml version="1.0" encoding="utf-8"?>
<formControlPr xmlns="http://schemas.microsoft.com/office/spreadsheetml/2009/9/main" objectType="CheckBox" fmlaLink="FormUOW!$C$41" lockText="1" noThreeD="1"/>
</file>

<file path=xl/ctrlProps/ctrlProp214.xml><?xml version="1.0" encoding="utf-8"?>
<formControlPr xmlns="http://schemas.microsoft.com/office/spreadsheetml/2009/9/main" objectType="CheckBox" fmlaLink="FormUOW!$G$41" lockText="1" noThreeD="1"/>
</file>

<file path=xl/ctrlProps/ctrlProp215.xml><?xml version="1.0" encoding="utf-8"?>
<formControlPr xmlns="http://schemas.microsoft.com/office/spreadsheetml/2009/9/main" objectType="CheckBox" fmlaLink="FormUOW!$D$41" lockText="1" noThreeD="1"/>
</file>

<file path=xl/ctrlProps/ctrlProp216.xml><?xml version="1.0" encoding="utf-8"?>
<formControlPr xmlns="http://schemas.microsoft.com/office/spreadsheetml/2009/9/main" objectType="CheckBox" fmlaLink="FormUOW!$E$41" lockText="1" noThreeD="1"/>
</file>

<file path=xl/ctrlProps/ctrlProp217.xml><?xml version="1.0" encoding="utf-8"?>
<formControlPr xmlns="http://schemas.microsoft.com/office/spreadsheetml/2009/9/main" objectType="CheckBox" fmlaLink="FormUOW!$O$41" lockText="1" noThreeD="1"/>
</file>

<file path=xl/ctrlProps/ctrlProp218.xml><?xml version="1.0" encoding="utf-8"?>
<formControlPr xmlns="http://schemas.microsoft.com/office/spreadsheetml/2009/9/main" objectType="CheckBox" fmlaLink="FormUOW!$P$41" lockText="1" noThreeD="1"/>
</file>

<file path=xl/ctrlProps/ctrlProp219.xml><?xml version="1.0" encoding="utf-8"?>
<formControlPr xmlns="http://schemas.microsoft.com/office/spreadsheetml/2009/9/main" objectType="CheckBox" fmlaLink="FormUOW!$H$41" lockText="1" noThreeD="1"/>
</file>

<file path=xl/ctrlProps/ctrlProp22.xml><?xml version="1.0" encoding="utf-8"?>
<formControlPr xmlns="http://schemas.microsoft.com/office/spreadsheetml/2009/9/main" objectType="CheckBox" fmlaLink="FormUOW!$G$29" lockText="1" noThreeD="1"/>
</file>

<file path=xl/ctrlProps/ctrlProp220.xml><?xml version="1.0" encoding="utf-8"?>
<formControlPr xmlns="http://schemas.microsoft.com/office/spreadsheetml/2009/9/main" objectType="CheckBox" fmlaLink="FormUOW!$I$41" lockText="1" noThreeD="1"/>
</file>

<file path=xl/ctrlProps/ctrlProp221.xml><?xml version="1.0" encoding="utf-8"?>
<formControlPr xmlns="http://schemas.microsoft.com/office/spreadsheetml/2009/9/main" objectType="CheckBox" fmlaLink="FormUOW!$F$41" lockText="1" noThreeD="1"/>
</file>

<file path=xl/ctrlProps/ctrlProp222.xml><?xml version="1.0" encoding="utf-8"?>
<formControlPr xmlns="http://schemas.microsoft.com/office/spreadsheetml/2009/9/main" objectType="CheckBox" fmlaLink="FormUOW!$L$41" lockText="1" noThreeD="1"/>
</file>

<file path=xl/ctrlProps/ctrlProp223.xml><?xml version="1.0" encoding="utf-8"?>
<formControlPr xmlns="http://schemas.microsoft.com/office/spreadsheetml/2009/9/main" objectType="CheckBox" fmlaLink="FormUOW!$M$41" lockText="1" noThreeD="1"/>
</file>

<file path=xl/ctrlProps/ctrlProp224.xml><?xml version="1.0" encoding="utf-8"?>
<formControlPr xmlns="http://schemas.microsoft.com/office/spreadsheetml/2009/9/main" objectType="CheckBox" fmlaLink="FormUOW!$K$41" lockText="1" noThreeD="1"/>
</file>

<file path=xl/ctrlProps/ctrlProp225.xml><?xml version="1.0" encoding="utf-8"?>
<formControlPr xmlns="http://schemas.microsoft.com/office/spreadsheetml/2009/9/main" objectType="CheckBox" fmlaLink="FormUOW!$N$42" lockText="1" noThreeD="1"/>
</file>

<file path=xl/ctrlProps/ctrlProp226.xml><?xml version="1.0" encoding="utf-8"?>
<formControlPr xmlns="http://schemas.microsoft.com/office/spreadsheetml/2009/9/main" objectType="CheckBox" fmlaLink="FormUOW!$O$42" lockText="1" noThreeD="1"/>
</file>

<file path=xl/ctrlProps/ctrlProp227.xml><?xml version="1.0" encoding="utf-8"?>
<formControlPr xmlns="http://schemas.microsoft.com/office/spreadsheetml/2009/9/main" objectType="CheckBox" fmlaLink="FormUOW!$J$42" lockText="1" noThreeD="1"/>
</file>

<file path=xl/ctrlProps/ctrlProp228.xml><?xml version="1.0" encoding="utf-8"?>
<formControlPr xmlns="http://schemas.microsoft.com/office/spreadsheetml/2009/9/main" objectType="CheckBox" fmlaLink="FormUOW!$B$42" lockText="1" noThreeD="1"/>
</file>

<file path=xl/ctrlProps/ctrlProp229.xml><?xml version="1.0" encoding="utf-8"?>
<formControlPr xmlns="http://schemas.microsoft.com/office/spreadsheetml/2009/9/main" objectType="CheckBox" fmlaLink="FormUOW!$C$42" lockText="1" noThreeD="1"/>
</file>

<file path=xl/ctrlProps/ctrlProp23.xml><?xml version="1.0" encoding="utf-8"?>
<formControlPr xmlns="http://schemas.microsoft.com/office/spreadsheetml/2009/9/main" objectType="CheckBox" fmlaLink="FormUOW!$D$29" lockText="1" noThreeD="1"/>
</file>

<file path=xl/ctrlProps/ctrlProp230.xml><?xml version="1.0" encoding="utf-8"?>
<formControlPr xmlns="http://schemas.microsoft.com/office/spreadsheetml/2009/9/main" objectType="CheckBox" fmlaLink="FormUOW!$G$42" lockText="1" noThreeD="1"/>
</file>

<file path=xl/ctrlProps/ctrlProp231.xml><?xml version="1.0" encoding="utf-8"?>
<formControlPr xmlns="http://schemas.microsoft.com/office/spreadsheetml/2009/9/main" objectType="CheckBox" fmlaLink="FormUOW!$D$42" lockText="1" noThreeD="1"/>
</file>

<file path=xl/ctrlProps/ctrlProp232.xml><?xml version="1.0" encoding="utf-8"?>
<formControlPr xmlns="http://schemas.microsoft.com/office/spreadsheetml/2009/9/main" objectType="CheckBox" fmlaLink="FormUOW!$E$42" lockText="1" noThreeD="1"/>
</file>

<file path=xl/ctrlProps/ctrlProp233.xml><?xml version="1.0" encoding="utf-8"?>
<formControlPr xmlns="http://schemas.microsoft.com/office/spreadsheetml/2009/9/main" objectType="CheckBox" fmlaLink="FormUOW!$O$42" lockText="1" noThreeD="1"/>
</file>

<file path=xl/ctrlProps/ctrlProp234.xml><?xml version="1.0" encoding="utf-8"?>
<formControlPr xmlns="http://schemas.microsoft.com/office/spreadsheetml/2009/9/main" objectType="CheckBox" fmlaLink="FormUOW!$P$42" lockText="1" noThreeD="1"/>
</file>

<file path=xl/ctrlProps/ctrlProp235.xml><?xml version="1.0" encoding="utf-8"?>
<formControlPr xmlns="http://schemas.microsoft.com/office/spreadsheetml/2009/9/main" objectType="CheckBox" fmlaLink="FormUOW!$H$42" lockText="1" noThreeD="1"/>
</file>

<file path=xl/ctrlProps/ctrlProp236.xml><?xml version="1.0" encoding="utf-8"?>
<formControlPr xmlns="http://schemas.microsoft.com/office/spreadsheetml/2009/9/main" objectType="CheckBox" fmlaLink="FormUOW!$I$42" lockText="1" noThreeD="1"/>
</file>

<file path=xl/ctrlProps/ctrlProp237.xml><?xml version="1.0" encoding="utf-8"?>
<formControlPr xmlns="http://schemas.microsoft.com/office/spreadsheetml/2009/9/main" objectType="CheckBox" fmlaLink="FormUOW!$F$42" lockText="1" noThreeD="1"/>
</file>

<file path=xl/ctrlProps/ctrlProp238.xml><?xml version="1.0" encoding="utf-8"?>
<formControlPr xmlns="http://schemas.microsoft.com/office/spreadsheetml/2009/9/main" objectType="CheckBox" fmlaLink="FormUOW!$L$42" lockText="1" noThreeD="1"/>
</file>

<file path=xl/ctrlProps/ctrlProp239.xml><?xml version="1.0" encoding="utf-8"?>
<formControlPr xmlns="http://schemas.microsoft.com/office/spreadsheetml/2009/9/main" objectType="CheckBox" fmlaLink="FormUOW!$M$42" lockText="1" noThreeD="1"/>
</file>

<file path=xl/ctrlProps/ctrlProp24.xml><?xml version="1.0" encoding="utf-8"?>
<formControlPr xmlns="http://schemas.microsoft.com/office/spreadsheetml/2009/9/main" objectType="CheckBox" fmlaLink="FormUOW!$E$29" lockText="1" noThreeD="1"/>
</file>

<file path=xl/ctrlProps/ctrlProp240.xml><?xml version="1.0" encoding="utf-8"?>
<formControlPr xmlns="http://schemas.microsoft.com/office/spreadsheetml/2009/9/main" objectType="CheckBox" fmlaLink="FormUOW!$K$42" lockText="1" noThreeD="1"/>
</file>

<file path=xl/ctrlProps/ctrlProp25.xml><?xml version="1.0" encoding="utf-8"?>
<formControlPr xmlns="http://schemas.microsoft.com/office/spreadsheetml/2009/9/main" objectType="CheckBox" fmlaLink="FormUOW!$O$29" lockText="1" noThreeD="1"/>
</file>

<file path=xl/ctrlProps/ctrlProp26.xml><?xml version="1.0" encoding="utf-8"?>
<formControlPr xmlns="http://schemas.microsoft.com/office/spreadsheetml/2009/9/main" objectType="CheckBox" fmlaLink="FormUOW!$P$29" lockText="1" noThreeD="1"/>
</file>

<file path=xl/ctrlProps/ctrlProp27.xml><?xml version="1.0" encoding="utf-8"?>
<formControlPr xmlns="http://schemas.microsoft.com/office/spreadsheetml/2009/9/main" objectType="CheckBox" fmlaLink="FormUOW!$H$29" lockText="1" noThreeD="1"/>
</file>

<file path=xl/ctrlProps/ctrlProp28.xml><?xml version="1.0" encoding="utf-8"?>
<formControlPr xmlns="http://schemas.microsoft.com/office/spreadsheetml/2009/9/main" objectType="CheckBox" fmlaLink="FormUOW!$I$29" lockText="1" noThreeD="1"/>
</file>

<file path=xl/ctrlProps/ctrlProp29.xml><?xml version="1.0" encoding="utf-8"?>
<formControlPr xmlns="http://schemas.microsoft.com/office/spreadsheetml/2009/9/main" objectType="CheckBox" fmlaLink="FormUOW!$F$29" lockText="1" noThreeD="1"/>
</file>

<file path=xl/ctrlProps/ctrlProp3.xml><?xml version="1.0" encoding="utf-8"?>
<formControlPr xmlns="http://schemas.microsoft.com/office/spreadsheetml/2009/9/main" objectType="CheckBox" fmlaLink="FormUOW!$J$28" lockText="1" noThreeD="1"/>
</file>

<file path=xl/ctrlProps/ctrlProp30.xml><?xml version="1.0" encoding="utf-8"?>
<formControlPr xmlns="http://schemas.microsoft.com/office/spreadsheetml/2009/9/main" objectType="CheckBox" fmlaLink="FormUOW!$L$29" lockText="1" noThreeD="1"/>
</file>

<file path=xl/ctrlProps/ctrlProp31.xml><?xml version="1.0" encoding="utf-8"?>
<formControlPr xmlns="http://schemas.microsoft.com/office/spreadsheetml/2009/9/main" objectType="CheckBox" fmlaLink="FormUOW!$M$29" lockText="1" noThreeD="1"/>
</file>

<file path=xl/ctrlProps/ctrlProp32.xml><?xml version="1.0" encoding="utf-8"?>
<formControlPr xmlns="http://schemas.microsoft.com/office/spreadsheetml/2009/9/main" objectType="CheckBox" fmlaLink="FormUOW!$K$29" lockText="1" noThreeD="1"/>
</file>

<file path=xl/ctrlProps/ctrlProp33.xml><?xml version="1.0" encoding="utf-8"?>
<formControlPr xmlns="http://schemas.microsoft.com/office/spreadsheetml/2009/9/main" objectType="CheckBox" fmlaLink="FormUOW!$N$30" lockText="1" noThreeD="1"/>
</file>

<file path=xl/ctrlProps/ctrlProp34.xml><?xml version="1.0" encoding="utf-8"?>
<formControlPr xmlns="http://schemas.microsoft.com/office/spreadsheetml/2009/9/main" objectType="CheckBox" fmlaLink="FormUOW!$O$30" lockText="1" noThreeD="1"/>
</file>

<file path=xl/ctrlProps/ctrlProp35.xml><?xml version="1.0" encoding="utf-8"?>
<formControlPr xmlns="http://schemas.microsoft.com/office/spreadsheetml/2009/9/main" objectType="CheckBox" fmlaLink="FormUOW!$J$30" lockText="1" noThreeD="1"/>
</file>

<file path=xl/ctrlProps/ctrlProp36.xml><?xml version="1.0" encoding="utf-8"?>
<formControlPr xmlns="http://schemas.microsoft.com/office/spreadsheetml/2009/9/main" objectType="CheckBox" fmlaLink="FormUOW!$B$30" lockText="1" noThreeD="1"/>
</file>

<file path=xl/ctrlProps/ctrlProp37.xml><?xml version="1.0" encoding="utf-8"?>
<formControlPr xmlns="http://schemas.microsoft.com/office/spreadsheetml/2009/9/main" objectType="CheckBox" fmlaLink="FormUOW!$C$30" lockText="1" noThreeD="1"/>
</file>

<file path=xl/ctrlProps/ctrlProp38.xml><?xml version="1.0" encoding="utf-8"?>
<formControlPr xmlns="http://schemas.microsoft.com/office/spreadsheetml/2009/9/main" objectType="CheckBox" fmlaLink="FormUOW!$G$30" lockText="1" noThreeD="1"/>
</file>

<file path=xl/ctrlProps/ctrlProp39.xml><?xml version="1.0" encoding="utf-8"?>
<formControlPr xmlns="http://schemas.microsoft.com/office/spreadsheetml/2009/9/main" objectType="CheckBox" fmlaLink="FormUOW!$D$30" lockText="1" noThreeD="1"/>
</file>

<file path=xl/ctrlProps/ctrlProp4.xml><?xml version="1.0" encoding="utf-8"?>
<formControlPr xmlns="http://schemas.microsoft.com/office/spreadsheetml/2009/9/main" objectType="CheckBox" fmlaLink="FormUOW!$B$28" lockText="1" noThreeD="1"/>
</file>

<file path=xl/ctrlProps/ctrlProp40.xml><?xml version="1.0" encoding="utf-8"?>
<formControlPr xmlns="http://schemas.microsoft.com/office/spreadsheetml/2009/9/main" objectType="CheckBox" fmlaLink="FormUOW!$E$30" lockText="1" noThreeD="1"/>
</file>

<file path=xl/ctrlProps/ctrlProp41.xml><?xml version="1.0" encoding="utf-8"?>
<formControlPr xmlns="http://schemas.microsoft.com/office/spreadsheetml/2009/9/main" objectType="CheckBox" fmlaLink="FormUOW!$O$30" lockText="1" noThreeD="1"/>
</file>

<file path=xl/ctrlProps/ctrlProp42.xml><?xml version="1.0" encoding="utf-8"?>
<formControlPr xmlns="http://schemas.microsoft.com/office/spreadsheetml/2009/9/main" objectType="CheckBox" fmlaLink="FormUOW!$P$30" lockText="1" noThreeD="1"/>
</file>

<file path=xl/ctrlProps/ctrlProp43.xml><?xml version="1.0" encoding="utf-8"?>
<formControlPr xmlns="http://schemas.microsoft.com/office/spreadsheetml/2009/9/main" objectType="CheckBox" fmlaLink="FormUOW!$H$30" lockText="1" noThreeD="1"/>
</file>

<file path=xl/ctrlProps/ctrlProp44.xml><?xml version="1.0" encoding="utf-8"?>
<formControlPr xmlns="http://schemas.microsoft.com/office/spreadsheetml/2009/9/main" objectType="CheckBox" fmlaLink="FormUOW!$I$30" lockText="1" noThreeD="1"/>
</file>

<file path=xl/ctrlProps/ctrlProp45.xml><?xml version="1.0" encoding="utf-8"?>
<formControlPr xmlns="http://schemas.microsoft.com/office/spreadsheetml/2009/9/main" objectType="CheckBox" fmlaLink="FormUOW!$F$30" lockText="1" noThreeD="1"/>
</file>

<file path=xl/ctrlProps/ctrlProp46.xml><?xml version="1.0" encoding="utf-8"?>
<formControlPr xmlns="http://schemas.microsoft.com/office/spreadsheetml/2009/9/main" objectType="CheckBox" fmlaLink="FormUOW!$L$30" lockText="1" noThreeD="1"/>
</file>

<file path=xl/ctrlProps/ctrlProp47.xml><?xml version="1.0" encoding="utf-8"?>
<formControlPr xmlns="http://schemas.microsoft.com/office/spreadsheetml/2009/9/main" objectType="CheckBox" fmlaLink="FormUOW!$M$30" lockText="1" noThreeD="1"/>
</file>

<file path=xl/ctrlProps/ctrlProp48.xml><?xml version="1.0" encoding="utf-8"?>
<formControlPr xmlns="http://schemas.microsoft.com/office/spreadsheetml/2009/9/main" objectType="CheckBox" fmlaLink="FormUOW!$K$30" lockText="1" noThreeD="1"/>
</file>

<file path=xl/ctrlProps/ctrlProp49.xml><?xml version="1.0" encoding="utf-8"?>
<formControlPr xmlns="http://schemas.microsoft.com/office/spreadsheetml/2009/9/main" objectType="CheckBox" fmlaLink="FormUOW!$N$31" lockText="1" noThreeD="1"/>
</file>

<file path=xl/ctrlProps/ctrlProp5.xml><?xml version="1.0" encoding="utf-8"?>
<formControlPr xmlns="http://schemas.microsoft.com/office/spreadsheetml/2009/9/main" objectType="CheckBox" fmlaLink="FormUOW!$C$28" lockText="1" noThreeD="1"/>
</file>

<file path=xl/ctrlProps/ctrlProp50.xml><?xml version="1.0" encoding="utf-8"?>
<formControlPr xmlns="http://schemas.microsoft.com/office/spreadsheetml/2009/9/main" objectType="CheckBox" fmlaLink="FormUOW!$O$31" lockText="1" noThreeD="1"/>
</file>

<file path=xl/ctrlProps/ctrlProp51.xml><?xml version="1.0" encoding="utf-8"?>
<formControlPr xmlns="http://schemas.microsoft.com/office/spreadsheetml/2009/9/main" objectType="CheckBox" fmlaLink="FormUOW!$J$31" lockText="1" noThreeD="1"/>
</file>

<file path=xl/ctrlProps/ctrlProp52.xml><?xml version="1.0" encoding="utf-8"?>
<formControlPr xmlns="http://schemas.microsoft.com/office/spreadsheetml/2009/9/main" objectType="CheckBox" fmlaLink="FormUOW!$B$31" lockText="1" noThreeD="1"/>
</file>

<file path=xl/ctrlProps/ctrlProp53.xml><?xml version="1.0" encoding="utf-8"?>
<formControlPr xmlns="http://schemas.microsoft.com/office/spreadsheetml/2009/9/main" objectType="CheckBox" fmlaLink="FormUOW!$C$31" lockText="1" noThreeD="1"/>
</file>

<file path=xl/ctrlProps/ctrlProp54.xml><?xml version="1.0" encoding="utf-8"?>
<formControlPr xmlns="http://schemas.microsoft.com/office/spreadsheetml/2009/9/main" objectType="CheckBox" fmlaLink="FormUOW!$G$31" lockText="1" noThreeD="1"/>
</file>

<file path=xl/ctrlProps/ctrlProp55.xml><?xml version="1.0" encoding="utf-8"?>
<formControlPr xmlns="http://schemas.microsoft.com/office/spreadsheetml/2009/9/main" objectType="CheckBox" fmlaLink="FormUOW!$D$31" lockText="1" noThreeD="1"/>
</file>

<file path=xl/ctrlProps/ctrlProp56.xml><?xml version="1.0" encoding="utf-8"?>
<formControlPr xmlns="http://schemas.microsoft.com/office/spreadsheetml/2009/9/main" objectType="CheckBox" fmlaLink="FormUOW!$E$31" lockText="1" noThreeD="1"/>
</file>

<file path=xl/ctrlProps/ctrlProp57.xml><?xml version="1.0" encoding="utf-8"?>
<formControlPr xmlns="http://schemas.microsoft.com/office/spreadsheetml/2009/9/main" objectType="CheckBox" fmlaLink="FormUOW!$O$31" lockText="1" noThreeD="1"/>
</file>

<file path=xl/ctrlProps/ctrlProp58.xml><?xml version="1.0" encoding="utf-8"?>
<formControlPr xmlns="http://schemas.microsoft.com/office/spreadsheetml/2009/9/main" objectType="CheckBox" fmlaLink="FormUOW!$P$31" lockText="1" noThreeD="1"/>
</file>

<file path=xl/ctrlProps/ctrlProp59.xml><?xml version="1.0" encoding="utf-8"?>
<formControlPr xmlns="http://schemas.microsoft.com/office/spreadsheetml/2009/9/main" objectType="CheckBox" fmlaLink="FormUOW!$H$31" lockText="1" noThreeD="1"/>
</file>

<file path=xl/ctrlProps/ctrlProp6.xml><?xml version="1.0" encoding="utf-8"?>
<formControlPr xmlns="http://schemas.microsoft.com/office/spreadsheetml/2009/9/main" objectType="CheckBox" fmlaLink="FormUOW!$G$28" lockText="1" noThreeD="1"/>
</file>

<file path=xl/ctrlProps/ctrlProp60.xml><?xml version="1.0" encoding="utf-8"?>
<formControlPr xmlns="http://schemas.microsoft.com/office/spreadsheetml/2009/9/main" objectType="CheckBox" fmlaLink="FormUOW!$I$31" lockText="1" noThreeD="1"/>
</file>

<file path=xl/ctrlProps/ctrlProp61.xml><?xml version="1.0" encoding="utf-8"?>
<formControlPr xmlns="http://schemas.microsoft.com/office/spreadsheetml/2009/9/main" objectType="CheckBox" fmlaLink="FormUOW!$F$31" lockText="1" noThreeD="1"/>
</file>

<file path=xl/ctrlProps/ctrlProp62.xml><?xml version="1.0" encoding="utf-8"?>
<formControlPr xmlns="http://schemas.microsoft.com/office/spreadsheetml/2009/9/main" objectType="CheckBox" fmlaLink="FormUOW!$L$31" lockText="1" noThreeD="1"/>
</file>

<file path=xl/ctrlProps/ctrlProp63.xml><?xml version="1.0" encoding="utf-8"?>
<formControlPr xmlns="http://schemas.microsoft.com/office/spreadsheetml/2009/9/main" objectType="CheckBox" fmlaLink="FormUOW!$M$31" lockText="1" noThreeD="1"/>
</file>

<file path=xl/ctrlProps/ctrlProp64.xml><?xml version="1.0" encoding="utf-8"?>
<formControlPr xmlns="http://schemas.microsoft.com/office/spreadsheetml/2009/9/main" objectType="CheckBox" fmlaLink="FormUOW!$K$31" lockText="1" noThreeD="1"/>
</file>

<file path=xl/ctrlProps/ctrlProp65.xml><?xml version="1.0" encoding="utf-8"?>
<formControlPr xmlns="http://schemas.microsoft.com/office/spreadsheetml/2009/9/main" objectType="CheckBox" fmlaLink="FormUOW!$N$32" lockText="1" noThreeD="1"/>
</file>

<file path=xl/ctrlProps/ctrlProp66.xml><?xml version="1.0" encoding="utf-8"?>
<formControlPr xmlns="http://schemas.microsoft.com/office/spreadsheetml/2009/9/main" objectType="CheckBox" fmlaLink="FormUOW!$O$32" lockText="1" noThreeD="1"/>
</file>

<file path=xl/ctrlProps/ctrlProp67.xml><?xml version="1.0" encoding="utf-8"?>
<formControlPr xmlns="http://schemas.microsoft.com/office/spreadsheetml/2009/9/main" objectType="CheckBox" fmlaLink="FormUOW!$J$32" lockText="1" noThreeD="1"/>
</file>

<file path=xl/ctrlProps/ctrlProp68.xml><?xml version="1.0" encoding="utf-8"?>
<formControlPr xmlns="http://schemas.microsoft.com/office/spreadsheetml/2009/9/main" objectType="CheckBox" fmlaLink="FormUOW!$B$32" lockText="1" noThreeD="1"/>
</file>

<file path=xl/ctrlProps/ctrlProp69.xml><?xml version="1.0" encoding="utf-8"?>
<formControlPr xmlns="http://schemas.microsoft.com/office/spreadsheetml/2009/9/main" objectType="CheckBox" fmlaLink="FormUOW!$C$32" lockText="1" noThreeD="1"/>
</file>

<file path=xl/ctrlProps/ctrlProp7.xml><?xml version="1.0" encoding="utf-8"?>
<formControlPr xmlns="http://schemas.microsoft.com/office/spreadsheetml/2009/9/main" objectType="CheckBox" fmlaLink="FormUOW!$D$28" lockText="1" noThreeD="1"/>
</file>

<file path=xl/ctrlProps/ctrlProp70.xml><?xml version="1.0" encoding="utf-8"?>
<formControlPr xmlns="http://schemas.microsoft.com/office/spreadsheetml/2009/9/main" objectType="CheckBox" fmlaLink="FormUOW!$G$32" lockText="1" noThreeD="1"/>
</file>

<file path=xl/ctrlProps/ctrlProp71.xml><?xml version="1.0" encoding="utf-8"?>
<formControlPr xmlns="http://schemas.microsoft.com/office/spreadsheetml/2009/9/main" objectType="CheckBox" fmlaLink="FormUOW!$D$32" lockText="1" noThreeD="1"/>
</file>

<file path=xl/ctrlProps/ctrlProp72.xml><?xml version="1.0" encoding="utf-8"?>
<formControlPr xmlns="http://schemas.microsoft.com/office/spreadsheetml/2009/9/main" objectType="CheckBox" fmlaLink="FormUOW!$E$32" lockText="1" noThreeD="1"/>
</file>

<file path=xl/ctrlProps/ctrlProp73.xml><?xml version="1.0" encoding="utf-8"?>
<formControlPr xmlns="http://schemas.microsoft.com/office/spreadsheetml/2009/9/main" objectType="CheckBox" fmlaLink="FormUOW!$O$32" lockText="1" noThreeD="1"/>
</file>

<file path=xl/ctrlProps/ctrlProp74.xml><?xml version="1.0" encoding="utf-8"?>
<formControlPr xmlns="http://schemas.microsoft.com/office/spreadsheetml/2009/9/main" objectType="CheckBox" fmlaLink="FormUOW!$P$32" lockText="1" noThreeD="1"/>
</file>

<file path=xl/ctrlProps/ctrlProp75.xml><?xml version="1.0" encoding="utf-8"?>
<formControlPr xmlns="http://schemas.microsoft.com/office/spreadsheetml/2009/9/main" objectType="CheckBox" fmlaLink="FormUOW!$H$32" lockText="1" noThreeD="1"/>
</file>

<file path=xl/ctrlProps/ctrlProp76.xml><?xml version="1.0" encoding="utf-8"?>
<formControlPr xmlns="http://schemas.microsoft.com/office/spreadsheetml/2009/9/main" objectType="CheckBox" fmlaLink="FormUOW!$I$32" lockText="1" noThreeD="1"/>
</file>

<file path=xl/ctrlProps/ctrlProp77.xml><?xml version="1.0" encoding="utf-8"?>
<formControlPr xmlns="http://schemas.microsoft.com/office/spreadsheetml/2009/9/main" objectType="CheckBox" fmlaLink="FormUOW!$F$32" lockText="1" noThreeD="1"/>
</file>

<file path=xl/ctrlProps/ctrlProp78.xml><?xml version="1.0" encoding="utf-8"?>
<formControlPr xmlns="http://schemas.microsoft.com/office/spreadsheetml/2009/9/main" objectType="CheckBox" fmlaLink="FormUOW!$L$32" lockText="1" noThreeD="1"/>
</file>

<file path=xl/ctrlProps/ctrlProp79.xml><?xml version="1.0" encoding="utf-8"?>
<formControlPr xmlns="http://schemas.microsoft.com/office/spreadsheetml/2009/9/main" objectType="CheckBox" fmlaLink="FormUOW!$M$32" lockText="1" noThreeD="1"/>
</file>

<file path=xl/ctrlProps/ctrlProp8.xml><?xml version="1.0" encoding="utf-8"?>
<formControlPr xmlns="http://schemas.microsoft.com/office/spreadsheetml/2009/9/main" objectType="CheckBox" fmlaLink="FormUOW!$E$28" lockText="1" noThreeD="1"/>
</file>

<file path=xl/ctrlProps/ctrlProp80.xml><?xml version="1.0" encoding="utf-8"?>
<formControlPr xmlns="http://schemas.microsoft.com/office/spreadsheetml/2009/9/main" objectType="CheckBox" fmlaLink="FormUOW!$K$32" lockText="1" noThreeD="1"/>
</file>

<file path=xl/ctrlProps/ctrlProp81.xml><?xml version="1.0" encoding="utf-8"?>
<formControlPr xmlns="http://schemas.microsoft.com/office/spreadsheetml/2009/9/main" objectType="CheckBox" fmlaLink="FormUOW!$N$33" lockText="1" noThreeD="1"/>
</file>

<file path=xl/ctrlProps/ctrlProp82.xml><?xml version="1.0" encoding="utf-8"?>
<formControlPr xmlns="http://schemas.microsoft.com/office/spreadsheetml/2009/9/main" objectType="CheckBox" fmlaLink="FormUOW!$O$33" lockText="1" noThreeD="1"/>
</file>

<file path=xl/ctrlProps/ctrlProp83.xml><?xml version="1.0" encoding="utf-8"?>
<formControlPr xmlns="http://schemas.microsoft.com/office/spreadsheetml/2009/9/main" objectType="CheckBox" fmlaLink="FormUOW!$J$33" lockText="1" noThreeD="1"/>
</file>

<file path=xl/ctrlProps/ctrlProp84.xml><?xml version="1.0" encoding="utf-8"?>
<formControlPr xmlns="http://schemas.microsoft.com/office/spreadsheetml/2009/9/main" objectType="CheckBox" fmlaLink="FormUOW!$B$33" lockText="1" noThreeD="1"/>
</file>

<file path=xl/ctrlProps/ctrlProp85.xml><?xml version="1.0" encoding="utf-8"?>
<formControlPr xmlns="http://schemas.microsoft.com/office/spreadsheetml/2009/9/main" objectType="CheckBox" fmlaLink="FormUOW!$C$33" lockText="1" noThreeD="1"/>
</file>

<file path=xl/ctrlProps/ctrlProp86.xml><?xml version="1.0" encoding="utf-8"?>
<formControlPr xmlns="http://schemas.microsoft.com/office/spreadsheetml/2009/9/main" objectType="CheckBox" fmlaLink="FormUOW!$G$33" lockText="1" noThreeD="1"/>
</file>

<file path=xl/ctrlProps/ctrlProp87.xml><?xml version="1.0" encoding="utf-8"?>
<formControlPr xmlns="http://schemas.microsoft.com/office/spreadsheetml/2009/9/main" objectType="CheckBox" fmlaLink="FormUOW!$D$33" lockText="1" noThreeD="1"/>
</file>

<file path=xl/ctrlProps/ctrlProp88.xml><?xml version="1.0" encoding="utf-8"?>
<formControlPr xmlns="http://schemas.microsoft.com/office/spreadsheetml/2009/9/main" objectType="CheckBox" fmlaLink="FormUOW!$E$33" lockText="1" noThreeD="1"/>
</file>

<file path=xl/ctrlProps/ctrlProp89.xml><?xml version="1.0" encoding="utf-8"?>
<formControlPr xmlns="http://schemas.microsoft.com/office/spreadsheetml/2009/9/main" objectType="CheckBox" fmlaLink="FormUOW!$O$33" lockText="1" noThreeD="1"/>
</file>

<file path=xl/ctrlProps/ctrlProp9.xml><?xml version="1.0" encoding="utf-8"?>
<formControlPr xmlns="http://schemas.microsoft.com/office/spreadsheetml/2009/9/main" objectType="CheckBox" fmlaLink="FormUOW!$O$28" lockText="1" noThreeD="1"/>
</file>

<file path=xl/ctrlProps/ctrlProp90.xml><?xml version="1.0" encoding="utf-8"?>
<formControlPr xmlns="http://schemas.microsoft.com/office/spreadsheetml/2009/9/main" objectType="CheckBox" fmlaLink="FormUOW!$P$33" lockText="1" noThreeD="1"/>
</file>

<file path=xl/ctrlProps/ctrlProp91.xml><?xml version="1.0" encoding="utf-8"?>
<formControlPr xmlns="http://schemas.microsoft.com/office/spreadsheetml/2009/9/main" objectType="CheckBox" fmlaLink="FormUOW!$H$33" lockText="1" noThreeD="1"/>
</file>

<file path=xl/ctrlProps/ctrlProp92.xml><?xml version="1.0" encoding="utf-8"?>
<formControlPr xmlns="http://schemas.microsoft.com/office/spreadsheetml/2009/9/main" objectType="CheckBox" fmlaLink="FormUOW!$I$33" lockText="1" noThreeD="1"/>
</file>

<file path=xl/ctrlProps/ctrlProp93.xml><?xml version="1.0" encoding="utf-8"?>
<formControlPr xmlns="http://schemas.microsoft.com/office/spreadsheetml/2009/9/main" objectType="CheckBox" fmlaLink="FormUOW!$F$33" lockText="1" noThreeD="1"/>
</file>

<file path=xl/ctrlProps/ctrlProp94.xml><?xml version="1.0" encoding="utf-8"?>
<formControlPr xmlns="http://schemas.microsoft.com/office/spreadsheetml/2009/9/main" objectType="CheckBox" fmlaLink="FormUOW!$L$33" lockText="1" noThreeD="1"/>
</file>

<file path=xl/ctrlProps/ctrlProp95.xml><?xml version="1.0" encoding="utf-8"?>
<formControlPr xmlns="http://schemas.microsoft.com/office/spreadsheetml/2009/9/main" objectType="CheckBox" fmlaLink="FormUOW!$M$33" lockText="1" noThreeD="1"/>
</file>

<file path=xl/ctrlProps/ctrlProp96.xml><?xml version="1.0" encoding="utf-8"?>
<formControlPr xmlns="http://schemas.microsoft.com/office/spreadsheetml/2009/9/main" objectType="CheckBox" fmlaLink="FormUOW!$K$33" lockText="1" noThreeD="1"/>
</file>

<file path=xl/ctrlProps/ctrlProp97.xml><?xml version="1.0" encoding="utf-8"?>
<formControlPr xmlns="http://schemas.microsoft.com/office/spreadsheetml/2009/9/main" objectType="CheckBox" fmlaLink="FormUOW!$N$34" lockText="1" noThreeD="1"/>
</file>

<file path=xl/ctrlProps/ctrlProp98.xml><?xml version="1.0" encoding="utf-8"?>
<formControlPr xmlns="http://schemas.microsoft.com/office/spreadsheetml/2009/9/main" objectType="CheckBox" fmlaLink="FormUOW!$O$34" lockText="1" noThreeD="1"/>
</file>

<file path=xl/ctrlProps/ctrlProp99.xml><?xml version="1.0" encoding="utf-8"?>
<formControlPr xmlns="http://schemas.microsoft.com/office/spreadsheetml/2009/9/main" objectType="CheckBox" fmlaLink="FormUOW!$J$3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6">
      <xdr:nvSpPr>
        <xdr:cNvPr id="69" name="Rectangle 9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6BD998-3914-4478-96AD-40E80D5A41F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6">
      <xdr:nvSpPr>
        <xdr:cNvPr id="68" name="Rectangle 9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7B0ED6-B27C-411B-BC31-90B67E4F8B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6">
      <xdr:nvSpPr>
        <xdr:cNvPr id="65" name="Rectangle 9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25A2506-6025-46DE-9B34-5FD08E754DB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6">
      <xdr:nvSpPr>
        <xdr:cNvPr id="56" name="Rectangle 9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864914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71A2A18-4B3D-43C3-A76F-2D543CA28B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6">
      <xdr:nvSpPr>
        <xdr:cNvPr id="52" name="Rectangle 9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D86F76B-8F9E-4742-8BCB-7BC5348F8AC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6">
      <xdr:nvSpPr>
        <xdr:cNvPr id="50" name="Rectangle 9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ADD238-26D3-4986-9C7F-B74D0ED71F8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66675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28575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38100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57150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15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16</xdr:row>
          <xdr:rowOff>161925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6">
      <xdr:nvSpPr>
        <xdr:cNvPr id="64" name="Rectangle 9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DBAFD885-B14F-43FE-91C2-66AA7C62C04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6">
      <xdr:nvSpPr>
        <xdr:cNvPr id="44" name="Rectangle 9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6CAA1DF-08D9-4AF9-B217-71FE4EEC436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6">
      <xdr:nvSpPr>
        <xdr:cNvPr id="48" name="Rectangle 9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ED441CC-A337-40FC-B210-A38CD858853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6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5350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847C89-19F7-4ADB-8FBE-48F4FB48920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6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00100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3C118A-AF73-45B9-8F93-8BD4AC4EBF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5">
      <xdr:nvSpPr>
        <xdr:cNvPr id="2" name="Rectangle 9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03CC319-6E23-455B-BB3B-0B1A97271F5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5">
      <xdr:nvSpPr>
        <xdr:cNvPr id="3" name="Rectangle 9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6DF7EFD-C6C8-465F-8BE5-2D0E825FA82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5">
      <xdr:nvSpPr>
        <xdr:cNvPr id="4" name="Rectangle 9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E02F43E-7B2A-44F8-BB00-F00837B49E4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5">
      <xdr:nvSpPr>
        <xdr:cNvPr id="5" name="Rectangle 9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80093FF-3BF7-433E-B2C1-9D311CD9D5F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5">
      <xdr:nvSpPr>
        <xdr:cNvPr id="6" name="Rectangle 9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752E1DB-D09E-44B3-A471-889FC77FB98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5">
      <xdr:nvSpPr>
        <xdr:cNvPr id="7" name="Rectangle 91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8242F71-5820-4328-A786-2FA2F3EC9FE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6</xdr:row>
          <xdr:rowOff>95250</xdr:rowOff>
        </xdr:from>
        <xdr:to>
          <xdr:col>9</xdr:col>
          <xdr:colOff>133350</xdr:colOff>
          <xdr:row>8</xdr:row>
          <xdr:rowOff>95250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A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A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A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A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A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A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A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A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A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A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A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A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5">
      <xdr:nvSpPr>
        <xdr:cNvPr id="37" name="Rectangle 91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14141F-0FDC-436D-9708-C52694A675B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5">
      <xdr:nvSpPr>
        <xdr:cNvPr id="39" name="Rectangle 91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B0D399-D53B-4CE8-BA7B-CD345ECE74C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5">
      <xdr:nvSpPr>
        <xdr:cNvPr id="40" name="Rectangle 91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4BAD50-DAE1-417E-9D37-3635E880B54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5">
      <xdr:nvSpPr>
        <xdr:cNvPr id="41" name="TextBox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98C6004-6B64-44FF-8B81-F518D37B931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5">
      <xdr:nvSpPr>
        <xdr:cNvPr id="42" name="TextBox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9BAB6C-AB1F-403D-ADE6-238E8914B54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6">
      <xdr:nvSpPr>
        <xdr:cNvPr id="2" name="Rectangle 9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0B70F91-1616-40C2-8DC5-4664594B53E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105213</xdr:colOff>
      <xdr:row>40</xdr:row>
      <xdr:rowOff>120432</xdr:rowOff>
    </xdr:from>
    <xdr:to>
      <xdr:col>7</xdr:col>
      <xdr:colOff>510300</xdr:colOff>
      <xdr:row>42</xdr:row>
      <xdr:rowOff>43795</xdr:rowOff>
    </xdr:to>
    <xdr:sp macro="" textlink="FormUOW!L16">
      <xdr:nvSpPr>
        <xdr:cNvPr id="3" name="Rectangle 9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876738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97058F5-4407-4ED9-87F0-737A92005AA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6">
      <xdr:nvSpPr>
        <xdr:cNvPr id="4" name="Rectangle 9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FC5B65C-ADB6-4D3F-9FD6-502B6C9C966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6">
      <xdr:nvSpPr>
        <xdr:cNvPr id="5" name="Rectangle 9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0DE8674-A30A-4BDC-9302-50ECAEC05A2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6">
      <xdr:nvSpPr>
        <xdr:cNvPr id="6" name="Rectangle 9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F2EFF497-EF83-4B2A-9CB6-DAF0D8F23FB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6">
      <xdr:nvSpPr>
        <xdr:cNvPr id="7" name="Rectangle 91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A55DFF75-B80C-479F-91CC-DA19B51933D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B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B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B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B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B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B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B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B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B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B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B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B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6">
      <xdr:nvSpPr>
        <xdr:cNvPr id="37" name="Rectangle 91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D8BD92F-871A-426D-BBEF-0BACF8EAE14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6">
      <xdr:nvSpPr>
        <xdr:cNvPr id="39" name="Rectangle 91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9FA07DE-1468-4B03-9E50-5A6AB2E7464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6">
      <xdr:nvSpPr>
        <xdr:cNvPr id="40" name="Rectangle 91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2D9FE01-5F93-4D3E-B23E-E50F066EDF4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6">
      <xdr:nvSpPr>
        <xdr:cNvPr id="41" name="TextBox 40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2787CC6-16F2-4EC0-8B4F-8C6A41FB6D7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6">
      <xdr:nvSpPr>
        <xdr:cNvPr id="42" name="TextBox 41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B62289A-B144-46BF-96D9-58C1B3E5090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7">
      <xdr:nvSpPr>
        <xdr:cNvPr id="2" name="Rectangle 9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495F185-C1E9-4A3D-88B3-F77DC30B722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7">
      <xdr:nvSpPr>
        <xdr:cNvPr id="3" name="Rectangle 9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B790543-7F05-409C-9939-6298C06BE68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7">
      <xdr:nvSpPr>
        <xdr:cNvPr id="4" name="Rectangle 9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031AA7-6BCD-4A75-80E3-413F4AF0F8F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7">
      <xdr:nvSpPr>
        <xdr:cNvPr id="5" name="Rectangle 9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DDC1642-40C9-40E9-A970-B3558751326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7">
      <xdr:nvSpPr>
        <xdr:cNvPr id="6" name="Rectangle 9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DF8B700-2337-4CC9-8CB4-AAE9A99BC71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7">
      <xdr:nvSpPr>
        <xdr:cNvPr id="7" name="Rectangle 91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BC12B86-E745-492C-A948-EA56C394691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C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C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C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C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C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C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C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C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C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C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C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C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7">
      <xdr:nvSpPr>
        <xdr:cNvPr id="37" name="Rectangle 91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092EFAEF-3ACF-4F18-B37F-00792C6C1B6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7">
      <xdr:nvSpPr>
        <xdr:cNvPr id="39" name="Rectangle 91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DB2D6D4-1FD1-4B89-B058-DE0A07C230A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7">
      <xdr:nvSpPr>
        <xdr:cNvPr id="40" name="Rectangle 91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8D4FF9-2680-4D6A-BC42-A66CC36E0BC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7">
      <xdr:nvSpPr>
        <xdr:cNvPr id="41" name="TextBox 40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7D8DAA-B58A-4237-A688-E82BCABFE53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7">
      <xdr:nvSpPr>
        <xdr:cNvPr id="42" name="TextBox 41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8EAAB54-D3DA-479C-BBC9-0BEA9CD46E5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8">
      <xdr:nvSpPr>
        <xdr:cNvPr id="2" name="Rectangle 9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A396143-0E0B-406F-AB66-AF7B11051F0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8">
      <xdr:nvSpPr>
        <xdr:cNvPr id="3" name="Rectangle 91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3A0C1BF-AD5E-46BF-91BE-53D9B05A2D4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8">
      <xdr:nvSpPr>
        <xdr:cNvPr id="4" name="Rectangle 91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D836E8-C6FB-46B6-88F7-3285C65C83E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8">
      <xdr:nvSpPr>
        <xdr:cNvPr id="5" name="Rectangle 9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EC4F20D-44DA-43A2-9182-10ED1588C3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8">
      <xdr:nvSpPr>
        <xdr:cNvPr id="6" name="Rectangle 9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19A03B1-90A1-41D8-BC71-12FC99C64E7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8">
      <xdr:nvSpPr>
        <xdr:cNvPr id="7" name="Rectangle 91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D43A692-85F6-4A10-AFAC-889AD37EA5C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D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D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D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D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D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D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D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D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D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D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D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D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D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8">
      <xdr:nvSpPr>
        <xdr:cNvPr id="37" name="Rectangle 91"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7E2378D-4249-41AD-8E25-65780847A8F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D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8">
      <xdr:nvSpPr>
        <xdr:cNvPr id="39" name="Rectangle 91">
          <a:extLst>
            <a:ext uri="{FF2B5EF4-FFF2-40B4-BE49-F238E27FC236}">
              <a16:creationId xmlns:a16="http://schemas.microsoft.com/office/drawing/2014/main" id="{00000000-0008-0000-0D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C828907-43C5-4BA2-8579-0760D20860D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8">
      <xdr:nvSpPr>
        <xdr:cNvPr id="40" name="Rectangle 91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D66032A-D37B-4443-A606-B15B53AD9CB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8">
      <xdr:nvSpPr>
        <xdr:cNvPr id="41" name="TextBox 40"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312349-9F38-432A-9F64-7781903DF16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8">
      <xdr:nvSpPr>
        <xdr:cNvPr id="42" name="TextBox 41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F3D8F2-61AD-43B4-B2A2-78432E35DEF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9">
      <xdr:nvSpPr>
        <xdr:cNvPr id="2" name="Rectangle 9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587EF22-C98B-46E9-8C0C-9028B5BCD18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9">
      <xdr:nvSpPr>
        <xdr:cNvPr id="3" name="Rectangle 9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99FA236-60BF-43F0-BE67-57D6181BAFC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9">
      <xdr:nvSpPr>
        <xdr:cNvPr id="4" name="Rectangle 91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632C842-3D42-46AB-BDBD-9AAF74B3DC0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9">
      <xdr:nvSpPr>
        <xdr:cNvPr id="5" name="Rectangle 9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A0C89CF-63E3-4C6E-B7E6-16A7BD5ADAB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9">
      <xdr:nvSpPr>
        <xdr:cNvPr id="6" name="Rectangle 91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34D422D-6989-40B3-BCEF-60902F53180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9">
      <xdr:nvSpPr>
        <xdr:cNvPr id="7" name="Rectangle 91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4424140-2B36-4DDE-A389-36B15B4A821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E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E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E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E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E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E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E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E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E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E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E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E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E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E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E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E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9">
      <xdr:nvSpPr>
        <xdr:cNvPr id="37" name="Rectangle 91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7372DE9-BD40-4D44-9C46-755B9C845A9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9">
      <xdr:nvSpPr>
        <xdr:cNvPr id="39" name="Rectangle 91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8E24C33-6163-4237-8CA2-1056C4935EA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9">
      <xdr:nvSpPr>
        <xdr:cNvPr id="40" name="Rectangle 91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7019C18-6744-48CA-AD91-0F0709A6DF0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9">
      <xdr:nvSpPr>
        <xdr:cNvPr id="41" name="TextBox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0AE652-511B-4824-BF5A-72BF0387627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9">
      <xdr:nvSpPr>
        <xdr:cNvPr id="42" name="TextBox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28B595-6DCC-4888-9D64-DE5CC843152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20">
      <xdr:nvSpPr>
        <xdr:cNvPr id="2" name="Rectangle 9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DE1650-93E5-479E-9A0A-05A2EAFD1E9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20">
      <xdr:nvSpPr>
        <xdr:cNvPr id="3" name="Rectangle 9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6B114E3-F23B-4CDD-BF9B-5F445033E57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20">
      <xdr:nvSpPr>
        <xdr:cNvPr id="4" name="Rectangle 91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5749D1A-0BAC-493D-8125-D44557DED09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20">
      <xdr:nvSpPr>
        <xdr:cNvPr id="5" name="Rectangle 9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7097163-EA7E-4C34-9C0A-27BF9936928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20">
      <xdr:nvSpPr>
        <xdr:cNvPr id="6" name="Rectangle 91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D174CAB-0066-4536-BD47-0CE85E449C4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20">
      <xdr:nvSpPr>
        <xdr:cNvPr id="7" name="Rectangle 9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04E90E9-C4A3-4A93-91B7-C51F534E2D6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F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F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F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F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F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F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F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F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F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F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F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F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20">
      <xdr:nvSpPr>
        <xdr:cNvPr id="37" name="Rectangle 91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4D781B4-F2C5-44F5-A67F-E1584771605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20">
      <xdr:nvSpPr>
        <xdr:cNvPr id="39" name="Rectangle 91">
          <a:extLst>
            <a:ext uri="{FF2B5EF4-FFF2-40B4-BE49-F238E27FC236}">
              <a16:creationId xmlns:a16="http://schemas.microsoft.com/office/drawing/2014/main" id="{00000000-0008-0000-0F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AA3A995-6432-4CC3-8EB8-FA972FEC328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20">
      <xdr:nvSpPr>
        <xdr:cNvPr id="40" name="Rectangle 91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AEEC66D-62AD-4E29-ADE4-66A366F58BF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20">
      <xdr:nvSpPr>
        <xdr:cNvPr id="41" name="TextBox 40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9EE6F2F-ED30-46B5-8FD2-14E66C529D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20">
      <xdr:nvSpPr>
        <xdr:cNvPr id="42" name="TextBox 41">
          <a:extLst>
            <a:ext uri="{FF2B5EF4-FFF2-40B4-BE49-F238E27FC236}">
              <a16:creationId xmlns:a16="http://schemas.microsoft.com/office/drawing/2014/main" id="{00000000-0008-0000-0F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18D8B5-1274-4630-9747-789F29769DA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7">
      <xdr:nvSpPr>
        <xdr:cNvPr id="2" name="Rectangle 9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A2C227D-A81B-459B-906D-B99CEE4BA1F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7">
      <xdr:nvSpPr>
        <xdr:cNvPr id="3" name="Rectangle 9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9200A8A-08EA-4AC2-9B91-37BC35E1834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7">
      <xdr:nvSpPr>
        <xdr:cNvPr id="4" name="Rectangle 9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A2E2D95-ED67-49A3-A342-394DD8543FD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7">
      <xdr:nvSpPr>
        <xdr:cNvPr id="5" name="Rectangle 9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EB0CD25-B611-49EF-9C0E-F8CBDADF4A4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7">
      <xdr:nvSpPr>
        <xdr:cNvPr id="6" name="Rectangle 9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86511B41-DAC7-4907-A948-967B80F11D2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7">
      <xdr:nvSpPr>
        <xdr:cNvPr id="7" name="Rectangle 9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9B228CA-EFA2-44C5-9F57-FDB6CF2CB78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7">
      <xdr:nvSpPr>
        <xdr:cNvPr id="37" name="Rectangle 9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C0ED33F-A14C-44E5-A11A-DD86547D19D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7">
      <xdr:nvSpPr>
        <xdr:cNvPr id="39" name="Rectangle 9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F142C87-D1F9-4064-A14F-069753623D2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7">
      <xdr:nvSpPr>
        <xdr:cNvPr id="40" name="Rectangle 9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0B1419C-0980-409D-B1E0-FB0569B9F55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7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43238A-E7DF-4E5A-99C0-0406DDB7A9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7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F177A3-C3C5-466B-A2D4-CCD2442890E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8">
      <xdr:nvSpPr>
        <xdr:cNvPr id="2" name="Rectangle 9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BDFA45E-CC5F-4BC6-BB66-0D5F6A61C23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8">
      <xdr:nvSpPr>
        <xdr:cNvPr id="3" name="Rectangle 9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E443F3F-4969-44DF-A896-476FC8AFCCA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8">
      <xdr:nvSpPr>
        <xdr:cNvPr id="4" name="Rectangle 9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695DC13-EFEC-4824-8AF5-24BD7337B08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8">
      <xdr:nvSpPr>
        <xdr:cNvPr id="5" name="Rectangle 9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EDFE1BF-D277-4D35-B689-4B572E152F7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8">
      <xdr:nvSpPr>
        <xdr:cNvPr id="6" name="Rectangle 9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E6F0416-3E7C-4840-980C-8E37C100583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8">
      <xdr:nvSpPr>
        <xdr:cNvPr id="7" name="Rectangle 9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6F16497-2CF4-470B-B0EA-EB14B500BDE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3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3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3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3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3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8">
      <xdr:nvSpPr>
        <xdr:cNvPr id="37" name="Rectangle 91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05F9A18-30AA-4830-88F7-D5CE3F514AB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8">
      <xdr:nvSpPr>
        <xdr:cNvPr id="39" name="Rectangle 91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E5233B3-52F5-411E-BFF1-7312A11A60F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8">
      <xdr:nvSpPr>
        <xdr:cNvPr id="40" name="Rectangle 91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70D71B3-E0F0-45F3-940B-22538DF59B1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8">
      <xdr:nvSpPr>
        <xdr:cNvPr id="41" name="TextBox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2A4E86-2609-40FF-BE55-46DA71F1A57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8">
      <xdr:nvSpPr>
        <xdr:cNvPr id="42" name="TextBox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B5FE2E2-F01A-4AC9-9BA6-48A2BAE7FE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9">
      <xdr:nvSpPr>
        <xdr:cNvPr id="2" name="Rectangle 9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0E53B98-20BD-411A-A561-D6E7DBEEE41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9">
      <xdr:nvSpPr>
        <xdr:cNvPr id="3" name="Rectangl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1A2FB2B-9EDA-4D6F-8A02-E843A2E0FCE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9">
      <xdr:nvSpPr>
        <xdr:cNvPr id="4" name="Rectangle 9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2BBBCC2-1368-43BA-AB95-503BBB23399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9">
      <xdr:nvSpPr>
        <xdr:cNvPr id="5" name="Rectangle 9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5873F4E-7856-4302-A5A7-B4840F8F59B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9">
      <xdr:nvSpPr>
        <xdr:cNvPr id="6" name="Rectangle 9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C90FC45-4710-448A-80C7-D57E1619499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9">
      <xdr:nvSpPr>
        <xdr:cNvPr id="7" name="Rectangle 9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1E9E3D3-17EF-488B-843E-1143FF04043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4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4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4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4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4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4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4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4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4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4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4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4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9">
      <xdr:nvSpPr>
        <xdr:cNvPr id="37" name="Rectangle 91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8632818-4D63-4436-BFB2-38ECB7B5DAD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9">
      <xdr:nvSpPr>
        <xdr:cNvPr id="39" name="Rectangle 9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4D73D99-59A7-4F33-915B-B43578D8E8E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9">
      <xdr:nvSpPr>
        <xdr:cNvPr id="40" name="Rectangle 91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330ABCD-F1C6-40AD-A824-FF1A534525D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9">
      <xdr:nvSpPr>
        <xdr:cNvPr id="41" name="TextBox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EA8DA5-5546-49C4-A385-D2D74DBD6C7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9">
      <xdr:nvSpPr>
        <xdr:cNvPr id="42" name="TextBox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9A2417C-348F-4858-859F-3BD5C8C533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0">
      <xdr:nvSpPr>
        <xdr:cNvPr id="2" name="Rectangle 9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3CB34B2-E181-43E7-9ABD-5291E532801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152838</xdr:colOff>
      <xdr:row>40</xdr:row>
      <xdr:rowOff>139482</xdr:rowOff>
    </xdr:from>
    <xdr:to>
      <xdr:col>7</xdr:col>
      <xdr:colOff>557925</xdr:colOff>
      <xdr:row>42</xdr:row>
      <xdr:rowOff>62845</xdr:rowOff>
    </xdr:to>
    <xdr:sp macro="" textlink="FormUOW!L10">
      <xdr:nvSpPr>
        <xdr:cNvPr id="3" name="Rectangle 9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924363" y="671173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1DC1D9-9427-4491-A12C-51B3A361DA5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0">
      <xdr:nvSpPr>
        <xdr:cNvPr id="4" name="Rectangle 9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2C971B9-4FAB-46EE-8CF6-DFFED6AA33D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0">
      <xdr:nvSpPr>
        <xdr:cNvPr id="5" name="Rectangle 9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298AFBB-2A44-4189-9D6D-20BCD035C94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0">
      <xdr:nvSpPr>
        <xdr:cNvPr id="6" name="Rectangle 9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C73C50F-56F7-4810-B34D-901AE6FCD47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0">
      <xdr:nvSpPr>
        <xdr:cNvPr id="7" name="Rectangle 9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A1A68034-42B1-4F79-884D-3CA9AB19453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5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5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5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5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5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5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5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5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5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5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5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5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0">
      <xdr:nvSpPr>
        <xdr:cNvPr id="37" name="Rectangle 91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797BD2D-762D-4227-B881-918698D116F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0">
      <xdr:nvSpPr>
        <xdr:cNvPr id="39" name="Rectangle 91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B4B3342-0E62-4B72-A004-94749B5556E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0">
      <xdr:nvSpPr>
        <xdr:cNvPr id="40" name="Rectangle 91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5D02DF4-78F9-42AB-B35D-CA162241ACC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0">
      <xdr:nvSpPr>
        <xdr:cNvPr id="41" name="TextBox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CF2AEA-30BA-4B6A-A070-31873D2A998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0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425ACA8-C8A0-48CB-A4D7-63376431E7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1">
      <xdr:nvSpPr>
        <xdr:cNvPr id="2" name="Rectangle 9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AF8DC32-3E2B-4084-86C6-524C4A574B1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1">
      <xdr:nvSpPr>
        <xdr:cNvPr id="3" name="Rectangle 9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A134C24-E554-466A-9E93-B0132B9962D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1">
      <xdr:nvSpPr>
        <xdr:cNvPr id="4" name="Rectangle 9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03264E6-5EE4-4A69-9CCC-7243EDFD4B9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1">
      <xdr:nvSpPr>
        <xdr:cNvPr id="5" name="Rectangle 9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5E5363A-6017-49B2-B4C3-43AF080E587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1">
      <xdr:nvSpPr>
        <xdr:cNvPr id="6" name="Rectangle 9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51B2E60-0D74-4413-B502-D4E9EEA0E7B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1">
      <xdr:nvSpPr>
        <xdr:cNvPr id="7" name="Rectangle 9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B824365-ED57-4C49-9571-F772EBDE392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6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6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6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6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6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6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6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6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6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6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6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6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1">
      <xdr:nvSpPr>
        <xdr:cNvPr id="37" name="Rectangle 91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8BD3773-37F1-47A6-8D2C-F76ECD67267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1">
      <xdr:nvSpPr>
        <xdr:cNvPr id="39" name="Rectangle 91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405E296-E1DF-4644-8796-FE1A6D926DC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1">
      <xdr:nvSpPr>
        <xdr:cNvPr id="40" name="Rectangle 91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F0BB4E3-959C-4D2A-AE98-BF486287AA3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1">
      <xdr:nvSpPr>
        <xdr:cNvPr id="41" name="TextBox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D6E3E05-5B50-4891-9F3D-797C1CF9091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1">
      <xdr:nvSpPr>
        <xdr:cNvPr id="42" name="TextBox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9A8E90-96B6-4905-8EC9-45A54FA11C1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2">
      <xdr:nvSpPr>
        <xdr:cNvPr id="2" name="Rectangle 9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EFD3980-3D78-4404-A861-873EDA4CF11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2">
      <xdr:nvSpPr>
        <xdr:cNvPr id="3" name="Rectangle 9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6230C49-D3F9-401F-9D65-7956B823455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2">
      <xdr:nvSpPr>
        <xdr:cNvPr id="4" name="Rectangle 9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CD036C2-DD4C-42B1-BFC3-ABD830AC80E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2">
      <xdr:nvSpPr>
        <xdr:cNvPr id="5" name="Rectangle 9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1954AC0-B187-4B76-9C5D-F866F0B7715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722149</xdr:colOff>
      <xdr:row>31</xdr:row>
      <xdr:rowOff>151852</xdr:rowOff>
    </xdr:from>
    <xdr:to>
      <xdr:col>10</xdr:col>
      <xdr:colOff>415597</xdr:colOff>
      <xdr:row>33</xdr:row>
      <xdr:rowOff>42370</xdr:rowOff>
    </xdr:to>
    <xdr:sp macro="" textlink="FormUOW!G12">
      <xdr:nvSpPr>
        <xdr:cNvPr id="6" name="Rectangle 9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2331874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8A61CAC-11AD-4B01-A83B-F51E3158EC0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2">
      <xdr:nvSpPr>
        <xdr:cNvPr id="7" name="Rectangle 9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F9FB267-DD0B-435F-99F5-A02C04DA1F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7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7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7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7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7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7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7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7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7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7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7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2304" name="Check Box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7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2">
      <xdr:nvSpPr>
        <xdr:cNvPr id="37" name="Rectangle 91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93528C8-3A12-48CA-A8E4-FE5AF0627EA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2">
      <xdr:nvSpPr>
        <xdr:cNvPr id="39" name="Rectangle 91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948AC18-3115-4E53-AA60-EB2A9014423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2">
      <xdr:nvSpPr>
        <xdr:cNvPr id="40" name="Rectangle 91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CC4A8D3-FFE0-477F-AA18-F48E2B40B74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2">
      <xdr:nvSpPr>
        <xdr:cNvPr id="41" name="TextBox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413C2F-C4C4-434A-9604-83169F96730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2">
      <xdr:nvSpPr>
        <xdr:cNvPr id="42" name="TextBox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0F566E-6B4C-4E3A-B4E4-110923CAB3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3">
      <xdr:nvSpPr>
        <xdr:cNvPr id="2" name="Rectangle 9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82AE501-1AE7-41A3-A059-764EE526DE2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3">
      <xdr:nvSpPr>
        <xdr:cNvPr id="3" name="Rectangle 9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9364183-8D81-4DC9-B5F2-D312715BDAE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3">
      <xdr:nvSpPr>
        <xdr:cNvPr id="4" name="Rectangle 9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081F160-63B5-4972-A49B-86B12523009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3">
      <xdr:nvSpPr>
        <xdr:cNvPr id="5" name="Rectangle 9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693A061-91CF-4E3B-AE8F-2187380EA17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3">
      <xdr:nvSpPr>
        <xdr:cNvPr id="6" name="Rectangle 9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6F9EFF3-7652-4FA2-A165-5F2FB0DEA6B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3">
      <xdr:nvSpPr>
        <xdr:cNvPr id="7" name="Rectangle 9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100DBA2-4C6F-471A-BCD7-B3662BEF3DD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8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8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8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8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8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8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8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8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8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8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8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8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3">
      <xdr:nvSpPr>
        <xdr:cNvPr id="37" name="Rectangle 91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B57FF01-0665-4D71-96DC-E1A3EE595C5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3">
      <xdr:nvSpPr>
        <xdr:cNvPr id="39" name="Rectangle 91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F6156E-5854-4857-8EDB-CE0EBC58278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3">
      <xdr:nvSpPr>
        <xdr:cNvPr id="40" name="Rectangle 91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D2F905B-0671-4FB0-AFB9-8ED9D0EA89B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3">
      <xdr:nvSpPr>
        <xdr:cNvPr id="41" name="TextBox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3D75FFD-8915-4FA3-B55C-3CD495BD1B8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3">
      <xdr:nvSpPr>
        <xdr:cNvPr id="42" name="TextBox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2455575-9DBD-48E3-8FF8-69CDDA9D9E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4">
      <xdr:nvSpPr>
        <xdr:cNvPr id="2" name="Rectangle 9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C58DAF7-3912-406C-9240-5A270A37D2E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4">
      <xdr:nvSpPr>
        <xdr:cNvPr id="3" name="Rectangle 9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3234110-B370-4BE0-915E-ACA4CE8BE03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4">
      <xdr:nvSpPr>
        <xdr:cNvPr id="4" name="Rectangle 9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6E47104-DA13-41FB-90DA-04FD3491591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4">
      <xdr:nvSpPr>
        <xdr:cNvPr id="5" name="Rectangle 9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00159F-11E9-41AB-A49E-EB6EC1597B0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4">
      <xdr:nvSpPr>
        <xdr:cNvPr id="6" name="Rectangle 91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A8D2C81-7AF0-4517-9E12-7B9044088C9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4">
      <xdr:nvSpPr>
        <xdr:cNvPr id="7" name="Rectangle 9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73A0BBB-8116-440A-BFE9-BA1B7547821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9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9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9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9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9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9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9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9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9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9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9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9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4">
      <xdr:nvSpPr>
        <xdr:cNvPr id="37" name="Rectangle 91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0B174F8D-996F-47D2-96DC-1E8754845FE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4">
      <xdr:nvSpPr>
        <xdr:cNvPr id="39" name="Rectangle 91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5E7DE6-69EF-4E4D-BBF1-02FD1C90579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4">
      <xdr:nvSpPr>
        <xdr:cNvPr id="40" name="Rectangle 91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26111E5-DDE1-46AC-B1DF-35B2CCF9A55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4">
      <xdr:nvSpPr>
        <xdr:cNvPr id="41" name="TextBox 40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E32D9F-A5F6-44EC-B381-33BCC0D9E1A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4">
      <xdr:nvSpPr>
        <xdr:cNvPr id="42" name="TextBox 4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56A728B-CFA1-4C57-88DC-1CD35E4BBD1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13" Type="http://schemas.openxmlformats.org/officeDocument/2006/relationships/ctrlProp" Target="../ctrlProps/ctrlProp138.xml"/><Relationship Id="rId18" Type="http://schemas.openxmlformats.org/officeDocument/2006/relationships/ctrlProp" Target="../ctrlProps/ctrlProp143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132.xml"/><Relationship Id="rId12" Type="http://schemas.openxmlformats.org/officeDocument/2006/relationships/ctrlProp" Target="../ctrlProps/ctrlProp137.xml"/><Relationship Id="rId17" Type="http://schemas.openxmlformats.org/officeDocument/2006/relationships/ctrlProp" Target="../ctrlProps/ctrlProp142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141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5" Type="http://schemas.openxmlformats.org/officeDocument/2006/relationships/ctrlProp" Target="../ctrlProps/ctrlProp140.xml"/><Relationship Id="rId10" Type="http://schemas.openxmlformats.org/officeDocument/2006/relationships/ctrlProp" Target="../ctrlProps/ctrlProp135.xml"/><Relationship Id="rId19" Type="http://schemas.openxmlformats.org/officeDocument/2006/relationships/ctrlProp" Target="../ctrlProps/ctrlProp144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Relationship Id="rId14" Type="http://schemas.openxmlformats.org/officeDocument/2006/relationships/ctrlProp" Target="../ctrlProps/ctrlProp139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13" Type="http://schemas.openxmlformats.org/officeDocument/2006/relationships/ctrlProp" Target="../ctrlProps/ctrlProp154.xml"/><Relationship Id="rId18" Type="http://schemas.openxmlformats.org/officeDocument/2006/relationships/ctrlProp" Target="../ctrlProps/ctrlProp159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148.xml"/><Relationship Id="rId12" Type="http://schemas.openxmlformats.org/officeDocument/2006/relationships/ctrlProp" Target="../ctrlProps/ctrlProp153.xml"/><Relationship Id="rId17" Type="http://schemas.openxmlformats.org/officeDocument/2006/relationships/ctrlProp" Target="../ctrlProps/ctrlProp158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157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5" Type="http://schemas.openxmlformats.org/officeDocument/2006/relationships/ctrlProp" Target="../ctrlProps/ctrlProp156.xml"/><Relationship Id="rId10" Type="http://schemas.openxmlformats.org/officeDocument/2006/relationships/ctrlProp" Target="../ctrlProps/ctrlProp151.xml"/><Relationship Id="rId19" Type="http://schemas.openxmlformats.org/officeDocument/2006/relationships/ctrlProp" Target="../ctrlProps/ctrlProp160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Relationship Id="rId14" Type="http://schemas.openxmlformats.org/officeDocument/2006/relationships/ctrlProp" Target="../ctrlProps/ctrlProp15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5.xml"/><Relationship Id="rId13" Type="http://schemas.openxmlformats.org/officeDocument/2006/relationships/ctrlProp" Target="../ctrlProps/ctrlProp170.xml"/><Relationship Id="rId18" Type="http://schemas.openxmlformats.org/officeDocument/2006/relationships/ctrlProp" Target="../ctrlProps/ctrlProp1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164.xml"/><Relationship Id="rId12" Type="http://schemas.openxmlformats.org/officeDocument/2006/relationships/ctrlProp" Target="../ctrlProps/ctrlProp169.xml"/><Relationship Id="rId17" Type="http://schemas.openxmlformats.org/officeDocument/2006/relationships/ctrlProp" Target="../ctrlProps/ctrlProp174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173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163.xml"/><Relationship Id="rId11" Type="http://schemas.openxmlformats.org/officeDocument/2006/relationships/ctrlProp" Target="../ctrlProps/ctrlProp168.xml"/><Relationship Id="rId5" Type="http://schemas.openxmlformats.org/officeDocument/2006/relationships/ctrlProp" Target="../ctrlProps/ctrlProp162.xml"/><Relationship Id="rId15" Type="http://schemas.openxmlformats.org/officeDocument/2006/relationships/ctrlProp" Target="../ctrlProps/ctrlProp172.xml"/><Relationship Id="rId10" Type="http://schemas.openxmlformats.org/officeDocument/2006/relationships/ctrlProp" Target="../ctrlProps/ctrlProp167.xml"/><Relationship Id="rId19" Type="http://schemas.openxmlformats.org/officeDocument/2006/relationships/ctrlProp" Target="../ctrlProps/ctrlProp176.xml"/><Relationship Id="rId4" Type="http://schemas.openxmlformats.org/officeDocument/2006/relationships/ctrlProp" Target="../ctrlProps/ctrlProp161.xml"/><Relationship Id="rId9" Type="http://schemas.openxmlformats.org/officeDocument/2006/relationships/ctrlProp" Target="../ctrlProps/ctrlProp166.xml"/><Relationship Id="rId14" Type="http://schemas.openxmlformats.org/officeDocument/2006/relationships/ctrlProp" Target="../ctrlProps/ctrlProp17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1.xml"/><Relationship Id="rId13" Type="http://schemas.openxmlformats.org/officeDocument/2006/relationships/ctrlProp" Target="../ctrlProps/ctrlProp186.xml"/><Relationship Id="rId18" Type="http://schemas.openxmlformats.org/officeDocument/2006/relationships/ctrlProp" Target="../ctrlProps/ctrlProp191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180.xml"/><Relationship Id="rId12" Type="http://schemas.openxmlformats.org/officeDocument/2006/relationships/ctrlProp" Target="../ctrlProps/ctrlProp185.xml"/><Relationship Id="rId17" Type="http://schemas.openxmlformats.org/officeDocument/2006/relationships/ctrlProp" Target="../ctrlProps/ctrlProp190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18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179.xml"/><Relationship Id="rId11" Type="http://schemas.openxmlformats.org/officeDocument/2006/relationships/ctrlProp" Target="../ctrlProps/ctrlProp184.xml"/><Relationship Id="rId5" Type="http://schemas.openxmlformats.org/officeDocument/2006/relationships/ctrlProp" Target="../ctrlProps/ctrlProp178.xml"/><Relationship Id="rId15" Type="http://schemas.openxmlformats.org/officeDocument/2006/relationships/ctrlProp" Target="../ctrlProps/ctrlProp188.xml"/><Relationship Id="rId10" Type="http://schemas.openxmlformats.org/officeDocument/2006/relationships/ctrlProp" Target="../ctrlProps/ctrlProp183.xml"/><Relationship Id="rId19" Type="http://schemas.openxmlformats.org/officeDocument/2006/relationships/ctrlProp" Target="../ctrlProps/ctrlProp192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Relationship Id="rId14" Type="http://schemas.openxmlformats.org/officeDocument/2006/relationships/ctrlProp" Target="../ctrlProps/ctrlProp18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7.xml"/><Relationship Id="rId13" Type="http://schemas.openxmlformats.org/officeDocument/2006/relationships/ctrlProp" Target="../ctrlProps/ctrlProp202.xml"/><Relationship Id="rId18" Type="http://schemas.openxmlformats.org/officeDocument/2006/relationships/ctrlProp" Target="../ctrlProps/ctrlProp207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96.xml"/><Relationship Id="rId12" Type="http://schemas.openxmlformats.org/officeDocument/2006/relationships/ctrlProp" Target="../ctrlProps/ctrlProp201.xml"/><Relationship Id="rId17" Type="http://schemas.openxmlformats.org/officeDocument/2006/relationships/ctrlProp" Target="../ctrlProps/ctrlProp206.xml"/><Relationship Id="rId2" Type="http://schemas.openxmlformats.org/officeDocument/2006/relationships/drawing" Target="../drawings/drawing13.xml"/><Relationship Id="rId16" Type="http://schemas.openxmlformats.org/officeDocument/2006/relationships/ctrlProp" Target="../ctrlProps/ctrlProp205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95.xml"/><Relationship Id="rId11" Type="http://schemas.openxmlformats.org/officeDocument/2006/relationships/ctrlProp" Target="../ctrlProps/ctrlProp200.xml"/><Relationship Id="rId5" Type="http://schemas.openxmlformats.org/officeDocument/2006/relationships/ctrlProp" Target="../ctrlProps/ctrlProp194.xml"/><Relationship Id="rId15" Type="http://schemas.openxmlformats.org/officeDocument/2006/relationships/ctrlProp" Target="../ctrlProps/ctrlProp204.xml"/><Relationship Id="rId10" Type="http://schemas.openxmlformats.org/officeDocument/2006/relationships/ctrlProp" Target="../ctrlProps/ctrlProp199.xml"/><Relationship Id="rId19" Type="http://schemas.openxmlformats.org/officeDocument/2006/relationships/ctrlProp" Target="../ctrlProps/ctrlProp208.xml"/><Relationship Id="rId4" Type="http://schemas.openxmlformats.org/officeDocument/2006/relationships/ctrlProp" Target="../ctrlProps/ctrlProp193.xml"/><Relationship Id="rId9" Type="http://schemas.openxmlformats.org/officeDocument/2006/relationships/ctrlProp" Target="../ctrlProps/ctrlProp198.xml"/><Relationship Id="rId14" Type="http://schemas.openxmlformats.org/officeDocument/2006/relationships/ctrlProp" Target="../ctrlProps/ctrlProp203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3.xml"/><Relationship Id="rId13" Type="http://schemas.openxmlformats.org/officeDocument/2006/relationships/ctrlProp" Target="../ctrlProps/ctrlProp218.xml"/><Relationship Id="rId18" Type="http://schemas.openxmlformats.org/officeDocument/2006/relationships/ctrlProp" Target="../ctrlProps/ctrlProp223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212.xml"/><Relationship Id="rId12" Type="http://schemas.openxmlformats.org/officeDocument/2006/relationships/ctrlProp" Target="../ctrlProps/ctrlProp217.xml"/><Relationship Id="rId17" Type="http://schemas.openxmlformats.org/officeDocument/2006/relationships/ctrlProp" Target="../ctrlProps/ctrlProp222.xml"/><Relationship Id="rId2" Type="http://schemas.openxmlformats.org/officeDocument/2006/relationships/drawing" Target="../drawings/drawing14.xml"/><Relationship Id="rId16" Type="http://schemas.openxmlformats.org/officeDocument/2006/relationships/ctrlProp" Target="../ctrlProps/ctrlProp221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211.xml"/><Relationship Id="rId11" Type="http://schemas.openxmlformats.org/officeDocument/2006/relationships/ctrlProp" Target="../ctrlProps/ctrlProp216.xml"/><Relationship Id="rId5" Type="http://schemas.openxmlformats.org/officeDocument/2006/relationships/ctrlProp" Target="../ctrlProps/ctrlProp210.xml"/><Relationship Id="rId15" Type="http://schemas.openxmlformats.org/officeDocument/2006/relationships/ctrlProp" Target="../ctrlProps/ctrlProp220.xml"/><Relationship Id="rId10" Type="http://schemas.openxmlformats.org/officeDocument/2006/relationships/ctrlProp" Target="../ctrlProps/ctrlProp215.xml"/><Relationship Id="rId19" Type="http://schemas.openxmlformats.org/officeDocument/2006/relationships/ctrlProp" Target="../ctrlProps/ctrlProp224.xml"/><Relationship Id="rId4" Type="http://schemas.openxmlformats.org/officeDocument/2006/relationships/ctrlProp" Target="../ctrlProps/ctrlProp209.xml"/><Relationship Id="rId9" Type="http://schemas.openxmlformats.org/officeDocument/2006/relationships/ctrlProp" Target="../ctrlProps/ctrlProp214.xml"/><Relationship Id="rId14" Type="http://schemas.openxmlformats.org/officeDocument/2006/relationships/ctrlProp" Target="../ctrlProps/ctrlProp21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9.xml"/><Relationship Id="rId13" Type="http://schemas.openxmlformats.org/officeDocument/2006/relationships/ctrlProp" Target="../ctrlProps/ctrlProp234.xml"/><Relationship Id="rId18" Type="http://schemas.openxmlformats.org/officeDocument/2006/relationships/ctrlProp" Target="../ctrlProps/ctrlProp239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228.xml"/><Relationship Id="rId12" Type="http://schemas.openxmlformats.org/officeDocument/2006/relationships/ctrlProp" Target="../ctrlProps/ctrlProp233.xml"/><Relationship Id="rId17" Type="http://schemas.openxmlformats.org/officeDocument/2006/relationships/ctrlProp" Target="../ctrlProps/ctrlProp238.xml"/><Relationship Id="rId2" Type="http://schemas.openxmlformats.org/officeDocument/2006/relationships/drawing" Target="../drawings/drawing15.xml"/><Relationship Id="rId16" Type="http://schemas.openxmlformats.org/officeDocument/2006/relationships/ctrlProp" Target="../ctrlProps/ctrlProp237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227.xml"/><Relationship Id="rId11" Type="http://schemas.openxmlformats.org/officeDocument/2006/relationships/ctrlProp" Target="../ctrlProps/ctrlProp232.xml"/><Relationship Id="rId5" Type="http://schemas.openxmlformats.org/officeDocument/2006/relationships/ctrlProp" Target="../ctrlProps/ctrlProp226.xml"/><Relationship Id="rId15" Type="http://schemas.openxmlformats.org/officeDocument/2006/relationships/ctrlProp" Target="../ctrlProps/ctrlProp236.xml"/><Relationship Id="rId10" Type="http://schemas.openxmlformats.org/officeDocument/2006/relationships/ctrlProp" Target="../ctrlProps/ctrlProp231.xml"/><Relationship Id="rId19" Type="http://schemas.openxmlformats.org/officeDocument/2006/relationships/ctrlProp" Target="../ctrlProps/ctrlProp240.xml"/><Relationship Id="rId4" Type="http://schemas.openxmlformats.org/officeDocument/2006/relationships/ctrlProp" Target="../ctrlProps/ctrlProp225.xml"/><Relationship Id="rId9" Type="http://schemas.openxmlformats.org/officeDocument/2006/relationships/ctrlProp" Target="../ctrlProps/ctrlProp230.xml"/><Relationship Id="rId14" Type="http://schemas.openxmlformats.org/officeDocument/2006/relationships/ctrlProp" Target="../ctrlProps/ctrlProp23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18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10" Type="http://schemas.openxmlformats.org/officeDocument/2006/relationships/ctrlProp" Target="../ctrlProps/ctrlProp23.xml"/><Relationship Id="rId19" Type="http://schemas.openxmlformats.org/officeDocument/2006/relationships/ctrlProp" Target="../ctrlProps/ctrlProp32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13" Type="http://schemas.openxmlformats.org/officeDocument/2006/relationships/ctrlProp" Target="../ctrlProps/ctrlProp42.xml"/><Relationship Id="rId18" Type="http://schemas.openxmlformats.org/officeDocument/2006/relationships/ctrlProp" Target="../ctrlProps/ctrlProp4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17" Type="http://schemas.openxmlformats.org/officeDocument/2006/relationships/ctrlProp" Target="../ctrlProps/ctrlProp46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4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5" Type="http://schemas.openxmlformats.org/officeDocument/2006/relationships/ctrlProp" Target="../ctrlProps/ctrlProp44.xml"/><Relationship Id="rId10" Type="http://schemas.openxmlformats.org/officeDocument/2006/relationships/ctrlProp" Target="../ctrlProps/ctrlProp39.xml"/><Relationship Id="rId19" Type="http://schemas.openxmlformats.org/officeDocument/2006/relationships/ctrlProp" Target="../ctrlProps/ctrlProp48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Relationship Id="rId14" Type="http://schemas.openxmlformats.org/officeDocument/2006/relationships/ctrlProp" Target="../ctrlProps/ctrlProp4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13" Type="http://schemas.openxmlformats.org/officeDocument/2006/relationships/ctrlProp" Target="../ctrlProps/ctrlProp58.xml"/><Relationship Id="rId18" Type="http://schemas.openxmlformats.org/officeDocument/2006/relationships/ctrlProp" Target="../ctrlProps/ctrlProp6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17" Type="http://schemas.openxmlformats.org/officeDocument/2006/relationships/ctrlProp" Target="../ctrlProps/ctrlProp6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6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5" Type="http://schemas.openxmlformats.org/officeDocument/2006/relationships/ctrlProp" Target="../ctrlProps/ctrlProp60.xml"/><Relationship Id="rId10" Type="http://schemas.openxmlformats.org/officeDocument/2006/relationships/ctrlProp" Target="../ctrlProps/ctrlProp55.xml"/><Relationship Id="rId19" Type="http://schemas.openxmlformats.org/officeDocument/2006/relationships/ctrlProp" Target="../ctrlProps/ctrlProp64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Relationship Id="rId14" Type="http://schemas.openxmlformats.org/officeDocument/2006/relationships/ctrlProp" Target="../ctrlProps/ctrlProp5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13" Type="http://schemas.openxmlformats.org/officeDocument/2006/relationships/ctrlProp" Target="../ctrlProps/ctrlProp74.xml"/><Relationship Id="rId18" Type="http://schemas.openxmlformats.org/officeDocument/2006/relationships/ctrlProp" Target="../ctrlProps/ctrlProp7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68.xml"/><Relationship Id="rId12" Type="http://schemas.openxmlformats.org/officeDocument/2006/relationships/ctrlProp" Target="../ctrlProps/ctrlProp73.xml"/><Relationship Id="rId17" Type="http://schemas.openxmlformats.org/officeDocument/2006/relationships/ctrlProp" Target="../ctrlProps/ctrlProp7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77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5" Type="http://schemas.openxmlformats.org/officeDocument/2006/relationships/ctrlProp" Target="../ctrlProps/ctrlProp76.xml"/><Relationship Id="rId10" Type="http://schemas.openxmlformats.org/officeDocument/2006/relationships/ctrlProp" Target="../ctrlProps/ctrlProp71.xml"/><Relationship Id="rId19" Type="http://schemas.openxmlformats.org/officeDocument/2006/relationships/ctrlProp" Target="../ctrlProps/ctrlProp80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Relationship Id="rId14" Type="http://schemas.openxmlformats.org/officeDocument/2006/relationships/ctrlProp" Target="../ctrlProps/ctrlProp7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13" Type="http://schemas.openxmlformats.org/officeDocument/2006/relationships/ctrlProp" Target="../ctrlProps/ctrlProp90.xml"/><Relationship Id="rId18" Type="http://schemas.openxmlformats.org/officeDocument/2006/relationships/ctrlProp" Target="../ctrlProps/ctrlProp9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84.xml"/><Relationship Id="rId12" Type="http://schemas.openxmlformats.org/officeDocument/2006/relationships/ctrlProp" Target="../ctrlProps/ctrlProp89.xml"/><Relationship Id="rId17" Type="http://schemas.openxmlformats.org/officeDocument/2006/relationships/ctrlProp" Target="../ctrlProps/ctrlProp9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5" Type="http://schemas.openxmlformats.org/officeDocument/2006/relationships/ctrlProp" Target="../ctrlProps/ctrlProp92.xml"/><Relationship Id="rId10" Type="http://schemas.openxmlformats.org/officeDocument/2006/relationships/ctrlProp" Target="../ctrlProps/ctrlProp87.xml"/><Relationship Id="rId19" Type="http://schemas.openxmlformats.org/officeDocument/2006/relationships/ctrlProp" Target="../ctrlProps/ctrlProp96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Relationship Id="rId14" Type="http://schemas.openxmlformats.org/officeDocument/2006/relationships/ctrlProp" Target="../ctrlProps/ctrlProp9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13" Type="http://schemas.openxmlformats.org/officeDocument/2006/relationships/ctrlProp" Target="../ctrlProps/ctrlProp106.xml"/><Relationship Id="rId18" Type="http://schemas.openxmlformats.org/officeDocument/2006/relationships/ctrlProp" Target="../ctrlProps/ctrlProp111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00.xml"/><Relationship Id="rId12" Type="http://schemas.openxmlformats.org/officeDocument/2006/relationships/ctrlProp" Target="../ctrlProps/ctrlProp105.xml"/><Relationship Id="rId17" Type="http://schemas.openxmlformats.org/officeDocument/2006/relationships/ctrlProp" Target="../ctrlProps/ctrlProp110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09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5" Type="http://schemas.openxmlformats.org/officeDocument/2006/relationships/ctrlProp" Target="../ctrlProps/ctrlProp108.xml"/><Relationship Id="rId10" Type="http://schemas.openxmlformats.org/officeDocument/2006/relationships/ctrlProp" Target="../ctrlProps/ctrlProp103.xml"/><Relationship Id="rId19" Type="http://schemas.openxmlformats.org/officeDocument/2006/relationships/ctrlProp" Target="../ctrlProps/ctrlProp112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Relationship Id="rId14" Type="http://schemas.openxmlformats.org/officeDocument/2006/relationships/ctrlProp" Target="../ctrlProps/ctrlProp10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13" Type="http://schemas.openxmlformats.org/officeDocument/2006/relationships/ctrlProp" Target="../ctrlProps/ctrlProp122.xml"/><Relationship Id="rId18" Type="http://schemas.openxmlformats.org/officeDocument/2006/relationships/ctrlProp" Target="../ctrlProps/ctrlProp127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116.xml"/><Relationship Id="rId12" Type="http://schemas.openxmlformats.org/officeDocument/2006/relationships/ctrlProp" Target="../ctrlProps/ctrlProp121.xml"/><Relationship Id="rId17" Type="http://schemas.openxmlformats.org/officeDocument/2006/relationships/ctrlProp" Target="../ctrlProps/ctrlProp126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125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5" Type="http://schemas.openxmlformats.org/officeDocument/2006/relationships/ctrlProp" Target="../ctrlProps/ctrlProp124.xml"/><Relationship Id="rId10" Type="http://schemas.openxmlformats.org/officeDocument/2006/relationships/ctrlProp" Target="../ctrlProps/ctrlProp119.xml"/><Relationship Id="rId19" Type="http://schemas.openxmlformats.org/officeDocument/2006/relationships/ctrlProp" Target="../ctrlProps/ctrlProp128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Relationship Id="rId14" Type="http://schemas.openxmlformats.org/officeDocument/2006/relationships/ctrlProp" Target="../ctrlProps/ctrlProp1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AEB0-DE50-48BE-AE6C-DD269320E8B6}">
  <dimension ref="A1:Q46"/>
  <sheetViews>
    <sheetView zoomScaleNormal="100" workbookViewId="0">
      <selection activeCell="E1" sqref="E1"/>
    </sheetView>
  </sheetViews>
  <sheetFormatPr defaultRowHeight="15" x14ac:dyDescent="0.25"/>
  <cols>
    <col min="1" max="1" width="3.5703125" style="49" customWidth="1"/>
    <col min="2" max="2" width="16.85546875" style="66" bestFit="1" customWidth="1"/>
    <col min="3" max="3" width="16.5703125" bestFit="1" customWidth="1"/>
    <col min="4" max="4" width="21.7109375" bestFit="1" customWidth="1"/>
    <col min="5" max="5" width="15.7109375" customWidth="1"/>
    <col min="6" max="8" width="12.28515625" customWidth="1"/>
    <col min="9" max="9" width="15.7109375" customWidth="1"/>
    <col min="10" max="10" width="9.5703125" bestFit="1" customWidth="1"/>
    <col min="11" max="11" width="10.7109375" bestFit="1" customWidth="1"/>
    <col min="12" max="12" width="9.5703125" bestFit="1" customWidth="1"/>
    <col min="13" max="13" width="10.7109375" bestFit="1" customWidth="1"/>
    <col min="16" max="16" width="9.140625" customWidth="1"/>
    <col min="17" max="17" width="12.42578125" customWidth="1"/>
    <col min="18" max="18" width="21.7109375" bestFit="1" customWidth="1"/>
    <col min="19" max="19" width="14" customWidth="1"/>
    <col min="20" max="20" width="13" customWidth="1"/>
    <col min="21" max="21" width="10.85546875" customWidth="1"/>
    <col min="27" max="27" width="10.42578125" customWidth="1"/>
    <col min="29" max="29" width="12.42578125" customWidth="1"/>
    <col min="32" max="32" width="12.28515625" customWidth="1"/>
  </cols>
  <sheetData>
    <row r="1" spans="1:17" s="59" customFormat="1" ht="42.75" customHeight="1" x14ac:dyDescent="0.25">
      <c r="A1" s="58"/>
      <c r="B1" s="68" t="s">
        <v>59</v>
      </c>
      <c r="C1" s="104"/>
      <c r="D1" s="104"/>
    </row>
    <row r="2" spans="1:17" x14ac:dyDescent="0.25">
      <c r="B2" s="69" t="s">
        <v>60</v>
      </c>
      <c r="C2" s="105"/>
      <c r="D2" s="105"/>
    </row>
    <row r="3" spans="1:17" s="49" customFormat="1" ht="37.5" customHeight="1" x14ac:dyDescent="0.25">
      <c r="A3" s="102" t="s">
        <v>83</v>
      </c>
      <c r="B3" s="101" t="s">
        <v>54</v>
      </c>
      <c r="C3" s="101" t="s">
        <v>55</v>
      </c>
      <c r="D3" s="103" t="s">
        <v>56</v>
      </c>
      <c r="E3" s="101" t="s">
        <v>84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</row>
    <row r="4" spans="1:17" s="48" customFormat="1" ht="15.75" x14ac:dyDescent="0.25">
      <c r="A4" s="102"/>
      <c r="B4" s="101"/>
      <c r="C4" s="101"/>
      <c r="D4" s="109"/>
      <c r="E4" s="107" t="s">
        <v>64</v>
      </c>
      <c r="F4" s="60" t="s">
        <v>61</v>
      </c>
      <c r="G4" s="60" t="s">
        <v>62</v>
      </c>
      <c r="H4" s="61" t="s">
        <v>58</v>
      </c>
      <c r="I4" s="106" t="s">
        <v>65</v>
      </c>
      <c r="J4" s="64" t="s">
        <v>61</v>
      </c>
      <c r="K4" s="64" t="s">
        <v>62</v>
      </c>
      <c r="L4" s="64" t="s">
        <v>61</v>
      </c>
      <c r="M4" s="64" t="s">
        <v>62</v>
      </c>
      <c r="N4" s="110" t="s">
        <v>57</v>
      </c>
      <c r="O4" s="111"/>
      <c r="P4" s="100" t="s">
        <v>87</v>
      </c>
      <c r="Q4" s="100"/>
    </row>
    <row r="5" spans="1:17" x14ac:dyDescent="0.25">
      <c r="A5" s="102"/>
      <c r="B5" s="103"/>
      <c r="C5" s="103"/>
      <c r="D5" s="109"/>
      <c r="E5" s="108"/>
      <c r="F5" s="62">
        <v>0.1</v>
      </c>
      <c r="G5" s="62">
        <v>0.1</v>
      </c>
      <c r="H5" s="63">
        <v>10</v>
      </c>
      <c r="I5" s="106"/>
      <c r="J5" s="65"/>
      <c r="K5" s="65"/>
      <c r="L5" s="65"/>
      <c r="M5" s="65"/>
      <c r="N5" s="112"/>
      <c r="O5" s="113"/>
      <c r="P5" s="67" t="s">
        <v>85</v>
      </c>
      <c r="Q5" s="67" t="s">
        <v>86</v>
      </c>
    </row>
    <row r="6" spans="1:17" x14ac:dyDescent="0.25">
      <c r="A6" s="87">
        <v>1</v>
      </c>
      <c r="B6" s="70"/>
      <c r="C6" s="79" t="s">
        <v>63</v>
      </c>
      <c r="D6" s="80" t="s">
        <v>63</v>
      </c>
      <c r="E6" s="50"/>
      <c r="F6" s="71" t="str">
        <f t="shared" ref="F6:F25" si="0">IF(E6="","", (100-10)/100*E6)</f>
        <v/>
      </c>
      <c r="G6" s="71" t="str">
        <f t="shared" ref="G6" si="1">IF(E6="","", (100+10)/100*E6)</f>
        <v/>
      </c>
      <c r="H6" s="50"/>
      <c r="I6" s="50"/>
      <c r="J6" s="71" t="str">
        <f t="shared" ref="J6:J25" si="2">IF(I6="","", (100-P6)/100*I6)</f>
        <v/>
      </c>
      <c r="K6" s="71" t="str">
        <f t="shared" ref="K6:K25" si="3">IF(I6="","",(100+P6)/100*I6)</f>
        <v/>
      </c>
      <c r="L6" s="71" t="str">
        <f t="shared" ref="L6:L25" si="4">IF(I6="","",(100-Q6)/100*I6)</f>
        <v/>
      </c>
      <c r="M6" s="71" t="str">
        <f t="shared" ref="M6:M25" si="5">IF(I6="","",(100+Q6)/100*I6)</f>
        <v/>
      </c>
      <c r="N6" s="50"/>
      <c r="O6" s="50"/>
      <c r="P6" s="67" t="str">
        <f t="shared" ref="P6:P25" si="6">IF(ISBLANK(I6),"",IF(I6&lt;0.13,10,IF(I6&lt;=0.324,7.5,5)))</f>
        <v/>
      </c>
      <c r="Q6" s="67" t="str">
        <f t="shared" ref="Q6:Q25" si="7">IF(ISBLANK(I6),"",IF(I6&lt;0.13, 20, IF(I6&lt;=0.324, 15, 10)))</f>
        <v/>
      </c>
    </row>
    <row r="7" spans="1:17" x14ac:dyDescent="0.25">
      <c r="A7" s="87">
        <v>2</v>
      </c>
      <c r="B7" s="70"/>
      <c r="C7" s="79" t="s">
        <v>63</v>
      </c>
      <c r="D7" s="80" t="s">
        <v>63</v>
      </c>
      <c r="E7" s="50"/>
      <c r="F7" s="71" t="str">
        <f t="shared" si="0"/>
        <v/>
      </c>
      <c r="G7" s="71" t="str">
        <f t="shared" ref="G7:G8" si="8">IF(E7="","", (100+10)/100*E7)</f>
        <v/>
      </c>
      <c r="H7" s="50"/>
      <c r="I7" s="50"/>
      <c r="J7" s="71" t="str">
        <f t="shared" si="2"/>
        <v/>
      </c>
      <c r="K7" s="71" t="str">
        <f t="shared" si="3"/>
        <v/>
      </c>
      <c r="L7" s="71" t="str">
        <f t="shared" si="4"/>
        <v/>
      </c>
      <c r="M7" s="71" t="str">
        <f t="shared" si="5"/>
        <v/>
      </c>
      <c r="N7" s="50"/>
      <c r="O7" s="50"/>
      <c r="P7" s="67" t="str">
        <f t="shared" si="6"/>
        <v/>
      </c>
      <c r="Q7" s="67" t="str">
        <f t="shared" si="7"/>
        <v/>
      </c>
    </row>
    <row r="8" spans="1:17" x14ac:dyDescent="0.25">
      <c r="A8" s="87">
        <v>3</v>
      </c>
      <c r="B8" s="70"/>
      <c r="C8" s="79" t="s">
        <v>63</v>
      </c>
      <c r="D8" s="80" t="s">
        <v>63</v>
      </c>
      <c r="E8" s="50"/>
      <c r="F8" s="71" t="str">
        <f t="shared" si="0"/>
        <v/>
      </c>
      <c r="G8" s="71" t="str">
        <f t="shared" si="8"/>
        <v/>
      </c>
      <c r="H8" s="50"/>
      <c r="I8" s="50"/>
      <c r="J8" s="71" t="str">
        <f t="shared" si="2"/>
        <v/>
      </c>
      <c r="K8" s="71" t="str">
        <f t="shared" si="3"/>
        <v/>
      </c>
      <c r="L8" s="71" t="str">
        <f t="shared" si="4"/>
        <v/>
      </c>
      <c r="M8" s="71" t="str">
        <f t="shared" si="5"/>
        <v/>
      </c>
      <c r="N8" s="50"/>
      <c r="O8" s="50"/>
      <c r="P8" s="67" t="str">
        <f t="shared" si="6"/>
        <v/>
      </c>
      <c r="Q8" s="67" t="str">
        <f t="shared" si="7"/>
        <v/>
      </c>
    </row>
    <row r="9" spans="1:17" x14ac:dyDescent="0.25">
      <c r="A9" s="87">
        <v>4</v>
      </c>
      <c r="B9" s="70"/>
      <c r="C9" s="79" t="s">
        <v>63</v>
      </c>
      <c r="D9" s="80" t="s">
        <v>63</v>
      </c>
      <c r="E9" s="50"/>
      <c r="F9" s="71" t="str">
        <f t="shared" si="0"/>
        <v/>
      </c>
      <c r="G9" s="71" t="str">
        <f t="shared" ref="G9:G12" si="9">IF(E9="","", (100+10)/100*E9)</f>
        <v/>
      </c>
      <c r="H9" s="50"/>
      <c r="I9" s="50"/>
      <c r="J9" s="71" t="str">
        <f t="shared" si="2"/>
        <v/>
      </c>
      <c r="K9" s="71" t="str">
        <f t="shared" si="3"/>
        <v/>
      </c>
      <c r="L9" s="71" t="str">
        <f t="shared" si="4"/>
        <v/>
      </c>
      <c r="M9" s="71" t="str">
        <f t="shared" si="5"/>
        <v/>
      </c>
      <c r="N9" s="50"/>
      <c r="O9" s="50"/>
      <c r="P9" s="67" t="str">
        <f t="shared" si="6"/>
        <v/>
      </c>
      <c r="Q9" s="67" t="str">
        <f t="shared" si="7"/>
        <v/>
      </c>
    </row>
    <row r="10" spans="1:17" x14ac:dyDescent="0.25">
      <c r="A10" s="87">
        <v>5</v>
      </c>
      <c r="B10" s="70"/>
      <c r="C10" s="79" t="s">
        <v>63</v>
      </c>
      <c r="D10" s="80" t="s">
        <v>63</v>
      </c>
      <c r="E10" s="50"/>
      <c r="F10" s="71" t="str">
        <f t="shared" si="0"/>
        <v/>
      </c>
      <c r="G10" s="71" t="str">
        <f t="shared" si="9"/>
        <v/>
      </c>
      <c r="H10" s="50"/>
      <c r="I10" s="50"/>
      <c r="J10" s="71" t="str">
        <f t="shared" si="2"/>
        <v/>
      </c>
      <c r="K10" s="71" t="str">
        <f t="shared" si="3"/>
        <v/>
      </c>
      <c r="L10" s="71" t="str">
        <f t="shared" si="4"/>
        <v/>
      </c>
      <c r="M10" s="71" t="str">
        <f t="shared" si="5"/>
        <v/>
      </c>
      <c r="N10" s="50"/>
      <c r="O10" s="50"/>
      <c r="P10" s="67" t="str">
        <f t="shared" si="6"/>
        <v/>
      </c>
      <c r="Q10" s="67" t="str">
        <f t="shared" si="7"/>
        <v/>
      </c>
    </row>
    <row r="11" spans="1:17" x14ac:dyDescent="0.25">
      <c r="A11" s="87">
        <v>6</v>
      </c>
      <c r="B11" s="70"/>
      <c r="C11" s="79" t="s">
        <v>63</v>
      </c>
      <c r="D11" s="80" t="s">
        <v>63</v>
      </c>
      <c r="E11" s="50"/>
      <c r="F11" s="71" t="str">
        <f t="shared" si="0"/>
        <v/>
      </c>
      <c r="G11" s="71" t="str">
        <f t="shared" si="9"/>
        <v/>
      </c>
      <c r="H11" s="50"/>
      <c r="I11" s="50"/>
      <c r="J11" s="71" t="str">
        <f t="shared" si="2"/>
        <v/>
      </c>
      <c r="K11" s="71" t="str">
        <f t="shared" si="3"/>
        <v/>
      </c>
      <c r="L11" s="71" t="str">
        <f t="shared" si="4"/>
        <v/>
      </c>
      <c r="M11" s="71" t="str">
        <f t="shared" si="5"/>
        <v/>
      </c>
      <c r="N11" s="50"/>
      <c r="O11" s="50"/>
      <c r="P11" s="67" t="str">
        <f t="shared" si="6"/>
        <v/>
      </c>
      <c r="Q11" s="67" t="str">
        <f t="shared" si="7"/>
        <v/>
      </c>
    </row>
    <row r="12" spans="1:17" x14ac:dyDescent="0.25">
      <c r="A12" s="87">
        <v>7</v>
      </c>
      <c r="B12" s="70"/>
      <c r="C12" s="79" t="s">
        <v>63</v>
      </c>
      <c r="D12" s="80" t="s">
        <v>63</v>
      </c>
      <c r="E12" s="50"/>
      <c r="F12" s="71" t="str">
        <f t="shared" si="0"/>
        <v/>
      </c>
      <c r="G12" s="71" t="str">
        <f t="shared" si="9"/>
        <v/>
      </c>
      <c r="H12" s="50"/>
      <c r="I12" s="50"/>
      <c r="J12" s="71" t="str">
        <f t="shared" si="2"/>
        <v/>
      </c>
      <c r="K12" s="71" t="str">
        <f t="shared" si="3"/>
        <v/>
      </c>
      <c r="L12" s="71" t="str">
        <f t="shared" si="4"/>
        <v/>
      </c>
      <c r="M12" s="71" t="str">
        <f t="shared" si="5"/>
        <v/>
      </c>
      <c r="N12" s="50"/>
      <c r="O12" s="50"/>
      <c r="P12" s="67" t="str">
        <f t="shared" si="6"/>
        <v/>
      </c>
      <c r="Q12" s="67" t="str">
        <f t="shared" si="7"/>
        <v/>
      </c>
    </row>
    <row r="13" spans="1:17" x14ac:dyDescent="0.25">
      <c r="A13" s="87">
        <v>8</v>
      </c>
      <c r="B13" s="70"/>
      <c r="C13" s="79" t="s">
        <v>63</v>
      </c>
      <c r="D13" s="80" t="s">
        <v>63</v>
      </c>
      <c r="E13" s="50"/>
      <c r="F13" s="71" t="str">
        <f t="shared" si="0"/>
        <v/>
      </c>
      <c r="G13" s="71" t="str">
        <f t="shared" ref="G13:G20" si="10">IF(E13="","", (100+10)/100*E13)</f>
        <v/>
      </c>
      <c r="H13" s="50"/>
      <c r="I13" s="50"/>
      <c r="J13" s="71" t="str">
        <f t="shared" si="2"/>
        <v/>
      </c>
      <c r="K13" s="71" t="str">
        <f t="shared" si="3"/>
        <v/>
      </c>
      <c r="L13" s="71" t="str">
        <f t="shared" si="4"/>
        <v/>
      </c>
      <c r="M13" s="71" t="str">
        <f t="shared" si="5"/>
        <v/>
      </c>
      <c r="N13" s="50"/>
      <c r="O13" s="50"/>
      <c r="P13" s="67" t="str">
        <f t="shared" si="6"/>
        <v/>
      </c>
      <c r="Q13" s="67" t="str">
        <f t="shared" si="7"/>
        <v/>
      </c>
    </row>
    <row r="14" spans="1:17" x14ac:dyDescent="0.25">
      <c r="A14" s="87">
        <v>9</v>
      </c>
      <c r="B14" s="70"/>
      <c r="C14" s="79" t="s">
        <v>63</v>
      </c>
      <c r="D14" s="80" t="s">
        <v>63</v>
      </c>
      <c r="E14" s="50"/>
      <c r="F14" s="71" t="str">
        <f t="shared" si="0"/>
        <v/>
      </c>
      <c r="G14" s="71" t="str">
        <f t="shared" si="10"/>
        <v/>
      </c>
      <c r="H14" s="50"/>
      <c r="I14" s="50"/>
      <c r="J14" s="71" t="str">
        <f t="shared" si="2"/>
        <v/>
      </c>
      <c r="K14" s="71" t="str">
        <f t="shared" si="3"/>
        <v/>
      </c>
      <c r="L14" s="71" t="str">
        <f t="shared" si="4"/>
        <v/>
      </c>
      <c r="M14" s="71" t="str">
        <f t="shared" si="5"/>
        <v/>
      </c>
      <c r="N14" s="50"/>
      <c r="O14" s="50"/>
      <c r="P14" s="67" t="str">
        <f t="shared" si="6"/>
        <v/>
      </c>
      <c r="Q14" s="67" t="str">
        <f t="shared" si="7"/>
        <v/>
      </c>
    </row>
    <row r="15" spans="1:17" x14ac:dyDescent="0.25">
      <c r="A15" s="87">
        <v>10</v>
      </c>
      <c r="B15" s="70"/>
      <c r="C15" s="79" t="s">
        <v>63</v>
      </c>
      <c r="D15" s="80" t="s">
        <v>63</v>
      </c>
      <c r="E15" s="50"/>
      <c r="F15" s="71" t="str">
        <f t="shared" si="0"/>
        <v/>
      </c>
      <c r="G15" s="71" t="str">
        <f t="shared" si="10"/>
        <v/>
      </c>
      <c r="H15" s="50"/>
      <c r="I15" s="50"/>
      <c r="J15" s="71" t="str">
        <f t="shared" si="2"/>
        <v/>
      </c>
      <c r="K15" s="71" t="str">
        <f t="shared" si="3"/>
        <v/>
      </c>
      <c r="L15" s="71" t="str">
        <f t="shared" si="4"/>
        <v/>
      </c>
      <c r="M15" s="71" t="str">
        <f t="shared" si="5"/>
        <v/>
      </c>
      <c r="N15" s="50"/>
      <c r="O15" s="50"/>
      <c r="P15" s="67" t="str">
        <f t="shared" si="6"/>
        <v/>
      </c>
      <c r="Q15" s="67" t="str">
        <f t="shared" si="7"/>
        <v/>
      </c>
    </row>
    <row r="16" spans="1:17" x14ac:dyDescent="0.25">
      <c r="A16" s="87">
        <v>11</v>
      </c>
      <c r="B16" s="70"/>
      <c r="C16" s="79" t="s">
        <v>63</v>
      </c>
      <c r="D16" s="80" t="s">
        <v>63</v>
      </c>
      <c r="E16" s="50"/>
      <c r="F16" s="71" t="str">
        <f t="shared" si="0"/>
        <v/>
      </c>
      <c r="G16" s="71" t="str">
        <f t="shared" si="10"/>
        <v/>
      </c>
      <c r="H16" s="50"/>
      <c r="I16" s="50"/>
      <c r="J16" s="71" t="str">
        <f t="shared" si="2"/>
        <v/>
      </c>
      <c r="K16" s="71" t="str">
        <f t="shared" si="3"/>
        <v/>
      </c>
      <c r="L16" s="71" t="str">
        <f t="shared" si="4"/>
        <v/>
      </c>
      <c r="M16" s="71" t="str">
        <f t="shared" si="5"/>
        <v/>
      </c>
      <c r="N16" s="50"/>
      <c r="O16" s="50"/>
      <c r="P16" s="67" t="str">
        <f t="shared" si="6"/>
        <v/>
      </c>
      <c r="Q16" s="67" t="str">
        <f t="shared" si="7"/>
        <v/>
      </c>
    </row>
    <row r="17" spans="1:17" x14ac:dyDescent="0.25">
      <c r="A17" s="87">
        <v>12</v>
      </c>
      <c r="B17" s="70"/>
      <c r="C17" s="79" t="s">
        <v>63</v>
      </c>
      <c r="D17" s="80" t="s">
        <v>63</v>
      </c>
      <c r="E17" s="50"/>
      <c r="F17" s="71" t="str">
        <f t="shared" si="0"/>
        <v/>
      </c>
      <c r="G17" s="71" t="str">
        <f t="shared" si="10"/>
        <v/>
      </c>
      <c r="H17" s="50"/>
      <c r="I17" s="50"/>
      <c r="J17" s="71" t="str">
        <f t="shared" si="2"/>
        <v/>
      </c>
      <c r="K17" s="71" t="str">
        <f t="shared" si="3"/>
        <v/>
      </c>
      <c r="L17" s="71" t="str">
        <f t="shared" si="4"/>
        <v/>
      </c>
      <c r="M17" s="71" t="str">
        <f t="shared" si="5"/>
        <v/>
      </c>
      <c r="N17" s="50"/>
      <c r="O17" s="50"/>
      <c r="P17" s="67" t="str">
        <f t="shared" si="6"/>
        <v/>
      </c>
      <c r="Q17" s="67" t="str">
        <f t="shared" si="7"/>
        <v/>
      </c>
    </row>
    <row r="18" spans="1:17" x14ac:dyDescent="0.25">
      <c r="A18" s="87">
        <v>13</v>
      </c>
      <c r="B18" s="70"/>
      <c r="C18" s="79" t="s">
        <v>63</v>
      </c>
      <c r="D18" s="80" t="s">
        <v>63</v>
      </c>
      <c r="E18" s="50"/>
      <c r="F18" s="71" t="str">
        <f t="shared" si="0"/>
        <v/>
      </c>
      <c r="G18" s="71" t="str">
        <f t="shared" si="10"/>
        <v/>
      </c>
      <c r="H18" s="50"/>
      <c r="I18" s="50"/>
      <c r="J18" s="71" t="str">
        <f t="shared" si="2"/>
        <v/>
      </c>
      <c r="K18" s="71" t="str">
        <f t="shared" si="3"/>
        <v/>
      </c>
      <c r="L18" s="71" t="str">
        <f t="shared" si="4"/>
        <v/>
      </c>
      <c r="M18" s="71" t="str">
        <f t="shared" si="5"/>
        <v/>
      </c>
      <c r="N18" s="50"/>
      <c r="O18" s="50"/>
      <c r="P18" s="67" t="str">
        <f t="shared" si="6"/>
        <v/>
      </c>
      <c r="Q18" s="67" t="str">
        <f t="shared" si="7"/>
        <v/>
      </c>
    </row>
    <row r="19" spans="1:17" x14ac:dyDescent="0.25">
      <c r="A19" s="87">
        <v>14</v>
      </c>
      <c r="B19" s="70"/>
      <c r="C19" s="79" t="s">
        <v>63</v>
      </c>
      <c r="D19" s="80" t="s">
        <v>63</v>
      </c>
      <c r="E19" s="50"/>
      <c r="F19" s="75" t="str">
        <f t="shared" si="0"/>
        <v/>
      </c>
      <c r="G19" s="75" t="str">
        <f t="shared" si="10"/>
        <v/>
      </c>
      <c r="H19" s="74"/>
      <c r="I19" s="74"/>
      <c r="J19" s="75" t="str">
        <f t="shared" si="2"/>
        <v/>
      </c>
      <c r="K19" s="75" t="str">
        <f t="shared" si="3"/>
        <v/>
      </c>
      <c r="L19" s="75" t="str">
        <f t="shared" si="4"/>
        <v/>
      </c>
      <c r="M19" s="75" t="str">
        <f t="shared" si="5"/>
        <v/>
      </c>
      <c r="N19" s="74"/>
      <c r="O19" s="74"/>
      <c r="P19" s="76" t="str">
        <f t="shared" si="6"/>
        <v/>
      </c>
      <c r="Q19" s="76" t="str">
        <f t="shared" si="7"/>
        <v/>
      </c>
    </row>
    <row r="20" spans="1:17" x14ac:dyDescent="0.25">
      <c r="A20" s="87">
        <v>15</v>
      </c>
      <c r="B20" s="70"/>
      <c r="C20" s="79" t="s">
        <v>63</v>
      </c>
      <c r="D20" s="80" t="s">
        <v>63</v>
      </c>
      <c r="E20" s="50"/>
      <c r="F20" s="71" t="str">
        <f t="shared" si="0"/>
        <v/>
      </c>
      <c r="G20" s="71" t="str">
        <f t="shared" si="10"/>
        <v/>
      </c>
      <c r="H20" s="50"/>
      <c r="I20" s="50"/>
      <c r="J20" s="71" t="str">
        <f t="shared" si="2"/>
        <v/>
      </c>
      <c r="K20" s="71" t="str">
        <f t="shared" si="3"/>
        <v/>
      </c>
      <c r="L20" s="71" t="str">
        <f t="shared" si="4"/>
        <v/>
      </c>
      <c r="M20" s="71" t="str">
        <f t="shared" si="5"/>
        <v/>
      </c>
      <c r="N20" s="50"/>
      <c r="O20" s="50"/>
      <c r="P20" s="67" t="str">
        <f t="shared" si="6"/>
        <v/>
      </c>
      <c r="Q20" s="67" t="str">
        <f t="shared" si="7"/>
        <v/>
      </c>
    </row>
    <row r="21" spans="1:17" s="78" customFormat="1" x14ac:dyDescent="0.25">
      <c r="A21" s="77">
        <v>16</v>
      </c>
      <c r="B21" s="81"/>
      <c r="C21" s="85" t="s">
        <v>63</v>
      </c>
      <c r="D21" s="86" t="s">
        <v>63</v>
      </c>
      <c r="E21" s="82"/>
      <c r="F21" s="83" t="str">
        <f t="shared" si="0"/>
        <v/>
      </c>
      <c r="G21" s="83" t="str">
        <f t="shared" ref="G21:G24" si="11">IF(E21="","", (100+10)/100*E21)</f>
        <v/>
      </c>
      <c r="H21" s="82"/>
      <c r="I21" s="82"/>
      <c r="J21" s="83" t="str">
        <f t="shared" si="2"/>
        <v/>
      </c>
      <c r="K21" s="83" t="str">
        <f t="shared" si="3"/>
        <v/>
      </c>
      <c r="L21" s="83" t="str">
        <f t="shared" si="4"/>
        <v/>
      </c>
      <c r="M21" s="83" t="str">
        <f t="shared" si="5"/>
        <v/>
      </c>
      <c r="N21" s="82"/>
      <c r="O21" s="82"/>
      <c r="P21" s="84" t="str">
        <f t="shared" si="6"/>
        <v/>
      </c>
      <c r="Q21" s="84" t="str">
        <f t="shared" si="7"/>
        <v/>
      </c>
    </row>
    <row r="22" spans="1:17" s="78" customFormat="1" x14ac:dyDescent="0.25">
      <c r="A22" s="77">
        <v>17</v>
      </c>
      <c r="B22" s="81"/>
      <c r="C22" s="85" t="s">
        <v>63</v>
      </c>
      <c r="D22" s="86" t="s">
        <v>63</v>
      </c>
      <c r="E22" s="82"/>
      <c r="F22" s="83" t="str">
        <f t="shared" si="0"/>
        <v/>
      </c>
      <c r="G22" s="83" t="str">
        <f t="shared" si="11"/>
        <v/>
      </c>
      <c r="H22" s="82"/>
      <c r="I22" s="82"/>
      <c r="J22" s="83" t="str">
        <f t="shared" si="2"/>
        <v/>
      </c>
      <c r="K22" s="83" t="str">
        <f t="shared" si="3"/>
        <v/>
      </c>
      <c r="L22" s="83" t="str">
        <f t="shared" si="4"/>
        <v/>
      </c>
      <c r="M22" s="83" t="str">
        <f t="shared" si="5"/>
        <v/>
      </c>
      <c r="N22" s="82"/>
      <c r="O22" s="82"/>
      <c r="P22" s="84" t="str">
        <f t="shared" si="6"/>
        <v/>
      </c>
      <c r="Q22" s="84" t="str">
        <f t="shared" si="7"/>
        <v/>
      </c>
    </row>
    <row r="23" spans="1:17" s="78" customFormat="1" x14ac:dyDescent="0.25">
      <c r="A23" s="77">
        <v>18</v>
      </c>
      <c r="B23" s="81"/>
      <c r="C23" s="85" t="s">
        <v>63</v>
      </c>
      <c r="D23" s="86" t="s">
        <v>63</v>
      </c>
      <c r="E23" s="82"/>
      <c r="F23" s="83" t="str">
        <f t="shared" si="0"/>
        <v/>
      </c>
      <c r="G23" s="83" t="str">
        <f t="shared" si="11"/>
        <v/>
      </c>
      <c r="H23" s="82"/>
      <c r="I23" s="82"/>
      <c r="J23" s="83" t="str">
        <f t="shared" si="2"/>
        <v/>
      </c>
      <c r="K23" s="83" t="str">
        <f t="shared" si="3"/>
        <v/>
      </c>
      <c r="L23" s="83" t="str">
        <f t="shared" si="4"/>
        <v/>
      </c>
      <c r="M23" s="83" t="str">
        <f t="shared" si="5"/>
        <v/>
      </c>
      <c r="N23" s="82"/>
      <c r="O23" s="82"/>
      <c r="P23" s="84" t="str">
        <f t="shared" si="6"/>
        <v/>
      </c>
      <c r="Q23" s="84" t="str">
        <f t="shared" si="7"/>
        <v/>
      </c>
    </row>
    <row r="24" spans="1:17" s="78" customFormat="1" x14ac:dyDescent="0.25">
      <c r="A24" s="95">
        <v>19</v>
      </c>
      <c r="B24" s="88"/>
      <c r="C24" s="85" t="s">
        <v>63</v>
      </c>
      <c r="D24" s="86" t="s">
        <v>63</v>
      </c>
      <c r="E24" s="86"/>
      <c r="F24" s="96" t="str">
        <f t="shared" si="0"/>
        <v/>
      </c>
      <c r="G24" s="96" t="str">
        <f t="shared" si="11"/>
        <v/>
      </c>
      <c r="H24" s="86"/>
      <c r="I24" s="86"/>
      <c r="J24" s="96" t="str">
        <f t="shared" si="2"/>
        <v/>
      </c>
      <c r="K24" s="96" t="str">
        <f t="shared" si="3"/>
        <v/>
      </c>
      <c r="L24" s="96" t="str">
        <f t="shared" si="4"/>
        <v/>
      </c>
      <c r="M24" s="96" t="str">
        <f t="shared" si="5"/>
        <v/>
      </c>
      <c r="N24" s="86"/>
      <c r="O24" s="86"/>
      <c r="P24" s="86" t="str">
        <f t="shared" si="6"/>
        <v/>
      </c>
      <c r="Q24" s="84" t="str">
        <f t="shared" si="7"/>
        <v/>
      </c>
    </row>
    <row r="25" spans="1:17" s="78" customFormat="1" x14ac:dyDescent="0.25">
      <c r="A25" s="95">
        <v>20</v>
      </c>
      <c r="B25" s="88"/>
      <c r="C25" s="85" t="s">
        <v>63</v>
      </c>
      <c r="D25" s="86" t="s">
        <v>63</v>
      </c>
      <c r="E25" s="86"/>
      <c r="F25" s="96" t="str">
        <f t="shared" si="0"/>
        <v/>
      </c>
      <c r="G25" s="96" t="str">
        <f t="shared" ref="G25" si="12">IF(E25="","", (100+10)/100*E25)</f>
        <v/>
      </c>
      <c r="H25" s="86"/>
      <c r="I25" s="86"/>
      <c r="J25" s="96" t="str">
        <f t="shared" si="2"/>
        <v/>
      </c>
      <c r="K25" s="96" t="str">
        <f t="shared" si="3"/>
        <v/>
      </c>
      <c r="L25" s="96" t="str">
        <f t="shared" si="4"/>
        <v/>
      </c>
      <c r="M25" s="96" t="str">
        <f t="shared" si="5"/>
        <v/>
      </c>
      <c r="N25" s="86"/>
      <c r="O25" s="86"/>
      <c r="P25" s="86" t="str">
        <f t="shared" si="6"/>
        <v/>
      </c>
      <c r="Q25" s="84" t="str">
        <f t="shared" si="7"/>
        <v/>
      </c>
    </row>
    <row r="26" spans="1:17" x14ac:dyDescent="0.25">
      <c r="A26" s="97"/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1:17" ht="60" x14ac:dyDescent="0.25">
      <c r="A27" s="88" t="s">
        <v>83</v>
      </c>
      <c r="B27" s="89" t="s">
        <v>67</v>
      </c>
      <c r="C27" s="89" t="s">
        <v>71</v>
      </c>
      <c r="D27" s="89" t="s">
        <v>72</v>
      </c>
      <c r="E27" s="90" t="s">
        <v>73</v>
      </c>
      <c r="F27" s="90" t="s">
        <v>74</v>
      </c>
      <c r="G27" s="90" t="s">
        <v>68</v>
      </c>
      <c r="H27" s="89" t="s">
        <v>66</v>
      </c>
      <c r="I27" s="90" t="s">
        <v>69</v>
      </c>
      <c r="J27" s="90" t="s">
        <v>70</v>
      </c>
      <c r="K27" s="90" t="s">
        <v>75</v>
      </c>
      <c r="L27" s="90" t="s">
        <v>76</v>
      </c>
      <c r="M27" s="90" t="s">
        <v>77</v>
      </c>
      <c r="N27" s="89" t="s">
        <v>81</v>
      </c>
      <c r="O27" s="89" t="s">
        <v>80</v>
      </c>
      <c r="P27" s="89" t="s">
        <v>82</v>
      </c>
    </row>
    <row r="28" spans="1:17" x14ac:dyDescent="0.25">
      <c r="A28" s="88">
        <v>1</v>
      </c>
      <c r="B28" s="86" t="b">
        <f>IF(D6="Tablet Tak Bersalut", TRUE)</f>
        <v>0</v>
      </c>
      <c r="C28" s="91" t="b">
        <f t="shared" ref="C28:C42" si="13">IF(D6="Tablet Bersalut Filem", TRUE)</f>
        <v>0</v>
      </c>
      <c r="D28" s="91" t="b">
        <f t="shared" ref="D28:D42" si="14">IF(D6="Tablet Bersalut Gula", TRUE)</f>
        <v>0</v>
      </c>
      <c r="E28" s="91" t="b">
        <f t="shared" ref="E28:E42" si="15">IF(D6="Tablet Bersalut Enterik", TRUE)</f>
        <v>0</v>
      </c>
      <c r="F28" s="91" t="b">
        <f t="shared" ref="F28:F42" si="16">IF(D6="Kapsul Keras", TRUE)</f>
        <v>0</v>
      </c>
      <c r="G28" s="91" t="b">
        <f t="shared" ref="G28:G40" si="17">IF(D6="Kapsul Lembut", TRUE)</f>
        <v>0</v>
      </c>
      <c r="H28" s="91" t="b">
        <f t="shared" ref="H28:H38" si="18">IF(D6="Kapsul Bersalut Enterik", TRUE)</f>
        <v>0</v>
      </c>
      <c r="I28" s="91" t="b">
        <f t="shared" ref="I28:I42" si="19">IF(D6="Kapsul Kunyah", TRUE)</f>
        <v>0</v>
      </c>
      <c r="J28" s="91" t="b">
        <f t="shared" ref="J28:J42" si="20">IF(D6="Lozenges", TRUE)</f>
        <v>0</v>
      </c>
      <c r="K28" s="91" t="b">
        <f t="shared" ref="K28:K42" si="21">IF(D6="Tablet Effervesen", TRUE)</f>
        <v>0</v>
      </c>
      <c r="L28" s="91" t="b">
        <f t="shared" ref="L28:L42" si="22">IF(D6="Tablet kunyah", TRUE)</f>
        <v>0</v>
      </c>
      <c r="M28" s="91" t="b">
        <f t="shared" ref="M28:M42" si="23">IF(D6="Tablet Kemam/sub", TRUE)</f>
        <v>0</v>
      </c>
      <c r="N28" s="91" t="b">
        <f>OR(B28:E28,K28:M28)</f>
        <v>0</v>
      </c>
      <c r="O28" s="91" t="b">
        <f t="shared" ref="O28:O38" si="24">OR(F28:I28)</f>
        <v>0</v>
      </c>
      <c r="P28" s="91" t="b">
        <f t="shared" ref="P28:P42" si="25">OR(B28,C28,D28,E28,K28,L28,M28=TRUE, J28=TRUE)</f>
        <v>0</v>
      </c>
    </row>
    <row r="29" spans="1:17" x14ac:dyDescent="0.25">
      <c r="A29" s="88">
        <v>2</v>
      </c>
      <c r="B29" s="86" t="b">
        <f>IF(D7="Tablet Tak Bersalut", TRUE)</f>
        <v>0</v>
      </c>
      <c r="C29" s="91" t="b">
        <f t="shared" si="13"/>
        <v>0</v>
      </c>
      <c r="D29" s="91" t="b">
        <f t="shared" si="14"/>
        <v>0</v>
      </c>
      <c r="E29" s="91" t="b">
        <f t="shared" si="15"/>
        <v>0</v>
      </c>
      <c r="F29" s="91" t="b">
        <f t="shared" si="16"/>
        <v>0</v>
      </c>
      <c r="G29" s="91" t="b">
        <f t="shared" si="17"/>
        <v>0</v>
      </c>
      <c r="H29" s="91" t="b">
        <f t="shared" si="18"/>
        <v>0</v>
      </c>
      <c r="I29" s="91" t="b">
        <f t="shared" si="19"/>
        <v>0</v>
      </c>
      <c r="J29" s="91" t="b">
        <f t="shared" si="20"/>
        <v>0</v>
      </c>
      <c r="K29" s="91" t="b">
        <f t="shared" si="21"/>
        <v>0</v>
      </c>
      <c r="L29" s="91" t="b">
        <f t="shared" si="22"/>
        <v>0</v>
      </c>
      <c r="M29" s="91" t="b">
        <f t="shared" si="23"/>
        <v>0</v>
      </c>
      <c r="N29" s="91" t="b">
        <f>OR(B29:E29,K29:M29)</f>
        <v>0</v>
      </c>
      <c r="O29" s="91" t="b">
        <f t="shared" si="24"/>
        <v>0</v>
      </c>
      <c r="P29" s="91" t="b">
        <f t="shared" si="25"/>
        <v>0</v>
      </c>
    </row>
    <row r="30" spans="1:17" x14ac:dyDescent="0.25">
      <c r="A30" s="88">
        <v>3</v>
      </c>
      <c r="B30" s="86" t="b">
        <f t="shared" ref="B30:B42" si="26">IF(D8="Tablet Tak Bersalut", TRUE)</f>
        <v>0</v>
      </c>
      <c r="C30" s="91" t="b">
        <f t="shared" si="13"/>
        <v>0</v>
      </c>
      <c r="D30" s="91" t="b">
        <f t="shared" si="14"/>
        <v>0</v>
      </c>
      <c r="E30" s="91" t="b">
        <f t="shared" si="15"/>
        <v>0</v>
      </c>
      <c r="F30" s="91" t="b">
        <f t="shared" si="16"/>
        <v>0</v>
      </c>
      <c r="G30" s="91" t="b">
        <f t="shared" si="17"/>
        <v>0</v>
      </c>
      <c r="H30" s="91" t="b">
        <f t="shared" si="18"/>
        <v>0</v>
      </c>
      <c r="I30" s="91" t="b">
        <f t="shared" si="19"/>
        <v>0</v>
      </c>
      <c r="J30" s="91" t="b">
        <f t="shared" si="20"/>
        <v>0</v>
      </c>
      <c r="K30" s="91" t="b">
        <f t="shared" si="21"/>
        <v>0</v>
      </c>
      <c r="L30" s="91" t="b">
        <f t="shared" si="22"/>
        <v>0</v>
      </c>
      <c r="M30" s="91" t="b">
        <f t="shared" si="23"/>
        <v>0</v>
      </c>
      <c r="N30" s="91" t="b">
        <f t="shared" ref="N30:N36" si="27">OR(B30:E30,K30:M30)</f>
        <v>0</v>
      </c>
      <c r="O30" s="91" t="b">
        <f t="shared" si="24"/>
        <v>0</v>
      </c>
      <c r="P30" s="91" t="b">
        <f t="shared" si="25"/>
        <v>0</v>
      </c>
    </row>
    <row r="31" spans="1:17" x14ac:dyDescent="0.25">
      <c r="A31" s="88">
        <v>4</v>
      </c>
      <c r="B31" s="86" t="b">
        <f t="shared" si="26"/>
        <v>0</v>
      </c>
      <c r="C31" s="91" t="b">
        <f t="shared" si="13"/>
        <v>0</v>
      </c>
      <c r="D31" s="91" t="b">
        <f t="shared" si="14"/>
        <v>0</v>
      </c>
      <c r="E31" s="91" t="b">
        <f t="shared" si="15"/>
        <v>0</v>
      </c>
      <c r="F31" s="91" t="b">
        <f t="shared" si="16"/>
        <v>0</v>
      </c>
      <c r="G31" s="91" t="b">
        <f t="shared" si="17"/>
        <v>0</v>
      </c>
      <c r="H31" s="91" t="b">
        <f t="shared" si="18"/>
        <v>0</v>
      </c>
      <c r="I31" s="91" t="b">
        <f t="shared" si="19"/>
        <v>0</v>
      </c>
      <c r="J31" s="91" t="b">
        <f t="shared" si="20"/>
        <v>0</v>
      </c>
      <c r="K31" s="91" t="b">
        <f t="shared" si="21"/>
        <v>0</v>
      </c>
      <c r="L31" s="91" t="b">
        <f t="shared" si="22"/>
        <v>0</v>
      </c>
      <c r="M31" s="91" t="b">
        <f t="shared" si="23"/>
        <v>0</v>
      </c>
      <c r="N31" s="91" t="b">
        <f t="shared" si="27"/>
        <v>0</v>
      </c>
      <c r="O31" s="91" t="b">
        <f t="shared" si="24"/>
        <v>0</v>
      </c>
      <c r="P31" s="91" t="b">
        <f t="shared" si="25"/>
        <v>0</v>
      </c>
    </row>
    <row r="32" spans="1:17" x14ac:dyDescent="0.25">
      <c r="A32" s="88">
        <v>5</v>
      </c>
      <c r="B32" s="86" t="b">
        <f t="shared" si="26"/>
        <v>0</v>
      </c>
      <c r="C32" s="91" t="b">
        <f t="shared" si="13"/>
        <v>0</v>
      </c>
      <c r="D32" s="91" t="b">
        <f t="shared" si="14"/>
        <v>0</v>
      </c>
      <c r="E32" s="91" t="b">
        <f t="shared" si="15"/>
        <v>0</v>
      </c>
      <c r="F32" s="91" t="b">
        <f t="shared" si="16"/>
        <v>0</v>
      </c>
      <c r="G32" s="91" t="b">
        <f t="shared" si="17"/>
        <v>0</v>
      </c>
      <c r="H32" s="91" t="b">
        <f t="shared" si="18"/>
        <v>0</v>
      </c>
      <c r="I32" s="91" t="b">
        <f t="shared" si="19"/>
        <v>0</v>
      </c>
      <c r="J32" s="91" t="b">
        <f t="shared" si="20"/>
        <v>0</v>
      </c>
      <c r="K32" s="91" t="b">
        <f t="shared" si="21"/>
        <v>0</v>
      </c>
      <c r="L32" s="91" t="b">
        <f t="shared" si="22"/>
        <v>0</v>
      </c>
      <c r="M32" s="91" t="b">
        <f t="shared" si="23"/>
        <v>0</v>
      </c>
      <c r="N32" s="91" t="b">
        <f t="shared" si="27"/>
        <v>0</v>
      </c>
      <c r="O32" s="91" t="b">
        <f t="shared" si="24"/>
        <v>0</v>
      </c>
      <c r="P32" s="91" t="b">
        <f t="shared" si="25"/>
        <v>0</v>
      </c>
    </row>
    <row r="33" spans="1:16" x14ac:dyDescent="0.25">
      <c r="A33" s="88">
        <v>6</v>
      </c>
      <c r="B33" s="86" t="b">
        <f t="shared" si="26"/>
        <v>0</v>
      </c>
      <c r="C33" s="91" t="b">
        <f t="shared" si="13"/>
        <v>0</v>
      </c>
      <c r="D33" s="91" t="b">
        <f t="shared" si="14"/>
        <v>0</v>
      </c>
      <c r="E33" s="91" t="b">
        <f t="shared" si="15"/>
        <v>0</v>
      </c>
      <c r="F33" s="91" t="b">
        <f t="shared" si="16"/>
        <v>0</v>
      </c>
      <c r="G33" s="91" t="b">
        <f t="shared" si="17"/>
        <v>0</v>
      </c>
      <c r="H33" s="91" t="b">
        <f t="shared" si="18"/>
        <v>0</v>
      </c>
      <c r="I33" s="91" t="b">
        <f t="shared" si="19"/>
        <v>0</v>
      </c>
      <c r="J33" s="91" t="b">
        <f t="shared" si="20"/>
        <v>0</v>
      </c>
      <c r="K33" s="91" t="b">
        <f t="shared" si="21"/>
        <v>0</v>
      </c>
      <c r="L33" s="91" t="b">
        <f t="shared" si="22"/>
        <v>0</v>
      </c>
      <c r="M33" s="91" t="b">
        <f t="shared" si="23"/>
        <v>0</v>
      </c>
      <c r="N33" s="91" t="b">
        <f t="shared" si="27"/>
        <v>0</v>
      </c>
      <c r="O33" s="91" t="b">
        <f t="shared" si="24"/>
        <v>0</v>
      </c>
      <c r="P33" s="91" t="b">
        <f t="shared" si="25"/>
        <v>0</v>
      </c>
    </row>
    <row r="34" spans="1:16" x14ac:dyDescent="0.25">
      <c r="A34" s="88">
        <v>7</v>
      </c>
      <c r="B34" s="86" t="b">
        <f t="shared" si="26"/>
        <v>0</v>
      </c>
      <c r="C34" s="91" t="b">
        <f t="shared" si="13"/>
        <v>0</v>
      </c>
      <c r="D34" s="91" t="b">
        <f t="shared" si="14"/>
        <v>0</v>
      </c>
      <c r="E34" s="91" t="b">
        <f t="shared" si="15"/>
        <v>0</v>
      </c>
      <c r="F34" s="91" t="b">
        <f t="shared" si="16"/>
        <v>0</v>
      </c>
      <c r="G34" s="91" t="b">
        <f t="shared" si="17"/>
        <v>0</v>
      </c>
      <c r="H34" s="91" t="b">
        <f t="shared" si="18"/>
        <v>0</v>
      </c>
      <c r="I34" s="91" t="b">
        <f t="shared" si="19"/>
        <v>0</v>
      </c>
      <c r="J34" s="91" t="b">
        <f t="shared" si="20"/>
        <v>0</v>
      </c>
      <c r="K34" s="91" t="b">
        <f t="shared" si="21"/>
        <v>0</v>
      </c>
      <c r="L34" s="91" t="b">
        <f t="shared" si="22"/>
        <v>0</v>
      </c>
      <c r="M34" s="91" t="b">
        <f t="shared" si="23"/>
        <v>0</v>
      </c>
      <c r="N34" s="91" t="b">
        <f t="shared" si="27"/>
        <v>0</v>
      </c>
      <c r="O34" s="91" t="b">
        <f t="shared" si="24"/>
        <v>0</v>
      </c>
      <c r="P34" s="91" t="b">
        <f t="shared" si="25"/>
        <v>0</v>
      </c>
    </row>
    <row r="35" spans="1:16" x14ac:dyDescent="0.25">
      <c r="A35" s="88">
        <v>8</v>
      </c>
      <c r="B35" s="86" t="b">
        <f t="shared" si="26"/>
        <v>0</v>
      </c>
      <c r="C35" s="91" t="b">
        <f t="shared" si="13"/>
        <v>0</v>
      </c>
      <c r="D35" s="91" t="b">
        <f t="shared" si="14"/>
        <v>0</v>
      </c>
      <c r="E35" s="91" t="b">
        <f t="shared" si="15"/>
        <v>0</v>
      </c>
      <c r="F35" s="91" t="b">
        <f t="shared" si="16"/>
        <v>0</v>
      </c>
      <c r="G35" s="91" t="b">
        <f t="shared" si="17"/>
        <v>0</v>
      </c>
      <c r="H35" s="91" t="b">
        <f t="shared" si="18"/>
        <v>0</v>
      </c>
      <c r="I35" s="91" t="b">
        <f t="shared" si="19"/>
        <v>0</v>
      </c>
      <c r="J35" s="91" t="b">
        <f t="shared" si="20"/>
        <v>0</v>
      </c>
      <c r="K35" s="91" t="b">
        <f t="shared" si="21"/>
        <v>0</v>
      </c>
      <c r="L35" s="91" t="b">
        <f t="shared" si="22"/>
        <v>0</v>
      </c>
      <c r="M35" s="91" t="b">
        <f t="shared" si="23"/>
        <v>0</v>
      </c>
      <c r="N35" s="91" t="b">
        <f t="shared" si="27"/>
        <v>0</v>
      </c>
      <c r="O35" s="91" t="b">
        <f t="shared" si="24"/>
        <v>0</v>
      </c>
      <c r="P35" s="91" t="b">
        <f t="shared" si="25"/>
        <v>0</v>
      </c>
    </row>
    <row r="36" spans="1:16" x14ac:dyDescent="0.25">
      <c r="A36" s="88">
        <v>9</v>
      </c>
      <c r="B36" s="86" t="b">
        <f t="shared" si="26"/>
        <v>0</v>
      </c>
      <c r="C36" s="91" t="b">
        <f t="shared" si="13"/>
        <v>0</v>
      </c>
      <c r="D36" s="91" t="b">
        <f t="shared" si="14"/>
        <v>0</v>
      </c>
      <c r="E36" s="91" t="b">
        <f t="shared" si="15"/>
        <v>0</v>
      </c>
      <c r="F36" s="91" t="b">
        <f t="shared" si="16"/>
        <v>0</v>
      </c>
      <c r="G36" s="91" t="b">
        <f t="shared" si="17"/>
        <v>0</v>
      </c>
      <c r="H36" s="91" t="b">
        <f t="shared" si="18"/>
        <v>0</v>
      </c>
      <c r="I36" s="91" t="b">
        <f t="shared" si="19"/>
        <v>0</v>
      </c>
      <c r="J36" s="91" t="b">
        <f t="shared" si="20"/>
        <v>0</v>
      </c>
      <c r="K36" s="91" t="b">
        <f t="shared" si="21"/>
        <v>0</v>
      </c>
      <c r="L36" s="91" t="b">
        <f t="shared" si="22"/>
        <v>0</v>
      </c>
      <c r="M36" s="91" t="b">
        <f t="shared" si="23"/>
        <v>0</v>
      </c>
      <c r="N36" s="91" t="b">
        <f t="shared" si="27"/>
        <v>0</v>
      </c>
      <c r="O36" s="91" t="b">
        <f t="shared" si="24"/>
        <v>0</v>
      </c>
      <c r="P36" s="91" t="b">
        <f t="shared" si="25"/>
        <v>0</v>
      </c>
    </row>
    <row r="37" spans="1:16" x14ac:dyDescent="0.25">
      <c r="A37" s="88">
        <v>10</v>
      </c>
      <c r="B37" s="86" t="b">
        <f t="shared" si="26"/>
        <v>0</v>
      </c>
      <c r="C37" s="91" t="b">
        <f t="shared" si="13"/>
        <v>0</v>
      </c>
      <c r="D37" s="91" t="b">
        <f t="shared" si="14"/>
        <v>0</v>
      </c>
      <c r="E37" s="91" t="b">
        <f t="shared" si="15"/>
        <v>0</v>
      </c>
      <c r="F37" s="91" t="b">
        <f t="shared" si="16"/>
        <v>0</v>
      </c>
      <c r="G37" s="91" t="b">
        <f t="shared" si="17"/>
        <v>0</v>
      </c>
      <c r="H37" s="91" t="b">
        <f t="shared" si="18"/>
        <v>0</v>
      </c>
      <c r="I37" s="91" t="b">
        <f t="shared" si="19"/>
        <v>0</v>
      </c>
      <c r="J37" s="91" t="b">
        <f t="shared" si="20"/>
        <v>0</v>
      </c>
      <c r="K37" s="91" t="b">
        <f t="shared" si="21"/>
        <v>0</v>
      </c>
      <c r="L37" s="91" t="b">
        <f t="shared" si="22"/>
        <v>0</v>
      </c>
      <c r="M37" s="91" t="b">
        <f t="shared" si="23"/>
        <v>0</v>
      </c>
      <c r="N37" s="91" t="b">
        <f t="shared" ref="N37:N42" si="28">OR(B37:E37,K37:M37)</f>
        <v>0</v>
      </c>
      <c r="O37" s="91" t="b">
        <f t="shared" si="24"/>
        <v>0</v>
      </c>
      <c r="P37" s="91" t="b">
        <f t="shared" si="25"/>
        <v>0</v>
      </c>
    </row>
    <row r="38" spans="1:16" x14ac:dyDescent="0.25">
      <c r="A38" s="88">
        <v>11</v>
      </c>
      <c r="B38" s="86" t="b">
        <f t="shared" si="26"/>
        <v>0</v>
      </c>
      <c r="C38" s="91" t="b">
        <f t="shared" si="13"/>
        <v>0</v>
      </c>
      <c r="D38" s="91" t="b">
        <f t="shared" si="14"/>
        <v>0</v>
      </c>
      <c r="E38" s="91" t="b">
        <f t="shared" si="15"/>
        <v>0</v>
      </c>
      <c r="F38" s="91" t="b">
        <f t="shared" si="16"/>
        <v>0</v>
      </c>
      <c r="G38" s="91" t="b">
        <f t="shared" si="17"/>
        <v>0</v>
      </c>
      <c r="H38" s="91" t="b">
        <f t="shared" si="18"/>
        <v>0</v>
      </c>
      <c r="I38" s="91" t="b">
        <f t="shared" si="19"/>
        <v>0</v>
      </c>
      <c r="J38" s="91" t="b">
        <f t="shared" si="20"/>
        <v>0</v>
      </c>
      <c r="K38" s="91" t="b">
        <f t="shared" si="21"/>
        <v>0</v>
      </c>
      <c r="L38" s="91" t="b">
        <f t="shared" si="22"/>
        <v>0</v>
      </c>
      <c r="M38" s="91" t="b">
        <f t="shared" si="23"/>
        <v>0</v>
      </c>
      <c r="N38" s="91" t="b">
        <f t="shared" si="28"/>
        <v>0</v>
      </c>
      <c r="O38" s="91" t="b">
        <f t="shared" si="24"/>
        <v>0</v>
      </c>
      <c r="P38" s="91" t="b">
        <f t="shared" si="25"/>
        <v>0</v>
      </c>
    </row>
    <row r="39" spans="1:16" x14ac:dyDescent="0.25">
      <c r="A39" s="88">
        <v>12</v>
      </c>
      <c r="B39" s="86" t="b">
        <f t="shared" si="26"/>
        <v>0</v>
      </c>
      <c r="C39" s="91" t="b">
        <f t="shared" si="13"/>
        <v>0</v>
      </c>
      <c r="D39" s="91" t="b">
        <f t="shared" si="14"/>
        <v>0</v>
      </c>
      <c r="E39" s="91" t="b">
        <f t="shared" si="15"/>
        <v>0</v>
      </c>
      <c r="F39" s="91" t="b">
        <f t="shared" si="16"/>
        <v>0</v>
      </c>
      <c r="G39" s="91" t="b">
        <f t="shared" si="17"/>
        <v>0</v>
      </c>
      <c r="H39" s="91" t="b">
        <f>IF(D17="Kapsul Bersalut Enterik", TRUE)</f>
        <v>0</v>
      </c>
      <c r="I39" s="91" t="b">
        <f t="shared" si="19"/>
        <v>0</v>
      </c>
      <c r="J39" s="91" t="b">
        <f t="shared" si="20"/>
        <v>0</v>
      </c>
      <c r="K39" s="91" t="b">
        <f t="shared" si="21"/>
        <v>0</v>
      </c>
      <c r="L39" s="91" t="b">
        <f t="shared" si="22"/>
        <v>0</v>
      </c>
      <c r="M39" s="91" t="b">
        <f t="shared" si="23"/>
        <v>0</v>
      </c>
      <c r="N39" s="91" t="b">
        <f t="shared" si="28"/>
        <v>0</v>
      </c>
      <c r="O39" s="91" t="b">
        <v>1</v>
      </c>
      <c r="P39" s="91" t="b">
        <f t="shared" si="25"/>
        <v>0</v>
      </c>
    </row>
    <row r="40" spans="1:16" x14ac:dyDescent="0.25">
      <c r="A40" s="88">
        <v>13</v>
      </c>
      <c r="B40" s="86" t="b">
        <f t="shared" si="26"/>
        <v>0</v>
      </c>
      <c r="C40" s="91" t="b">
        <f t="shared" si="13"/>
        <v>0</v>
      </c>
      <c r="D40" s="91" t="b">
        <f t="shared" si="14"/>
        <v>0</v>
      </c>
      <c r="E40" s="91" t="b">
        <f t="shared" si="15"/>
        <v>0</v>
      </c>
      <c r="F40" s="91" t="b">
        <f t="shared" si="16"/>
        <v>0</v>
      </c>
      <c r="G40" s="91" t="b">
        <f t="shared" si="17"/>
        <v>0</v>
      </c>
      <c r="H40" s="91" t="b">
        <f>IF(D18="Kapsul Bersalut Enterik", TRUE)</f>
        <v>0</v>
      </c>
      <c r="I40" s="91" t="b">
        <f t="shared" si="19"/>
        <v>0</v>
      </c>
      <c r="J40" s="91" t="b">
        <f t="shared" si="20"/>
        <v>0</v>
      </c>
      <c r="K40" s="91" t="b">
        <f t="shared" si="21"/>
        <v>0</v>
      </c>
      <c r="L40" s="91" t="b">
        <f t="shared" si="22"/>
        <v>0</v>
      </c>
      <c r="M40" s="91" t="b">
        <f t="shared" si="23"/>
        <v>0</v>
      </c>
      <c r="N40" s="91" t="b">
        <f t="shared" si="28"/>
        <v>0</v>
      </c>
      <c r="O40" s="91" t="b">
        <f>OR(F40:I40)</f>
        <v>0</v>
      </c>
      <c r="P40" s="91" t="b">
        <f t="shared" si="25"/>
        <v>0</v>
      </c>
    </row>
    <row r="41" spans="1:16" x14ac:dyDescent="0.25">
      <c r="A41" s="88">
        <v>14</v>
      </c>
      <c r="B41" s="86" t="b">
        <f t="shared" si="26"/>
        <v>0</v>
      </c>
      <c r="C41" s="91" t="b">
        <f t="shared" si="13"/>
        <v>0</v>
      </c>
      <c r="D41" s="91" t="b">
        <f t="shared" si="14"/>
        <v>0</v>
      </c>
      <c r="E41" s="91" t="b">
        <f t="shared" si="15"/>
        <v>0</v>
      </c>
      <c r="F41" s="91" t="b">
        <f t="shared" si="16"/>
        <v>0</v>
      </c>
      <c r="G41" s="91" t="b">
        <f>IF(D19="Kapsul Lembut", TRUE)</f>
        <v>0</v>
      </c>
      <c r="H41" s="91" t="b">
        <f>IF(D19="Kapsul Bersalut Enterik", TRUE)</f>
        <v>0</v>
      </c>
      <c r="I41" s="91" t="b">
        <f t="shared" si="19"/>
        <v>0</v>
      </c>
      <c r="J41" s="91" t="b">
        <f t="shared" si="20"/>
        <v>0</v>
      </c>
      <c r="K41" s="91" t="b">
        <f t="shared" si="21"/>
        <v>0</v>
      </c>
      <c r="L41" s="91" t="b">
        <f t="shared" si="22"/>
        <v>0</v>
      </c>
      <c r="M41" s="91" t="b">
        <f t="shared" si="23"/>
        <v>0</v>
      </c>
      <c r="N41" s="91" t="b">
        <f t="shared" si="28"/>
        <v>0</v>
      </c>
      <c r="O41" s="91" t="b">
        <f>OR(F41:I41)</f>
        <v>0</v>
      </c>
      <c r="P41" s="91" t="b">
        <f t="shared" si="25"/>
        <v>0</v>
      </c>
    </row>
    <row r="42" spans="1:16" x14ac:dyDescent="0.25">
      <c r="A42" s="88">
        <v>15</v>
      </c>
      <c r="B42" s="86" t="b">
        <f t="shared" si="26"/>
        <v>0</v>
      </c>
      <c r="C42" s="91" t="b">
        <f t="shared" si="13"/>
        <v>0</v>
      </c>
      <c r="D42" s="91" t="b">
        <f t="shared" si="14"/>
        <v>0</v>
      </c>
      <c r="E42" s="91" t="b">
        <f t="shared" si="15"/>
        <v>0</v>
      </c>
      <c r="F42" s="91" t="b">
        <f t="shared" si="16"/>
        <v>0</v>
      </c>
      <c r="G42" s="91" t="b">
        <f>IF(D20="Kapsul Lembut", TRUE)</f>
        <v>0</v>
      </c>
      <c r="H42" s="91" t="b">
        <f>IF(D20="Kapsul Bersalut Enterik", TRUE)</f>
        <v>0</v>
      </c>
      <c r="I42" s="91" t="b">
        <f t="shared" si="19"/>
        <v>0</v>
      </c>
      <c r="J42" s="91" t="b">
        <f t="shared" si="20"/>
        <v>0</v>
      </c>
      <c r="K42" s="91" t="b">
        <f t="shared" si="21"/>
        <v>0</v>
      </c>
      <c r="L42" s="91" t="b">
        <f t="shared" si="22"/>
        <v>0</v>
      </c>
      <c r="M42" s="91" t="b">
        <f t="shared" si="23"/>
        <v>0</v>
      </c>
      <c r="N42" s="91" t="b">
        <f t="shared" si="28"/>
        <v>0</v>
      </c>
      <c r="O42" s="91" t="b">
        <f>OR(F42:I42)</f>
        <v>0</v>
      </c>
      <c r="P42" s="91" t="b">
        <f t="shared" si="25"/>
        <v>0</v>
      </c>
    </row>
    <row r="43" spans="1:16" x14ac:dyDescent="0.25">
      <c r="A43" s="97"/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1:16" x14ac:dyDescent="0.25">
      <c r="A44" s="97"/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1:16" x14ac:dyDescent="0.25">
      <c r="A45" s="97"/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1:16" x14ac:dyDescent="0.25">
      <c r="A46" s="97"/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</sheetData>
  <mergeCells count="11">
    <mergeCell ref="P4:Q4"/>
    <mergeCell ref="E3:Q3"/>
    <mergeCell ref="A3:A5"/>
    <mergeCell ref="B3:B5"/>
    <mergeCell ref="C1:D1"/>
    <mergeCell ref="C2:D2"/>
    <mergeCell ref="I4:I5"/>
    <mergeCell ref="E4:E5"/>
    <mergeCell ref="D3:D5"/>
    <mergeCell ref="C3:C5"/>
    <mergeCell ref="N4:O5"/>
  </mergeCells>
  <conditionalFormatting sqref="B6">
    <cfRule type="expression" dxfId="301" priority="863">
      <formula>LEN(B6)=0</formula>
    </cfRule>
  </conditionalFormatting>
  <conditionalFormatting sqref="C6">
    <cfRule type="cellIs" dxfId="300" priority="862" operator="equal">
      <formula>"Sila Pilih"</formula>
    </cfRule>
  </conditionalFormatting>
  <conditionalFormatting sqref="D6">
    <cfRule type="cellIs" dxfId="299" priority="861" operator="equal">
      <formula>"Sila Pilih"</formula>
    </cfRule>
  </conditionalFormatting>
  <conditionalFormatting sqref="E6">
    <cfRule type="expression" dxfId="298" priority="860">
      <formula>LEN(E6)=0</formula>
    </cfRule>
  </conditionalFormatting>
  <conditionalFormatting sqref="F6">
    <cfRule type="cellIs" priority="841" stopIfTrue="1" operator="equal">
      <formula>IF(F6=0, "")</formula>
    </cfRule>
    <cfRule type="cellIs" dxfId="297" priority="849" operator="equal">
      <formula>0</formula>
    </cfRule>
    <cfRule type="expression" dxfId="296" priority="859">
      <formula>LEN(F6)=0</formula>
    </cfRule>
  </conditionalFormatting>
  <conditionalFormatting sqref="G6">
    <cfRule type="cellIs" dxfId="295" priority="848" operator="equal">
      <formula>0</formula>
    </cfRule>
    <cfRule type="expression" dxfId="294" priority="858">
      <formula>LEN(G6)=0</formula>
    </cfRule>
  </conditionalFormatting>
  <conditionalFormatting sqref="H6">
    <cfRule type="expression" dxfId="293" priority="857">
      <formula>LEN(H6)=0</formula>
    </cfRule>
  </conditionalFormatting>
  <conditionalFormatting sqref="I6">
    <cfRule type="expression" dxfId="292" priority="856">
      <formula>LEN(I6)=0</formula>
    </cfRule>
  </conditionalFormatting>
  <conditionalFormatting sqref="J6">
    <cfRule type="cellIs" dxfId="291" priority="847" operator="equal">
      <formula>0</formula>
    </cfRule>
    <cfRule type="expression" dxfId="290" priority="855">
      <formula>LEN(J6)=0</formula>
    </cfRule>
  </conditionalFormatting>
  <conditionalFormatting sqref="K6">
    <cfRule type="cellIs" dxfId="289" priority="846" operator="equal">
      <formula>0</formula>
    </cfRule>
    <cfRule type="expression" dxfId="288" priority="854">
      <formula>LEN(K6)=0</formula>
    </cfRule>
  </conditionalFormatting>
  <conditionalFormatting sqref="N6">
    <cfRule type="expression" dxfId="287" priority="853">
      <formula>LEN(N6)=0</formula>
    </cfRule>
  </conditionalFormatting>
  <conditionalFormatting sqref="O6">
    <cfRule type="expression" dxfId="286" priority="852">
      <formula>LEN(O6)=0</formula>
    </cfRule>
  </conditionalFormatting>
  <conditionalFormatting sqref="L6">
    <cfRule type="cellIs" dxfId="285" priority="845" operator="equal">
      <formula>0</formula>
    </cfRule>
    <cfRule type="expression" dxfId="284" priority="851">
      <formula>LEN(L6)=0</formula>
    </cfRule>
  </conditionalFormatting>
  <conditionalFormatting sqref="M6">
    <cfRule type="cellIs" dxfId="283" priority="844" operator="equal">
      <formula>0</formula>
    </cfRule>
    <cfRule type="expression" dxfId="282" priority="850">
      <formula>LEN(M6)=0</formula>
    </cfRule>
  </conditionalFormatting>
  <conditionalFormatting sqref="C1:D1">
    <cfRule type="cellIs" dxfId="281" priority="843" operator="equal">
      <formula>""</formula>
    </cfRule>
  </conditionalFormatting>
  <conditionalFormatting sqref="C2:D2">
    <cfRule type="cellIs" dxfId="280" priority="842" operator="equal">
      <formula>""</formula>
    </cfRule>
  </conditionalFormatting>
  <conditionalFormatting sqref="B7">
    <cfRule type="expression" dxfId="279" priority="399">
      <formula>LEN(B7)=0</formula>
    </cfRule>
  </conditionalFormatting>
  <conditionalFormatting sqref="C7">
    <cfRule type="cellIs" dxfId="278" priority="398" operator="equal">
      <formula>"Sila Pilih"</formula>
    </cfRule>
  </conditionalFormatting>
  <conditionalFormatting sqref="D7">
    <cfRule type="cellIs" dxfId="277" priority="397" operator="equal">
      <formula>"Sila Pilih"</formula>
    </cfRule>
  </conditionalFormatting>
  <conditionalFormatting sqref="E7">
    <cfRule type="expression" dxfId="276" priority="396">
      <formula>LEN(E7)=0</formula>
    </cfRule>
  </conditionalFormatting>
  <conditionalFormatting sqref="F7">
    <cfRule type="cellIs" priority="379" stopIfTrue="1" operator="equal">
      <formula>IF(F7=0, "")</formula>
    </cfRule>
    <cfRule type="cellIs" dxfId="275" priority="385" operator="equal">
      <formula>0</formula>
    </cfRule>
    <cfRule type="expression" dxfId="274" priority="395">
      <formula>LEN(F7)=0</formula>
    </cfRule>
  </conditionalFormatting>
  <conditionalFormatting sqref="G7">
    <cfRule type="cellIs" dxfId="273" priority="384" operator="equal">
      <formula>0</formula>
    </cfRule>
    <cfRule type="expression" dxfId="272" priority="394">
      <formula>LEN(G7)=0</formula>
    </cfRule>
  </conditionalFormatting>
  <conditionalFormatting sqref="H7">
    <cfRule type="expression" dxfId="271" priority="393">
      <formula>LEN(H7)=0</formula>
    </cfRule>
  </conditionalFormatting>
  <conditionalFormatting sqref="I7">
    <cfRule type="expression" dxfId="270" priority="392">
      <formula>LEN(I7)=0</formula>
    </cfRule>
  </conditionalFormatting>
  <conditionalFormatting sqref="J7">
    <cfRule type="cellIs" dxfId="269" priority="383" operator="equal">
      <formula>0</formula>
    </cfRule>
    <cfRule type="expression" dxfId="268" priority="391">
      <formula>LEN(J7)=0</formula>
    </cfRule>
  </conditionalFormatting>
  <conditionalFormatting sqref="K7">
    <cfRule type="cellIs" dxfId="267" priority="382" operator="equal">
      <formula>0</formula>
    </cfRule>
    <cfRule type="expression" dxfId="266" priority="390">
      <formula>LEN(K7)=0</formula>
    </cfRule>
  </conditionalFormatting>
  <conditionalFormatting sqref="N7">
    <cfRule type="expression" dxfId="265" priority="389">
      <formula>LEN(N7)=0</formula>
    </cfRule>
  </conditionalFormatting>
  <conditionalFormatting sqref="O7">
    <cfRule type="expression" dxfId="264" priority="388">
      <formula>LEN(O7)=0</formula>
    </cfRule>
  </conditionalFormatting>
  <conditionalFormatting sqref="L7">
    <cfRule type="cellIs" dxfId="263" priority="381" operator="equal">
      <formula>0</formula>
    </cfRule>
    <cfRule type="expression" dxfId="262" priority="387">
      <formula>LEN(L7)=0</formula>
    </cfRule>
  </conditionalFormatting>
  <conditionalFormatting sqref="M7">
    <cfRule type="cellIs" dxfId="261" priority="380" operator="equal">
      <formula>0</formula>
    </cfRule>
    <cfRule type="expression" dxfId="260" priority="386">
      <formula>LEN(M7)=0</formula>
    </cfRule>
  </conditionalFormatting>
  <conditionalFormatting sqref="B8">
    <cfRule type="expression" dxfId="259" priority="378">
      <formula>LEN(B8)=0</formula>
    </cfRule>
  </conditionalFormatting>
  <conditionalFormatting sqref="C8">
    <cfRule type="cellIs" dxfId="258" priority="377" operator="equal">
      <formula>"Sila Pilih"</formula>
    </cfRule>
  </conditionalFormatting>
  <conditionalFormatting sqref="D8">
    <cfRule type="cellIs" dxfId="257" priority="376" operator="equal">
      <formula>"Sila Pilih"</formula>
    </cfRule>
  </conditionalFormatting>
  <conditionalFormatting sqref="E8">
    <cfRule type="expression" dxfId="256" priority="375">
      <formula>LEN(E8)=0</formula>
    </cfRule>
  </conditionalFormatting>
  <conditionalFormatting sqref="F8">
    <cfRule type="cellIs" priority="358" stopIfTrue="1" operator="equal">
      <formula>IF(F8=0, "")</formula>
    </cfRule>
    <cfRule type="cellIs" dxfId="255" priority="364" operator="equal">
      <formula>0</formula>
    </cfRule>
    <cfRule type="expression" dxfId="254" priority="374">
      <formula>LEN(F8)=0</formula>
    </cfRule>
  </conditionalFormatting>
  <conditionalFormatting sqref="G8">
    <cfRule type="cellIs" dxfId="253" priority="363" operator="equal">
      <formula>0</formula>
    </cfRule>
    <cfRule type="expression" dxfId="252" priority="373">
      <formula>LEN(G8)=0</formula>
    </cfRule>
  </conditionalFormatting>
  <conditionalFormatting sqref="H8">
    <cfRule type="expression" dxfId="251" priority="372">
      <formula>LEN(H8)=0</formula>
    </cfRule>
  </conditionalFormatting>
  <conditionalFormatting sqref="I8">
    <cfRule type="expression" dxfId="250" priority="371">
      <formula>LEN(I8)=0</formula>
    </cfRule>
  </conditionalFormatting>
  <conditionalFormatting sqref="J8">
    <cfRule type="cellIs" dxfId="249" priority="362" operator="equal">
      <formula>0</formula>
    </cfRule>
    <cfRule type="expression" dxfId="248" priority="370">
      <formula>LEN(J8)=0</formula>
    </cfRule>
  </conditionalFormatting>
  <conditionalFormatting sqref="K8">
    <cfRule type="cellIs" dxfId="247" priority="361" operator="equal">
      <formula>0</formula>
    </cfRule>
    <cfRule type="expression" dxfId="246" priority="369">
      <formula>LEN(K8)=0</formula>
    </cfRule>
  </conditionalFormatting>
  <conditionalFormatting sqref="N8">
    <cfRule type="expression" dxfId="245" priority="368">
      <formula>LEN(N8)=0</formula>
    </cfRule>
  </conditionalFormatting>
  <conditionalFormatting sqref="O8">
    <cfRule type="expression" dxfId="244" priority="367">
      <formula>LEN(O8)=0</formula>
    </cfRule>
  </conditionalFormatting>
  <conditionalFormatting sqref="L8">
    <cfRule type="cellIs" dxfId="243" priority="360" operator="equal">
      <formula>0</formula>
    </cfRule>
    <cfRule type="expression" dxfId="242" priority="366">
      <formula>LEN(L8)=0</formula>
    </cfRule>
  </conditionalFormatting>
  <conditionalFormatting sqref="M8">
    <cfRule type="cellIs" dxfId="241" priority="359" operator="equal">
      <formula>0</formula>
    </cfRule>
    <cfRule type="expression" dxfId="240" priority="365">
      <formula>LEN(M8)=0</formula>
    </cfRule>
  </conditionalFormatting>
  <conditionalFormatting sqref="B9">
    <cfRule type="expression" dxfId="239" priority="357">
      <formula>LEN(B9)=0</formula>
    </cfRule>
  </conditionalFormatting>
  <conditionalFormatting sqref="C9">
    <cfRule type="cellIs" dxfId="238" priority="356" operator="equal">
      <formula>"Sila Pilih"</formula>
    </cfRule>
  </conditionalFormatting>
  <conditionalFormatting sqref="D9">
    <cfRule type="cellIs" dxfId="237" priority="355" operator="equal">
      <formula>"Sila Pilih"</formula>
    </cfRule>
  </conditionalFormatting>
  <conditionalFormatting sqref="E9">
    <cfRule type="expression" dxfId="236" priority="354">
      <formula>LEN(E9)=0</formula>
    </cfRule>
  </conditionalFormatting>
  <conditionalFormatting sqref="F9">
    <cfRule type="cellIs" priority="337" stopIfTrue="1" operator="equal">
      <formula>IF(F9=0, "")</formula>
    </cfRule>
    <cfRule type="cellIs" dxfId="235" priority="343" operator="equal">
      <formula>0</formula>
    </cfRule>
    <cfRule type="expression" dxfId="234" priority="353">
      <formula>LEN(F9)=0</formula>
    </cfRule>
  </conditionalFormatting>
  <conditionalFormatting sqref="G9">
    <cfRule type="cellIs" dxfId="233" priority="342" operator="equal">
      <formula>0</formula>
    </cfRule>
    <cfRule type="expression" dxfId="232" priority="352">
      <formula>LEN(G9)=0</formula>
    </cfRule>
  </conditionalFormatting>
  <conditionalFormatting sqref="H9">
    <cfRule type="expression" dxfId="231" priority="351">
      <formula>LEN(H9)=0</formula>
    </cfRule>
  </conditionalFormatting>
  <conditionalFormatting sqref="I9">
    <cfRule type="expression" dxfId="230" priority="350">
      <formula>LEN(I9)=0</formula>
    </cfRule>
  </conditionalFormatting>
  <conditionalFormatting sqref="J9">
    <cfRule type="cellIs" dxfId="229" priority="341" operator="equal">
      <formula>0</formula>
    </cfRule>
    <cfRule type="expression" dxfId="228" priority="349">
      <formula>LEN(J9)=0</formula>
    </cfRule>
  </conditionalFormatting>
  <conditionalFormatting sqref="K9">
    <cfRule type="cellIs" dxfId="227" priority="340" operator="equal">
      <formula>0</formula>
    </cfRule>
    <cfRule type="expression" dxfId="226" priority="348">
      <formula>LEN(K9)=0</formula>
    </cfRule>
  </conditionalFormatting>
  <conditionalFormatting sqref="N9">
    <cfRule type="expression" dxfId="225" priority="347">
      <formula>LEN(N9)=0</formula>
    </cfRule>
  </conditionalFormatting>
  <conditionalFormatting sqref="O9">
    <cfRule type="expression" dxfId="224" priority="346">
      <formula>LEN(O9)=0</formula>
    </cfRule>
  </conditionalFormatting>
  <conditionalFormatting sqref="L9">
    <cfRule type="cellIs" dxfId="223" priority="339" operator="equal">
      <formula>0</formula>
    </cfRule>
    <cfRule type="expression" dxfId="222" priority="345">
      <formula>LEN(L9)=0</formula>
    </cfRule>
  </conditionalFormatting>
  <conditionalFormatting sqref="M9">
    <cfRule type="cellIs" dxfId="221" priority="338" operator="equal">
      <formula>0</formula>
    </cfRule>
    <cfRule type="expression" dxfId="220" priority="344">
      <formula>LEN(M9)=0</formula>
    </cfRule>
  </conditionalFormatting>
  <conditionalFormatting sqref="B10">
    <cfRule type="expression" dxfId="219" priority="336">
      <formula>LEN(B10)=0</formula>
    </cfRule>
  </conditionalFormatting>
  <conditionalFormatting sqref="C10">
    <cfRule type="cellIs" dxfId="218" priority="335" operator="equal">
      <formula>"Sila Pilih"</formula>
    </cfRule>
  </conditionalFormatting>
  <conditionalFormatting sqref="D10">
    <cfRule type="cellIs" dxfId="217" priority="334" operator="equal">
      <formula>"Sila Pilih"</formula>
    </cfRule>
  </conditionalFormatting>
  <conditionalFormatting sqref="E10">
    <cfRule type="expression" dxfId="216" priority="333">
      <formula>LEN(E10)=0</formula>
    </cfRule>
  </conditionalFormatting>
  <conditionalFormatting sqref="F10">
    <cfRule type="cellIs" priority="316" stopIfTrue="1" operator="equal">
      <formula>IF(F10=0, "")</formula>
    </cfRule>
    <cfRule type="cellIs" dxfId="215" priority="322" operator="equal">
      <formula>0</formula>
    </cfRule>
    <cfRule type="expression" dxfId="214" priority="332">
      <formula>LEN(F10)=0</formula>
    </cfRule>
  </conditionalFormatting>
  <conditionalFormatting sqref="G10">
    <cfRule type="cellIs" dxfId="213" priority="321" operator="equal">
      <formula>0</formula>
    </cfRule>
    <cfRule type="expression" dxfId="212" priority="331">
      <formula>LEN(G10)=0</formula>
    </cfRule>
  </conditionalFormatting>
  <conditionalFormatting sqref="H10">
    <cfRule type="expression" dxfId="211" priority="330">
      <formula>LEN(H10)=0</formula>
    </cfRule>
  </conditionalFormatting>
  <conditionalFormatting sqref="I10">
    <cfRule type="expression" dxfId="210" priority="329">
      <formula>LEN(I10)=0</formula>
    </cfRule>
  </conditionalFormatting>
  <conditionalFormatting sqref="J10">
    <cfRule type="cellIs" dxfId="209" priority="320" operator="equal">
      <formula>0</formula>
    </cfRule>
    <cfRule type="expression" dxfId="208" priority="328">
      <formula>LEN(J10)=0</formula>
    </cfRule>
  </conditionalFormatting>
  <conditionalFormatting sqref="K10">
    <cfRule type="cellIs" dxfId="207" priority="319" operator="equal">
      <formula>0</formula>
    </cfRule>
    <cfRule type="expression" dxfId="206" priority="327">
      <formula>LEN(K10)=0</formula>
    </cfRule>
  </conditionalFormatting>
  <conditionalFormatting sqref="N10">
    <cfRule type="expression" dxfId="205" priority="326">
      <formula>LEN(N10)=0</formula>
    </cfRule>
  </conditionalFormatting>
  <conditionalFormatting sqref="O10">
    <cfRule type="expression" dxfId="204" priority="325">
      <formula>LEN(O10)=0</formula>
    </cfRule>
  </conditionalFormatting>
  <conditionalFormatting sqref="L10">
    <cfRule type="cellIs" dxfId="203" priority="318" operator="equal">
      <formula>0</formula>
    </cfRule>
    <cfRule type="expression" dxfId="202" priority="324">
      <formula>LEN(L10)=0</formula>
    </cfRule>
  </conditionalFormatting>
  <conditionalFormatting sqref="M10">
    <cfRule type="cellIs" dxfId="201" priority="317" operator="equal">
      <formula>0</formula>
    </cfRule>
    <cfRule type="expression" dxfId="200" priority="323">
      <formula>LEN(M10)=0</formula>
    </cfRule>
  </conditionalFormatting>
  <conditionalFormatting sqref="B11">
    <cfRule type="expression" dxfId="199" priority="315">
      <formula>LEN(B11)=0</formula>
    </cfRule>
  </conditionalFormatting>
  <conditionalFormatting sqref="C11">
    <cfRule type="cellIs" dxfId="198" priority="314" operator="equal">
      <formula>"Sila Pilih"</formula>
    </cfRule>
  </conditionalFormatting>
  <conditionalFormatting sqref="D11">
    <cfRule type="cellIs" dxfId="197" priority="313" operator="equal">
      <formula>"Sila Pilih"</formula>
    </cfRule>
  </conditionalFormatting>
  <conditionalFormatting sqref="E11">
    <cfRule type="expression" dxfId="196" priority="312">
      <formula>LEN(E11)=0</formula>
    </cfRule>
  </conditionalFormatting>
  <conditionalFormatting sqref="F11">
    <cfRule type="cellIs" priority="295" stopIfTrue="1" operator="equal">
      <formula>IF(F11=0, "")</formula>
    </cfRule>
    <cfRule type="cellIs" dxfId="195" priority="301" operator="equal">
      <formula>0</formula>
    </cfRule>
    <cfRule type="expression" dxfId="194" priority="311">
      <formula>LEN(F11)=0</formula>
    </cfRule>
  </conditionalFormatting>
  <conditionalFormatting sqref="G11">
    <cfRule type="cellIs" dxfId="193" priority="300" operator="equal">
      <formula>0</formula>
    </cfRule>
    <cfRule type="expression" dxfId="192" priority="310">
      <formula>LEN(G11)=0</formula>
    </cfRule>
  </conditionalFormatting>
  <conditionalFormatting sqref="H11">
    <cfRule type="expression" dxfId="191" priority="309">
      <formula>LEN(H11)=0</formula>
    </cfRule>
  </conditionalFormatting>
  <conditionalFormatting sqref="I11">
    <cfRule type="expression" dxfId="190" priority="308">
      <formula>LEN(I11)=0</formula>
    </cfRule>
  </conditionalFormatting>
  <conditionalFormatting sqref="J11">
    <cfRule type="cellIs" dxfId="189" priority="299" operator="equal">
      <formula>0</formula>
    </cfRule>
    <cfRule type="expression" dxfId="188" priority="307">
      <formula>LEN(J11)=0</formula>
    </cfRule>
  </conditionalFormatting>
  <conditionalFormatting sqref="K11">
    <cfRule type="cellIs" dxfId="187" priority="298" operator="equal">
      <formula>0</formula>
    </cfRule>
    <cfRule type="expression" dxfId="186" priority="306">
      <formula>LEN(K11)=0</formula>
    </cfRule>
  </conditionalFormatting>
  <conditionalFormatting sqref="N11">
    <cfRule type="expression" dxfId="185" priority="305">
      <formula>LEN(N11)=0</formula>
    </cfRule>
  </conditionalFormatting>
  <conditionalFormatting sqref="O11">
    <cfRule type="expression" dxfId="184" priority="304">
      <formula>LEN(O11)=0</formula>
    </cfRule>
  </conditionalFormatting>
  <conditionalFormatting sqref="L11">
    <cfRule type="cellIs" dxfId="183" priority="297" operator="equal">
      <formula>0</formula>
    </cfRule>
    <cfRule type="expression" dxfId="182" priority="303">
      <formula>LEN(L11)=0</formula>
    </cfRule>
  </conditionalFormatting>
  <conditionalFormatting sqref="M11">
    <cfRule type="cellIs" dxfId="181" priority="296" operator="equal">
      <formula>0</formula>
    </cfRule>
    <cfRule type="expression" dxfId="180" priority="302">
      <formula>LEN(M11)=0</formula>
    </cfRule>
  </conditionalFormatting>
  <conditionalFormatting sqref="B12">
    <cfRule type="expression" dxfId="179" priority="294">
      <formula>LEN(B12)=0</formula>
    </cfRule>
  </conditionalFormatting>
  <conditionalFormatting sqref="C12">
    <cfRule type="cellIs" dxfId="178" priority="293" operator="equal">
      <formula>"Sila Pilih"</formula>
    </cfRule>
  </conditionalFormatting>
  <conditionalFormatting sqref="D12">
    <cfRule type="cellIs" dxfId="177" priority="292" operator="equal">
      <formula>"Sila Pilih"</formula>
    </cfRule>
  </conditionalFormatting>
  <conditionalFormatting sqref="E12">
    <cfRule type="expression" dxfId="176" priority="291">
      <formula>LEN(E12)=0</formula>
    </cfRule>
  </conditionalFormatting>
  <conditionalFormatting sqref="F12">
    <cfRule type="cellIs" priority="274" stopIfTrue="1" operator="equal">
      <formula>IF(F12=0, "")</formula>
    </cfRule>
    <cfRule type="cellIs" dxfId="175" priority="280" operator="equal">
      <formula>0</formula>
    </cfRule>
    <cfRule type="expression" dxfId="174" priority="290">
      <formula>LEN(F12)=0</formula>
    </cfRule>
  </conditionalFormatting>
  <conditionalFormatting sqref="G12">
    <cfRule type="cellIs" dxfId="173" priority="279" operator="equal">
      <formula>0</formula>
    </cfRule>
    <cfRule type="expression" dxfId="172" priority="289">
      <formula>LEN(G12)=0</formula>
    </cfRule>
  </conditionalFormatting>
  <conditionalFormatting sqref="H12">
    <cfRule type="expression" dxfId="171" priority="288">
      <formula>LEN(H12)=0</formula>
    </cfRule>
  </conditionalFormatting>
  <conditionalFormatting sqref="I12">
    <cfRule type="expression" dxfId="170" priority="287">
      <formula>LEN(I12)=0</formula>
    </cfRule>
  </conditionalFormatting>
  <conditionalFormatting sqref="J12">
    <cfRule type="cellIs" dxfId="169" priority="278" operator="equal">
      <formula>0</formula>
    </cfRule>
    <cfRule type="expression" dxfId="168" priority="286">
      <formula>LEN(J12)=0</formula>
    </cfRule>
  </conditionalFormatting>
  <conditionalFormatting sqref="K12">
    <cfRule type="cellIs" dxfId="167" priority="277" operator="equal">
      <formula>0</formula>
    </cfRule>
    <cfRule type="expression" dxfId="166" priority="285">
      <formula>LEN(K12)=0</formula>
    </cfRule>
  </conditionalFormatting>
  <conditionalFormatting sqref="N12">
    <cfRule type="expression" dxfId="165" priority="284">
      <formula>LEN(N12)=0</formula>
    </cfRule>
  </conditionalFormatting>
  <conditionalFormatting sqref="O12">
    <cfRule type="expression" dxfId="164" priority="283">
      <formula>LEN(O12)=0</formula>
    </cfRule>
  </conditionalFormatting>
  <conditionalFormatting sqref="L12">
    <cfRule type="cellIs" dxfId="163" priority="276" operator="equal">
      <formula>0</formula>
    </cfRule>
    <cfRule type="expression" dxfId="162" priority="282">
      <formula>LEN(L12)=0</formula>
    </cfRule>
  </conditionalFormatting>
  <conditionalFormatting sqref="M12">
    <cfRule type="cellIs" dxfId="161" priority="275" operator="equal">
      <formula>0</formula>
    </cfRule>
    <cfRule type="expression" dxfId="160" priority="281">
      <formula>LEN(M12)=0</formula>
    </cfRule>
  </conditionalFormatting>
  <conditionalFormatting sqref="B13">
    <cfRule type="expression" dxfId="159" priority="273">
      <formula>LEN(B13)=0</formula>
    </cfRule>
  </conditionalFormatting>
  <conditionalFormatting sqref="C13">
    <cfRule type="cellIs" dxfId="158" priority="272" operator="equal">
      <formula>"Sila Pilih"</formula>
    </cfRule>
  </conditionalFormatting>
  <conditionalFormatting sqref="D13">
    <cfRule type="cellIs" dxfId="157" priority="271" operator="equal">
      <formula>"Sila Pilih"</formula>
    </cfRule>
  </conditionalFormatting>
  <conditionalFormatting sqref="E13">
    <cfRule type="expression" dxfId="156" priority="270">
      <formula>LEN(E13)=0</formula>
    </cfRule>
  </conditionalFormatting>
  <conditionalFormatting sqref="F13">
    <cfRule type="cellIs" priority="253" stopIfTrue="1" operator="equal">
      <formula>IF(F13=0, "")</formula>
    </cfRule>
    <cfRule type="cellIs" dxfId="155" priority="259" operator="equal">
      <formula>0</formula>
    </cfRule>
    <cfRule type="expression" dxfId="154" priority="269">
      <formula>LEN(F13)=0</formula>
    </cfRule>
  </conditionalFormatting>
  <conditionalFormatting sqref="G13">
    <cfRule type="cellIs" dxfId="153" priority="258" operator="equal">
      <formula>0</formula>
    </cfRule>
    <cfRule type="expression" dxfId="152" priority="268">
      <formula>LEN(G13)=0</formula>
    </cfRule>
  </conditionalFormatting>
  <conditionalFormatting sqref="H13">
    <cfRule type="expression" dxfId="151" priority="267">
      <formula>LEN(H13)=0</formula>
    </cfRule>
  </conditionalFormatting>
  <conditionalFormatting sqref="I13">
    <cfRule type="expression" dxfId="150" priority="266">
      <formula>LEN(I13)=0</formula>
    </cfRule>
  </conditionalFormatting>
  <conditionalFormatting sqref="J13">
    <cfRule type="cellIs" dxfId="149" priority="257" operator="equal">
      <formula>0</formula>
    </cfRule>
    <cfRule type="expression" dxfId="148" priority="265">
      <formula>LEN(J13)=0</formula>
    </cfRule>
  </conditionalFormatting>
  <conditionalFormatting sqref="K13">
    <cfRule type="cellIs" dxfId="147" priority="256" operator="equal">
      <formula>0</formula>
    </cfRule>
    <cfRule type="expression" dxfId="146" priority="264">
      <formula>LEN(K13)=0</formula>
    </cfRule>
  </conditionalFormatting>
  <conditionalFormatting sqref="N13">
    <cfRule type="expression" dxfId="145" priority="263">
      <formula>LEN(N13)=0</formula>
    </cfRule>
  </conditionalFormatting>
  <conditionalFormatting sqref="O13">
    <cfRule type="expression" dxfId="144" priority="262">
      <formula>LEN(O13)=0</formula>
    </cfRule>
  </conditionalFormatting>
  <conditionalFormatting sqref="L13">
    <cfRule type="cellIs" dxfId="143" priority="255" operator="equal">
      <formula>0</formula>
    </cfRule>
    <cfRule type="expression" dxfId="142" priority="261">
      <formula>LEN(L13)=0</formula>
    </cfRule>
  </conditionalFormatting>
  <conditionalFormatting sqref="M13">
    <cfRule type="cellIs" dxfId="141" priority="254" operator="equal">
      <formula>0</formula>
    </cfRule>
    <cfRule type="expression" dxfId="140" priority="260">
      <formula>LEN(M13)=0</formula>
    </cfRule>
  </conditionalFormatting>
  <conditionalFormatting sqref="B14">
    <cfRule type="expression" dxfId="139" priority="252">
      <formula>LEN(B14)=0</formula>
    </cfRule>
  </conditionalFormatting>
  <conditionalFormatting sqref="C14">
    <cfRule type="cellIs" dxfId="138" priority="251" operator="equal">
      <formula>"Sila Pilih"</formula>
    </cfRule>
  </conditionalFormatting>
  <conditionalFormatting sqref="D14">
    <cfRule type="cellIs" dxfId="137" priority="250" operator="equal">
      <formula>"Sila Pilih"</formula>
    </cfRule>
  </conditionalFormatting>
  <conditionalFormatting sqref="E14">
    <cfRule type="expression" dxfId="136" priority="249">
      <formula>LEN(E14)=0</formula>
    </cfRule>
  </conditionalFormatting>
  <conditionalFormatting sqref="F14">
    <cfRule type="cellIs" priority="232" stopIfTrue="1" operator="equal">
      <formula>IF(F14=0, "")</formula>
    </cfRule>
    <cfRule type="cellIs" dxfId="135" priority="238" operator="equal">
      <formula>0</formula>
    </cfRule>
    <cfRule type="expression" dxfId="134" priority="248">
      <formula>LEN(F14)=0</formula>
    </cfRule>
  </conditionalFormatting>
  <conditionalFormatting sqref="G14">
    <cfRule type="cellIs" dxfId="133" priority="237" operator="equal">
      <formula>0</formula>
    </cfRule>
    <cfRule type="expression" dxfId="132" priority="247">
      <formula>LEN(G14)=0</formula>
    </cfRule>
  </conditionalFormatting>
  <conditionalFormatting sqref="H14">
    <cfRule type="expression" dxfId="131" priority="246">
      <formula>LEN(H14)=0</formula>
    </cfRule>
  </conditionalFormatting>
  <conditionalFormatting sqref="I14">
    <cfRule type="expression" dxfId="130" priority="245">
      <formula>LEN(I14)=0</formula>
    </cfRule>
  </conditionalFormatting>
  <conditionalFormatting sqref="J14">
    <cfRule type="cellIs" dxfId="129" priority="236" operator="equal">
      <formula>0</formula>
    </cfRule>
    <cfRule type="expression" dxfId="128" priority="244">
      <formula>LEN(J14)=0</formula>
    </cfRule>
  </conditionalFormatting>
  <conditionalFormatting sqref="K14">
    <cfRule type="cellIs" dxfId="127" priority="235" operator="equal">
      <formula>0</formula>
    </cfRule>
    <cfRule type="expression" dxfId="126" priority="243">
      <formula>LEN(K14)=0</formula>
    </cfRule>
  </conditionalFormatting>
  <conditionalFormatting sqref="N14">
    <cfRule type="expression" dxfId="125" priority="242">
      <formula>LEN(N14)=0</formula>
    </cfRule>
  </conditionalFormatting>
  <conditionalFormatting sqref="O14">
    <cfRule type="expression" dxfId="124" priority="241">
      <formula>LEN(O14)=0</formula>
    </cfRule>
  </conditionalFormatting>
  <conditionalFormatting sqref="L14">
    <cfRule type="cellIs" dxfId="123" priority="234" operator="equal">
      <formula>0</formula>
    </cfRule>
    <cfRule type="expression" dxfId="122" priority="240">
      <formula>LEN(L14)=0</formula>
    </cfRule>
  </conditionalFormatting>
  <conditionalFormatting sqref="M14">
    <cfRule type="cellIs" dxfId="121" priority="233" operator="equal">
      <formula>0</formula>
    </cfRule>
    <cfRule type="expression" dxfId="120" priority="239">
      <formula>LEN(M14)=0</formula>
    </cfRule>
  </conditionalFormatting>
  <conditionalFormatting sqref="B15">
    <cfRule type="expression" dxfId="119" priority="231">
      <formula>LEN(B15)=0</formula>
    </cfRule>
  </conditionalFormatting>
  <conditionalFormatting sqref="C15">
    <cfRule type="cellIs" dxfId="118" priority="230" operator="equal">
      <formula>"Sila Pilih"</formula>
    </cfRule>
  </conditionalFormatting>
  <conditionalFormatting sqref="D15">
    <cfRule type="cellIs" dxfId="117" priority="229" operator="equal">
      <formula>"Sila Pilih"</formula>
    </cfRule>
  </conditionalFormatting>
  <conditionalFormatting sqref="E15">
    <cfRule type="expression" dxfId="116" priority="228">
      <formula>LEN(E15)=0</formula>
    </cfRule>
  </conditionalFormatting>
  <conditionalFormatting sqref="F15">
    <cfRule type="cellIs" priority="211" stopIfTrue="1" operator="equal">
      <formula>IF(F15=0, "")</formula>
    </cfRule>
    <cfRule type="cellIs" dxfId="115" priority="217" operator="equal">
      <formula>0</formula>
    </cfRule>
    <cfRule type="expression" dxfId="114" priority="227">
      <formula>LEN(F15)=0</formula>
    </cfRule>
  </conditionalFormatting>
  <conditionalFormatting sqref="G15">
    <cfRule type="cellIs" dxfId="113" priority="216" operator="equal">
      <formula>0</formula>
    </cfRule>
    <cfRule type="expression" dxfId="112" priority="226">
      <formula>LEN(G15)=0</formula>
    </cfRule>
  </conditionalFormatting>
  <conditionalFormatting sqref="H15">
    <cfRule type="expression" dxfId="111" priority="225">
      <formula>LEN(H15)=0</formula>
    </cfRule>
  </conditionalFormatting>
  <conditionalFormatting sqref="I15">
    <cfRule type="expression" dxfId="110" priority="224">
      <formula>LEN(I15)=0</formula>
    </cfRule>
  </conditionalFormatting>
  <conditionalFormatting sqref="J15">
    <cfRule type="cellIs" dxfId="109" priority="215" operator="equal">
      <formula>0</formula>
    </cfRule>
    <cfRule type="expression" dxfId="108" priority="223">
      <formula>LEN(J15)=0</formula>
    </cfRule>
  </conditionalFormatting>
  <conditionalFormatting sqref="K15">
    <cfRule type="cellIs" dxfId="107" priority="214" operator="equal">
      <formula>0</formula>
    </cfRule>
    <cfRule type="expression" dxfId="106" priority="222">
      <formula>LEN(K15)=0</formula>
    </cfRule>
  </conditionalFormatting>
  <conditionalFormatting sqref="N15">
    <cfRule type="expression" dxfId="105" priority="221">
      <formula>LEN(N15)=0</formula>
    </cfRule>
  </conditionalFormatting>
  <conditionalFormatting sqref="O15">
    <cfRule type="expression" dxfId="104" priority="220">
      <formula>LEN(O15)=0</formula>
    </cfRule>
  </conditionalFormatting>
  <conditionalFormatting sqref="L15">
    <cfRule type="cellIs" dxfId="103" priority="213" operator="equal">
      <formula>0</formula>
    </cfRule>
    <cfRule type="expression" dxfId="102" priority="219">
      <formula>LEN(L15)=0</formula>
    </cfRule>
  </conditionalFormatting>
  <conditionalFormatting sqref="M15">
    <cfRule type="cellIs" dxfId="101" priority="212" operator="equal">
      <formula>0</formula>
    </cfRule>
    <cfRule type="expression" dxfId="100" priority="218">
      <formula>LEN(M15)=0</formula>
    </cfRule>
  </conditionalFormatting>
  <conditionalFormatting sqref="B16">
    <cfRule type="expression" dxfId="99" priority="210">
      <formula>LEN(B16)=0</formula>
    </cfRule>
  </conditionalFormatting>
  <conditionalFormatting sqref="C16">
    <cfRule type="cellIs" dxfId="98" priority="209" operator="equal">
      <formula>"Sila Pilih"</formula>
    </cfRule>
  </conditionalFormatting>
  <conditionalFormatting sqref="D16">
    <cfRule type="cellIs" dxfId="97" priority="208" operator="equal">
      <formula>"Sila Pilih"</formula>
    </cfRule>
  </conditionalFormatting>
  <conditionalFormatting sqref="E16">
    <cfRule type="expression" dxfId="96" priority="207">
      <formula>LEN(E16)=0</formula>
    </cfRule>
  </conditionalFormatting>
  <conditionalFormatting sqref="F16">
    <cfRule type="cellIs" priority="190" stopIfTrue="1" operator="equal">
      <formula>IF(F16=0, "")</formula>
    </cfRule>
    <cfRule type="cellIs" dxfId="95" priority="196" operator="equal">
      <formula>0</formula>
    </cfRule>
    <cfRule type="expression" dxfId="94" priority="206">
      <formula>LEN(F16)=0</formula>
    </cfRule>
  </conditionalFormatting>
  <conditionalFormatting sqref="G16">
    <cfRule type="cellIs" dxfId="93" priority="195" operator="equal">
      <formula>0</formula>
    </cfRule>
    <cfRule type="expression" dxfId="92" priority="205">
      <formula>LEN(G16)=0</formula>
    </cfRule>
  </conditionalFormatting>
  <conditionalFormatting sqref="H16">
    <cfRule type="expression" dxfId="91" priority="204">
      <formula>LEN(H16)=0</formula>
    </cfRule>
  </conditionalFormatting>
  <conditionalFormatting sqref="I16">
    <cfRule type="expression" dxfId="90" priority="203">
      <formula>LEN(I16)=0</formula>
    </cfRule>
  </conditionalFormatting>
  <conditionalFormatting sqref="J16">
    <cfRule type="cellIs" dxfId="89" priority="194" operator="equal">
      <formula>0</formula>
    </cfRule>
    <cfRule type="expression" dxfId="88" priority="202">
      <formula>LEN(J16)=0</formula>
    </cfRule>
  </conditionalFormatting>
  <conditionalFormatting sqref="K16">
    <cfRule type="cellIs" dxfId="87" priority="193" operator="equal">
      <formula>0</formula>
    </cfRule>
    <cfRule type="expression" dxfId="86" priority="201">
      <formula>LEN(K16)=0</formula>
    </cfRule>
  </conditionalFormatting>
  <conditionalFormatting sqref="N16">
    <cfRule type="expression" dxfId="85" priority="200">
      <formula>LEN(N16)=0</formula>
    </cfRule>
  </conditionalFormatting>
  <conditionalFormatting sqref="O16">
    <cfRule type="expression" dxfId="84" priority="199">
      <formula>LEN(O16)=0</formula>
    </cfRule>
  </conditionalFormatting>
  <conditionalFormatting sqref="L16">
    <cfRule type="cellIs" dxfId="83" priority="192" operator="equal">
      <formula>0</formula>
    </cfRule>
    <cfRule type="expression" dxfId="82" priority="198">
      <formula>LEN(L16)=0</formula>
    </cfRule>
  </conditionalFormatting>
  <conditionalFormatting sqref="M16">
    <cfRule type="cellIs" dxfId="81" priority="191" operator="equal">
      <formula>0</formula>
    </cfRule>
    <cfRule type="expression" dxfId="80" priority="197">
      <formula>LEN(M16)=0</formula>
    </cfRule>
  </conditionalFormatting>
  <conditionalFormatting sqref="B17">
    <cfRule type="expression" dxfId="79" priority="189">
      <formula>LEN(B17)=0</formula>
    </cfRule>
  </conditionalFormatting>
  <conditionalFormatting sqref="C17">
    <cfRule type="cellIs" dxfId="78" priority="188" operator="equal">
      <formula>"Sila Pilih"</formula>
    </cfRule>
  </conditionalFormatting>
  <conditionalFormatting sqref="D17">
    <cfRule type="cellIs" dxfId="77" priority="187" operator="equal">
      <formula>"Sila Pilih"</formula>
    </cfRule>
  </conditionalFormatting>
  <conditionalFormatting sqref="E17">
    <cfRule type="expression" dxfId="76" priority="186">
      <formula>LEN(E17)=0</formula>
    </cfRule>
  </conditionalFormatting>
  <conditionalFormatting sqref="F17">
    <cfRule type="cellIs" priority="169" stopIfTrue="1" operator="equal">
      <formula>IF(F17=0, "")</formula>
    </cfRule>
    <cfRule type="cellIs" dxfId="75" priority="175" operator="equal">
      <formula>0</formula>
    </cfRule>
    <cfRule type="expression" dxfId="74" priority="185">
      <formula>LEN(F17)=0</formula>
    </cfRule>
  </conditionalFormatting>
  <conditionalFormatting sqref="G17">
    <cfRule type="cellIs" dxfId="73" priority="174" operator="equal">
      <formula>0</formula>
    </cfRule>
    <cfRule type="expression" dxfId="72" priority="184">
      <formula>LEN(G17)=0</formula>
    </cfRule>
  </conditionalFormatting>
  <conditionalFormatting sqref="H17">
    <cfRule type="expression" dxfId="71" priority="183">
      <formula>LEN(H17)=0</formula>
    </cfRule>
  </conditionalFormatting>
  <conditionalFormatting sqref="I17">
    <cfRule type="expression" dxfId="70" priority="182">
      <formula>LEN(I17)=0</formula>
    </cfRule>
  </conditionalFormatting>
  <conditionalFormatting sqref="J17">
    <cfRule type="cellIs" dxfId="69" priority="173" operator="equal">
      <formula>0</formula>
    </cfRule>
    <cfRule type="expression" dxfId="68" priority="181">
      <formula>LEN(J17)=0</formula>
    </cfRule>
  </conditionalFormatting>
  <conditionalFormatting sqref="K17">
    <cfRule type="cellIs" dxfId="67" priority="172" operator="equal">
      <formula>0</formula>
    </cfRule>
    <cfRule type="expression" dxfId="66" priority="180">
      <formula>LEN(K17)=0</formula>
    </cfRule>
  </conditionalFormatting>
  <conditionalFormatting sqref="N17">
    <cfRule type="expression" dxfId="65" priority="179">
      <formula>LEN(N17)=0</formula>
    </cfRule>
  </conditionalFormatting>
  <conditionalFormatting sqref="O17">
    <cfRule type="expression" dxfId="64" priority="178">
      <formula>LEN(O17)=0</formula>
    </cfRule>
  </conditionalFormatting>
  <conditionalFormatting sqref="L17">
    <cfRule type="cellIs" dxfId="63" priority="171" operator="equal">
      <formula>0</formula>
    </cfRule>
    <cfRule type="expression" dxfId="62" priority="177">
      <formula>LEN(L17)=0</formula>
    </cfRule>
  </conditionalFormatting>
  <conditionalFormatting sqref="M17">
    <cfRule type="cellIs" dxfId="61" priority="170" operator="equal">
      <formula>0</formula>
    </cfRule>
    <cfRule type="expression" dxfId="60" priority="176">
      <formula>LEN(M17)=0</formula>
    </cfRule>
  </conditionalFormatting>
  <conditionalFormatting sqref="B18">
    <cfRule type="expression" dxfId="59" priority="168">
      <formula>LEN(B18)=0</formula>
    </cfRule>
  </conditionalFormatting>
  <conditionalFormatting sqref="C18">
    <cfRule type="cellIs" dxfId="58" priority="167" operator="equal">
      <formula>"Sila Pilih"</formula>
    </cfRule>
  </conditionalFormatting>
  <conditionalFormatting sqref="D18">
    <cfRule type="cellIs" dxfId="57" priority="166" operator="equal">
      <formula>"Sila Pilih"</formula>
    </cfRule>
  </conditionalFormatting>
  <conditionalFormatting sqref="E18">
    <cfRule type="expression" dxfId="56" priority="165">
      <formula>LEN(E18)=0</formula>
    </cfRule>
  </conditionalFormatting>
  <conditionalFormatting sqref="F18">
    <cfRule type="cellIs" priority="148" stopIfTrue="1" operator="equal">
      <formula>IF(F18=0, "")</formula>
    </cfRule>
    <cfRule type="cellIs" dxfId="55" priority="154" operator="equal">
      <formula>0</formula>
    </cfRule>
    <cfRule type="expression" dxfId="54" priority="164">
      <formula>LEN(F18)=0</formula>
    </cfRule>
  </conditionalFormatting>
  <conditionalFormatting sqref="G18">
    <cfRule type="cellIs" dxfId="53" priority="153" operator="equal">
      <formula>0</formula>
    </cfRule>
    <cfRule type="expression" dxfId="52" priority="163">
      <formula>LEN(G18)=0</formula>
    </cfRule>
  </conditionalFormatting>
  <conditionalFormatting sqref="H18">
    <cfRule type="expression" dxfId="51" priority="162">
      <formula>LEN(H18)=0</formula>
    </cfRule>
  </conditionalFormatting>
  <conditionalFormatting sqref="I18">
    <cfRule type="expression" dxfId="50" priority="161">
      <formula>LEN(I18)=0</formula>
    </cfRule>
  </conditionalFormatting>
  <conditionalFormatting sqref="J18">
    <cfRule type="cellIs" dxfId="49" priority="152" operator="equal">
      <formula>0</formula>
    </cfRule>
    <cfRule type="expression" dxfId="48" priority="160">
      <formula>LEN(J18)=0</formula>
    </cfRule>
  </conditionalFormatting>
  <conditionalFormatting sqref="K18">
    <cfRule type="cellIs" dxfId="47" priority="151" operator="equal">
      <formula>0</formula>
    </cfRule>
    <cfRule type="expression" dxfId="46" priority="159">
      <formula>LEN(K18)=0</formula>
    </cfRule>
  </conditionalFormatting>
  <conditionalFormatting sqref="N18">
    <cfRule type="expression" dxfId="45" priority="158">
      <formula>LEN(N18)=0</formula>
    </cfRule>
  </conditionalFormatting>
  <conditionalFormatting sqref="O18">
    <cfRule type="expression" dxfId="44" priority="157">
      <formula>LEN(O18)=0</formula>
    </cfRule>
  </conditionalFormatting>
  <conditionalFormatting sqref="L18">
    <cfRule type="cellIs" dxfId="43" priority="150" operator="equal">
      <formula>0</formula>
    </cfRule>
    <cfRule type="expression" dxfId="42" priority="156">
      <formula>LEN(L18)=0</formula>
    </cfRule>
  </conditionalFormatting>
  <conditionalFormatting sqref="M18">
    <cfRule type="cellIs" dxfId="41" priority="149" operator="equal">
      <formula>0</formula>
    </cfRule>
    <cfRule type="expression" dxfId="40" priority="155">
      <formula>LEN(M18)=0</formula>
    </cfRule>
  </conditionalFormatting>
  <conditionalFormatting sqref="B19">
    <cfRule type="expression" dxfId="39" priority="147">
      <formula>LEN(B19)=0</formula>
    </cfRule>
  </conditionalFormatting>
  <conditionalFormatting sqref="C19">
    <cfRule type="cellIs" dxfId="38" priority="146" operator="equal">
      <formula>"Sila Pilih"</formula>
    </cfRule>
  </conditionalFormatting>
  <conditionalFormatting sqref="D19">
    <cfRule type="cellIs" dxfId="37" priority="145" operator="equal">
      <formula>"Sila Pilih"</formula>
    </cfRule>
  </conditionalFormatting>
  <conditionalFormatting sqref="E19">
    <cfRule type="expression" dxfId="36" priority="144">
      <formula>LEN(E19)=0</formula>
    </cfRule>
  </conditionalFormatting>
  <conditionalFormatting sqref="F19">
    <cfRule type="cellIs" priority="127" stopIfTrue="1" operator="equal">
      <formula>IF(F19=0, "")</formula>
    </cfRule>
    <cfRule type="cellIs" dxfId="35" priority="133" operator="equal">
      <formula>0</formula>
    </cfRule>
    <cfRule type="expression" dxfId="34" priority="143">
      <formula>LEN(F19)=0</formula>
    </cfRule>
  </conditionalFormatting>
  <conditionalFormatting sqref="G19">
    <cfRule type="cellIs" dxfId="33" priority="132" operator="equal">
      <formula>0</formula>
    </cfRule>
    <cfRule type="expression" dxfId="32" priority="142">
      <formula>LEN(G19)=0</formula>
    </cfRule>
  </conditionalFormatting>
  <conditionalFormatting sqref="H19">
    <cfRule type="expression" dxfId="31" priority="141">
      <formula>LEN(H19)=0</formula>
    </cfRule>
  </conditionalFormatting>
  <conditionalFormatting sqref="I19">
    <cfRule type="expression" dxfId="30" priority="140">
      <formula>LEN(I19)=0</formula>
    </cfRule>
  </conditionalFormatting>
  <conditionalFormatting sqref="J19">
    <cfRule type="cellIs" dxfId="29" priority="131" operator="equal">
      <formula>0</formula>
    </cfRule>
    <cfRule type="expression" dxfId="28" priority="139">
      <formula>LEN(J19)=0</formula>
    </cfRule>
  </conditionalFormatting>
  <conditionalFormatting sqref="K19">
    <cfRule type="cellIs" dxfId="27" priority="130" operator="equal">
      <formula>0</formula>
    </cfRule>
    <cfRule type="expression" dxfId="26" priority="138">
      <formula>LEN(K19)=0</formula>
    </cfRule>
  </conditionalFormatting>
  <conditionalFormatting sqref="N19">
    <cfRule type="expression" dxfId="25" priority="137">
      <formula>LEN(N19)=0</formula>
    </cfRule>
  </conditionalFormatting>
  <conditionalFormatting sqref="O19">
    <cfRule type="expression" dxfId="24" priority="136">
      <formula>LEN(O19)=0</formula>
    </cfRule>
  </conditionalFormatting>
  <conditionalFormatting sqref="L19">
    <cfRule type="cellIs" dxfId="23" priority="129" operator="equal">
      <formula>0</formula>
    </cfRule>
    <cfRule type="expression" dxfId="22" priority="135">
      <formula>LEN(L19)=0</formula>
    </cfRule>
  </conditionalFormatting>
  <conditionalFormatting sqref="M19">
    <cfRule type="cellIs" dxfId="21" priority="128" operator="equal">
      <formula>0</formula>
    </cfRule>
    <cfRule type="expression" dxfId="20" priority="134">
      <formula>LEN(M19)=0</formula>
    </cfRule>
  </conditionalFormatting>
  <conditionalFormatting sqref="B20">
    <cfRule type="expression" dxfId="19" priority="126">
      <formula>LEN(B20)=0</formula>
    </cfRule>
  </conditionalFormatting>
  <conditionalFormatting sqref="C20">
    <cfRule type="cellIs" dxfId="18" priority="125" operator="equal">
      <formula>"Sila Pilih"</formula>
    </cfRule>
  </conditionalFormatting>
  <conditionalFormatting sqref="D20">
    <cfRule type="cellIs" dxfId="17" priority="124" operator="equal">
      <formula>"Sila Pilih"</formula>
    </cfRule>
  </conditionalFormatting>
  <conditionalFormatting sqref="E20">
    <cfRule type="expression" dxfId="16" priority="123">
      <formula>LEN(E20)=0</formula>
    </cfRule>
  </conditionalFormatting>
  <conditionalFormatting sqref="F20">
    <cfRule type="cellIs" priority="106" stopIfTrue="1" operator="equal">
      <formula>IF(F20=0, "")</formula>
    </cfRule>
    <cfRule type="cellIs" dxfId="15" priority="112" operator="equal">
      <formula>0</formula>
    </cfRule>
    <cfRule type="expression" dxfId="14" priority="122">
      <formula>LEN(F20)=0</formula>
    </cfRule>
  </conditionalFormatting>
  <conditionalFormatting sqref="G20">
    <cfRule type="cellIs" dxfId="13" priority="111" operator="equal">
      <formula>0</formula>
    </cfRule>
    <cfRule type="expression" dxfId="12" priority="121">
      <formula>LEN(G20)=0</formula>
    </cfRule>
  </conditionalFormatting>
  <conditionalFormatting sqref="H20">
    <cfRule type="expression" dxfId="11" priority="120">
      <formula>LEN(H20)=0</formula>
    </cfRule>
  </conditionalFormatting>
  <conditionalFormatting sqref="I20">
    <cfRule type="expression" dxfId="10" priority="119">
      <formula>LEN(I20)=0</formula>
    </cfRule>
  </conditionalFormatting>
  <conditionalFormatting sqref="J20">
    <cfRule type="cellIs" dxfId="9" priority="110" operator="equal">
      <formula>0</formula>
    </cfRule>
    <cfRule type="expression" dxfId="8" priority="118">
      <formula>LEN(J20)=0</formula>
    </cfRule>
  </conditionalFormatting>
  <conditionalFormatting sqref="K20">
    <cfRule type="cellIs" dxfId="7" priority="109" operator="equal">
      <formula>0</formula>
    </cfRule>
    <cfRule type="expression" dxfId="6" priority="117">
      <formula>LEN(K20)=0</formula>
    </cfRule>
  </conditionalFormatting>
  <conditionalFormatting sqref="N20">
    <cfRule type="expression" dxfId="5" priority="116">
      <formula>LEN(N20)=0</formula>
    </cfRule>
  </conditionalFormatting>
  <conditionalFormatting sqref="O20">
    <cfRule type="expression" dxfId="4" priority="115">
      <formula>LEN(O20)=0</formula>
    </cfRule>
  </conditionalFormatting>
  <conditionalFormatting sqref="L20">
    <cfRule type="cellIs" dxfId="3" priority="108" operator="equal">
      <formula>0</formula>
    </cfRule>
    <cfRule type="expression" dxfId="2" priority="114">
      <formula>LEN(L20)=0</formula>
    </cfRule>
  </conditionalFormatting>
  <conditionalFormatting sqref="M20">
    <cfRule type="cellIs" dxfId="1" priority="107" operator="equal">
      <formula>0</formula>
    </cfRule>
    <cfRule type="expression" dxfId="0" priority="113">
      <formula>LEN(M20)=0</formula>
    </cfRule>
  </conditionalFormatting>
  <dataValidations count="2">
    <dataValidation type="list" allowBlank="1" showInputMessage="1" showErrorMessage="1" sqref="C6:C25" xr:uid="{978335CB-4B92-4FF2-852B-21E43D71B0E6}">
      <formula1>"Sila Pilih, XP 205DR, MSA 225S-100-DA, PG 603S, MSE 225S-100-DU , Lain-lain"</formula1>
    </dataValidation>
    <dataValidation type="list" allowBlank="1" showInputMessage="1" showErrorMessage="1" sqref="D6:D25" xr:uid="{91EF139B-2D9E-4EC6-B374-EFBE70C0BA60}">
      <formula1>"Sila Pilih, Tablet Tak Bersalut, Tablet Bersalut Filem, Tablet Bersalut Gula, Tablet Bersalut Enterik, Tablet Effervesen, Tablet Kunyah, Tablet Kemam/sub, Kapsul Keras, Kapsul Lembut, Kapsul Bersalut Enterik, Kapsul Kunyah, Lozenges"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3756-A9C7-4DDE-BFEF-BB57F312B0E8}">
  <dimension ref="A1:S53"/>
  <sheetViews>
    <sheetView view="pageLayout" topLeftCell="A28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FormUOW!B14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FormUOW!C14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88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90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91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92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93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94</v>
      </c>
      <c r="B40" s="138"/>
      <c r="C40" s="138"/>
      <c r="D40" s="72" t="str">
        <f>FormUOW!P14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FormUOW!Q14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>
        <f>FormUOW!C1</f>
        <v>0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0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8E17-D1D2-4095-8F8F-0A59BC158E14}">
  <dimension ref="A1:S53"/>
  <sheetViews>
    <sheetView view="pageLayout" topLeftCell="A19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FormUOW!B15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FormUOW!C15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88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90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91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92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93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94</v>
      </c>
      <c r="B40" s="138"/>
      <c r="C40" s="138"/>
      <c r="D40" s="72" t="str">
        <f>FormUOW!P15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FormUOW!Q15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>
        <f>FormUOW!C1</f>
        <v>0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0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8</xdr:col>
                    <xdr:colOff>38100</xdr:colOff>
                    <xdr:row>6</xdr:row>
                    <xdr:rowOff>95250</xdr:rowOff>
                  </from>
                  <to>
                    <xdr:col>9</xdr:col>
                    <xdr:colOff>133350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8E50-CF9A-404F-9B0B-519210FD2A0A}">
  <dimension ref="A1:S53"/>
  <sheetViews>
    <sheetView view="pageLayout" topLeftCell="A22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FormUOW!B16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FormUOW!C16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88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90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91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92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93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94</v>
      </c>
      <c r="B40" s="138"/>
      <c r="C40" s="138"/>
      <c r="D40" s="72" t="str">
        <f>FormUOW!P16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FormUOW!Q16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>
        <f>FormUOW!C1</f>
        <v>0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0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58C6-BE8C-41FF-83A2-15F149310C86}">
  <dimension ref="A1:S53"/>
  <sheetViews>
    <sheetView view="pageLayout" topLeftCell="A22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FormUOW!B17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FormUOW!C17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88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90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91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92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93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94</v>
      </c>
      <c r="B40" s="138"/>
      <c r="C40" s="138"/>
      <c r="D40" s="72" t="str">
        <f>FormUOW!P17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FormUOW!Q17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>
        <f>FormUOW!C1</f>
        <v>0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0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2634-DE48-46CB-AD44-463392BA1D8B}">
  <dimension ref="A1:S53"/>
  <sheetViews>
    <sheetView view="pageLayout" topLeftCell="A22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FormUOW!B18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FormUOW!C18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88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90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91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92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93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94</v>
      </c>
      <c r="B40" s="138"/>
      <c r="C40" s="138"/>
      <c r="D40" s="72" t="str">
        <f>FormUOW!P18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FormUOW!Q18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>
        <f>FormUOW!C1</f>
        <v>0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0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C206-F1D1-4948-A6C1-1A4748D0E0C8}">
  <dimension ref="A1:S53"/>
  <sheetViews>
    <sheetView view="pageLayout" topLeftCell="A22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FormUOW!B19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FormUOW!C19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88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90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91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92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93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94</v>
      </c>
      <c r="B40" s="138"/>
      <c r="C40" s="138"/>
      <c r="D40" s="72" t="str">
        <f>FormUOW!P19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FormUOW!Q19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>
        <f>FormUOW!C1</f>
        <v>0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0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72A2-CD98-452F-8ED2-1E2FE9D2A7BC}">
  <dimension ref="A1:S53"/>
  <sheetViews>
    <sheetView view="pageLayout" topLeftCell="A34" zoomScaleNormal="100" workbookViewId="0">
      <selection activeCell="G52" sqref="G5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FormUOW!B20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FormUOW!C20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88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90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91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92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93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94</v>
      </c>
      <c r="B40" s="138"/>
      <c r="C40" s="138"/>
      <c r="D40" s="72" t="str">
        <f>FormUOW!P20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FormUOW!Q20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>
        <f>FormUOW!C1</f>
        <v>0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0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S53"/>
  <sheetViews>
    <sheetView tabSelected="1" view="pageLayout" topLeftCell="A7" zoomScaleNormal="100" workbookViewId="0">
      <selection activeCell="S23" sqref="S23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FormUOW!B6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FormUOW!C6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88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36" t="s">
        <v>20</v>
      </c>
      <c r="D9" s="115" t="s">
        <v>12</v>
      </c>
      <c r="E9" s="115"/>
      <c r="F9" s="115"/>
      <c r="G9" s="8"/>
      <c r="H9" s="35" t="s">
        <v>9</v>
      </c>
      <c r="I9" s="3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36" t="s">
        <v>5</v>
      </c>
      <c r="D10" s="115" t="s">
        <v>13</v>
      </c>
      <c r="E10" s="115"/>
      <c r="F10" s="115"/>
      <c r="G10" s="8"/>
      <c r="H10" s="35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35" t="s">
        <v>11</v>
      </c>
      <c r="I11" s="3" t="s">
        <v>24</v>
      </c>
      <c r="J11" s="8"/>
      <c r="K11" s="35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3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ht="18.75" customHeight="1" x14ac:dyDescent="0.25">
      <c r="A16" s="4"/>
      <c r="B16" s="5"/>
      <c r="C16" s="35" t="s">
        <v>89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90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91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92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93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94</v>
      </c>
      <c r="B40" s="138"/>
      <c r="C40" s="138"/>
      <c r="D40" s="72" t="str">
        <f>FormUOW!P6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94</v>
      </c>
      <c r="B42" s="38"/>
      <c r="C42" s="38"/>
      <c r="D42" s="73" t="str">
        <f>FormUOW!Q6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>
        <f>FormUOW!C1</f>
        <v>0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0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D9:F9"/>
    <mergeCell ref="D10:F10"/>
    <mergeCell ref="G3:S3"/>
    <mergeCell ref="G4:S4"/>
    <mergeCell ref="A1:S1"/>
    <mergeCell ref="A2:S2"/>
    <mergeCell ref="A3:F3"/>
    <mergeCell ref="A4:F4"/>
    <mergeCell ref="A5:S5"/>
    <mergeCell ref="C49:F49"/>
    <mergeCell ref="J8:K8"/>
    <mergeCell ref="K9:L9"/>
    <mergeCell ref="K10:L10"/>
    <mergeCell ref="K12:L12"/>
    <mergeCell ref="G20:P20"/>
    <mergeCell ref="K48:Q48"/>
    <mergeCell ref="B19:F19"/>
    <mergeCell ref="B20:F21"/>
    <mergeCell ref="B22:F23"/>
    <mergeCell ref="B24:F25"/>
    <mergeCell ref="A29:P29"/>
    <mergeCell ref="C8:F8"/>
    <mergeCell ref="O8:Q8"/>
    <mergeCell ref="C48:E48"/>
    <mergeCell ref="B9:B12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  <mergeCell ref="I45:P45"/>
    <mergeCell ref="F46:G46"/>
    <mergeCell ref="B50:F50"/>
    <mergeCell ref="D33:E33"/>
    <mergeCell ref="G21:H21"/>
    <mergeCell ref="A31:E31"/>
    <mergeCell ref="G25:H25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66675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28575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38100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57150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6040-C66B-4F8A-89A0-50B488E72BAE}">
  <dimension ref="A1:S53"/>
  <sheetViews>
    <sheetView view="pageLayout" topLeftCell="A7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FormUOW!B7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FormUOW!C7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88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90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91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92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93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94</v>
      </c>
      <c r="B40" s="138"/>
      <c r="C40" s="138"/>
      <c r="D40" s="72" t="str">
        <f>FormUOW!P7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FormUOW!Q7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>
        <f>FormUOW!C1</f>
        <v>0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0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99F2-7156-4910-903E-1E49B5AF4B31}">
  <dimension ref="A1:S53"/>
  <sheetViews>
    <sheetView view="pageLayout" topLeftCell="A22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FormUOW!B8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FormUOW!C8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88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90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91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92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93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94</v>
      </c>
      <c r="B40" s="138"/>
      <c r="C40" s="138"/>
      <c r="D40" s="72" t="str">
        <f>FormUOW!P8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FormUOW!Q8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>
        <f>FormUOW!C1</f>
        <v>0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0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2BAB-6162-4CB6-9BD9-D816845B8616}">
  <dimension ref="A1:S53"/>
  <sheetViews>
    <sheetView view="pageLayout" topLeftCell="A28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FormUOW!B9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FormUOW!C9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88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90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91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92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93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94</v>
      </c>
      <c r="B40" s="138"/>
      <c r="C40" s="138"/>
      <c r="D40" s="72" t="str">
        <f>FormUOW!P9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FormUOW!Q9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>
        <f>FormUOW!C1</f>
        <v>0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0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182A-E231-4ABC-BF62-2493F03D4E15}">
  <dimension ref="A1:S53"/>
  <sheetViews>
    <sheetView view="pageLayout" topLeftCell="A19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FormUOW!B10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FormUOW!C10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88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90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91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92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93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94</v>
      </c>
      <c r="B40" s="138"/>
      <c r="C40" s="138"/>
      <c r="D40" s="72" t="str">
        <f>FormUOW!P10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FormUOW!Q10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>
        <f>FormUOW!C1</f>
        <v>0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0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BB8E-4A46-45F5-8733-16B095D36915}">
  <dimension ref="A1:S53"/>
  <sheetViews>
    <sheetView view="pageLayout" topLeftCell="A25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FormUOW!B11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FormUOW!C11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88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90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91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92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93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94</v>
      </c>
      <c r="B40" s="138"/>
      <c r="C40" s="138"/>
      <c r="D40" s="72" t="str">
        <f>FormUOW!P11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FormUOW!Q11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>
        <f>FormUOW!C1</f>
        <v>0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0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500D-9BDF-4B33-9B0F-31890C149A69}">
  <dimension ref="A1:S53"/>
  <sheetViews>
    <sheetView view="pageLayout" topLeftCell="A25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FormUOW!B12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FormUOW!C12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88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90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91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92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93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94</v>
      </c>
      <c r="B40" s="138"/>
      <c r="C40" s="138"/>
      <c r="D40" s="72" t="str">
        <f>FormUOW!P12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FormUOW!Q12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>
        <f>FormUOW!C1</f>
        <v>0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0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DFE5-E295-4D59-8D6C-A05E2CEB4E76}">
  <dimension ref="A1:S53"/>
  <sheetViews>
    <sheetView view="pageLayout" topLeftCell="A28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FormUOW!B13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FormUOW!C13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88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90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91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92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93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94</v>
      </c>
      <c r="B40" s="138"/>
      <c r="C40" s="138"/>
      <c r="D40" s="72" t="str">
        <f>FormUOW!P13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FormUOW!Q13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>
        <f>FormUOW!C1</f>
        <v>0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0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FormUOW</vt:lpstr>
      <vt:lpstr>Sampel 1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2024-06-05T08:52:46Z</cp:lastPrinted>
  <dcterms:created xsi:type="dcterms:W3CDTF">2024-05-23T01:53:19Z</dcterms:created>
  <dcterms:modified xsi:type="dcterms:W3CDTF">2025-01-07T04:02:48Z</dcterms:modified>
</cp:coreProperties>
</file>