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filterPrivacy="1" codeName="ThisWorkbook" defaultThemeVersion="124226"/>
  <xr:revisionPtr revIDLastSave="0" documentId="13_ncr:1_{271AF164-8071-4928-BCB7-55169FDAF3DA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PKKK009A" sheetId="60" r:id="rId1"/>
    <sheet name="PKKK009B - 4 poin" sheetId="42" r:id="rId2"/>
    <sheet name="PKKK009B - 5 poin" sheetId="56" r:id="rId3"/>
    <sheet name="PKKK009B - 6 poin" sheetId="57" r:id="rId4"/>
  </sheets>
  <calcPr calcId="191029"/>
</workbook>
</file>

<file path=xl/calcChain.xml><?xml version="1.0" encoding="utf-8"?>
<calcChain xmlns="http://schemas.openxmlformats.org/spreadsheetml/2006/main">
  <c r="D10" i="60" l="1"/>
  <c r="E5" i="57" l="1"/>
  <c r="E6" i="57"/>
  <c r="E7" i="57"/>
  <c r="E8" i="57"/>
  <c r="E9" i="57"/>
  <c r="E4" i="57"/>
  <c r="E4" i="56"/>
  <c r="E5" i="56"/>
  <c r="E6" i="56"/>
  <c r="E7" i="56"/>
  <c r="E8" i="56"/>
  <c r="E4" i="42"/>
  <c r="E5" i="42"/>
  <c r="E6" i="42"/>
  <c r="D14" i="60"/>
  <c r="E14" i="60" s="1"/>
  <c r="D13" i="60"/>
  <c r="E13" i="60" s="1"/>
  <c r="D12" i="60"/>
  <c r="E12" i="60" s="1"/>
  <c r="D11" i="60"/>
  <c r="E11" i="60" s="1"/>
  <c r="E10" i="60"/>
</calcChain>
</file>

<file path=xl/sharedStrings.xml><?xml version="1.0" encoding="utf-8"?>
<sst xmlns="http://schemas.openxmlformats.org/spreadsheetml/2006/main" count="68" uniqueCount="53">
  <si>
    <t>Y</t>
  </si>
  <si>
    <t>=</t>
  </si>
  <si>
    <t>X</t>
  </si>
  <si>
    <t>+</t>
  </si>
  <si>
    <t>REKOD VERIFIKASI TERMOMETER</t>
  </si>
  <si>
    <t>PUSAT KOMPLIANS &amp; KAWALAN KUALITI</t>
  </si>
  <si>
    <t>Lokasi tempat/Unit</t>
  </si>
  <si>
    <t>Identifikasi Termometer Yang Diuji</t>
  </si>
  <si>
    <t>Tarikh Verifikasi</t>
  </si>
  <si>
    <t>Kekerapan</t>
  </si>
  <si>
    <t>Setiap 6 bulan</t>
  </si>
  <si>
    <t>Masa</t>
  </si>
  <si>
    <r>
      <t>Bacaan Suhu Termometer Rujukan (</t>
    </r>
    <r>
      <rPr>
        <b/>
        <sz val="11"/>
        <color theme="1"/>
        <rFont val="Calibri"/>
        <family val="2"/>
      </rPr>
      <t>°C)  [X]</t>
    </r>
  </si>
  <si>
    <r>
      <t>Bacaan Suhu Sebenar (</t>
    </r>
    <r>
      <rPr>
        <b/>
        <sz val="11"/>
        <color theme="1"/>
        <rFont val="Calibri"/>
        <family val="2"/>
      </rPr>
      <t>°C)   [Y]</t>
    </r>
  </si>
  <si>
    <r>
      <t>Perbezaan Suhu (</t>
    </r>
    <r>
      <rPr>
        <b/>
        <sz val="11"/>
        <color theme="1"/>
        <rFont val="Calibri"/>
        <family val="2"/>
      </rPr>
      <t>°C)                    [A-Y]</t>
    </r>
  </si>
  <si>
    <t>Disemak oleh,</t>
  </si>
  <si>
    <t>Diverifikasi oleh</t>
  </si>
  <si>
    <t>Tandatangan:</t>
  </si>
  <si>
    <t>Nama:</t>
  </si>
  <si>
    <t>Tarikh:</t>
  </si>
  <si>
    <t>Diluluskan oleh,</t>
  </si>
  <si>
    <t xml:space="preserve">Tarikh: </t>
  </si>
  <si>
    <t>Tindakan Yang Diambil</t>
  </si>
  <si>
    <t>Termometer Rujukan</t>
  </si>
  <si>
    <t>Spesifikasi Termometer</t>
  </si>
  <si>
    <t>Julat Pengukuran:</t>
  </si>
  <si>
    <t>Resolusi:</t>
  </si>
  <si>
    <t>Tarikh Kalibrasi</t>
  </si>
  <si>
    <t>Tarikh akhir kalibrasi</t>
  </si>
  <si>
    <t>No Sijil Kalibrasi</t>
  </si>
  <si>
    <t>Julat Kalibrasi</t>
  </si>
  <si>
    <t>Persamaan Linear untuk pembetulan</t>
  </si>
  <si>
    <t>X = Bacaan Suhu Termometer Rujukan; Y = Bacaan Suhu Sebenar</t>
  </si>
  <si>
    <r>
      <t>Bacaan Suhu Termometer Rujukan (</t>
    </r>
    <r>
      <rPr>
        <b/>
        <sz val="11"/>
        <color theme="1"/>
        <rFont val="Calibri"/>
        <family val="2"/>
      </rPr>
      <t>°C)</t>
    </r>
  </si>
  <si>
    <t xml:space="preserve">Pembetulan (°C) </t>
  </si>
  <si>
    <t>Bacaan Suhu Sebenar (°C)</t>
  </si>
  <si>
    <t>Bacaan Suhu Termometer Rujukan (°C)</t>
  </si>
  <si>
    <t>Pembetulan (°C)</t>
  </si>
  <si>
    <t xml:space="preserve">PENJANAAN PERSAMAAN LINEARITI UNTUK BACAAN SUHU SEBENAR </t>
  </si>
  <si>
    <r>
      <t xml:space="preserve">Bacaan Suhu </t>
    </r>
    <r>
      <rPr>
        <b/>
        <i/>
        <sz val="11"/>
        <color theme="1"/>
        <rFont val="Calibri"/>
        <family val="2"/>
        <scheme val="minor"/>
      </rPr>
      <t xml:space="preserve">Test </t>
    </r>
    <r>
      <rPr>
        <b/>
        <sz val="11"/>
        <color theme="1"/>
        <rFont val="Calibri"/>
        <family val="2"/>
        <scheme val="minor"/>
      </rPr>
      <t>Termometer (</t>
    </r>
    <r>
      <rPr>
        <b/>
        <sz val="11"/>
        <color theme="1"/>
        <rFont val="Calibri"/>
        <family val="2"/>
      </rPr>
      <t>°C) [A]</t>
    </r>
  </si>
  <si>
    <r>
      <t xml:space="preserve">Lulus/Gagal [Kriteria Penerimaan: Toleransi </t>
    </r>
    <r>
      <rPr>
        <b/>
        <sz val="11"/>
        <color theme="1"/>
        <rFont val="Calibri"/>
        <family val="2"/>
      </rPr>
      <t>± 1°C]*</t>
    </r>
  </si>
  <si>
    <t>-50.0 - 300.0 Celcius</t>
  </si>
  <si>
    <t>Lulus</t>
  </si>
  <si>
    <t>Mohd Amir Syarifuddin bin Azmi</t>
  </si>
  <si>
    <t>1500 jam</t>
  </si>
  <si>
    <t>Bilik Kecai, aras 2, Blok I (Medium air)</t>
  </si>
  <si>
    <t>11.09.2024</t>
  </si>
  <si>
    <t>1450 jam</t>
  </si>
  <si>
    <t>1455 jam</t>
  </si>
  <si>
    <t>1505 jam</t>
  </si>
  <si>
    <t>1510 jam</t>
  </si>
  <si>
    <t>MSRP23030245</t>
  </si>
  <si>
    <t>15.0 - 35.0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</si>
</sst>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Protection="1"/>
    <xf numFmtId="0" fontId="1" fillId="0" borderId="5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vertical="top" wrapText="1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Protection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 wrapText="1"/>
      <protection locked="0"/>
    </xf>
    <xf numFmtId="0" fontId="0" fillId="2" borderId="10" xfId="0" applyFont="1" applyFill="1" applyBorder="1" applyAlignment="1" applyProtection="1">
      <alignment horizontal="center" wrapText="1"/>
      <protection locked="0"/>
    </xf>
    <xf numFmtId="0" fontId="7" fillId="0" borderId="0" xfId="0" applyFont="1" applyAlignment="1" applyProtection="1"/>
    <xf numFmtId="0" fontId="0" fillId="0" borderId="1" xfId="0" applyFill="1" applyBorder="1" applyAlignment="1" applyProtection="1">
      <alignment horizontal="center" vertical="center" wrapText="1"/>
    </xf>
    <xf numFmtId="0" fontId="8" fillId="0" borderId="0" xfId="0" applyFont="1" applyProtection="1"/>
    <xf numFmtId="164" fontId="0" fillId="2" borderId="1" xfId="0" applyNumberFormat="1" applyFill="1" applyBorder="1" applyAlignment="1" applyProtection="1">
      <alignment horizontal="center"/>
      <protection locked="0"/>
    </xf>
    <xf numFmtId="0" fontId="8" fillId="0" borderId="0" xfId="0" applyFont="1"/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vertical="top" wrapText="1"/>
    </xf>
    <xf numFmtId="0" fontId="0" fillId="0" borderId="6" xfId="0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Protection="1"/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top"/>
    </xf>
    <xf numFmtId="0" fontId="1" fillId="0" borderId="2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wrapText="1"/>
    </xf>
    <xf numFmtId="14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</xf>
    <xf numFmtId="0" fontId="0" fillId="2" borderId="1" xfId="0" quotePrefix="1" applyFill="1" applyBorder="1" applyAlignment="1" applyProtection="1">
      <alignment horizontal="center" wrapText="1"/>
      <protection locked="0"/>
    </xf>
    <xf numFmtId="0" fontId="1" fillId="0" borderId="5" xfId="0" applyFont="1" applyBorder="1" applyAlignment="1" applyProtection="1">
      <alignment horizontal="center" vertical="top" wrapText="1"/>
    </xf>
    <xf numFmtId="0" fontId="1" fillId="0" borderId="10" xfId="0" applyFont="1" applyBorder="1" applyAlignment="1" applyProtection="1">
      <alignment horizontal="center" vertical="top" wrapText="1"/>
    </xf>
    <xf numFmtId="0" fontId="1" fillId="0" borderId="7" xfId="0" applyFont="1" applyBorder="1" applyAlignment="1" applyProtection="1">
      <alignment horizontal="center" vertical="top" wrapText="1"/>
    </xf>
    <xf numFmtId="0" fontId="1" fillId="0" borderId="9" xfId="0" applyFont="1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9" xfId="0" applyBorder="1" applyAlignment="1" applyProtection="1">
      <alignment horizontal="center" wrapText="1"/>
    </xf>
    <xf numFmtId="0" fontId="5" fillId="0" borderId="0" xfId="0" applyFont="1" applyAlignment="1" applyProtection="1">
      <alignment horizontal="center" vertical="top"/>
    </xf>
    <xf numFmtId="0" fontId="6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49" fontId="0" fillId="2" borderId="1" xfId="0" quotePrefix="1" applyNumberFormat="1" applyFill="1" applyBorder="1" applyAlignment="1" applyProtection="1">
      <alignment horizontal="center" wrapText="1"/>
      <protection locked="0"/>
    </xf>
    <xf numFmtId="49" fontId="0" fillId="2" borderId="1" xfId="0" applyNumberFormat="1" applyFill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4" fontId="0" fillId="2" borderId="2" xfId="0" applyNumberForma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2367144143882414E-2"/>
                  <c:y val="-5.874767545169093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- 4 poin'!$C$4:$C$6</c:f>
              <c:numCache>
                <c:formatCode>0.0</c:formatCode>
                <c:ptCount val="3"/>
                <c:pt idx="0">
                  <c:v>15.1</c:v>
                </c:pt>
                <c:pt idx="1">
                  <c:v>25.2</c:v>
                </c:pt>
                <c:pt idx="2">
                  <c:v>35.1</c:v>
                </c:pt>
              </c:numCache>
            </c:numRef>
          </c:xVal>
          <c:yVal>
            <c:numRef>
              <c:f>'PKKK009B - 4 poin'!$E$4:$E$6</c:f>
              <c:numCache>
                <c:formatCode>0.0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CF8-A2C0-8A3D3D1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2560"/>
        <c:axId val="112004480"/>
      </c:scatterChart>
      <c:valAx>
        <c:axId val="1120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</a:t>
                </a:r>
                <a:r>
                  <a:rPr lang="en-US" baseline="0"/>
                  <a:t>(°C)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004480"/>
        <c:crosses val="autoZero"/>
        <c:crossBetween val="midCat"/>
      </c:valAx>
      <c:valAx>
        <c:axId val="1120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</a:t>
                </a:r>
                <a:r>
                  <a:rPr lang="en-US" baseline="0"/>
                  <a:t> </a:t>
                </a:r>
                <a:r>
                  <a:rPr lang="en-US"/>
                  <a:t>(°C)</a:t>
                </a:r>
              </a:p>
            </c:rich>
          </c:tx>
          <c:layout>
            <c:manualLayout>
              <c:xMode val="edge"/>
              <c:yMode val="edge"/>
              <c:x val="1.4957267473798278E-2"/>
              <c:y val="0.251151982063382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120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236098776772823E-2"/>
                  <c:y val="-1.199739940764286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'PKKK009B - 5 poin'!$C$4:$C$8</c:f>
              <c:numCache>
                <c:formatCode>0.0</c:formatCode>
                <c:ptCount val="5"/>
                <c:pt idx="0">
                  <c:v>0.4</c:v>
                </c:pt>
                <c:pt idx="1">
                  <c:v>20.6</c:v>
                </c:pt>
                <c:pt idx="2">
                  <c:v>51.2</c:v>
                </c:pt>
                <c:pt idx="3">
                  <c:v>81</c:v>
                </c:pt>
                <c:pt idx="4">
                  <c:v>101</c:v>
                </c:pt>
              </c:numCache>
            </c:numRef>
          </c:xVal>
          <c:yVal>
            <c:numRef>
              <c:f>'PKKK009B - 5 poin'!$E$4:$E$8</c:f>
              <c:numCache>
                <c:formatCode>0.0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49.900000000000006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E6E-80FC-8359A64E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1632"/>
        <c:axId val="82983552"/>
      </c:scatterChart>
      <c:valAx>
        <c:axId val="829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3552"/>
        <c:crosses val="autoZero"/>
        <c:crossBetween val="midCat"/>
      </c:valAx>
      <c:valAx>
        <c:axId val="82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</a:t>
                </a:r>
                <a:r>
                  <a:rPr lang="en-US" baseline="0"/>
                  <a:t> Suhu Sebenar</a:t>
                </a:r>
                <a:r>
                  <a:rPr lang="en-US"/>
                  <a:t>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3010932688532051E-2"/>
                  <c:y val="-2.34971545987944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- 6 poin'!$C$4:$C$9</c:f>
              <c:numCache>
                <c:formatCode>0.0</c:formatCode>
                <c:ptCount val="6"/>
              </c:numCache>
            </c:numRef>
          </c:xVal>
          <c:yVal>
            <c:numRef>
              <c:f>'PKKK009B - 6 poin'!$E$4:$E$9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2ED-BCDE-4314176B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648"/>
        <c:axId val="83069568"/>
      </c:scatterChart>
      <c:valAx>
        <c:axId val="8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9568"/>
        <c:crosses val="autoZero"/>
        <c:crossBetween val="midCat"/>
      </c:valAx>
      <c:valAx>
        <c:axId val="830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7</xdr:row>
      <xdr:rowOff>190499</xdr:rowOff>
    </xdr:from>
    <xdr:to>
      <xdr:col>5</xdr:col>
      <xdr:colOff>971550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10</xdr:row>
      <xdr:rowOff>9525</xdr:rowOff>
    </xdr:from>
    <xdr:to>
      <xdr:col>5</xdr:col>
      <xdr:colOff>1028700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190499</xdr:rowOff>
    </xdr:from>
    <xdr:to>
      <xdr:col>5</xdr:col>
      <xdr:colOff>1019175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abSelected="1" view="pageLayout" topLeftCell="A4" workbookViewId="0">
      <selection activeCell="G26" sqref="G26"/>
    </sheetView>
  </sheetViews>
  <sheetFormatPr defaultRowHeight="15" x14ac:dyDescent="0.25"/>
  <cols>
    <col min="1" max="1" width="9.140625" style="3"/>
    <col min="2" max="2" width="13.140625" style="3" customWidth="1"/>
    <col min="3" max="3" width="13.42578125" style="3" customWidth="1"/>
    <col min="4" max="4" width="13.7109375" style="3" customWidth="1"/>
    <col min="5" max="5" width="13.140625" style="3" customWidth="1"/>
    <col min="6" max="6" width="12.42578125" style="3" customWidth="1"/>
    <col min="7" max="7" width="6.42578125" style="3" customWidth="1"/>
    <col min="8" max="8" width="8.28515625" style="3" customWidth="1"/>
    <col min="9" max="16384" width="9.140625" style="3"/>
  </cols>
  <sheetData>
    <row r="1" spans="1:8" ht="15.75" x14ac:dyDescent="0.25">
      <c r="A1" s="51" t="s">
        <v>4</v>
      </c>
      <c r="B1" s="51"/>
      <c r="C1" s="51"/>
      <c r="D1" s="51"/>
      <c r="E1" s="51"/>
      <c r="F1" s="51"/>
      <c r="G1" s="51"/>
      <c r="H1" s="51"/>
    </row>
    <row r="2" spans="1:8" ht="15.75" x14ac:dyDescent="0.25">
      <c r="A2" s="51" t="s">
        <v>5</v>
      </c>
      <c r="B2" s="51"/>
      <c r="C2" s="51"/>
      <c r="D2" s="51"/>
      <c r="E2" s="51"/>
      <c r="F2" s="51"/>
      <c r="G2" s="51"/>
      <c r="H2" s="51"/>
    </row>
    <row r="4" spans="1:8" x14ac:dyDescent="0.25">
      <c r="A4" s="30" t="s">
        <v>6</v>
      </c>
      <c r="B4" s="30"/>
      <c r="C4" s="30"/>
      <c r="D4" s="52" t="s">
        <v>45</v>
      </c>
      <c r="E4" s="53"/>
      <c r="F4" s="53"/>
      <c r="G4" s="53"/>
      <c r="H4" s="54"/>
    </row>
    <row r="5" spans="1:8" x14ac:dyDescent="0.25">
      <c r="A5" s="30" t="s">
        <v>7</v>
      </c>
      <c r="B5" s="30"/>
      <c r="C5" s="30"/>
      <c r="D5" s="52">
        <v>150187237</v>
      </c>
      <c r="E5" s="53"/>
      <c r="F5" s="53"/>
      <c r="G5" s="53"/>
      <c r="H5" s="54"/>
    </row>
    <row r="6" spans="1:8" x14ac:dyDescent="0.25">
      <c r="A6" s="30" t="s">
        <v>8</v>
      </c>
      <c r="B6" s="30"/>
      <c r="C6" s="30"/>
      <c r="D6" s="55">
        <v>45546</v>
      </c>
      <c r="E6" s="53"/>
      <c r="F6" s="53"/>
      <c r="G6" s="53"/>
      <c r="H6" s="54"/>
    </row>
    <row r="7" spans="1:8" x14ac:dyDescent="0.25">
      <c r="A7" s="30" t="s">
        <v>9</v>
      </c>
      <c r="B7" s="30"/>
      <c r="C7" s="30"/>
      <c r="D7" s="27" t="s">
        <v>10</v>
      </c>
      <c r="E7" s="28"/>
      <c r="F7" s="28"/>
      <c r="G7" s="28"/>
      <c r="H7" s="29"/>
    </row>
    <row r="9" spans="1:8" ht="75" x14ac:dyDescent="0.25">
      <c r="A9" s="23" t="s">
        <v>11</v>
      </c>
      <c r="B9" s="25" t="s">
        <v>39</v>
      </c>
      <c r="C9" s="23" t="s">
        <v>12</v>
      </c>
      <c r="D9" s="23" t="s">
        <v>13</v>
      </c>
      <c r="E9" s="23" t="s">
        <v>14</v>
      </c>
      <c r="F9" s="23" t="s">
        <v>40</v>
      </c>
      <c r="G9" s="31" t="s">
        <v>22</v>
      </c>
      <c r="H9" s="32"/>
    </row>
    <row r="10" spans="1:8" x14ac:dyDescent="0.25">
      <c r="A10" s="15" t="s">
        <v>47</v>
      </c>
      <c r="B10" s="19">
        <v>19.600000000000001</v>
      </c>
      <c r="C10" s="19">
        <v>19.7</v>
      </c>
      <c r="D10" s="20">
        <f>E23*C10+H23</f>
        <v>19.567499999999999</v>
      </c>
      <c r="E10" s="20">
        <f>B10-D10</f>
        <v>3.2500000000002416E-2</v>
      </c>
      <c r="F10" s="9" t="s">
        <v>42</v>
      </c>
      <c r="G10" s="47"/>
      <c r="H10" s="48"/>
    </row>
    <row r="11" spans="1:8" x14ac:dyDescent="0.25">
      <c r="A11" s="15" t="s">
        <v>48</v>
      </c>
      <c r="B11" s="19">
        <v>19.600000000000001</v>
      </c>
      <c r="C11" s="19">
        <v>19.7</v>
      </c>
      <c r="D11" s="20">
        <f>E23*C11+H23</f>
        <v>19.567499999999999</v>
      </c>
      <c r="E11" s="20">
        <f t="shared" ref="E11:E14" si="0">B11-D11</f>
        <v>3.2500000000002416E-2</v>
      </c>
      <c r="F11" s="9" t="s">
        <v>42</v>
      </c>
      <c r="G11" s="47"/>
      <c r="H11" s="48"/>
    </row>
    <row r="12" spans="1:8" x14ac:dyDescent="0.25">
      <c r="A12" s="15" t="s">
        <v>44</v>
      </c>
      <c r="B12" s="19">
        <v>19.600000000000001</v>
      </c>
      <c r="C12" s="19">
        <v>19.7</v>
      </c>
      <c r="D12" s="20">
        <f>E23*C12+H23</f>
        <v>19.567499999999999</v>
      </c>
      <c r="E12" s="20">
        <f t="shared" si="0"/>
        <v>3.2500000000002416E-2</v>
      </c>
      <c r="F12" s="9" t="s">
        <v>42</v>
      </c>
      <c r="G12" s="47"/>
      <c r="H12" s="48"/>
    </row>
    <row r="13" spans="1:8" x14ac:dyDescent="0.25">
      <c r="A13" s="15" t="s">
        <v>49</v>
      </c>
      <c r="B13" s="19">
        <v>19.600000000000001</v>
      </c>
      <c r="C13" s="19">
        <v>19.7</v>
      </c>
      <c r="D13" s="20">
        <f>E23*C13+H23</f>
        <v>19.567499999999999</v>
      </c>
      <c r="E13" s="20">
        <f t="shared" si="0"/>
        <v>3.2500000000002416E-2</v>
      </c>
      <c r="F13" s="9" t="s">
        <v>42</v>
      </c>
      <c r="G13" s="47"/>
      <c r="H13" s="48"/>
    </row>
    <row r="14" spans="1:8" x14ac:dyDescent="0.25">
      <c r="A14" s="15" t="s">
        <v>50</v>
      </c>
      <c r="B14" s="19">
        <v>19.600000000000001</v>
      </c>
      <c r="C14" s="19">
        <v>19.7</v>
      </c>
      <c r="D14" s="20">
        <f>E23*C14+H23</f>
        <v>19.567499999999999</v>
      </c>
      <c r="E14" s="20">
        <f t="shared" si="0"/>
        <v>3.2500000000002416E-2</v>
      </c>
      <c r="F14" s="9" t="s">
        <v>42</v>
      </c>
      <c r="G14" s="47"/>
      <c r="H14" s="48"/>
    </row>
    <row r="16" spans="1:8" x14ac:dyDescent="0.25">
      <c r="A16" s="36" t="s">
        <v>23</v>
      </c>
      <c r="B16" s="36"/>
      <c r="C16" s="35">
        <v>181248755</v>
      </c>
      <c r="D16" s="35"/>
      <c r="E16" s="35"/>
      <c r="F16" s="35"/>
      <c r="G16" s="35"/>
      <c r="H16" s="35"/>
    </row>
    <row r="17" spans="1:8" ht="15" customHeight="1" x14ac:dyDescent="0.25">
      <c r="A17" s="38" t="s">
        <v>24</v>
      </c>
      <c r="B17" s="39"/>
      <c r="C17" s="33" t="s">
        <v>25</v>
      </c>
      <c r="D17" s="33"/>
      <c r="E17" s="49" t="s">
        <v>41</v>
      </c>
      <c r="F17" s="50"/>
      <c r="G17" s="50"/>
      <c r="H17" s="50"/>
    </row>
    <row r="18" spans="1:8" x14ac:dyDescent="0.25">
      <c r="A18" s="40"/>
      <c r="B18" s="41"/>
      <c r="C18" s="33" t="s">
        <v>26</v>
      </c>
      <c r="D18" s="33"/>
      <c r="E18" s="35">
        <v>0.1</v>
      </c>
      <c r="F18" s="35"/>
      <c r="G18" s="35"/>
      <c r="H18" s="35"/>
    </row>
    <row r="19" spans="1:8" x14ac:dyDescent="0.25">
      <c r="A19" s="36" t="s">
        <v>27</v>
      </c>
      <c r="B19" s="36"/>
      <c r="C19" s="34">
        <v>45359</v>
      </c>
      <c r="D19" s="35"/>
      <c r="E19" s="35"/>
      <c r="F19" s="35"/>
      <c r="G19" s="35"/>
      <c r="H19" s="35"/>
    </row>
    <row r="20" spans="1:8" x14ac:dyDescent="0.25">
      <c r="A20" s="36" t="s">
        <v>28</v>
      </c>
      <c r="B20" s="36"/>
      <c r="C20" s="34">
        <v>45358</v>
      </c>
      <c r="D20" s="35"/>
      <c r="E20" s="35"/>
      <c r="F20" s="35"/>
      <c r="G20" s="35"/>
      <c r="H20" s="35"/>
    </row>
    <row r="21" spans="1:8" x14ac:dyDescent="0.25">
      <c r="A21" s="36" t="s">
        <v>29</v>
      </c>
      <c r="B21" s="36"/>
      <c r="C21" s="35" t="s">
        <v>51</v>
      </c>
      <c r="D21" s="35"/>
      <c r="E21" s="35"/>
      <c r="F21" s="35"/>
      <c r="G21" s="35"/>
      <c r="H21" s="35"/>
    </row>
    <row r="22" spans="1:8" x14ac:dyDescent="0.25">
      <c r="A22" s="36" t="s">
        <v>30</v>
      </c>
      <c r="B22" s="36"/>
      <c r="C22" s="37" t="s">
        <v>52</v>
      </c>
      <c r="D22" s="35"/>
      <c r="E22" s="35"/>
      <c r="F22" s="35"/>
      <c r="G22" s="35"/>
      <c r="H22" s="35"/>
    </row>
    <row r="23" spans="1:8" ht="15" customHeight="1" x14ac:dyDescent="0.25">
      <c r="A23" s="38" t="s">
        <v>31</v>
      </c>
      <c r="B23" s="39"/>
      <c r="C23" s="4" t="s">
        <v>0</v>
      </c>
      <c r="D23" s="5" t="s">
        <v>1</v>
      </c>
      <c r="E23" s="12">
        <v>1</v>
      </c>
      <c r="F23" s="5" t="s">
        <v>2</v>
      </c>
      <c r="G23" s="5" t="s">
        <v>3</v>
      </c>
      <c r="H23" s="13">
        <v>-0.13250000000000001</v>
      </c>
    </row>
    <row r="24" spans="1:8" ht="15" customHeight="1" x14ac:dyDescent="0.25">
      <c r="A24" s="40"/>
      <c r="B24" s="41"/>
      <c r="C24" s="42" t="s">
        <v>32</v>
      </c>
      <c r="D24" s="43"/>
      <c r="E24" s="43"/>
      <c r="F24" s="43"/>
      <c r="G24" s="43"/>
      <c r="H24" s="44"/>
    </row>
    <row r="25" spans="1:8" x14ac:dyDescent="0.25">
      <c r="A25" s="21"/>
      <c r="B25" s="21"/>
      <c r="C25" s="22"/>
      <c r="D25" s="22"/>
      <c r="E25" s="22"/>
      <c r="F25" s="22"/>
      <c r="G25" s="22"/>
      <c r="H25" s="22"/>
    </row>
    <row r="26" spans="1:8" x14ac:dyDescent="0.25">
      <c r="A26" s="6"/>
      <c r="B26" s="6"/>
      <c r="C26" s="7"/>
      <c r="D26" s="7"/>
      <c r="E26" s="7"/>
      <c r="F26" s="7"/>
      <c r="G26" s="7"/>
      <c r="H26" s="7"/>
    </row>
    <row r="28" spans="1:8" x14ac:dyDescent="0.25">
      <c r="A28" s="8" t="s">
        <v>16</v>
      </c>
      <c r="E28" s="8" t="s">
        <v>15</v>
      </c>
    </row>
    <row r="32" spans="1:8" x14ac:dyDescent="0.25">
      <c r="A32" s="3" t="s">
        <v>17</v>
      </c>
      <c r="E32" s="3" t="s">
        <v>17</v>
      </c>
    </row>
    <row r="33" spans="1:8" x14ac:dyDescent="0.25">
      <c r="A33" s="3" t="s">
        <v>18</v>
      </c>
      <c r="B33" s="26" t="s">
        <v>43</v>
      </c>
      <c r="C33" s="26"/>
      <c r="E33" s="3" t="s">
        <v>18</v>
      </c>
      <c r="F33" s="26"/>
      <c r="G33" s="26"/>
      <c r="H33" s="26"/>
    </row>
    <row r="34" spans="1:8" x14ac:dyDescent="0.25">
      <c r="A34" s="3" t="s">
        <v>19</v>
      </c>
      <c r="B34" s="26" t="s">
        <v>46</v>
      </c>
      <c r="C34" s="26"/>
      <c r="E34" s="3" t="s">
        <v>19</v>
      </c>
      <c r="F34" s="26"/>
      <c r="G34" s="26"/>
      <c r="H34" s="26"/>
    </row>
    <row r="36" spans="1:8" x14ac:dyDescent="0.25">
      <c r="E36" s="8" t="s">
        <v>20</v>
      </c>
    </row>
    <row r="37" spans="1:8" x14ac:dyDescent="0.25">
      <c r="A37" s="45"/>
      <c r="B37" s="45"/>
      <c r="C37" s="46"/>
      <c r="D37" s="46"/>
      <c r="E37" s="46"/>
    </row>
    <row r="38" spans="1:8" x14ac:dyDescent="0.25">
      <c r="A38" s="45"/>
      <c r="B38" s="45"/>
      <c r="C38" s="46"/>
      <c r="D38" s="46"/>
      <c r="E38" s="46"/>
    </row>
    <row r="39" spans="1:8" x14ac:dyDescent="0.25">
      <c r="E39" s="3" t="s">
        <v>17</v>
      </c>
    </row>
    <row r="40" spans="1:8" x14ac:dyDescent="0.25">
      <c r="A40" s="16"/>
      <c r="E40" s="3" t="s">
        <v>18</v>
      </c>
      <c r="F40" s="24"/>
      <c r="G40" s="24"/>
      <c r="H40" s="24"/>
    </row>
    <row r="41" spans="1:8" x14ac:dyDescent="0.25">
      <c r="E41" s="3" t="s">
        <v>21</v>
      </c>
      <c r="F41" s="24"/>
      <c r="G41" s="24"/>
      <c r="H41" s="24"/>
    </row>
  </sheetData>
  <mergeCells count="40">
    <mergeCell ref="A1:H1"/>
    <mergeCell ref="A2:H2"/>
    <mergeCell ref="A4:C4"/>
    <mergeCell ref="A5:C5"/>
    <mergeCell ref="A6:C6"/>
    <mergeCell ref="D4:H4"/>
    <mergeCell ref="D5:H5"/>
    <mergeCell ref="D6:H6"/>
    <mergeCell ref="A37:B38"/>
    <mergeCell ref="C37:E37"/>
    <mergeCell ref="C38:E38"/>
    <mergeCell ref="G10:H10"/>
    <mergeCell ref="G11:H11"/>
    <mergeCell ref="G12:H12"/>
    <mergeCell ref="G13:H13"/>
    <mergeCell ref="G14:H14"/>
    <mergeCell ref="A19:B19"/>
    <mergeCell ref="A20:B20"/>
    <mergeCell ref="A21:B21"/>
    <mergeCell ref="A16:B16"/>
    <mergeCell ref="C16:H16"/>
    <mergeCell ref="E17:H17"/>
    <mergeCell ref="E18:H18"/>
    <mergeCell ref="B33:C33"/>
    <mergeCell ref="B34:C34"/>
    <mergeCell ref="F33:H33"/>
    <mergeCell ref="F34:H34"/>
    <mergeCell ref="D7:H7"/>
    <mergeCell ref="A7:C7"/>
    <mergeCell ref="G9:H9"/>
    <mergeCell ref="C17:D17"/>
    <mergeCell ref="C18:D18"/>
    <mergeCell ref="C19:H19"/>
    <mergeCell ref="C20:H20"/>
    <mergeCell ref="C21:H21"/>
    <mergeCell ref="A22:B22"/>
    <mergeCell ref="C22:H22"/>
    <mergeCell ref="A17:B18"/>
    <mergeCell ref="C24:H24"/>
    <mergeCell ref="A23:B24"/>
  </mergeCells>
  <pageMargins left="0.7" right="0.7" top="0.75" bottom="0.75" header="0.3" footer="0.3"/>
  <pageSetup orientation="portrait" r:id="rId1"/>
  <headerFooter>
    <oddHeader>&amp;LPKKK/009A&amp;R1-Nov-2022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0"/>
  <sheetViews>
    <sheetView view="pageLayout" topLeftCell="A7" workbookViewId="0">
      <selection activeCell="F7" sqref="F7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28515625" style="3" customWidth="1"/>
    <col min="7" max="7" width="9.140625" style="3" customWidth="1"/>
    <col min="8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33</v>
      </c>
      <c r="D3" s="10" t="s">
        <v>34</v>
      </c>
      <c r="E3" s="10" t="s">
        <v>35</v>
      </c>
    </row>
    <row r="4" spans="1:6" x14ac:dyDescent="0.25">
      <c r="C4" s="17">
        <v>15.1</v>
      </c>
      <c r="D4" s="17">
        <v>-0.1</v>
      </c>
      <c r="E4" s="11">
        <f t="shared" ref="E4:E6" si="0">SUM(C4:D4)</f>
        <v>15</v>
      </c>
    </row>
    <row r="5" spans="1:6" x14ac:dyDescent="0.25">
      <c r="C5" s="17">
        <v>25.2</v>
      </c>
      <c r="D5" s="17">
        <v>-0.2</v>
      </c>
      <c r="E5" s="11">
        <f t="shared" si="0"/>
        <v>25</v>
      </c>
    </row>
    <row r="6" spans="1:6" x14ac:dyDescent="0.25">
      <c r="C6" s="17">
        <v>35.1</v>
      </c>
      <c r="D6" s="17">
        <v>-0.1</v>
      </c>
      <c r="E6" s="11">
        <f t="shared" si="0"/>
        <v>35</v>
      </c>
    </row>
    <row r="40" spans="1:1" x14ac:dyDescent="0.25">
      <c r="A40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view="pageLayout" topLeftCell="A7" workbookViewId="0">
      <selection activeCell="D9" sqref="D9"/>
    </sheetView>
  </sheetViews>
  <sheetFormatPr defaultRowHeight="15" x14ac:dyDescent="0.25"/>
  <cols>
    <col min="3" max="4" width="17.85546875" customWidth="1"/>
    <col min="5" max="5" width="18.5703125" customWidth="1"/>
    <col min="6" max="6" width="17.140625" customWidth="1"/>
  </cols>
  <sheetData>
    <row r="1" spans="1:7" ht="15.75" x14ac:dyDescent="0.25">
      <c r="A1" s="56" t="s">
        <v>38</v>
      </c>
      <c r="B1" s="56"/>
      <c r="C1" s="56"/>
      <c r="D1" s="56"/>
      <c r="E1" s="56"/>
      <c r="F1" s="56"/>
      <c r="G1" s="14"/>
    </row>
    <row r="3" spans="1:7" ht="45" x14ac:dyDescent="0.25">
      <c r="C3" s="2" t="s">
        <v>36</v>
      </c>
      <c r="D3" s="2" t="s">
        <v>37</v>
      </c>
      <c r="E3" s="2" t="s">
        <v>35</v>
      </c>
    </row>
    <row r="4" spans="1:7" x14ac:dyDescent="0.25">
      <c r="C4" s="17">
        <v>0.4</v>
      </c>
      <c r="D4" s="17">
        <v>-0.4</v>
      </c>
      <c r="E4" s="1">
        <f t="shared" ref="E4:E8" si="0">SUM(C4:D4)</f>
        <v>0</v>
      </c>
    </row>
    <row r="5" spans="1:7" x14ac:dyDescent="0.25">
      <c r="C5" s="17">
        <v>20.6</v>
      </c>
      <c r="D5" s="17">
        <v>-0.6</v>
      </c>
      <c r="E5" s="1">
        <f t="shared" si="0"/>
        <v>20</v>
      </c>
    </row>
    <row r="6" spans="1:7" x14ac:dyDescent="0.25">
      <c r="C6" s="17">
        <v>51.2</v>
      </c>
      <c r="D6" s="17">
        <v>-1.3</v>
      </c>
      <c r="E6" s="1">
        <f t="shared" si="0"/>
        <v>49.900000000000006</v>
      </c>
    </row>
    <row r="7" spans="1:7" x14ac:dyDescent="0.25">
      <c r="C7" s="17">
        <v>81</v>
      </c>
      <c r="D7" s="17">
        <v>-1</v>
      </c>
      <c r="E7" s="1">
        <f t="shared" si="0"/>
        <v>80</v>
      </c>
    </row>
    <row r="8" spans="1:7" x14ac:dyDescent="0.25">
      <c r="C8" s="17">
        <v>101</v>
      </c>
      <c r="D8" s="17">
        <v>-1</v>
      </c>
      <c r="E8" s="1">
        <f t="shared" si="0"/>
        <v>100</v>
      </c>
    </row>
    <row r="41" spans="1:1" x14ac:dyDescent="0.25">
      <c r="A41" s="18"/>
    </row>
  </sheetData>
  <mergeCells count="1">
    <mergeCell ref="A1:F1"/>
  </mergeCells>
  <pageMargins left="0.7" right="0.7" top="0.75" bottom="0.75" header="0.3" footer="0.3"/>
  <pageSetup orientation="portrait" r:id="rId1"/>
  <headerFooter>
    <oddHeader>&amp;LPKKK/009B&amp;R1-Nov-2022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1"/>
  <sheetViews>
    <sheetView view="pageLayout" topLeftCell="A16" workbookViewId="0">
      <selection activeCell="A41" sqref="A41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5703125" style="3" customWidth="1"/>
    <col min="7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36</v>
      </c>
      <c r="D3" s="10" t="s">
        <v>37</v>
      </c>
      <c r="E3" s="10" t="s">
        <v>35</v>
      </c>
    </row>
    <row r="4" spans="1:6" x14ac:dyDescent="0.25">
      <c r="C4" s="17"/>
      <c r="D4" s="17"/>
      <c r="E4" s="11">
        <f>SUM(C4:D4)</f>
        <v>0</v>
      </c>
    </row>
    <row r="5" spans="1:6" x14ac:dyDescent="0.25">
      <c r="C5" s="17"/>
      <c r="D5" s="17"/>
      <c r="E5" s="11">
        <f t="shared" ref="E5:E9" si="0">SUM(C5:D5)</f>
        <v>0</v>
      </c>
    </row>
    <row r="6" spans="1:6" x14ac:dyDescent="0.25">
      <c r="C6" s="17"/>
      <c r="D6" s="17"/>
      <c r="E6" s="11">
        <f t="shared" si="0"/>
        <v>0</v>
      </c>
    </row>
    <row r="7" spans="1:6" x14ac:dyDescent="0.25">
      <c r="C7" s="17"/>
      <c r="D7" s="17"/>
      <c r="E7" s="11">
        <f t="shared" si="0"/>
        <v>0</v>
      </c>
    </row>
    <row r="8" spans="1:6" x14ac:dyDescent="0.25">
      <c r="C8" s="17"/>
      <c r="D8" s="17"/>
      <c r="E8" s="11">
        <f t="shared" si="0"/>
        <v>0</v>
      </c>
    </row>
    <row r="9" spans="1:6" x14ac:dyDescent="0.25">
      <c r="C9" s="17"/>
      <c r="D9" s="17"/>
      <c r="E9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PKKK009A</vt:lpstr>
      <vt:lpstr>PKKK009B - 4 poin</vt:lpstr>
      <vt:lpstr>PKKK009B - 5 poin</vt:lpstr>
      <vt:lpstr>PKKK009B - 6 poin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2024-09-23T08:41:03Z</dcterms:modified>
</cp:coreProperties>
</file>