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Borang 2.0\Digestion\"/>
    </mc:Choice>
  </mc:AlternateContent>
  <xr:revisionPtr revIDLastSave="0" documentId="13_ncr:1_{D8C865AD-96EA-46F0-A012-A68212BBE89F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G15" i="50" s="1"/>
  <c r="F8" i="50"/>
  <c r="F15" i="50" s="1"/>
  <c r="C8" i="50"/>
  <c r="F7" i="50"/>
  <c r="H18" i="49"/>
  <c r="D3" i="49"/>
  <c r="D2" i="49"/>
  <c r="D30" i="49"/>
  <c r="A30" i="49"/>
  <c r="F9" i="49"/>
  <c r="G15" i="49" s="1"/>
  <c r="F8" i="49"/>
  <c r="F15" i="49" s="1"/>
  <c r="C8" i="49"/>
  <c r="F7" i="49"/>
  <c r="H18" i="48"/>
  <c r="D3" i="48"/>
  <c r="D2" i="48"/>
  <c r="D30" i="48"/>
  <c r="A30" i="48"/>
  <c r="F9" i="48"/>
  <c r="G14" i="48" s="1"/>
  <c r="F8" i="48"/>
  <c r="F14" i="48" s="1"/>
  <c r="C8" i="48"/>
  <c r="F7" i="48"/>
  <c r="H18" i="47"/>
  <c r="D3" i="47"/>
  <c r="D2" i="47"/>
  <c r="D30" i="47"/>
  <c r="A30" i="47"/>
  <c r="F9" i="47"/>
  <c r="G14" i="47" s="1"/>
  <c r="F8" i="47"/>
  <c r="F14" i="47" s="1"/>
  <c r="C8" i="47"/>
  <c r="F7" i="47"/>
  <c r="H18" i="46"/>
  <c r="D3" i="46"/>
  <c r="D2" i="46"/>
  <c r="D30" i="46"/>
  <c r="A30" i="46"/>
  <c r="F9" i="46"/>
  <c r="G14" i="46" s="1"/>
  <c r="F8" i="46"/>
  <c r="F14" i="46" s="1"/>
  <c r="C8" i="46"/>
  <c r="F7" i="46"/>
  <c r="H18" i="45"/>
  <c r="D3" i="45"/>
  <c r="D2" i="45"/>
  <c r="D30" i="45"/>
  <c r="A30" i="45"/>
  <c r="F9" i="45"/>
  <c r="G15" i="45" s="1"/>
  <c r="F8" i="45"/>
  <c r="F15" i="45" s="1"/>
  <c r="C8" i="45"/>
  <c r="F7" i="45"/>
  <c r="H18" i="31"/>
  <c r="C8" i="31"/>
  <c r="D3" i="31"/>
  <c r="D2" i="31"/>
  <c r="D30" i="31"/>
  <c r="A30" i="31"/>
  <c r="F9" i="31"/>
  <c r="G16" i="31" s="1"/>
  <c r="F8" i="31"/>
  <c r="F14" i="31" s="1"/>
  <c r="F7" i="31"/>
  <c r="G14" i="61" l="1"/>
  <c r="F16" i="61"/>
  <c r="F14" i="58"/>
  <c r="G16" i="51"/>
  <c r="G14" i="58"/>
  <c r="F13" i="59"/>
  <c r="F16" i="59"/>
  <c r="F13" i="60"/>
  <c r="F13" i="49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6" i="7"/>
  <c r="F7" i="7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16" i="30" l="1"/>
  <c r="F13" i="30"/>
  <c r="F14" i="30"/>
  <c r="F15" i="30"/>
  <c r="G16" i="30"/>
  <c r="G13" i="30"/>
  <c r="G14" i="30"/>
  <c r="G15" i="30"/>
  <c r="F7" i="13"/>
  <c r="F8" i="13"/>
  <c r="F13" i="13" l="1"/>
  <c r="F14" i="13"/>
  <c r="F16" i="13"/>
  <c r="F15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G16" i="13" l="1"/>
  <c r="G14" i="13"/>
  <c r="G13" i="13"/>
  <c r="G15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<sst xmlns="http://schemas.openxmlformats.org/spreadsheetml/2006/main" count="1060" uniqueCount="92">
  <si>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</si>
  <si>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</si>
  <si>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</si>
  <si>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</si>
  <si>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</si>
  <si>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</si>
  <si>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</si>
  <si>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</si>
  <si>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</si>
  <si>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</si>
  <si>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</si>
  <si>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</si>
  <si>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</si>
  <si>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</si>
  <si>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</si>
  <si>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</si>
  <si>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</si>
  <si>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</si>
  <si>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</si>
  <si>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</si>
  <si>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</si>
  <si>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</si>
  <si>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</si>
  <si>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</si>
  <si>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</si>
  <si>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</si>
  <si>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</si>
  <si>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</si>
  <si>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</si>
  <si>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</si>
  <si>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</si>
  <si>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</si>
  <si>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</si>
  <si>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</si>
  <si>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</si>
  <si>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</si>
  <si>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</si>
  <si>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</si>
  <si>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</si>
  <si>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</si>
  <si>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</si>
  <si>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</si>
  <si>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</si>
  <si>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</si>
  <si>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</si>
  <si>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</si>
  <si>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</si>
  <si>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</si>
  <si>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</si>
  <si>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</si>
  <si>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</si>
  <si>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</si>
  <si>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</si>
  <si>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</si>
  <si>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</si>
  <si>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</si>
  <si>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</si>
  <si>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</si>
  <si>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</si>
  <si>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</si>
  <si>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</si>
  <si>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</si>
  <si>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</si>
  <si>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</si>
  <si>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</si>
  <si>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</si>
  <si>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</si>
  <si>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</si>
  <si>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</si>
  <si>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</si>
  <si>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</si>
  <si>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</si>
  <si>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</si>
  <si>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</si>
  <si>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</si>
  <si>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</si>
  <si>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</si>
  <si>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</si>
  <si>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</si>
  <si>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</si>
  <si>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</si>
  <si>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</si>
  <si>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</si>
  <si>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</si>
  <si>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</si>
  <si>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</si>
  <si>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</si>
  <si>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</si>
  <si>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</si>
  <si>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</si>
  <si>
    <t>RB POW 140125</t>
  </si>
  <si>
    <t>IQC POW BLK 140125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</si>
</sst>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5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24" fillId="0" borderId="32" xfId="0" applyFont="1" applyFill="1" applyBorder="1" applyAlignment="1"/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34" lockText="1" noThreeD="1"/>
</file>

<file path=xl/ctrlProps/ctrlProp10.xml><?xml version="1.0" encoding="utf-8"?>
<formControlPr xmlns="http://schemas.microsoft.com/office/spreadsheetml/2009/9/main" objectType="CheckBox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Form!$D$34" lockText="1" noThreeD="1"/>
</file>

<file path=xl/ctrlProps/ctrlProp106.xml><?xml version="1.0" encoding="utf-8"?>
<formControlPr xmlns="http://schemas.microsoft.com/office/spreadsheetml/2009/9/main" objectType="CheckBox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Form!$D$34" lockText="1" noThreeD="1"/>
</file>

<file path=xl/ctrlProps/ctrlProp114.xml><?xml version="1.0" encoding="utf-8"?>
<formControlPr xmlns="http://schemas.microsoft.com/office/spreadsheetml/2009/9/main" objectType="CheckBox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fmlaLink="Form!$D$34" lockText="1" noThreeD="1"/>
</file>

<file path=xl/ctrlProps/ctrlProp122.xml><?xml version="1.0" encoding="utf-8"?>
<formControlPr xmlns="http://schemas.microsoft.com/office/spreadsheetml/2009/9/main" objectType="CheckBox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fmlaLink="Form!$D$34" lockText="1" noThreeD="1"/>
</file>

<file path=xl/ctrlProps/ctrlProp138.xml><?xml version="1.0" encoding="utf-8"?>
<formControlPr xmlns="http://schemas.microsoft.com/office/spreadsheetml/2009/9/main" objectType="CheckBox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fmlaLink="Form!$D$34" lockText="1" noThreeD="1"/>
</file>

<file path=xl/ctrlProps/ctrlProp146.xml><?xml version="1.0" encoding="utf-8"?>
<formControlPr xmlns="http://schemas.microsoft.com/office/spreadsheetml/2009/9/main" objectType="CheckBox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fmlaLink="Form!$D$34" lockText="1" noThreeD="1"/>
</file>

<file path=xl/ctrlProps/ctrlProp154.xml><?xml version="1.0" encoding="utf-8"?>
<formControlPr xmlns="http://schemas.microsoft.com/office/spreadsheetml/2009/9/main" objectType="CheckBox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D$34" lockText="1" noThreeD="1"/>
</file>

<file path=xl/ctrlProps/ctrlProp18.xml><?xml version="1.0" encoding="utf-8"?>
<formControlPr xmlns="http://schemas.microsoft.com/office/spreadsheetml/2009/9/main" objectType="CheckBox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fmlaLink="Form!$D$34" lockText="1" noThreeD="1"/>
</file>

<file path=xl/ctrlProps/ctrlProp26.xml><?xml version="1.0" encoding="utf-8"?>
<formControlPr xmlns="http://schemas.microsoft.com/office/spreadsheetml/2009/9/main" objectType="CheckBox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fmlaLink="Form!$D$34" lockText="1" noThreeD="1"/>
</file>

<file path=xl/ctrlProps/ctrlProp34.xml><?xml version="1.0" encoding="utf-8"?>
<formControlPr xmlns="http://schemas.microsoft.com/office/spreadsheetml/2009/9/main" objectType="CheckBox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fmlaLink="Form!$D$34" lockText="1" noThreeD="1"/>
</file>

<file path=xl/ctrlProps/ctrlProp42.xml><?xml version="1.0" encoding="utf-8"?>
<formControlPr xmlns="http://schemas.microsoft.com/office/spreadsheetml/2009/9/main" objectType="CheckBox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fmlaLink="Form!$D$34" lockText="1" noThreeD="1"/>
</file>

<file path=xl/ctrlProps/ctrlProp58.xml><?xml version="1.0" encoding="utf-8"?>
<formControlPr xmlns="http://schemas.microsoft.com/office/spreadsheetml/2009/9/main" objectType="CheckBox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fmlaLink="Form!$D$34" lockText="1" noThreeD="1"/>
</file>

<file path=xl/ctrlProps/ctrlProp66.xml><?xml version="1.0" encoding="utf-8"?>
<formControlPr xmlns="http://schemas.microsoft.com/office/spreadsheetml/2009/9/main" objectType="CheckBox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fmlaLink="Form!$D$34" lockText="1" noThreeD="1"/>
</file>

<file path=xl/ctrlProps/ctrlProp74.xml><?xml version="1.0" encoding="utf-8"?>
<formControlPr xmlns="http://schemas.microsoft.com/office/spreadsheetml/2009/9/main" objectType="CheckBox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fmlaLink="Form!$D$34" lockText="1" noThreeD="1"/>
</file>

<file path=xl/ctrlProps/ctrlProp82.xml><?xml version="1.0" encoding="utf-8"?>
<formControlPr xmlns="http://schemas.microsoft.com/office/spreadsheetml/2009/9/main" objectType="CheckBox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Form!$D$34" lockText="1" noThreeD="1"/>
</file>

<file path=xl/ctrlProps/ctrlProp9.xml><?xml version="1.0" encoding="utf-8"?>
<formControlPr xmlns="http://schemas.microsoft.com/office/spreadsheetml/2009/9/main" objectType="CheckBox" fmlaLink="Form!$D$34" lockText="1" noThreeD="1"/>
</file>

<file path=xl/ctrlProps/ctrlProp90.xml><?xml version="1.0" encoding="utf-8"?>
<formControlPr xmlns="http://schemas.microsoft.com/office/spreadsheetml/2009/9/main" objectType="CheckBox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fmlaLink="Form!$D$34" lockText="1" noThreeD="1"/>
</file>

<file path=xl/ctrlProps/ctrlProp98.xml><?xml version="1.0" encoding="utf-8"?>
<formControlPr xmlns="http://schemas.microsoft.com/office/spreadsheetml/2009/9/main" objectType="CheckBox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8" y="910738"/>
              <a:chExt cx="2086576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140125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abSelected="1" zoomScale="115" zoomScaleNormal="115" workbookViewId="0">
      <selection activeCell="B6" sqref="B6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1" customFormat="1" ht="27.75" thickBot="1" x14ac:dyDescent="0.25">
      <c r="A1" s="79" t="s">
        <v>84</v>
      </c>
      <c r="B1" s="76" t="s">
        <v>31</v>
      </c>
      <c r="C1" s="77" t="s">
        <v>49</v>
      </c>
      <c r="D1" s="77" t="s">
        <v>32</v>
      </c>
      <c r="E1" s="77" t="s">
        <v>33</v>
      </c>
      <c r="F1" s="76" t="s">
        <v>34</v>
      </c>
      <c r="G1" s="78" t="s">
        <v>26</v>
      </c>
      <c r="H1" s="79" t="s">
        <v>56</v>
      </c>
      <c r="I1" s="79" t="s">
        <v>55</v>
      </c>
      <c r="J1" s="80"/>
      <c r="K1" s="80"/>
      <c r="L1" s="83" t="s">
        <v>76</v>
      </c>
      <c r="M1" s="83" t="str">
        <f>IF(OR(H6="gh1", H6="gh2", H6="Sila pilih"), "", H6)</f>
        <v/>
      </c>
      <c r="N1" s="83"/>
      <c r="O1" s="80"/>
      <c r="P1" s="80"/>
      <c r="Q1" s="80"/>
      <c r="R1" s="84"/>
    </row>
    <row r="2" spans="1:18" ht="15.75" thickBot="1" x14ac:dyDescent="0.3">
      <c r="A2" s="82" t="s">
        <v>87</v>
      </c>
      <c r="B2" s="61"/>
      <c r="C2" s="16"/>
      <c r="D2" s="14"/>
      <c r="E2" s="14"/>
      <c r="F2" s="26">
        <f>E2-D2</f>
        <v>0</v>
      </c>
      <c r="G2" s="27"/>
      <c r="H2" s="11" t="s">
        <v>27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2" t="s">
        <v>88</v>
      </c>
      <c r="B3" s="61"/>
      <c r="C3" s="16"/>
      <c r="D3" s="14"/>
      <c r="E3" s="14"/>
      <c r="F3" s="26">
        <f>E3-D3</f>
        <v>0</v>
      </c>
      <c r="G3" s="27"/>
      <c r="H3" s="11" t="s">
        <v>27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2" t="s">
        <v>60</v>
      </c>
      <c r="B4" s="61" t="s">
        <v>90</v>
      </c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2" t="s">
        <v>35</v>
      </c>
      <c r="B5" s="61" t="s">
        <v>91</v>
      </c>
      <c r="C5" s="14"/>
      <c r="D5" s="14"/>
      <c r="E5" s="14"/>
      <c r="F5" s="26">
        <f t="shared" ref="F5:F7" si="0">E5-D5</f>
        <v>0</v>
      </c>
      <c r="G5" s="27"/>
      <c r="H5" s="11" t="s">
        <v>27</v>
      </c>
      <c r="I5" s="22"/>
      <c r="J5" s="23" t="b">
        <f>IF(I8=1,"(1)/ 2 / 3 / 4 / NA",IF(I8=2,"1 /(2)/ 3 / 4 / NA",IF(I8=3,"1 / 2 /(3)/ 4 / NA",IF(I8=4,"1 / 2 / 3 /(4)/ NA",IF(I8="NA","1 / 2 / 3 / 4 /(NA)")))))</f>
        <v>0</v>
      </c>
      <c r="K5" s="75"/>
      <c r="L5" s="75" t="s">
        <v>86</v>
      </c>
      <c r="M5" s="75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2" t="s">
        <v>36</v>
      </c>
      <c r="B6" s="61"/>
      <c r="C6" s="14"/>
      <c r="D6" s="14"/>
      <c r="E6" s="14"/>
      <c r="F6" s="26">
        <f t="shared" si="0"/>
        <v>0</v>
      </c>
      <c r="G6" s="27"/>
      <c r="H6" s="11" t="s">
        <v>27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/>
      </c>
      <c r="N6" s="23"/>
      <c r="O6" s="23"/>
      <c r="P6" s="23"/>
      <c r="Q6" s="23"/>
      <c r="R6" s="30"/>
    </row>
    <row r="7" spans="1:18" ht="15.75" thickBot="1" x14ac:dyDescent="0.3">
      <c r="A7" s="82" t="s">
        <v>37</v>
      </c>
      <c r="B7" s="61"/>
      <c r="C7" s="14"/>
      <c r="D7" s="14"/>
      <c r="E7" s="14"/>
      <c r="F7" s="26">
        <f t="shared" si="0"/>
        <v>0</v>
      </c>
      <c r="G7" s="27"/>
      <c r="H7" s="11" t="s">
        <v>27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2" t="s">
        <v>38</v>
      </c>
      <c r="B8" s="61"/>
      <c r="C8" s="14"/>
      <c r="D8" s="14"/>
      <c r="E8" s="14"/>
      <c r="F8" s="26">
        <f t="shared" ref="F8:F27" si="1">E8-D8</f>
        <v>0</v>
      </c>
      <c r="G8" s="28" t="s">
        <v>27</v>
      </c>
      <c r="H8" s="11" t="s">
        <v>27</v>
      </c>
      <c r="I8" s="21" t="s">
        <v>27</v>
      </c>
      <c r="J8" s="23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23"/>
      <c r="L8" s="23" t="str">
        <f>H8</f>
        <v>Sila Pilih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2" t="s">
        <v>39</v>
      </c>
      <c r="B9" s="62"/>
      <c r="C9" s="14"/>
      <c r="D9" s="14"/>
      <c r="E9" s="14"/>
      <c r="F9" s="26">
        <f t="shared" si="1"/>
        <v>0</v>
      </c>
      <c r="G9" s="28" t="s">
        <v>27</v>
      </c>
      <c r="H9" s="11" t="s">
        <v>27</v>
      </c>
      <c r="I9" s="21" t="s">
        <v>27</v>
      </c>
      <c r="J9" s="23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2" t="s">
        <v>40</v>
      </c>
      <c r="B10" s="62"/>
      <c r="C10" s="14"/>
      <c r="D10" s="14"/>
      <c r="E10" s="14"/>
      <c r="F10" s="26">
        <f t="shared" si="1"/>
        <v>0</v>
      </c>
      <c r="G10" s="28" t="s">
        <v>27</v>
      </c>
      <c r="H10" s="11" t="s">
        <v>27</v>
      </c>
      <c r="I10" s="21" t="s">
        <v>27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2" t="s">
        <v>41</v>
      </c>
      <c r="B11" s="62"/>
      <c r="C11" s="14"/>
      <c r="D11" s="14"/>
      <c r="E11" s="14"/>
      <c r="F11" s="26">
        <f t="shared" si="1"/>
        <v>0</v>
      </c>
      <c r="G11" s="28" t="s">
        <v>27</v>
      </c>
      <c r="H11" s="11" t="s">
        <v>27</v>
      </c>
      <c r="I11" s="21" t="s">
        <v>27</v>
      </c>
      <c r="J11" s="23" t="str">
        <f t="shared" si="2"/>
        <v xml:space="preserve"> 1 / 2 / 3 / 4 / NA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2" t="s">
        <v>42</v>
      </c>
      <c r="B12" s="62"/>
      <c r="C12" s="14"/>
      <c r="D12" s="14"/>
      <c r="E12" s="14"/>
      <c r="F12" s="26">
        <f t="shared" si="1"/>
        <v>0</v>
      </c>
      <c r="G12" s="28" t="s">
        <v>27</v>
      </c>
      <c r="H12" s="11" t="s">
        <v>27</v>
      </c>
      <c r="I12" s="21" t="s">
        <v>27</v>
      </c>
      <c r="J12" s="23" t="str">
        <f t="shared" si="2"/>
        <v xml:space="preserve"> 1 / 2 / 3 / 4 / NA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2" t="s">
        <v>83</v>
      </c>
      <c r="B13" s="62"/>
      <c r="C13" s="14"/>
      <c r="D13" s="14"/>
      <c r="E13" s="14"/>
      <c r="F13" s="26">
        <f t="shared" si="1"/>
        <v>0</v>
      </c>
      <c r="G13" s="28" t="s">
        <v>27</v>
      </c>
      <c r="H13" s="11" t="s">
        <v>27</v>
      </c>
      <c r="I13" s="21" t="s">
        <v>27</v>
      </c>
      <c r="J13" s="23" t="str">
        <f t="shared" si="2"/>
        <v xml:space="preserve"> 1 / 2 / 3 / 4 / NA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2" t="s">
        <v>43</v>
      </c>
      <c r="B14" s="62"/>
      <c r="C14" s="14"/>
      <c r="D14" s="14"/>
      <c r="E14" s="14"/>
      <c r="F14" s="26">
        <f t="shared" si="1"/>
        <v>0</v>
      </c>
      <c r="G14" s="28" t="s">
        <v>27</v>
      </c>
      <c r="H14" s="11" t="s">
        <v>27</v>
      </c>
      <c r="I14" s="21" t="s">
        <v>27</v>
      </c>
      <c r="J14" s="23" t="str">
        <f t="shared" si="2"/>
        <v xml:space="preserve"> 1 / 2 / 3 / 4 / NA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2" t="s">
        <v>44</v>
      </c>
      <c r="B15" s="62"/>
      <c r="C15" s="14"/>
      <c r="D15" s="14"/>
      <c r="E15" s="14"/>
      <c r="F15" s="26">
        <f t="shared" si="1"/>
        <v>0</v>
      </c>
      <c r="G15" s="28" t="s">
        <v>27</v>
      </c>
      <c r="H15" s="11" t="s">
        <v>27</v>
      </c>
      <c r="I15" s="21" t="s">
        <v>27</v>
      </c>
      <c r="J15" s="23" t="str">
        <f t="shared" si="2"/>
        <v xml:space="preserve"> 1 / 2 / 3 / 4 / NA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2" t="s">
        <v>45</v>
      </c>
      <c r="B16" s="62"/>
      <c r="C16" s="14"/>
      <c r="D16" s="14"/>
      <c r="E16" s="14"/>
      <c r="F16" s="26">
        <f t="shared" si="1"/>
        <v>0</v>
      </c>
      <c r="G16" s="28" t="s">
        <v>27</v>
      </c>
      <c r="H16" s="11" t="s">
        <v>27</v>
      </c>
      <c r="I16" s="21" t="s">
        <v>27</v>
      </c>
      <c r="J16" s="23" t="str">
        <f t="shared" si="2"/>
        <v xml:space="preserve"> 1 / 2 / 3 / 4 / NA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2" t="s">
        <v>46</v>
      </c>
      <c r="B17" s="62"/>
      <c r="C17" s="14"/>
      <c r="D17" s="14"/>
      <c r="E17" s="14"/>
      <c r="F17" s="26">
        <f t="shared" si="1"/>
        <v>0</v>
      </c>
      <c r="G17" s="28" t="s">
        <v>27</v>
      </c>
      <c r="H17" s="11" t="s">
        <v>27</v>
      </c>
      <c r="I17" s="21" t="s">
        <v>27</v>
      </c>
      <c r="J17" s="23" t="str">
        <f t="shared" si="2"/>
        <v xml:space="preserve"> 1 / 2 / 3 / 4 / NA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2" t="s">
        <v>47</v>
      </c>
      <c r="B18" s="62"/>
      <c r="C18" s="14"/>
      <c r="D18" s="14"/>
      <c r="E18" s="14"/>
      <c r="F18" s="26">
        <f t="shared" si="1"/>
        <v>0</v>
      </c>
      <c r="G18" s="28" t="s">
        <v>27</v>
      </c>
      <c r="H18" s="11" t="s">
        <v>27</v>
      </c>
      <c r="I18" s="21" t="s">
        <v>27</v>
      </c>
      <c r="J18" s="23" t="str">
        <f t="shared" si="2"/>
        <v xml:space="preserve"> 1 / 2 / 3 / 4 / NA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2" t="s">
        <v>48</v>
      </c>
      <c r="B19" s="61"/>
      <c r="C19" s="14"/>
      <c r="D19" s="14"/>
      <c r="E19" s="14"/>
      <c r="F19" s="26">
        <f t="shared" si="1"/>
        <v>0</v>
      </c>
      <c r="G19" s="28" t="s">
        <v>27</v>
      </c>
      <c r="H19" s="11" t="s">
        <v>27</v>
      </c>
      <c r="I19" s="21" t="s">
        <v>27</v>
      </c>
      <c r="J19" s="23" t="str">
        <f t="shared" si="2"/>
        <v xml:space="preserve"> 1 / 2 / 3 / 4 / NA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2" t="s">
        <v>57</v>
      </c>
      <c r="B20" s="61"/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2" t="s">
        <v>58</v>
      </c>
      <c r="B21" s="61"/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2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2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2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2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2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2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/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3"/>
      <c r="J30" s="71"/>
      <c r="K30" s="71"/>
      <c r="L30" s="71"/>
      <c r="M30" s="71"/>
      <c r="N30" s="71"/>
      <c r="O30" s="71"/>
      <c r="P30" s="71"/>
      <c r="Q30" s="71"/>
    </row>
    <row r="31" spans="1:18" x14ac:dyDescent="0.2">
      <c r="A31" s="10" t="s">
        <v>50</v>
      </c>
      <c r="B31" s="61"/>
      <c r="C31" s="17" t="s">
        <v>51</v>
      </c>
      <c r="J31" s="71"/>
      <c r="K31" s="71"/>
      <c r="L31" s="71"/>
      <c r="M31" s="71"/>
      <c r="N31" s="71"/>
      <c r="O31" s="71"/>
      <c r="P31" s="71"/>
      <c r="Q31" s="71"/>
    </row>
    <row r="32" spans="1:18" ht="13.5" thickBot="1" x14ac:dyDescent="0.25">
      <c r="A32" t="s">
        <v>52</v>
      </c>
      <c r="B32" s="64"/>
      <c r="C32" s="25"/>
      <c r="D32" s="25"/>
      <c r="E32" s="25"/>
      <c r="F32" s="23"/>
      <c r="G32" s="24"/>
      <c r="H32" s="24"/>
      <c r="J32" s="71"/>
      <c r="K32" s="71"/>
      <c r="L32" s="71"/>
      <c r="M32" s="71"/>
      <c r="N32" s="71"/>
      <c r="O32" s="71"/>
      <c r="P32" s="71"/>
      <c r="Q32" s="71"/>
    </row>
    <row r="33" spans="1:17" ht="15.75" thickBot="1" x14ac:dyDescent="0.3">
      <c r="A33" s="10" t="s">
        <v>28</v>
      </c>
      <c r="B33" s="65" t="s">
        <v>27</v>
      </c>
      <c r="C33" s="23"/>
      <c r="D33" s="23" t="b">
        <f>IF(B33="YA", TRUE)</f>
        <v>0</v>
      </c>
      <c r="E33" s="23"/>
      <c r="F33" s="29"/>
      <c r="G33" s="24"/>
      <c r="H33" s="24"/>
      <c r="I33" s="23"/>
      <c r="J33" s="71"/>
      <c r="K33" s="71"/>
      <c r="L33" s="71"/>
      <c r="M33" s="71"/>
      <c r="N33" s="71"/>
      <c r="O33" s="71"/>
      <c r="P33" s="71"/>
      <c r="Q33" s="71"/>
    </row>
    <row r="34" spans="1:17" ht="15.75" thickBot="1" x14ac:dyDescent="0.3">
      <c r="A34" s="10" t="s">
        <v>30</v>
      </c>
      <c r="B34" s="65" t="s">
        <v>27</v>
      </c>
      <c r="C34" s="23"/>
      <c r="D34" s="23" t="b">
        <f>IF(B34="YA", TRUE)</f>
        <v>0</v>
      </c>
      <c r="E34" s="23"/>
      <c r="F34" s="29"/>
      <c r="G34" s="24"/>
      <c r="H34" s="24"/>
      <c r="I34" s="23"/>
      <c r="J34" s="71"/>
      <c r="K34" s="71"/>
      <c r="L34" s="71"/>
      <c r="M34" s="71"/>
      <c r="N34" s="71"/>
      <c r="O34" s="71"/>
      <c r="P34" s="71"/>
      <c r="Q34" s="71"/>
    </row>
    <row r="35" spans="1:17" ht="15.75" thickBot="1" x14ac:dyDescent="0.3">
      <c r="A35" s="10" t="s">
        <v>29</v>
      </c>
      <c r="B35" s="65" t="s">
        <v>27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1"/>
      <c r="K35" s="71"/>
      <c r="L35" s="71"/>
      <c r="M35" s="71"/>
      <c r="N35" s="71"/>
      <c r="O35" s="71"/>
      <c r="P35" s="71"/>
      <c r="Q35" s="71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1"/>
      <c r="K36" s="71"/>
      <c r="L36" s="71"/>
      <c r="M36" s="71"/>
      <c r="N36" s="71"/>
      <c r="O36" s="71"/>
      <c r="P36" s="71"/>
      <c r="Q36" s="71"/>
    </row>
    <row r="37" spans="1:17" ht="15.75" thickBot="1" x14ac:dyDescent="0.25">
      <c r="A37" t="s">
        <v>16</v>
      </c>
      <c r="B37" s="65" t="s">
        <v>27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0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/>
      <c r="E40" s="58"/>
      <c r="F40" s="54"/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x14ac:dyDescent="0.2">
      <c r="C42" s="48"/>
      <c r="D42" s="48"/>
      <c r="E42" s="48"/>
      <c r="F42" s="30"/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19 B2 D2:E2 B22 B25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B20:E20 B23 B26">
    <cfRule type="expression" dxfId="31" priority="88">
      <formula>LEN(B20)=0</formula>
    </cfRule>
  </conditionalFormatting>
  <conditionalFormatting sqref="B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Form!B16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Form!I16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Form!B17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Form!I17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Form!B18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Form!G18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Form!I18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Form!B19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Form!I19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Form!B20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 t="str">
        <f>Form!N20</f>
        <v/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Form!I20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Form!B21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Form!I21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Form!B22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Form!I22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Form!B23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Form!I23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Form!B24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Form!I24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Form!B25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Form!I25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Form!B8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89" t="str">
        <f>Form!G8</f>
        <v>Sila Pilih</v>
      </c>
      <c r="E3" s="190"/>
      <c r="F3" s="190"/>
      <c r="G3" s="190"/>
      <c r="H3" s="191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36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Form!I8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12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12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12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12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5:D5"/>
    <mergeCell ref="A8:B8"/>
    <mergeCell ref="C8:E8"/>
    <mergeCell ref="G8:H8"/>
    <mergeCell ref="A9:B9"/>
    <mergeCell ref="C9:E9"/>
    <mergeCell ref="G9:H9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Form!B26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Form!I26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Form!B27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Form!G27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 t="s">
        <v>89</v>
      </c>
      <c r="C13" s="96"/>
      <c r="D13" s="97">
        <v>7.5</v>
      </c>
      <c r="E13" s="98"/>
      <c r="F13" s="69" t="e">
        <f>IF(F8&lt;1, B13/F8,D13/F8)</f>
        <v>#VALUE!</v>
      </c>
      <c r="G13" s="106" t="e">
        <f>IF(F9&lt;1, B13/F9, D13/F9)</f>
        <v>#VALUE!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Form!I27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Form!B9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68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Form!I9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66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66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66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66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67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Form!B10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Form!I10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Form!B11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Form!I11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Form!B12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Form!I12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Form!B13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Form!I13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Form!B14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Form!I14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78" t="s">
        <v>72</v>
      </c>
      <c r="B1" s="179"/>
      <c r="C1" s="179"/>
      <c r="D1" s="179"/>
      <c r="E1" s="179"/>
      <c r="F1" s="179"/>
      <c r="G1" s="179"/>
      <c r="H1" s="180"/>
    </row>
    <row r="2" spans="1:8" ht="18.95" customHeight="1" x14ac:dyDescent="0.2">
      <c r="A2" s="181" t="s">
        <v>25</v>
      </c>
      <c r="B2" s="182"/>
      <c r="C2" s="183"/>
      <c r="D2" s="184">
        <f>Form!B15</f>
        <v>0</v>
      </c>
      <c r="E2" s="184"/>
      <c r="F2" s="184"/>
      <c r="G2" s="184"/>
      <c r="H2" s="185"/>
    </row>
    <row r="3" spans="1:8" ht="24" customHeight="1" x14ac:dyDescent="0.2">
      <c r="A3" s="186" t="s">
        <v>26</v>
      </c>
      <c r="B3" s="187"/>
      <c r="C3" s="188"/>
      <c r="D3" s="192" t="str">
        <f>Form!G15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176" t="s">
        <v>71</v>
      </c>
      <c r="G4" s="176"/>
      <c r="H4" s="177"/>
    </row>
    <row r="5" spans="1:8" ht="19.899999999999999" customHeight="1" x14ac:dyDescent="0.2">
      <c r="A5" s="175" t="s">
        <v>15</v>
      </c>
      <c r="B5" s="175"/>
      <c r="C5" s="175"/>
      <c r="D5" s="175"/>
      <c r="E5" s="165"/>
      <c r="F5" s="165"/>
      <c r="G5" s="166" t="s">
        <v>62</v>
      </c>
      <c r="H5" s="166"/>
    </row>
    <row r="6" spans="1:8" ht="25.5" customHeight="1" x14ac:dyDescent="0.2">
      <c r="A6" s="167" t="s">
        <v>0</v>
      </c>
      <c r="B6" s="168"/>
      <c r="C6" s="168"/>
      <c r="D6" s="168"/>
      <c r="E6" s="169"/>
      <c r="F6" s="72" t="s">
        <v>73</v>
      </c>
      <c r="G6" s="101" t="s">
        <v>74</v>
      </c>
      <c r="H6" s="170"/>
    </row>
    <row r="7" spans="1:8" ht="21" customHeight="1" x14ac:dyDescent="0.2">
      <c r="A7" s="171" t="s">
        <v>1</v>
      </c>
      <c r="B7" s="172"/>
      <c r="C7" s="173"/>
      <c r="D7" s="173"/>
      <c r="E7" s="174"/>
      <c r="F7" s="85">
        <f>Form!C5</f>
        <v>0</v>
      </c>
      <c r="G7" s="159">
        <f>Form!F5</f>
        <v>0</v>
      </c>
      <c r="H7" s="160"/>
    </row>
    <row r="8" spans="1:8" ht="21" customHeight="1" x14ac:dyDescent="0.2">
      <c r="A8" s="155" t="s">
        <v>2</v>
      </c>
      <c r="B8" s="156"/>
      <c r="C8" s="157">
        <f>Form!B31</f>
        <v>0</v>
      </c>
      <c r="D8" s="157"/>
      <c r="E8" s="158"/>
      <c r="F8" s="85">
        <f>Form!C6</f>
        <v>0</v>
      </c>
      <c r="G8" s="159">
        <f>Form!F6</f>
        <v>0</v>
      </c>
      <c r="H8" s="160"/>
    </row>
    <row r="9" spans="1:8" ht="21" customHeight="1" x14ac:dyDescent="0.2">
      <c r="A9" s="125" t="s">
        <v>3</v>
      </c>
      <c r="B9" s="126"/>
      <c r="C9" s="161"/>
      <c r="D9" s="161"/>
      <c r="E9" s="162"/>
      <c r="F9" s="86">
        <f>Form!C7</f>
        <v>0</v>
      </c>
      <c r="G9" s="163">
        <f>Form!F7</f>
        <v>0</v>
      </c>
      <c r="H9" s="164"/>
    </row>
    <row r="10" spans="1:8" ht="20.100000000000001" customHeight="1" x14ac:dyDescent="0.2">
      <c r="A10" s="87"/>
      <c r="B10" s="87"/>
      <c r="C10" s="88"/>
      <c r="D10" s="88"/>
      <c r="E10" s="88"/>
      <c r="F10" s="88"/>
      <c r="G10" s="88"/>
      <c r="H10" s="88"/>
    </row>
    <row r="11" spans="1:8" ht="33.75" customHeight="1" x14ac:dyDescent="0.2">
      <c r="A11" s="99"/>
      <c r="B11" s="89" t="s">
        <v>63</v>
      </c>
      <c r="C11" s="89"/>
      <c r="D11" s="91" t="s">
        <v>64</v>
      </c>
      <c r="E11" s="92"/>
      <c r="F11" s="101" t="s">
        <v>65</v>
      </c>
      <c r="G11" s="102"/>
      <c r="H11" s="103"/>
    </row>
    <row r="12" spans="1:8" ht="15" x14ac:dyDescent="0.2">
      <c r="A12" s="100"/>
      <c r="B12" s="90"/>
      <c r="C12" s="90"/>
      <c r="D12" s="93"/>
      <c r="E12" s="94"/>
      <c r="F12" s="2" t="s">
        <v>2</v>
      </c>
      <c r="G12" s="104" t="s">
        <v>13</v>
      </c>
      <c r="H12" s="105"/>
    </row>
    <row r="13" spans="1:8" ht="21.75" customHeight="1" x14ac:dyDescent="0.2">
      <c r="A13" s="60" t="s">
        <v>5</v>
      </c>
      <c r="B13" s="95">
        <v>2.5</v>
      </c>
      <c r="C13" s="96"/>
      <c r="D13" s="97">
        <v>7.5</v>
      </c>
      <c r="E13" s="98"/>
      <c r="F13" s="69" t="e">
        <f>IF(F8&lt;1, B13/F8,D13/F8)</f>
        <v>#DIV/0!</v>
      </c>
      <c r="G13" s="106" t="e">
        <f>IF(F9&lt;1, B13/F9, D13/F9)</f>
        <v>#DIV/0!</v>
      </c>
      <c r="H13" s="107"/>
    </row>
    <row r="14" spans="1:8" ht="21.95" customHeight="1" x14ac:dyDescent="0.2">
      <c r="A14" s="40" t="s">
        <v>6</v>
      </c>
      <c r="B14" s="143">
        <v>0.25</v>
      </c>
      <c r="C14" s="144"/>
      <c r="D14" s="145">
        <v>0.75</v>
      </c>
      <c r="E14" s="146"/>
      <c r="F14" s="69" t="e">
        <f>IF(F8&lt;1, B14/F8, D14/F8)</f>
        <v>#DIV/0!</v>
      </c>
      <c r="G14" s="106" t="e">
        <f>IF(F9&lt;1, B14/F9, D14/F9)</f>
        <v>#DIV/0!</v>
      </c>
      <c r="H14" s="107"/>
    </row>
    <row r="15" spans="1:8" ht="21.95" customHeight="1" x14ac:dyDescent="0.2">
      <c r="A15" s="40" t="s">
        <v>7</v>
      </c>
      <c r="B15" s="147">
        <v>5</v>
      </c>
      <c r="C15" s="148"/>
      <c r="D15" s="149">
        <v>15</v>
      </c>
      <c r="E15" s="150"/>
      <c r="F15" s="69" t="e">
        <f>IF(F8&lt;1, B15/F8, D15/F8)</f>
        <v>#DIV/0!</v>
      </c>
      <c r="G15" s="106" t="e">
        <f>IF(F9&lt;1, B15/F9, D15/F9)</f>
        <v>#DIV/0!</v>
      </c>
      <c r="H15" s="107"/>
    </row>
    <row r="16" spans="1:8" ht="21.95" customHeight="1" x14ac:dyDescent="0.2">
      <c r="A16" s="41" t="s">
        <v>8</v>
      </c>
      <c r="B16" s="151">
        <v>0.15</v>
      </c>
      <c r="C16" s="152"/>
      <c r="D16" s="153">
        <v>0.45</v>
      </c>
      <c r="E16" s="154"/>
      <c r="F16" s="70" t="e">
        <f>IF(F8&lt;1, B16/F8, D16/F8)</f>
        <v>#DIV/0!</v>
      </c>
      <c r="G16" s="141" t="e">
        <f>IF(F9&lt;1, B16/F9, D16/F9)</f>
        <v>#DIV/0!</v>
      </c>
      <c r="H16" s="142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37" t="s">
        <v>19</v>
      </c>
      <c r="B18" s="138"/>
      <c r="C18" s="138"/>
      <c r="D18" s="138"/>
      <c r="E18" s="139" t="s">
        <v>18</v>
      </c>
      <c r="F18" s="140"/>
      <c r="G18" s="45" t="s">
        <v>67</v>
      </c>
      <c r="H18" s="46" t="str">
        <f>Form!I15</f>
        <v>Sila Pilih</v>
      </c>
    </row>
    <row r="19" spans="1:8" ht="18.75" customHeight="1" x14ac:dyDescent="0.25">
      <c r="A19" s="131" t="s">
        <v>20</v>
      </c>
      <c r="B19" s="132"/>
      <c r="C19" s="132"/>
      <c r="D19" s="132"/>
      <c r="E19" s="133" t="s">
        <v>18</v>
      </c>
      <c r="F19" s="133"/>
      <c r="G19" s="73"/>
      <c r="H19" s="8"/>
    </row>
    <row r="20" spans="1:8" ht="18.75" customHeight="1" x14ac:dyDescent="0.25">
      <c r="A20" s="131" t="s">
        <v>21</v>
      </c>
      <c r="B20" s="132"/>
      <c r="C20" s="132"/>
      <c r="D20" s="132"/>
      <c r="E20" s="133" t="s">
        <v>75</v>
      </c>
      <c r="F20" s="133"/>
      <c r="G20" s="73"/>
      <c r="H20" s="8"/>
    </row>
    <row r="21" spans="1:8" ht="18.75" customHeight="1" x14ac:dyDescent="0.25">
      <c r="A21" s="131" t="s">
        <v>22</v>
      </c>
      <c r="B21" s="132"/>
      <c r="C21" s="132"/>
      <c r="D21" s="132"/>
      <c r="E21" s="133" t="s">
        <v>18</v>
      </c>
      <c r="F21" s="133"/>
      <c r="G21" s="73"/>
      <c r="H21" s="8"/>
    </row>
    <row r="22" spans="1:8" ht="18.75" customHeight="1" x14ac:dyDescent="0.25">
      <c r="A22" s="131" t="s">
        <v>23</v>
      </c>
      <c r="B22" s="132"/>
      <c r="C22" s="132"/>
      <c r="D22" s="132"/>
      <c r="E22" s="133"/>
      <c r="F22" s="133"/>
      <c r="G22" s="73"/>
      <c r="H22" s="8"/>
    </row>
    <row r="23" spans="1:8" ht="18.75" customHeight="1" x14ac:dyDescent="0.25">
      <c r="A23" s="134" t="s">
        <v>24</v>
      </c>
      <c r="B23" s="135"/>
      <c r="C23" s="135"/>
      <c r="D23" s="135"/>
      <c r="E23" s="136" t="str">
        <f>Form!H8</f>
        <v>Sila Pilih</v>
      </c>
      <c r="F23" s="136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0" t="s">
        <v>14</v>
      </c>
      <c r="B27" s="121"/>
      <c r="C27" s="121"/>
      <c r="D27" s="122" t="s">
        <v>10</v>
      </c>
      <c r="E27" s="122"/>
      <c r="F27" s="59" t="s">
        <v>17</v>
      </c>
      <c r="G27" s="123" t="s">
        <v>10</v>
      </c>
      <c r="H27" s="124"/>
    </row>
    <row r="28" spans="1:8" ht="56.25" customHeight="1" x14ac:dyDescent="0.2">
      <c r="A28" s="125" t="s">
        <v>70</v>
      </c>
      <c r="B28" s="126"/>
      <c r="C28" s="126"/>
      <c r="D28" s="127" t="s">
        <v>10</v>
      </c>
      <c r="E28" s="127"/>
      <c r="F28" s="128" t="s">
        <v>11</v>
      </c>
      <c r="G28" s="129"/>
      <c r="H28" s="130"/>
    </row>
    <row r="29" spans="1:8" ht="22.5" customHeight="1" x14ac:dyDescent="0.2">
      <c r="A29" s="108" t="s">
        <v>9</v>
      </c>
      <c r="B29" s="109"/>
      <c r="C29" s="109"/>
      <c r="D29" s="109"/>
      <c r="E29" s="110"/>
      <c r="F29" s="111" t="s">
        <v>4</v>
      </c>
      <c r="G29" s="112"/>
      <c r="H29" s="113"/>
    </row>
    <row r="30" spans="1:8" ht="15.75" x14ac:dyDescent="0.2">
      <c r="A30" s="114">
        <f>Form!B29</f>
        <v>0</v>
      </c>
      <c r="B30" s="115"/>
      <c r="C30" s="115"/>
      <c r="D30" s="116">
        <f>Form!B30</f>
        <v>0</v>
      </c>
      <c r="E30" s="117"/>
      <c r="F30" s="1"/>
      <c r="G30" s="118"/>
      <c r="H30" s="119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2025-01-08T02:51:48Z</cp:lastPrinted>
  <dcterms:created xsi:type="dcterms:W3CDTF">2024-04-02T02:54:16Z</dcterms:created>
  <dcterms:modified xsi:type="dcterms:W3CDTF">2025-01-15T04:28:08Z</dcterms:modified>
</cp:coreProperties>
</file>