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"/>
    </mc:Choice>
  </mc:AlternateContent>
  <xr:revisionPtr revIDLastSave="0" documentId="8_{CDFB5200-C59C-41B7-93F5-594685E6AA4C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<sst xmlns="http://schemas.openxmlformats.org/spreadsheetml/2006/main" count="86" uniqueCount="59">
  <si>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</si>
  <si>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</si>
  <si>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</si>
  <si>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</si>
  <si>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</si>
  <si>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</si>
  <si>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</si>
  <si>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</si>
  <si>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</si>
  <si>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</si>
  <si>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</si>
  <si>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</si>
  <si>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</si>
  <si>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</si>
  <si>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</si>
  <si>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</si>
  <si>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</si>
  <si>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</si>
  <si>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</si>
  <si>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</si>
  <si>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</si>
  <si>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</si>
  <si>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</si>
  <si>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</si>
  <si>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</si>
  <si>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</si>
  <si>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</si>
  <si>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</si>
  <si>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</si>
  <si>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</si>
  <si>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</si>
  <si>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</si>
  <si>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</si>
  <si>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</si>
  <si>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</si>
  <si>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</si>
  <si>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</si>
  <si>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</si>
  <si>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</si>
  <si>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</si>
  <si>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</si>
  <si>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</si>
  <si>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</si>
  <si>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</si>
  <si>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</si>
  <si>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</si>
  <si>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</si>
  <si>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</si>
  <si>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</si>
  <si>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</si>
  <si>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</si>
  <si>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</si>
  <si>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</si>
  <si>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</si>
  <si>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</si>
  <si>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</si>
  <si>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</si>
  <si>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</si>
  <si>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(PKKK/200/UAT/003; PKKK/300/UAT/045; PKKK/300/UAT/046)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</si>
</sst>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1" fillId="0" borderId="0" xfId="0" applyFont="1"/>
    <xf numFmtId="0" fontId="12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3</xdr:row>
          <xdr:rowOff>228600</xdr:rowOff>
        </xdr:from>
        <xdr:to>
          <xdr:col>2</xdr:col>
          <xdr:colOff>361950</xdr:colOff>
          <xdr:row>4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1181100</xdr:colOff>
          <xdr:row>5</xdr:row>
          <xdr:rowOff>180975</xdr:rowOff>
        </xdr:from>
        <xdr:to>
          <xdr:col>2</xdr:col>
          <xdr:colOff>371475</xdr:colOff>
          <xdr:row>5</xdr:row>
          <xdr:rowOff>390525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29">
          <cell r="B29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>
        <f>[1]FormTitan!$B$19</f>
        <v>0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0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30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31</v>
      </c>
      <c r="J4" s="26" t="b"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Sila Pilih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27</v>
      </c>
      <c r="B6" s="19">
        <f>[1]FormTitan!$B$2</f>
        <v>0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22</v>
      </c>
      <c r="B7" s="19"/>
      <c r="D7" s="30">
        <v>1123090</v>
      </c>
      <c r="E7" s="29" t="s">
        <v>49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28</v>
      </c>
      <c r="B8" s="19"/>
      <c r="D8" s="31" t="s">
        <v>47</v>
      </c>
      <c r="E8" s="29" t="s">
        <v>50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20</v>
      </c>
      <c r="B9" s="19"/>
      <c r="D9" s="31">
        <v>4122020</v>
      </c>
      <c r="E9" s="29" t="s">
        <v>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46</v>
      </c>
      <c r="B10" s="19">
        <f>[1]FormTitan!$B$22</f>
        <v>0</v>
      </c>
      <c r="D10" s="26" t="s">
        <v>34</v>
      </c>
      <c r="E10" s="26" t="s">
        <v>35</v>
      </c>
      <c r="F10" s="26" t="s">
        <v>36</v>
      </c>
      <c r="G10" s="26" t="s">
        <v>37</v>
      </c>
      <c r="H10" s="26" t="s">
        <v>38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33</v>
      </c>
      <c r="B11" s="21" t="s">
        <v>30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39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42</v>
      </c>
      <c r="B13" s="19" t="str">
        <f>IF([1]FormTitan!B3="", "", [1]FormTitan!B3)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45</v>
      </c>
      <c r="B14" s="27">
        <f>IF([1]FormTitan!F3="", "", [1]FormTitan!F3)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40</v>
      </c>
      <c r="B15" s="34"/>
      <c r="D15" s="26"/>
      <c r="E15" s="26"/>
      <c r="F15" s="26"/>
      <c r="G15" s="26" t="s">
        <v>53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41</v>
      </c>
      <c r="B16" s="19" t="str">
        <f>IF([1]FormTitan!B4="", "", [1]FormTitan!B4)</f>
        <v/>
      </c>
      <c r="D16" s="26"/>
      <c r="E16" s="26"/>
      <c r="F16" s="26"/>
      <c r="G16" s="26" t="s">
        <v>54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45</v>
      </c>
      <c r="B17" s="27">
        <f>IF([1]FormTitan!F4="", "", [1]FormTitan!F4)</f>
        <v>0</v>
      </c>
      <c r="D17" s="26"/>
      <c r="E17" s="26"/>
      <c r="F17" s="26"/>
      <c r="G17" s="26" t="s">
        <v>55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43</v>
      </c>
      <c r="B18" s="34"/>
      <c r="D18" s="26"/>
      <c r="E18" s="26"/>
      <c r="F18" s="26"/>
      <c r="G18" s="26" t="s">
        <v>56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44</v>
      </c>
      <c r="B19" s="19" t="str">
        <f>IF([1]FormTitan!B5="", "", [1]FormTitan!B5)</f>
        <v/>
      </c>
      <c r="D19" s="26" t="s">
        <v>47</v>
      </c>
      <c r="E19" s="26"/>
      <c r="F19" s="26"/>
      <c r="G19" s="26" t="s">
        <v>57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45</v>
      </c>
      <c r="B20" s="27">
        <f>IF([1]FormTitan!F5="", "", [1]FormTitan!F5)</f>
        <v>0</v>
      </c>
      <c r="D20" s="25"/>
      <c r="E20" s="25"/>
      <c r="F20" s="25"/>
      <c r="G20" s="26" t="s">
        <v>52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☐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Normal="100" workbookViewId="0">
      <selection sqref="A1:H1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ht="20.25" customHeight="1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>
        <f>Form!B2</f>
        <v>0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0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48</v>
      </c>
      <c r="D5" s="79"/>
      <c r="E5" s="79"/>
      <c r="F5" s="79"/>
      <c r="G5" s="79"/>
      <c r="H5" s="80"/>
    </row>
    <row r="6" spans="1:8" ht="47.25" customHeight="1" x14ac:dyDescent="0.25">
      <c r="A6" s="72" t="s">
        <v>58</v>
      </c>
      <c r="B6" s="73"/>
      <c r="C6" s="53" t="s">
        <v>29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Sila Pilih</v>
      </c>
      <c r="D7" s="81"/>
      <c r="E7" s="81"/>
      <c r="F7" s="81"/>
      <c r="G7" s="81"/>
      <c r="H7" s="81"/>
    </row>
    <row r="8" spans="1:8" ht="18.7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20">
        <f>Form!B6</f>
        <v>0</v>
      </c>
    </row>
    <row r="11" spans="1:8" ht="24.75" customHeight="1" x14ac:dyDescent="0.25">
      <c r="A11" s="14" t="s">
        <v>22</v>
      </c>
      <c r="B11" s="15">
        <f>Form!B7</f>
        <v>0</v>
      </c>
      <c r="C11" s="40" t="s">
        <v>14</v>
      </c>
      <c r="D11" s="40"/>
    </row>
    <row r="12" spans="1:8" ht="13.5" customHeight="1" x14ac:dyDescent="0.25">
      <c r="A12" s="74" t="s">
        <v>21</v>
      </c>
      <c r="B12" s="66">
        <f>Form!B8</f>
        <v>0</v>
      </c>
      <c r="C12" s="40" t="s">
        <v>15</v>
      </c>
      <c r="D12" s="40"/>
    </row>
    <row r="13" spans="1:8" ht="11.25" customHeight="1" x14ac:dyDescent="0.25">
      <c r="A13" s="75"/>
      <c r="B13" s="67"/>
      <c r="C13" s="59" t="s">
        <v>8</v>
      </c>
      <c r="D13" s="59"/>
    </row>
    <row r="14" spans="1:8" ht="27" customHeight="1" x14ac:dyDescent="0.25">
      <c r="A14" s="16" t="s">
        <v>20</v>
      </c>
      <c r="B14" s="17">
        <f>Form!B9</f>
        <v>0</v>
      </c>
      <c r="C14" s="59"/>
      <c r="D14" s="59"/>
    </row>
    <row r="15" spans="1:8" ht="18.75" customHeight="1" x14ac:dyDescent="0.25">
      <c r="A15" s="51"/>
      <c r="B15" s="7"/>
      <c r="C15" s="38" t="s">
        <v>16</v>
      </c>
      <c r="D15" s="38"/>
      <c r="E15" s="38"/>
    </row>
    <row r="16" spans="1:8" ht="31.5" customHeight="1" x14ac:dyDescent="0.25">
      <c r="A16" s="37"/>
      <c r="B16" s="5"/>
      <c r="C16" s="58" t="s">
        <v>11</v>
      </c>
      <c r="D16" s="58"/>
      <c r="E16" s="58"/>
      <c r="F16" s="1" t="s">
        <v>23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32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tr">
        <f>Form!G27</f>
        <v>Sampel IQC :     ☐ Serbuk       ☐ Cecair       ☐ Pil       ☐ Kapsul lembut       ☐ Krim/Salap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24</v>
      </c>
      <c r="E20" s="83"/>
      <c r="F20" s="84" t="str">
        <f>Form!B13</f>
        <v/>
      </c>
      <c r="G20" s="84"/>
      <c r="H20" s="85"/>
    </row>
    <row r="21" spans="1:8" ht="15" customHeight="1" x14ac:dyDescent="0.25">
      <c r="A21" s="50" t="s">
        <v>12</v>
      </c>
      <c r="B21" s="51"/>
      <c r="C21" s="52"/>
      <c r="D21" s="18" t="s">
        <v>18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13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17</v>
      </c>
      <c r="E24" s="43"/>
      <c r="F24" s="43"/>
      <c r="G24" s="56" t="s">
        <v>19</v>
      </c>
      <c r="H24" s="57"/>
    </row>
    <row r="25" spans="1:8" ht="24" customHeight="1" x14ac:dyDescent="0.25">
      <c r="A25" s="47"/>
      <c r="B25" s="48"/>
      <c r="C25" s="49"/>
      <c r="D25" s="82" t="s">
        <v>25</v>
      </c>
      <c r="E25" s="83"/>
      <c r="F25" s="84" t="str">
        <f>Form!B16</f>
        <v/>
      </c>
      <c r="G25" s="84"/>
      <c r="H25" s="85"/>
    </row>
    <row r="26" spans="1:8" ht="15" customHeight="1" x14ac:dyDescent="0.25">
      <c r="A26" s="50" t="s">
        <v>12</v>
      </c>
      <c r="B26" s="51"/>
      <c r="C26" s="52"/>
      <c r="D26" s="18" t="s">
        <v>18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13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17</v>
      </c>
      <c r="E29" s="45"/>
      <c r="F29" s="45"/>
      <c r="G29" s="56" t="s">
        <v>19</v>
      </c>
      <c r="H29" s="57"/>
    </row>
    <row r="30" spans="1:8" ht="22.5" customHeight="1" x14ac:dyDescent="0.25">
      <c r="A30" s="47"/>
      <c r="B30" s="48"/>
      <c r="C30" s="49"/>
      <c r="D30" s="82" t="s">
        <v>26</v>
      </c>
      <c r="E30" s="83"/>
      <c r="F30" s="84" t="str">
        <f>Form!B19</f>
        <v/>
      </c>
      <c r="G30" s="84"/>
      <c r="H30" s="85"/>
    </row>
    <row r="31" spans="1:8" ht="15" customHeight="1" x14ac:dyDescent="0.25">
      <c r="A31" s="50" t="s">
        <v>12</v>
      </c>
      <c r="B31" s="51"/>
      <c r="C31" s="52"/>
      <c r="D31" s="18" t="s">
        <v>18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13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17</v>
      </c>
      <c r="E34" s="45"/>
      <c r="F34" s="45"/>
      <c r="G34" s="56" t="s">
        <v>19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&amp;R&amp;10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1171575</xdr:colOff>
                    <xdr:row>3</xdr:row>
                    <xdr:rowOff>228600</xdr:rowOff>
                  </from>
                  <to>
                    <xdr:col>2</xdr:col>
                    <xdr:colOff>361950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1181100</xdr:colOff>
                    <xdr:row>5</xdr:row>
                    <xdr:rowOff>180975</xdr:rowOff>
                  </from>
                  <to>
                    <xdr:col>2</xdr:col>
                    <xdr:colOff>371475</xdr:colOff>
                    <xdr:row>5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2024-12-27T03:37:19Z</dcterms:modified>
</cp:coreProperties>
</file>